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30" windowWidth="20730" windowHeight="10500"/>
  </bookViews>
  <sheets>
    <sheet name="DetailByItemByGroupCode" sheetId="4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3" i="4" l="1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G16" i="4"/>
  <c r="G15" i="4"/>
  <c r="G14" i="4"/>
  <c r="G13" i="4"/>
  <c r="T9" i="4" l="1"/>
  <c r="Q9" i="4"/>
  <c r="P9" i="4"/>
  <c r="O9" i="4"/>
  <c r="L9" i="4"/>
  <c r="I9" i="4"/>
  <c r="H9" i="4"/>
  <c r="G9" i="4"/>
  <c r="AE8" i="4"/>
  <c r="AD8" i="4"/>
  <c r="AC8" i="4"/>
  <c r="AB8" i="4"/>
  <c r="AA8" i="4"/>
  <c r="Z8" i="4"/>
  <c r="Y8" i="4"/>
  <c r="X8" i="4"/>
  <c r="AE7" i="4"/>
  <c r="AD7" i="4"/>
  <c r="AC7" i="4"/>
  <c r="AB7" i="4"/>
  <c r="AA7" i="4"/>
  <c r="Z7" i="4"/>
  <c r="Y7" i="4"/>
  <c r="X7" i="4"/>
  <c r="AE6" i="4"/>
  <c r="AD6" i="4"/>
  <c r="AC6" i="4"/>
  <c r="AB6" i="4"/>
  <c r="AA6" i="4"/>
  <c r="Z6" i="4"/>
  <c r="Y6" i="4"/>
  <c r="X6" i="4"/>
  <c r="AE5" i="4"/>
  <c r="AD5" i="4"/>
  <c r="AC5" i="4"/>
  <c r="AB5" i="4"/>
  <c r="AA5" i="4"/>
  <c r="Z5" i="4"/>
  <c r="Y5" i="4"/>
  <c r="X5" i="4"/>
  <c r="N9" i="4" l="1"/>
  <c r="V9" i="4"/>
  <c r="J9" i="4"/>
  <c r="R9" i="4"/>
  <c r="K9" i="4"/>
  <c r="S9" i="4"/>
  <c r="Y9" i="4"/>
  <c r="AC9" i="4"/>
  <c r="X9" i="4"/>
  <c r="M9" i="4"/>
  <c r="U9" i="4"/>
  <c r="Z9" i="4"/>
  <c r="AE9" i="4" l="1"/>
  <c r="AA9" i="4"/>
  <c r="AD9" i="4"/>
  <c r="AB9" i="4"/>
</calcChain>
</file>

<file path=xl/sharedStrings.xml><?xml version="1.0" encoding="utf-8"?>
<sst xmlns="http://schemas.openxmlformats.org/spreadsheetml/2006/main" count="36" uniqueCount="20">
  <si>
    <t>SET</t>
  </si>
  <si>
    <t>PCS</t>
  </si>
  <si>
    <t>Amount Cur</t>
  </si>
  <si>
    <t>SalesPrice/PCS</t>
  </si>
  <si>
    <t>SalesPrice/SET</t>
  </si>
  <si>
    <t>Baht/PCS</t>
  </si>
  <si>
    <t>Baht/SET</t>
  </si>
  <si>
    <t>Amout Baht</t>
  </si>
  <si>
    <t>JPY</t>
  </si>
  <si>
    <t>USD</t>
  </si>
  <si>
    <t>THB</t>
  </si>
  <si>
    <t>CNY</t>
  </si>
  <si>
    <t>GROUP CODE</t>
  </si>
  <si>
    <t>LEN TYPE</t>
  </si>
  <si>
    <t>ITEM ID</t>
  </si>
  <si>
    <t>APPCODE</t>
  </si>
  <si>
    <t>COM</t>
  </si>
  <si>
    <t>CURRENCY</t>
  </si>
  <si>
    <t>SALE TOTAL</t>
  </si>
  <si>
    <t xml:space="preserve">Invoice detail by  group code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</si>
</sst>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5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43" fontId="3" fillId="0" borderId="1" xfId="1" applyFont="1" applyBorder="1" applyAlignment="1">
      <alignment horizontal="left"/>
    </xf>
    <xf numFmtId="43" fontId="3" fillId="0" borderId="0" xfId="1" applyFont="1" applyAlignment="1">
      <alignment horizontal="left"/>
    </xf>
    <xf numFmtId="0" fontId="3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/>
    <xf numFmtId="43" fontId="2" fillId="4" borderId="1" xfId="1" applyFont="1" applyFill="1" applyBorder="1" applyAlignment="1">
      <alignment horizontal="left"/>
    </xf>
    <xf numFmtId="43" fontId="2" fillId="0" borderId="0" xfId="1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43" fontId="3" fillId="0" borderId="7" xfId="1" applyFont="1" applyFill="1" applyBorder="1" applyAlignment="1">
      <alignment horizontal="left"/>
    </xf>
    <xf numFmtId="43" fontId="3" fillId="0" borderId="0" xfId="1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43" fontId="3" fillId="6" borderId="1" xfId="1" applyFont="1" applyFill="1" applyBorder="1"/>
    <xf numFmtId="43" fontId="3" fillId="5" borderId="1" xfId="1" applyFont="1" applyFill="1" applyBorder="1"/>
    <xf numFmtId="43" fontId="3" fillId="7" borderId="1" xfId="1" applyFont="1" applyFill="1" applyBorder="1"/>
    <xf numFmtId="43" fontId="3" fillId="8" borderId="1" xfId="1" applyFont="1" applyFill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43" fontId="3" fillId="3" borderId="1" xfId="1" applyFont="1" applyFill="1" applyBorder="1" applyAlignment="1">
      <alignment horizontal="left"/>
    </xf>
    <xf numFmtId="0" fontId="4" fillId="0" borderId="8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DE9D9"/>
        </patternFill>
      </fill>
    </dxf>
    <dxf>
      <fill>
        <patternFill>
          <bgColor rgb="FFF2DCDB"/>
        </patternFill>
      </fill>
    </dxf>
    <dxf>
      <fill>
        <patternFill>
          <bgColor rgb="FF92CDDC"/>
        </patternFill>
      </fill>
    </dxf>
    <dxf>
      <fill>
        <patternFill>
          <bgColor rgb="FF31869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DE9D9"/>
        </patternFill>
      </fill>
    </dxf>
    <dxf>
      <fill>
        <patternFill>
          <bgColor rgb="FFF2DCDB"/>
        </patternFill>
      </fill>
    </dxf>
    <dxf>
      <fill>
        <patternFill>
          <bgColor rgb="FF92CDDC"/>
        </patternFill>
      </fill>
    </dxf>
    <dxf>
      <fill>
        <patternFill>
          <bgColor rgb="FF31869B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tabSelected="1" workbookViewId="0">
      <pane xSplit="6" ySplit="4" topLeftCell="M5" activePane="bottomRight" state="frozen"/>
      <selection pane="topRight" activeCell="G1" sqref="G1"/>
      <selection pane="bottomLeft" activeCell="A5" sqref="A5"/>
      <selection pane="bottomRight" sqref="A1:A1048576"/>
    </sheetView>
  </sheetViews>
  <sheetFormatPr defaultRowHeight="11.25" x14ac:dyDescent="0.2"/>
  <cols>
    <col min="1" max="1" width="30.140625" style="15" customWidth="1"/>
    <col min="2" max="6" width="12" style="1" customWidth="1"/>
    <col min="7" max="22" width="15.7109375" style="2" customWidth="1"/>
    <col min="23" max="23" width="9.140625" style="2"/>
    <col min="24" max="31" width="15.7109375" style="2" customWidth="1"/>
    <col min="32" max="16384" width="9.140625" style="1"/>
  </cols>
  <sheetData>
    <row r="1" spans="1:31" ht="30.75" customHeight="1" x14ac:dyDescent="0.2">
      <c r="A1" s="16" t="s">
        <v>19</v>
      </c>
    </row>
    <row r="2" spans="1:31" x14ac:dyDescent="0.2">
      <c r="A2" s="27"/>
      <c r="B2" s="27"/>
      <c r="C2" s="27"/>
      <c r="D2" s="27"/>
    </row>
    <row r="3" spans="1:31" ht="15" customHeight="1" x14ac:dyDescent="0.2">
      <c r="A3" s="28" t="s">
        <v>12</v>
      </c>
      <c r="B3" s="28" t="s">
        <v>13</v>
      </c>
      <c r="C3" s="35" t="s">
        <v>14</v>
      </c>
      <c r="D3" s="35" t="s">
        <v>15</v>
      </c>
      <c r="E3" s="35" t="s">
        <v>16</v>
      </c>
      <c r="F3" s="35" t="s">
        <v>17</v>
      </c>
      <c r="G3" s="29"/>
      <c r="H3" s="30"/>
      <c r="I3" s="30"/>
      <c r="J3" s="30"/>
      <c r="K3" s="30"/>
      <c r="L3" s="30"/>
      <c r="M3" s="30"/>
      <c r="N3" s="31"/>
      <c r="O3" s="29"/>
      <c r="P3" s="30"/>
      <c r="Q3" s="30"/>
      <c r="R3" s="30"/>
      <c r="S3" s="30"/>
      <c r="T3" s="30"/>
      <c r="U3" s="30"/>
      <c r="V3" s="31"/>
      <c r="X3" s="32"/>
      <c r="Y3" s="33"/>
      <c r="Z3" s="33"/>
      <c r="AA3" s="33"/>
      <c r="AB3" s="33"/>
      <c r="AC3" s="33"/>
      <c r="AD3" s="33"/>
      <c r="AE3" s="34"/>
    </row>
    <row r="4" spans="1:31" ht="16.5" customHeight="1" x14ac:dyDescent="0.2">
      <c r="A4" s="28"/>
      <c r="B4" s="28"/>
      <c r="C4" s="36"/>
      <c r="D4" s="36"/>
      <c r="E4" s="36"/>
      <c r="F4" s="36"/>
      <c r="G4" s="3" t="s">
        <v>0</v>
      </c>
      <c r="H4" s="3" t="s">
        <v>1</v>
      </c>
      <c r="I4" s="3" t="s">
        <v>2</v>
      </c>
      <c r="J4" s="3" t="s">
        <v>3</v>
      </c>
      <c r="K4" s="3" t="s">
        <v>4</v>
      </c>
      <c r="L4" s="3" t="s">
        <v>7</v>
      </c>
      <c r="M4" s="3" t="s">
        <v>5</v>
      </c>
      <c r="N4" s="3" t="s">
        <v>6</v>
      </c>
      <c r="O4" s="3" t="s">
        <v>0</v>
      </c>
      <c r="P4" s="3" t="s">
        <v>1</v>
      </c>
      <c r="Q4" s="3" t="s">
        <v>2</v>
      </c>
      <c r="R4" s="3" t="s">
        <v>3</v>
      </c>
      <c r="S4" s="3" t="s">
        <v>4</v>
      </c>
      <c r="T4" s="3" t="s">
        <v>7</v>
      </c>
      <c r="U4" s="3" t="s">
        <v>5</v>
      </c>
      <c r="V4" s="3" t="s">
        <v>6</v>
      </c>
      <c r="W4" s="4"/>
      <c r="X4" s="3" t="s">
        <v>0</v>
      </c>
      <c r="Y4" s="3" t="s">
        <v>1</v>
      </c>
      <c r="Z4" s="3" t="s">
        <v>2</v>
      </c>
      <c r="AA4" s="3" t="s">
        <v>3</v>
      </c>
      <c r="AB4" s="3" t="s">
        <v>4</v>
      </c>
      <c r="AC4" s="3" t="s">
        <v>7</v>
      </c>
      <c r="AD4" s="3" t="s">
        <v>5</v>
      </c>
      <c r="AE4" s="3" t="s">
        <v>6</v>
      </c>
    </row>
    <row r="5" spans="1:31" x14ac:dyDescent="0.2">
      <c r="A5" s="5"/>
      <c r="B5" s="6"/>
      <c r="C5" s="6"/>
      <c r="D5" s="6"/>
      <c r="E5" s="6"/>
      <c r="F5" s="6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8"/>
      <c r="X5" s="7">
        <f>O5-G5</f>
        <v>0</v>
      </c>
      <c r="Y5" s="7">
        <f t="shared" ref="Y5:AE9" si="0">P5-H5</f>
        <v>0</v>
      </c>
      <c r="Z5" s="7">
        <f t="shared" si="0"/>
        <v>0</v>
      </c>
      <c r="AA5" s="7">
        <f t="shared" si="0"/>
        <v>0</v>
      </c>
      <c r="AB5" s="7">
        <f t="shared" si="0"/>
        <v>0</v>
      </c>
      <c r="AC5" s="7">
        <f t="shared" si="0"/>
        <v>0</v>
      </c>
      <c r="AD5" s="7">
        <f t="shared" si="0"/>
        <v>0</v>
      </c>
      <c r="AE5" s="7">
        <f t="shared" si="0"/>
        <v>0</v>
      </c>
    </row>
    <row r="6" spans="1:31" x14ac:dyDescent="0.2">
      <c r="A6" s="24"/>
      <c r="B6" s="25"/>
      <c r="C6" s="25"/>
      <c r="D6" s="25"/>
      <c r="E6" s="25"/>
      <c r="F6" s="25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8"/>
      <c r="X6" s="26">
        <f t="shared" ref="X6:X9" si="1">O6-G6</f>
        <v>0</v>
      </c>
      <c r="Y6" s="26">
        <f t="shared" si="0"/>
        <v>0</v>
      </c>
      <c r="Z6" s="26">
        <f t="shared" si="0"/>
        <v>0</v>
      </c>
      <c r="AA6" s="26">
        <f t="shared" si="0"/>
        <v>0</v>
      </c>
      <c r="AB6" s="26">
        <f t="shared" si="0"/>
        <v>0</v>
      </c>
      <c r="AC6" s="26">
        <f t="shared" si="0"/>
        <v>0</v>
      </c>
      <c r="AD6" s="26">
        <f t="shared" si="0"/>
        <v>0</v>
      </c>
      <c r="AE6" s="26">
        <f t="shared" si="0"/>
        <v>0</v>
      </c>
    </row>
    <row r="7" spans="1:31" x14ac:dyDescent="0.2">
      <c r="A7" s="5"/>
      <c r="B7" s="6"/>
      <c r="C7" s="6"/>
      <c r="D7" s="6"/>
      <c r="E7" s="6"/>
      <c r="F7" s="6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/>
      <c r="X7" s="7">
        <f t="shared" si="1"/>
        <v>0</v>
      </c>
      <c r="Y7" s="7">
        <f t="shared" si="0"/>
        <v>0</v>
      </c>
      <c r="Z7" s="7">
        <f t="shared" si="0"/>
        <v>0</v>
      </c>
      <c r="AA7" s="7">
        <f t="shared" si="0"/>
        <v>0</v>
      </c>
      <c r="AB7" s="7">
        <f t="shared" si="0"/>
        <v>0</v>
      </c>
      <c r="AC7" s="7">
        <f t="shared" si="0"/>
        <v>0</v>
      </c>
      <c r="AD7" s="7">
        <f t="shared" si="0"/>
        <v>0</v>
      </c>
      <c r="AE7" s="7">
        <f t="shared" si="0"/>
        <v>0</v>
      </c>
    </row>
    <row r="8" spans="1:31" x14ac:dyDescent="0.2">
      <c r="A8" s="24"/>
      <c r="B8" s="25"/>
      <c r="C8" s="25"/>
      <c r="D8" s="25"/>
      <c r="E8" s="25"/>
      <c r="F8" s="25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8"/>
      <c r="X8" s="7">
        <f t="shared" si="1"/>
        <v>0</v>
      </c>
      <c r="Y8" s="7">
        <f t="shared" si="0"/>
        <v>0</v>
      </c>
      <c r="Z8" s="7">
        <f t="shared" si="0"/>
        <v>0</v>
      </c>
      <c r="AA8" s="7">
        <f t="shared" si="0"/>
        <v>0</v>
      </c>
      <c r="AB8" s="7">
        <f t="shared" si="0"/>
        <v>0</v>
      </c>
      <c r="AC8" s="7">
        <f t="shared" si="0"/>
        <v>0</v>
      </c>
      <c r="AD8" s="7">
        <f t="shared" si="0"/>
        <v>0</v>
      </c>
      <c r="AE8" s="7">
        <f t="shared" si="0"/>
        <v>0</v>
      </c>
    </row>
    <row r="9" spans="1:31" s="14" customFormat="1" x14ac:dyDescent="0.2">
      <c r="A9" s="10" t="s">
        <v>18</v>
      </c>
      <c r="B9" s="11"/>
      <c r="C9" s="11"/>
      <c r="D9" s="11"/>
      <c r="E9" s="11"/>
      <c r="F9" s="11"/>
      <c r="G9" s="12">
        <f>SUM(G6,G8)</f>
        <v>0</v>
      </c>
      <c r="H9" s="12">
        <f t="shared" ref="H9:I9" si="2">SUM(H6,H8)</f>
        <v>0</v>
      </c>
      <c r="I9" s="12">
        <f t="shared" si="2"/>
        <v>0</v>
      </c>
      <c r="J9" s="12">
        <f>IFERROR(I9/H9,0)</f>
        <v>0</v>
      </c>
      <c r="K9" s="12">
        <f>IFERROR(I9/G9,0)</f>
        <v>0</v>
      </c>
      <c r="L9" s="12">
        <f>SUM(L6,L8)</f>
        <v>0</v>
      </c>
      <c r="M9" s="12">
        <f>IFERROR(L9/H9,0)</f>
        <v>0</v>
      </c>
      <c r="N9" s="12">
        <f>IFERROR(L9/G9,0)</f>
        <v>0</v>
      </c>
      <c r="O9" s="12">
        <f>SUM(O6,O8)</f>
        <v>0</v>
      </c>
      <c r="P9" s="12">
        <f t="shared" ref="P9:Q9" si="3">SUM(P6,P8)</f>
        <v>0</v>
      </c>
      <c r="Q9" s="12">
        <f t="shared" si="3"/>
        <v>0</v>
      </c>
      <c r="R9" s="12">
        <f>IFERROR(Q9/P9,0)</f>
        <v>0</v>
      </c>
      <c r="S9" s="12">
        <f>IFERROR(Q9/O9,0)</f>
        <v>0</v>
      </c>
      <c r="T9" s="12">
        <f>SUM(T6,T8)</f>
        <v>0</v>
      </c>
      <c r="U9" s="12">
        <f>IFERROR(T9/P9,0)</f>
        <v>0</v>
      </c>
      <c r="V9" s="12">
        <f>IFERROR(T9/O9,0)</f>
        <v>0</v>
      </c>
      <c r="W9" s="13"/>
      <c r="X9" s="12">
        <f t="shared" si="1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</row>
    <row r="10" spans="1:31" x14ac:dyDescent="0.2">
      <c r="A10" s="9"/>
      <c r="B10" s="6"/>
      <c r="C10" s="6"/>
      <c r="D10" s="6"/>
      <c r="E10" s="6"/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/>
      <c r="X10" s="7"/>
      <c r="Y10" s="7"/>
      <c r="Z10" s="7"/>
      <c r="AA10" s="7"/>
      <c r="AB10" s="7"/>
      <c r="AC10" s="7"/>
      <c r="AD10" s="7"/>
      <c r="AE10" s="7"/>
    </row>
    <row r="13" spans="1:31" x14ac:dyDescent="0.2">
      <c r="F13" s="20" t="s">
        <v>8</v>
      </c>
      <c r="G13" s="20">
        <f>SUMIF($F$5:$F$10,"JPY",G$5:G$10)</f>
        <v>0</v>
      </c>
      <c r="H13" s="20">
        <f t="shared" ref="H13:V13" si="4">SUMIF($F$5:$F$10,"JPY",H$5:H$10)</f>
        <v>0</v>
      </c>
      <c r="I13" s="20">
        <f t="shared" si="4"/>
        <v>0</v>
      </c>
      <c r="J13" s="20">
        <f t="shared" si="4"/>
        <v>0</v>
      </c>
      <c r="K13" s="20">
        <f t="shared" si="4"/>
        <v>0</v>
      </c>
      <c r="L13" s="20">
        <f t="shared" si="4"/>
        <v>0</v>
      </c>
      <c r="M13" s="20">
        <f t="shared" si="4"/>
        <v>0</v>
      </c>
      <c r="N13" s="20">
        <f t="shared" si="4"/>
        <v>0</v>
      </c>
      <c r="O13" s="20">
        <f t="shared" si="4"/>
        <v>0</v>
      </c>
      <c r="P13" s="20">
        <f t="shared" si="4"/>
        <v>0</v>
      </c>
      <c r="Q13" s="20">
        <f t="shared" si="4"/>
        <v>0</v>
      </c>
      <c r="R13" s="20">
        <f t="shared" si="4"/>
        <v>0</v>
      </c>
      <c r="S13" s="20">
        <f t="shared" si="4"/>
        <v>0</v>
      </c>
      <c r="T13" s="20">
        <f t="shared" si="4"/>
        <v>0</v>
      </c>
      <c r="U13" s="20">
        <f t="shared" si="4"/>
        <v>0</v>
      </c>
      <c r="V13" s="20">
        <f t="shared" si="4"/>
        <v>0</v>
      </c>
      <c r="W13" s="17"/>
      <c r="X13" s="18"/>
      <c r="Y13" s="18"/>
      <c r="Z13" s="18"/>
    </row>
    <row r="14" spans="1:31" x14ac:dyDescent="0.2">
      <c r="F14" s="21" t="s">
        <v>9</v>
      </c>
      <c r="G14" s="21">
        <f>SUMIF($F$5:$F$10,"USD",G$5:G$10)</f>
        <v>0</v>
      </c>
      <c r="H14" s="21">
        <f t="shared" ref="H14:V14" si="5">SUMIF($F$5:$F$10,"USD",H$5:H$10)</f>
        <v>0</v>
      </c>
      <c r="I14" s="21">
        <f t="shared" si="5"/>
        <v>0</v>
      </c>
      <c r="J14" s="21">
        <f t="shared" si="5"/>
        <v>0</v>
      </c>
      <c r="K14" s="21">
        <f t="shared" si="5"/>
        <v>0</v>
      </c>
      <c r="L14" s="21">
        <f t="shared" si="5"/>
        <v>0</v>
      </c>
      <c r="M14" s="21">
        <f t="shared" si="5"/>
        <v>0</v>
      </c>
      <c r="N14" s="21">
        <f t="shared" si="5"/>
        <v>0</v>
      </c>
      <c r="O14" s="21">
        <f t="shared" si="5"/>
        <v>0</v>
      </c>
      <c r="P14" s="21">
        <f t="shared" si="5"/>
        <v>0</v>
      </c>
      <c r="Q14" s="21">
        <f t="shared" si="5"/>
        <v>0</v>
      </c>
      <c r="R14" s="21">
        <f t="shared" si="5"/>
        <v>0</v>
      </c>
      <c r="S14" s="21">
        <f t="shared" si="5"/>
        <v>0</v>
      </c>
      <c r="T14" s="21">
        <f t="shared" si="5"/>
        <v>0</v>
      </c>
      <c r="U14" s="21">
        <f t="shared" si="5"/>
        <v>0</v>
      </c>
      <c r="V14" s="21">
        <f t="shared" si="5"/>
        <v>0</v>
      </c>
      <c r="W14" s="17"/>
      <c r="X14" s="18"/>
      <c r="Y14" s="18"/>
      <c r="Z14" s="18"/>
    </row>
    <row r="15" spans="1:31" x14ac:dyDescent="0.2">
      <c r="F15" s="22" t="s">
        <v>10</v>
      </c>
      <c r="G15" s="22">
        <f>SUMIF($F$5:$F$10,"THB",G$5:G$10)</f>
        <v>0</v>
      </c>
      <c r="H15" s="22">
        <f t="shared" ref="H15:V15" si="6">SUMIF($F$5:$F$10,"THB",H$5:H$10)</f>
        <v>0</v>
      </c>
      <c r="I15" s="22">
        <f t="shared" si="6"/>
        <v>0</v>
      </c>
      <c r="J15" s="22">
        <f t="shared" si="6"/>
        <v>0</v>
      </c>
      <c r="K15" s="22">
        <f t="shared" si="6"/>
        <v>0</v>
      </c>
      <c r="L15" s="22">
        <f t="shared" si="6"/>
        <v>0</v>
      </c>
      <c r="M15" s="22">
        <f t="shared" si="6"/>
        <v>0</v>
      </c>
      <c r="N15" s="22">
        <f t="shared" si="6"/>
        <v>0</v>
      </c>
      <c r="O15" s="22">
        <f t="shared" si="6"/>
        <v>0</v>
      </c>
      <c r="P15" s="22">
        <f t="shared" si="6"/>
        <v>0</v>
      </c>
      <c r="Q15" s="22">
        <f t="shared" si="6"/>
        <v>0</v>
      </c>
      <c r="R15" s="22">
        <f t="shared" si="6"/>
        <v>0</v>
      </c>
      <c r="S15" s="22">
        <f t="shared" si="6"/>
        <v>0</v>
      </c>
      <c r="T15" s="22">
        <f t="shared" si="6"/>
        <v>0</v>
      </c>
      <c r="U15" s="22">
        <f t="shared" si="6"/>
        <v>0</v>
      </c>
      <c r="V15" s="22">
        <f t="shared" si="6"/>
        <v>0</v>
      </c>
      <c r="W15" s="17"/>
      <c r="X15" s="18"/>
      <c r="Y15" s="18"/>
      <c r="Z15" s="18"/>
    </row>
    <row r="16" spans="1:31" x14ac:dyDescent="0.2">
      <c r="F16" s="23" t="s">
        <v>11</v>
      </c>
      <c r="G16" s="23">
        <f>SUMIF($F$5:$F$10,"CNY",G$5:G$10)</f>
        <v>0</v>
      </c>
      <c r="H16" s="23">
        <f t="shared" ref="H16:V16" si="7">SUMIF($F$5:$F$10,"CNY",H$5:H$10)</f>
        <v>0</v>
      </c>
      <c r="I16" s="23">
        <f t="shared" si="7"/>
        <v>0</v>
      </c>
      <c r="J16" s="23">
        <f t="shared" si="7"/>
        <v>0</v>
      </c>
      <c r="K16" s="23">
        <f t="shared" si="7"/>
        <v>0</v>
      </c>
      <c r="L16" s="23">
        <f t="shared" si="7"/>
        <v>0</v>
      </c>
      <c r="M16" s="23">
        <f t="shared" si="7"/>
        <v>0</v>
      </c>
      <c r="N16" s="23">
        <f t="shared" si="7"/>
        <v>0</v>
      </c>
      <c r="O16" s="23">
        <f t="shared" si="7"/>
        <v>0</v>
      </c>
      <c r="P16" s="23">
        <f t="shared" si="7"/>
        <v>0</v>
      </c>
      <c r="Q16" s="23">
        <f t="shared" si="7"/>
        <v>0</v>
      </c>
      <c r="R16" s="23">
        <f t="shared" si="7"/>
        <v>0</v>
      </c>
      <c r="S16" s="23">
        <f t="shared" si="7"/>
        <v>0</v>
      </c>
      <c r="T16" s="23">
        <f t="shared" si="7"/>
        <v>0</v>
      </c>
      <c r="U16" s="23">
        <f t="shared" si="7"/>
        <v>0</v>
      </c>
      <c r="V16" s="23">
        <f t="shared" si="7"/>
        <v>0</v>
      </c>
      <c r="W16" s="17"/>
      <c r="X16" s="18"/>
      <c r="Y16" s="18"/>
      <c r="Z16" s="18"/>
    </row>
    <row r="17" spans="24:26" x14ac:dyDescent="0.2">
      <c r="X17" s="19"/>
      <c r="Y17" s="19"/>
      <c r="Z17" s="19"/>
    </row>
    <row r="21" spans="24:26" x14ac:dyDescent="0.2">
      <c r="Y21" s="19"/>
    </row>
  </sheetData>
  <mergeCells count="10">
    <mergeCell ref="X3:AE3"/>
    <mergeCell ref="F3:F4"/>
    <mergeCell ref="C3:C4"/>
    <mergeCell ref="D3:D4"/>
    <mergeCell ref="E3:E4"/>
    <mergeCell ref="A2:D2"/>
    <mergeCell ref="A3:A4"/>
    <mergeCell ref="B3:B4"/>
    <mergeCell ref="G3:N3"/>
    <mergeCell ref="O3:V3"/>
  </mergeCells>
  <conditionalFormatting sqref="B1:F1 B17:F1048576 B4 B5:F12 B3:F3 E2:F2">
    <cfRule type="cellIs" dxfId="13" priority="29" operator="equal">
      <formula>"TOTAL"</formula>
    </cfRule>
  </conditionalFormatting>
  <conditionalFormatting sqref="F13:V16">
    <cfRule type="expression" dxfId="12" priority="2" stopIfTrue="1">
      <formula>SEARCH("GRAND TOTAL*",$A13)</formula>
    </cfRule>
    <cfRule type="expression" dxfId="11" priority="3" stopIfTrue="1">
      <formula>SEARCH("TOTAL*",#REF!)</formula>
    </cfRule>
  </conditionalFormatting>
  <conditionalFormatting sqref="F13:V16">
    <cfRule type="expression" dxfId="10" priority="4" stopIfTrue="1">
      <formula>SEARCH("TOTAL GROSS *",$A13)</formula>
    </cfRule>
    <cfRule type="expression" dxfId="9" priority="5" stopIfTrue="1">
      <formula>SEARCH("SALES RETURN",$A13)</formula>
    </cfRule>
    <cfRule type="expression" dxfId="8" priority="6" stopIfTrue="1">
      <formula>SEARCH("NET SALE GMO+ Trading",$A13)</formula>
    </cfRule>
    <cfRule type="expression" priority="9" stopIfTrue="1">
      <formula>SEARCH("TOTAL GROSS *",$A13)</formula>
    </cfRule>
    <cfRule type="expression" priority="10" stopIfTrue="1">
      <formula>SEARCH("SALES RETURN",$A13)</formula>
    </cfRule>
    <cfRule type="expression" priority="11" stopIfTrue="1">
      <formula>SEARCH("NET SALE GMO+ Trading",$A13)</formula>
    </cfRule>
    <cfRule type="expression" priority="14" stopIfTrue="1">
      <formula>SEARCH("TOTAL GROSS *",$A13)</formula>
    </cfRule>
    <cfRule type="expression" priority="15" stopIfTrue="1">
      <formula>SEARCH("SALES RETURN",$A13)</formula>
    </cfRule>
    <cfRule type="expression" priority="16" stopIfTrue="1">
      <formula>SEARCH("NET SALE GMO+ Trading",$A13)</formula>
    </cfRule>
  </conditionalFormatting>
  <conditionalFormatting sqref="F13:V16">
    <cfRule type="expression" priority="7" stopIfTrue="1">
      <formula>SEARCH("GRAND TOTAL*",$A13)</formula>
    </cfRule>
    <cfRule type="expression" priority="8" stopIfTrue="1">
      <formula>SEARCH("TOTAL*",#REF!)</formula>
    </cfRule>
  </conditionalFormatting>
  <conditionalFormatting sqref="F13:V16">
    <cfRule type="expression" priority="12" stopIfTrue="1">
      <formula>SEARCH("GRAND TOTAL*",$A13)</formula>
    </cfRule>
    <cfRule type="expression" priority="13" stopIfTrue="1">
      <formula>SEARCH("TOTAL*",#REF!)</formula>
    </cfRule>
  </conditionalFormatting>
  <conditionalFormatting sqref="F13:V16">
    <cfRule type="expression" priority="17" stopIfTrue="1">
      <formula>SEARCH("GRAND TOTAL*",$A13)</formula>
    </cfRule>
    <cfRule type="expression" priority="18" stopIfTrue="1">
      <formula>SEARCH("TOTAL*",#REF!)</formula>
    </cfRule>
  </conditionalFormatting>
  <conditionalFormatting sqref="F13:V16">
    <cfRule type="expression" priority="19" stopIfTrue="1">
      <formula>SEARCH("TOTAL GROSS *",$A13)</formula>
    </cfRule>
  </conditionalFormatting>
  <conditionalFormatting sqref="F13:V16">
    <cfRule type="expression" priority="20" stopIfTrue="1">
      <formula>SEARCH("SALES RETURN",$A13)</formula>
    </cfRule>
  </conditionalFormatting>
  <conditionalFormatting sqref="F13:V16">
    <cfRule type="expression" priority="21" stopIfTrue="1">
      <formula>SEARCH("NET SALE GMO+ Trading",$A13)</formula>
    </cfRule>
  </conditionalFormatting>
  <conditionalFormatting sqref="F13:V16">
    <cfRule type="expression" priority="22" stopIfTrue="1">
      <formula>SEARCH("GRAND TOTAL*",$A13)</formula>
    </cfRule>
    <cfRule type="expression" priority="23" stopIfTrue="1">
      <formula>SEARCH("TOTAL*",#REF!)</formula>
    </cfRule>
  </conditionalFormatting>
  <conditionalFormatting sqref="F13:V16">
    <cfRule type="expression" priority="24" stopIfTrue="1">
      <formula>SEARCH("TOTAL GROSS *",$A13)</formula>
    </cfRule>
  </conditionalFormatting>
  <conditionalFormatting sqref="F13:V16">
    <cfRule type="expression" priority="25" stopIfTrue="1">
      <formula>SEARCH("SALES RETURN",$A13)</formula>
    </cfRule>
  </conditionalFormatting>
  <conditionalFormatting sqref="F13:V16">
    <cfRule type="expression" priority="26" stopIfTrue="1">
      <formula>SEARCH("NET SALE GMO+ Trading",$A13)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DetailByItemByGroupCode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panpanya</dc:creator>
  <cp:lastModifiedBy>panpanya</cp:lastModifiedBy>
  <dcterms:created xsi:type="dcterms:W3CDTF">2018-04-01T07:37:37Z</dcterms:created>
  <dcterms:modified xsi:type="dcterms:W3CDTF">2018-04-06T09:33:55Z</dcterms:modified>
</cp:coreProperties>
</file>