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730" windowHeight="10440" activeTab="1"/>
  </bookViews>
  <sheets>
    <sheet name="SummarybyItem" sheetId="1" r:id="rId1"/>
    <sheet name="DetailByItemByGroupCode" sheetId="6" r:id="rId2"/>
    <sheet name="SummaryByLenType" sheetId="4" r:id="rId3"/>
    <sheet name="DetailByLenType" sheetId="5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T15" i="6" l="1"/>
  <c r="Q15" i="6"/>
  <c r="R15" i="6" s="1"/>
  <c r="P15" i="6"/>
  <c r="O15" i="6"/>
  <c r="L15" i="6"/>
  <c r="H15" i="6"/>
  <c r="G15" i="6"/>
  <c r="T14" i="6"/>
  <c r="V14" i="6" s="1"/>
  <c r="Q14" i="6"/>
  <c r="S14" i="6" s="1"/>
  <c r="P14" i="6"/>
  <c r="O14" i="6"/>
  <c r="L14" i="6"/>
  <c r="H14" i="6"/>
  <c r="I14" i="6"/>
  <c r="G14" i="6"/>
  <c r="V15" i="6" l="1"/>
  <c r="S15" i="6"/>
  <c r="U15" i="6"/>
  <c r="U14" i="6"/>
  <c r="R14" i="6"/>
  <c r="J14" i="6"/>
  <c r="K16" i="1" l="1"/>
  <c r="M16" i="1"/>
  <c r="L16" i="1"/>
  <c r="F11" i="4" l="1"/>
  <c r="P13" i="1"/>
  <c r="T11" i="6"/>
  <c r="L11" i="6"/>
  <c r="G11" i="6"/>
  <c r="M14" i="6"/>
  <c r="P16" i="1"/>
  <c r="P17" i="1" s="1"/>
  <c r="H16" i="1"/>
  <c r="I15" i="6" l="1"/>
  <c r="AC11" i="6"/>
  <c r="AB11" i="6"/>
  <c r="AA11" i="6"/>
  <c r="Z11" i="6"/>
  <c r="Y11" i="6"/>
  <c r="X11" i="6"/>
  <c r="AE10" i="6"/>
  <c r="AD10" i="6"/>
  <c r="AC10" i="6"/>
  <c r="AB10" i="6"/>
  <c r="AA10" i="6"/>
  <c r="Z10" i="6"/>
  <c r="Y10" i="6"/>
  <c r="X10" i="6"/>
  <c r="V11" i="6"/>
  <c r="U11" i="6"/>
  <c r="S11" i="6"/>
  <c r="R11" i="6"/>
  <c r="Q11" i="6"/>
  <c r="P11" i="6"/>
  <c r="O11" i="6"/>
  <c r="N11" i="6"/>
  <c r="M11" i="6"/>
  <c r="AD11" i="6" s="1"/>
  <c r="K11" i="6"/>
  <c r="J11" i="6"/>
  <c r="H11" i="6"/>
  <c r="I11" i="6"/>
  <c r="AE11" i="6" l="1"/>
  <c r="K9" i="6"/>
  <c r="M9" i="6"/>
  <c r="K13" i="6"/>
  <c r="G17" i="1"/>
  <c r="F17" i="1"/>
  <c r="G16" i="1"/>
  <c r="F16" i="1"/>
  <c r="G15" i="1"/>
  <c r="F15" i="1"/>
  <c r="G14" i="1"/>
  <c r="F14" i="1"/>
  <c r="G13" i="1"/>
  <c r="F13" i="1"/>
  <c r="N13" i="1"/>
  <c r="N14" i="1"/>
  <c r="N16" i="1"/>
  <c r="O14" i="1"/>
  <c r="O15" i="1"/>
  <c r="O13" i="1"/>
  <c r="N15" i="1"/>
  <c r="O16" i="1"/>
  <c r="R16" i="1"/>
  <c r="Q16" i="1"/>
  <c r="R15" i="1"/>
  <c r="Q15" i="1"/>
  <c r="R14" i="1"/>
  <c r="Q14" i="1"/>
  <c r="R13" i="1"/>
  <c r="Q13" i="1"/>
  <c r="J14" i="1"/>
  <c r="J13" i="1"/>
  <c r="I14" i="1"/>
  <c r="I13" i="1"/>
  <c r="J15" i="1"/>
  <c r="J16" i="1"/>
  <c r="I15" i="1"/>
  <c r="I16" i="1"/>
  <c r="M17" i="1" l="1"/>
  <c r="H17" i="1"/>
  <c r="K17" i="1"/>
  <c r="R17" i="1" s="1"/>
  <c r="L17" i="1"/>
  <c r="Q17" i="1" s="1"/>
  <c r="D17" i="1"/>
  <c r="E17" i="1"/>
  <c r="C17" i="1"/>
  <c r="AA16" i="1"/>
  <c r="Z16" i="1"/>
  <c r="Y16" i="1"/>
  <c r="X16" i="1"/>
  <c r="W16" i="1"/>
  <c r="V16" i="1"/>
  <c r="U16" i="1"/>
  <c r="T16" i="1"/>
  <c r="T15" i="1"/>
  <c r="U15" i="1"/>
  <c r="V15" i="1"/>
  <c r="W15" i="1"/>
  <c r="X15" i="1"/>
  <c r="Y15" i="1"/>
  <c r="Z15" i="1"/>
  <c r="AA15" i="1"/>
  <c r="E16" i="1"/>
  <c r="D16" i="1"/>
  <c r="C16" i="1"/>
  <c r="N17" i="1" l="1"/>
  <c r="O17" i="1"/>
  <c r="I17" i="1"/>
  <c r="J17" i="1"/>
  <c r="X12" i="6"/>
  <c r="Y12" i="6"/>
  <c r="Z12" i="6"/>
  <c r="AA12" i="6"/>
  <c r="AB12" i="6"/>
  <c r="AC12" i="6"/>
  <c r="AD12" i="6"/>
  <c r="AE12" i="6"/>
  <c r="X13" i="6"/>
  <c r="Y13" i="6"/>
  <c r="Z13" i="6"/>
  <c r="AA13" i="6"/>
  <c r="AB13" i="6"/>
  <c r="AC13" i="6"/>
  <c r="AD13" i="6"/>
  <c r="AE13" i="6"/>
  <c r="X9" i="6"/>
  <c r="U12" i="6"/>
  <c r="U13" i="6"/>
  <c r="V12" i="6"/>
  <c r="V13" i="6"/>
  <c r="S12" i="6"/>
  <c r="S13" i="6"/>
  <c r="R12" i="6"/>
  <c r="R13" i="6"/>
  <c r="N12" i="6"/>
  <c r="N13" i="6"/>
  <c r="N14" i="6"/>
  <c r="M12" i="6"/>
  <c r="M13" i="6"/>
  <c r="K12" i="6"/>
  <c r="L9" i="6"/>
  <c r="K14" i="6"/>
  <c r="K15" i="6"/>
  <c r="J12" i="6"/>
  <c r="J13" i="6"/>
  <c r="C14" i="4"/>
  <c r="B15" i="4"/>
  <c r="D12" i="4" l="1"/>
  <c r="D13" i="4"/>
  <c r="D14" i="4"/>
  <c r="G12" i="4"/>
  <c r="G13" i="4"/>
  <c r="I14" i="4"/>
  <c r="J14" i="4"/>
  <c r="K14" i="4"/>
  <c r="G14" i="4"/>
  <c r="F15" i="4"/>
  <c r="E15" i="4"/>
  <c r="F14" i="4"/>
  <c r="E14" i="4"/>
  <c r="D15" i="4"/>
  <c r="C15" i="4"/>
  <c r="B14" i="4"/>
  <c r="V22" i="6" l="1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E14" i="6"/>
  <c r="AD14" i="6"/>
  <c r="AC14" i="6"/>
  <c r="AB14" i="6"/>
  <c r="AA14" i="6"/>
  <c r="Z14" i="6"/>
  <c r="Y14" i="6"/>
  <c r="X14" i="6"/>
  <c r="T9" i="6"/>
  <c r="V9" i="6" s="1"/>
  <c r="AE9" i="6" s="1"/>
  <c r="Q9" i="6"/>
  <c r="R9" i="6" s="1"/>
  <c r="P9" i="6"/>
  <c r="Y15" i="6" s="1"/>
  <c r="O9" i="6"/>
  <c r="N9" i="6"/>
  <c r="I9" i="6"/>
  <c r="J9" i="6" s="1"/>
  <c r="H9" i="6"/>
  <c r="G9" i="6"/>
  <c r="AE8" i="6"/>
  <c r="AD8" i="6"/>
  <c r="AC8" i="6"/>
  <c r="AB8" i="6"/>
  <c r="AA8" i="6"/>
  <c r="Z8" i="6"/>
  <c r="Y8" i="6"/>
  <c r="X8" i="6"/>
  <c r="AE7" i="6"/>
  <c r="AD7" i="6"/>
  <c r="AC7" i="6"/>
  <c r="AB7" i="6"/>
  <c r="AA7" i="6"/>
  <c r="Z7" i="6"/>
  <c r="Y7" i="6"/>
  <c r="X7" i="6"/>
  <c r="AE6" i="6"/>
  <c r="AD6" i="6"/>
  <c r="AC6" i="6"/>
  <c r="AB6" i="6"/>
  <c r="AA6" i="6"/>
  <c r="Z6" i="6"/>
  <c r="Y6" i="6"/>
  <c r="X6" i="6"/>
  <c r="AE5" i="6"/>
  <c r="AD5" i="6"/>
  <c r="AC5" i="6"/>
  <c r="AB5" i="6"/>
  <c r="AA5" i="6"/>
  <c r="Z5" i="6"/>
  <c r="Y5" i="6"/>
  <c r="X5" i="6"/>
  <c r="X15" i="6" l="1"/>
  <c r="AA9" i="6"/>
  <c r="S9" i="6"/>
  <c r="Y9" i="6"/>
  <c r="AC9" i="6"/>
  <c r="U9" i="6"/>
  <c r="AD9" i="6" s="1"/>
  <c r="Z9" i="6"/>
  <c r="J15" i="6" l="1"/>
  <c r="N15" i="6" s="1"/>
  <c r="M15" i="6"/>
  <c r="AB9" i="6"/>
  <c r="Z15" i="6"/>
  <c r="AB15" i="6"/>
  <c r="AC15" i="6"/>
  <c r="AD15" i="6" l="1"/>
  <c r="AE15" i="6"/>
  <c r="AA15" i="6"/>
  <c r="V16" i="5" l="1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9" i="5"/>
  <c r="V9" i="5" s="1"/>
  <c r="Q9" i="5"/>
  <c r="P9" i="5"/>
  <c r="O9" i="5"/>
  <c r="L9" i="5"/>
  <c r="N9" i="5" s="1"/>
  <c r="I9" i="5"/>
  <c r="H9" i="5"/>
  <c r="G9" i="5"/>
  <c r="AE8" i="5"/>
  <c r="AD8" i="5"/>
  <c r="AC8" i="5"/>
  <c r="AB8" i="5"/>
  <c r="AA8" i="5"/>
  <c r="Z8" i="5"/>
  <c r="Y8" i="5"/>
  <c r="X8" i="5"/>
  <c r="AE7" i="5"/>
  <c r="AD7" i="5"/>
  <c r="AC7" i="5"/>
  <c r="AB7" i="5"/>
  <c r="AA7" i="5"/>
  <c r="Z7" i="5"/>
  <c r="Y7" i="5"/>
  <c r="X7" i="5"/>
  <c r="AE6" i="5"/>
  <c r="AD6" i="5"/>
  <c r="AC6" i="5"/>
  <c r="AB6" i="5"/>
  <c r="AA6" i="5"/>
  <c r="Z6" i="5"/>
  <c r="Y6" i="5"/>
  <c r="X6" i="5"/>
  <c r="AE5" i="5"/>
  <c r="AD5" i="5"/>
  <c r="AC5" i="5"/>
  <c r="AB5" i="5"/>
  <c r="AA5" i="5"/>
  <c r="Z5" i="5"/>
  <c r="Y5" i="5"/>
  <c r="X5" i="5"/>
  <c r="K13" i="4"/>
  <c r="J13" i="4"/>
  <c r="I13" i="4"/>
  <c r="K12" i="4"/>
  <c r="J12" i="4"/>
  <c r="I12" i="4"/>
  <c r="G11" i="4"/>
  <c r="K11" i="4" s="1"/>
  <c r="D11" i="4"/>
  <c r="C11" i="4"/>
  <c r="K10" i="4"/>
  <c r="J10" i="4"/>
  <c r="I10" i="4"/>
  <c r="K9" i="4"/>
  <c r="J9" i="4"/>
  <c r="I9" i="4"/>
  <c r="K8" i="4"/>
  <c r="F8" i="4"/>
  <c r="E8" i="4"/>
  <c r="E11" i="4" s="1"/>
  <c r="C8" i="4"/>
  <c r="B8" i="4"/>
  <c r="B11" i="4" s="1"/>
  <c r="K7" i="4"/>
  <c r="J7" i="4"/>
  <c r="I7" i="4"/>
  <c r="K6" i="4"/>
  <c r="J6" i="4"/>
  <c r="I6" i="4"/>
  <c r="K5" i="4"/>
  <c r="J5" i="4"/>
  <c r="I5" i="4"/>
  <c r="AE9" i="5" l="1"/>
  <c r="J9" i="5"/>
  <c r="R9" i="5"/>
  <c r="AA9" i="5" s="1"/>
  <c r="K9" i="5"/>
  <c r="S9" i="5"/>
  <c r="X9" i="5"/>
  <c r="Y9" i="5"/>
  <c r="AC9" i="5"/>
  <c r="M9" i="5"/>
  <c r="U9" i="5"/>
  <c r="AD9" i="5" s="1"/>
  <c r="Z9" i="5"/>
  <c r="I15" i="4"/>
  <c r="I11" i="4"/>
  <c r="J11" i="4"/>
  <c r="J8" i="4"/>
  <c r="I8" i="4"/>
  <c r="AB9" i="5" l="1"/>
  <c r="J15" i="4"/>
  <c r="G15" i="4"/>
  <c r="K15" i="4" s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4" i="1"/>
  <c r="C23" i="1"/>
  <c r="C22" i="1"/>
  <c r="R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1" i="1"/>
  <c r="C21" i="1"/>
  <c r="AA11" i="1"/>
  <c r="H13" i="1"/>
  <c r="P9" i="1"/>
  <c r="M9" i="1"/>
  <c r="L9" i="1"/>
  <c r="L13" i="1" s="1"/>
  <c r="K9" i="1"/>
  <c r="H9" i="1"/>
  <c r="AA10" i="1"/>
  <c r="Z10" i="1"/>
  <c r="Y14" i="1"/>
  <c r="V14" i="1"/>
  <c r="U14" i="1"/>
  <c r="T14" i="1"/>
  <c r="Y12" i="1"/>
  <c r="V12" i="1"/>
  <c r="U12" i="1"/>
  <c r="T12" i="1"/>
  <c r="Y11" i="1"/>
  <c r="U11" i="1"/>
  <c r="T11" i="1"/>
  <c r="V10" i="1"/>
  <c r="U10" i="1"/>
  <c r="T10" i="1"/>
  <c r="K13" i="1" l="1"/>
  <c r="O9" i="1"/>
  <c r="Y9" i="1"/>
  <c r="M13" i="1"/>
  <c r="Y13" i="1"/>
  <c r="Q9" i="1"/>
  <c r="N9" i="1"/>
  <c r="R9" i="1"/>
  <c r="Y10" i="1"/>
  <c r="AA14" i="1"/>
  <c r="Z14" i="1"/>
  <c r="X14" i="1"/>
  <c r="W14" i="1"/>
  <c r="Z12" i="1"/>
  <c r="X12" i="1"/>
  <c r="AA12" i="1"/>
  <c r="W12" i="1"/>
  <c r="Z11" i="1"/>
  <c r="X11" i="1"/>
  <c r="W11" i="1"/>
  <c r="V11" i="1"/>
  <c r="X10" i="1"/>
  <c r="W10" i="1"/>
  <c r="Y17" i="1" l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D9" i="1" l="1"/>
  <c r="E9" i="1"/>
  <c r="C9" i="1"/>
  <c r="I9" i="1" l="1"/>
  <c r="Z9" i="1" s="1"/>
  <c r="D13" i="1"/>
  <c r="U9" i="1"/>
  <c r="J9" i="1"/>
  <c r="AA9" i="1" s="1"/>
  <c r="T9" i="1"/>
  <c r="C13" i="1"/>
  <c r="F9" i="1"/>
  <c r="W9" i="1" s="1"/>
  <c r="V9" i="1"/>
  <c r="G9" i="1"/>
  <c r="X9" i="1" s="1"/>
  <c r="E13" i="1"/>
  <c r="U5" i="1"/>
  <c r="V5" i="1"/>
  <c r="W5" i="1"/>
  <c r="X5" i="1"/>
  <c r="Y5" i="1"/>
  <c r="Z5" i="1"/>
  <c r="AA5" i="1"/>
  <c r="T5" i="1"/>
  <c r="V13" i="1" l="1"/>
  <c r="T13" i="1"/>
  <c r="T17" i="1"/>
  <c r="U13" i="1"/>
  <c r="U17" i="1"/>
  <c r="V17" i="1" l="1"/>
  <c r="Z13" i="1"/>
  <c r="X13" i="1"/>
  <c r="AA13" i="1"/>
  <c r="W13" i="1"/>
  <c r="AA17" i="1" l="1"/>
  <c r="W17" i="1"/>
  <c r="X17" i="1"/>
  <c r="Z17" i="1"/>
</calcChain>
</file>

<file path=xl/sharedStrings.xml><?xml version="1.0" encoding="utf-8"?>
<sst xmlns="http://schemas.openxmlformats.org/spreadsheetml/2006/main" count="137" uniqueCount="40">
  <si>
    <t>Summary Sale By Item</t>
  </si>
  <si>
    <t>CUSTOMER</t>
  </si>
  <si>
    <t>Currency</t>
  </si>
  <si>
    <t>SET</t>
  </si>
  <si>
    <t>PCS</t>
  </si>
  <si>
    <t>Amount Cur</t>
  </si>
  <si>
    <t>SalesPrice/PCS</t>
  </si>
  <si>
    <t>SalesPrice/SET</t>
  </si>
  <si>
    <t>Baht/PCS</t>
  </si>
  <si>
    <t>Baht/SET</t>
  </si>
  <si>
    <t>Amout Baht</t>
  </si>
  <si>
    <t xml:space="preserve">TOTAL GROSS SALE </t>
  </si>
  <si>
    <t>DEBIT / CREDIT NOTE</t>
  </si>
  <si>
    <t>GMO - Trading</t>
  </si>
  <si>
    <t>SALE RETURN</t>
  </si>
  <si>
    <t>NET SALE GMO</t>
  </si>
  <si>
    <t>JPY</t>
  </si>
  <si>
    <t>USD</t>
  </si>
  <si>
    <t>THB</t>
  </si>
  <si>
    <t>CNY</t>
  </si>
  <si>
    <t>Summary By LenType</t>
  </si>
  <si>
    <t>LENTYPE</t>
  </si>
  <si>
    <t>Summary Sale Total GMO</t>
  </si>
  <si>
    <t>GMO - Trading Return</t>
  </si>
  <si>
    <t>NET SALE - TOTAL</t>
  </si>
  <si>
    <t>Detail by Group Code</t>
  </si>
  <si>
    <t>GROUPCODE</t>
  </si>
  <si>
    <t>ITEM ID</t>
  </si>
  <si>
    <t>APPCODE</t>
  </si>
  <si>
    <t>COM</t>
  </si>
  <si>
    <t>CURRENCY</t>
  </si>
  <si>
    <t>TOTAL GMO</t>
  </si>
  <si>
    <t>Invoice detail by item group by group code</t>
  </si>
  <si>
    <t>GROUP CODE</t>
  </si>
  <si>
    <t>LEN TYPE</t>
  </si>
  <si>
    <t>NET SALE Trading</t>
  </si>
  <si>
    <t>SALES NO COM</t>
  </si>
  <si>
    <t>NET GMO Trading</t>
  </si>
  <si>
    <t>Summary Sale Total GMO + NET SALE Trading</t>
  </si>
  <si>
    <t>NET SALE GMO - NET GMO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</si>
</sst>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 applyAlignment="1">
      <alignment horizontal="left"/>
    </xf>
    <xf numFmtId="43" fontId="3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43" fontId="3" fillId="2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43" fontId="3" fillId="3" borderId="1" xfId="1" applyFont="1" applyFill="1" applyBorder="1" applyAlignment="1">
      <alignment horizontal="left"/>
    </xf>
    <xf numFmtId="0" fontId="3" fillId="4" borderId="1" xfId="0" applyFont="1" applyFill="1" applyBorder="1"/>
    <xf numFmtId="43" fontId="3" fillId="4" borderId="1" xfId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/>
    <xf numFmtId="43" fontId="3" fillId="5" borderId="1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43" fontId="3" fillId="6" borderId="1" xfId="1" applyFont="1" applyFill="1" applyBorder="1" applyAlignment="1">
      <alignment horizontal="left"/>
    </xf>
    <xf numFmtId="0" fontId="4" fillId="7" borderId="1" xfId="0" applyFont="1" applyFill="1" applyBorder="1"/>
    <xf numFmtId="43" fontId="3" fillId="7" borderId="1" xfId="1" applyFont="1" applyFill="1" applyBorder="1" applyAlignment="1">
      <alignment horizontal="left"/>
    </xf>
    <xf numFmtId="0" fontId="4" fillId="6" borderId="1" xfId="0" applyFont="1" applyFill="1" applyBorder="1"/>
    <xf numFmtId="0" fontId="4" fillId="8" borderId="1" xfId="0" applyFont="1" applyFill="1" applyBorder="1"/>
    <xf numFmtId="43" fontId="3" fillId="8" borderId="1" xfId="1" applyFont="1" applyFill="1" applyBorder="1" applyAlignment="1">
      <alignment horizontal="left"/>
    </xf>
    <xf numFmtId="0" fontId="4" fillId="9" borderId="1" xfId="0" applyFont="1" applyFill="1" applyBorder="1"/>
    <xf numFmtId="43" fontId="3" fillId="9" borderId="1" xfId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3" fontId="3" fillId="7" borderId="1" xfId="1" applyFont="1" applyFill="1" applyBorder="1"/>
    <xf numFmtId="43" fontId="3" fillId="0" borderId="0" xfId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43" fontId="3" fillId="6" borderId="1" xfId="1" applyFont="1" applyFill="1" applyBorder="1"/>
    <xf numFmtId="43" fontId="3" fillId="8" borderId="1" xfId="1" applyFont="1" applyFill="1" applyBorder="1"/>
    <xf numFmtId="43" fontId="3" fillId="9" borderId="1" xfId="1" applyFont="1" applyFill="1" applyBorder="1"/>
    <xf numFmtId="0" fontId="2" fillId="2" borderId="1" xfId="0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43" fontId="2" fillId="3" borderId="1" xfId="1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43" fontId="2" fillId="5" borderId="1" xfId="1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20" sqref="L20"/>
    </sheetView>
  </sheetViews>
  <sheetFormatPr defaultRowHeight="11.25" x14ac:dyDescent="0.2"/>
  <cols>
    <col min="1" max="1" width="30.140625" style="27" customWidth="1"/>
    <col min="2" max="2" width="12" style="2" customWidth="1"/>
    <col min="3" max="18" width="15.7109375" style="3" customWidth="1"/>
    <col min="19" max="19" width="9.140625" style="3"/>
    <col min="20" max="27" width="15.7109375" style="3" customWidth="1"/>
    <col min="28" max="16384" width="9.140625" style="2"/>
  </cols>
  <sheetData>
    <row r="1" spans="1:27" ht="30.75" customHeight="1" x14ac:dyDescent="0.2">
      <c r="A1" s="1" t="s">
        <v>0</v>
      </c>
    </row>
    <row r="2" spans="1:27" x14ac:dyDescent="0.2">
      <c r="A2" s="58"/>
      <c r="B2" s="58"/>
      <c r="C2" s="58"/>
      <c r="D2" s="58"/>
    </row>
    <row r="3" spans="1:27" ht="15" customHeight="1" x14ac:dyDescent="0.2">
      <c r="A3" s="59" t="s">
        <v>1</v>
      </c>
      <c r="B3" s="59" t="s">
        <v>2</v>
      </c>
      <c r="C3" s="60"/>
      <c r="D3" s="61"/>
      <c r="E3" s="61"/>
      <c r="F3" s="61"/>
      <c r="G3" s="61"/>
      <c r="H3" s="61"/>
      <c r="I3" s="61"/>
      <c r="J3" s="62"/>
      <c r="K3" s="60"/>
      <c r="L3" s="61"/>
      <c r="M3" s="61"/>
      <c r="N3" s="61"/>
      <c r="O3" s="61"/>
      <c r="P3" s="61"/>
      <c r="Q3" s="61"/>
      <c r="R3" s="62"/>
      <c r="T3" s="63"/>
      <c r="U3" s="64"/>
      <c r="V3" s="64"/>
      <c r="W3" s="64"/>
      <c r="X3" s="64"/>
      <c r="Y3" s="64"/>
      <c r="Z3" s="64"/>
      <c r="AA3" s="65"/>
    </row>
    <row r="4" spans="1:27" ht="16.5" customHeight="1" x14ac:dyDescent="0.2">
      <c r="A4" s="59"/>
      <c r="B4" s="59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10</v>
      </c>
      <c r="I4" s="4" t="s">
        <v>8</v>
      </c>
      <c r="J4" s="4" t="s">
        <v>9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10</v>
      </c>
      <c r="Q4" s="4" t="s">
        <v>8</v>
      </c>
      <c r="R4" s="4" t="s">
        <v>9</v>
      </c>
      <c r="S4" s="5"/>
      <c r="T4" s="4" t="s">
        <v>3</v>
      </c>
      <c r="U4" s="4" t="s">
        <v>4</v>
      </c>
      <c r="V4" s="4" t="s">
        <v>5</v>
      </c>
      <c r="W4" s="4" t="s">
        <v>6</v>
      </c>
      <c r="X4" s="4" t="s">
        <v>7</v>
      </c>
      <c r="Y4" s="4" t="s">
        <v>10</v>
      </c>
      <c r="Z4" s="4" t="s">
        <v>8</v>
      </c>
      <c r="AA4" s="4" t="s">
        <v>9</v>
      </c>
    </row>
    <row r="5" spans="1:27" x14ac:dyDescent="0.2">
      <c r="A5" s="6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>
        <f>K5-C5</f>
        <v>0</v>
      </c>
      <c r="U5" s="8">
        <f t="shared" ref="U5:AA5" si="0">L5-D5</f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</row>
    <row r="6" spans="1:27" x14ac:dyDescent="0.2">
      <c r="A6" s="3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9"/>
      <c r="T6" s="21">
        <f t="shared" ref="T6:T8" si="1">K6-C6</f>
        <v>0</v>
      </c>
      <c r="U6" s="21">
        <f t="shared" ref="U6:U8" si="2">L6-D6</f>
        <v>0</v>
      </c>
      <c r="V6" s="21">
        <f t="shared" ref="V6:V8" si="3">M6-E6</f>
        <v>0</v>
      </c>
      <c r="W6" s="21">
        <f t="shared" ref="W6:W8" si="4">N6-F6</f>
        <v>0</v>
      </c>
      <c r="X6" s="21">
        <f t="shared" ref="X6:X8" si="5">O6-G6</f>
        <v>0</v>
      </c>
      <c r="Y6" s="21">
        <f t="shared" ref="Y6:Y8" si="6">P6-H6</f>
        <v>0</v>
      </c>
      <c r="Z6" s="21">
        <f t="shared" ref="Z6:Z8" si="7">Q6-I6</f>
        <v>0</v>
      </c>
      <c r="AA6" s="21">
        <f t="shared" ref="AA6:AA8" si="8">R6-J6</f>
        <v>0</v>
      </c>
    </row>
    <row r="7" spans="1:27" x14ac:dyDescent="0.2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8">
        <f t="shared" si="5"/>
        <v>0</v>
      </c>
      <c r="Y7" s="8">
        <f t="shared" si="6"/>
        <v>0</v>
      </c>
      <c r="Z7" s="8">
        <f t="shared" si="7"/>
        <v>0</v>
      </c>
      <c r="AA7" s="8">
        <f t="shared" si="8"/>
        <v>0</v>
      </c>
    </row>
    <row r="8" spans="1:27" x14ac:dyDescent="0.2">
      <c r="A8" s="39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9"/>
      <c r="T8" s="21">
        <f t="shared" si="1"/>
        <v>0</v>
      </c>
      <c r="U8" s="21">
        <f t="shared" si="2"/>
        <v>0</v>
      </c>
      <c r="V8" s="21">
        <f t="shared" si="3"/>
        <v>0</v>
      </c>
      <c r="W8" s="21">
        <f t="shared" si="4"/>
        <v>0</v>
      </c>
      <c r="X8" s="21">
        <f t="shared" si="5"/>
        <v>0</v>
      </c>
      <c r="Y8" s="21">
        <f t="shared" si="6"/>
        <v>0</v>
      </c>
      <c r="Z8" s="21">
        <f t="shared" si="7"/>
        <v>0</v>
      </c>
      <c r="AA8" s="21">
        <f t="shared" si="8"/>
        <v>0</v>
      </c>
    </row>
    <row r="9" spans="1:27" s="15" customFormat="1" x14ac:dyDescent="0.2">
      <c r="A9" s="11" t="s">
        <v>11</v>
      </c>
      <c r="B9" s="12"/>
      <c r="C9" s="13">
        <f>SUM(C6,C8)</f>
        <v>0</v>
      </c>
      <c r="D9" s="13">
        <f t="shared" ref="D9:E9" si="9">SUM(D6,D8)</f>
        <v>0</v>
      </c>
      <c r="E9" s="13">
        <f t="shared" si="9"/>
        <v>0</v>
      </c>
      <c r="F9" s="13">
        <f>IFERROR(E9/D9,0)</f>
        <v>0</v>
      </c>
      <c r="G9" s="13">
        <f>IFERROR(E9/C9,0)</f>
        <v>0</v>
      </c>
      <c r="H9" s="13">
        <f>SUM(H6,H8)</f>
        <v>0</v>
      </c>
      <c r="I9" s="13">
        <f>IFERROR(H9/D9,0)</f>
        <v>0</v>
      </c>
      <c r="J9" s="13">
        <f>IFERROR(H9/C9,0)</f>
        <v>0</v>
      </c>
      <c r="K9" s="13">
        <f>SUM(K6,K8)</f>
        <v>0</v>
      </c>
      <c r="L9" s="13">
        <f t="shared" ref="L9:M9" si="10">SUM(L6,L8)</f>
        <v>0</v>
      </c>
      <c r="M9" s="13">
        <f t="shared" si="10"/>
        <v>0</v>
      </c>
      <c r="N9" s="13">
        <f>IFERROR(M9/L9,0)</f>
        <v>0</v>
      </c>
      <c r="O9" s="13">
        <f>IFERROR(M9/K9,0)</f>
        <v>0</v>
      </c>
      <c r="P9" s="13">
        <f>SUM(P6,P8)</f>
        <v>0</v>
      </c>
      <c r="Q9" s="13">
        <f>IFERROR(P9/L9,0)</f>
        <v>0</v>
      </c>
      <c r="R9" s="13">
        <f>IFERROR(P9/K9,0)</f>
        <v>0</v>
      </c>
      <c r="S9" s="14"/>
      <c r="T9" s="13">
        <f t="shared" ref="T9:T13" si="11">K9-C9</f>
        <v>0</v>
      </c>
      <c r="U9" s="13">
        <f t="shared" ref="U9:U13" si="12">L9-D9</f>
        <v>0</v>
      </c>
      <c r="V9" s="13">
        <f t="shared" ref="V9:V13" si="13">M9-E9</f>
        <v>0</v>
      </c>
      <c r="W9" s="13">
        <f t="shared" ref="W9:W13" si="14">N9-F9</f>
        <v>0</v>
      </c>
      <c r="X9" s="13">
        <f t="shared" ref="X9:X13" si="15">O9-G9</f>
        <v>0</v>
      </c>
      <c r="Y9" s="13">
        <f t="shared" ref="Y9:Y13" si="16">P9-H9</f>
        <v>0</v>
      </c>
      <c r="Z9" s="13">
        <f t="shared" ref="Z9:Z13" si="17">Q9-I9</f>
        <v>0</v>
      </c>
      <c r="AA9" s="13">
        <f t="shared" ref="AA9:AA13" si="18">R9-J9</f>
        <v>0</v>
      </c>
    </row>
    <row r="10" spans="1:27" x14ac:dyDescent="0.2">
      <c r="A10" s="16" t="s">
        <v>12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9"/>
      <c r="T10" s="18">
        <f t="shared" si="11"/>
        <v>0</v>
      </c>
      <c r="U10" s="18">
        <f t="shared" si="12"/>
        <v>0</v>
      </c>
      <c r="V10" s="18">
        <f t="shared" si="13"/>
        <v>0</v>
      </c>
      <c r="W10" s="18">
        <f t="shared" si="14"/>
        <v>0</v>
      </c>
      <c r="X10" s="18">
        <f t="shared" si="15"/>
        <v>0</v>
      </c>
      <c r="Y10" s="18">
        <f t="shared" si="16"/>
        <v>0</v>
      </c>
      <c r="Z10" s="18">
        <f t="shared" si="17"/>
        <v>0</v>
      </c>
      <c r="AA10" s="18">
        <f t="shared" si="18"/>
        <v>0</v>
      </c>
    </row>
    <row r="11" spans="1:27" x14ac:dyDescent="0.2">
      <c r="A11" s="19" t="s">
        <v>36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9"/>
      <c r="T11" s="21">
        <f t="shared" si="11"/>
        <v>0</v>
      </c>
      <c r="U11" s="21">
        <f t="shared" si="12"/>
        <v>0</v>
      </c>
      <c r="V11" s="21">
        <f t="shared" si="13"/>
        <v>0</v>
      </c>
      <c r="W11" s="21">
        <f t="shared" si="14"/>
        <v>0</v>
      </c>
      <c r="X11" s="21">
        <f t="shared" si="15"/>
        <v>0</v>
      </c>
      <c r="Y11" s="21">
        <f t="shared" si="16"/>
        <v>0</v>
      </c>
      <c r="Z11" s="21">
        <f t="shared" si="17"/>
        <v>0</v>
      </c>
      <c r="AA11" s="21">
        <f t="shared" si="18"/>
        <v>0</v>
      </c>
    </row>
    <row r="12" spans="1:27" x14ac:dyDescent="0.2">
      <c r="A12" s="28" t="s">
        <v>14</v>
      </c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9"/>
      <c r="T12" s="30">
        <f t="shared" si="11"/>
        <v>0</v>
      </c>
      <c r="U12" s="30">
        <f t="shared" si="12"/>
        <v>0</v>
      </c>
      <c r="V12" s="30">
        <f t="shared" si="13"/>
        <v>0</v>
      </c>
      <c r="W12" s="30">
        <f t="shared" si="14"/>
        <v>0</v>
      </c>
      <c r="X12" s="30">
        <f t="shared" si="15"/>
        <v>0</v>
      </c>
      <c r="Y12" s="30">
        <f t="shared" si="16"/>
        <v>0</v>
      </c>
      <c r="Z12" s="30">
        <f t="shared" si="17"/>
        <v>0</v>
      </c>
      <c r="AA12" s="30">
        <f t="shared" si="18"/>
        <v>0</v>
      </c>
    </row>
    <row r="13" spans="1:27" s="15" customFormat="1" x14ac:dyDescent="0.2">
      <c r="A13" s="24" t="s">
        <v>15</v>
      </c>
      <c r="B13" s="56"/>
      <c r="C13" s="57">
        <f>SUM(C9:C12)</f>
        <v>0</v>
      </c>
      <c r="D13" s="57">
        <f t="shared" ref="D13:E13" si="19">SUM(D9:D12)</f>
        <v>0</v>
      </c>
      <c r="E13" s="57">
        <f t="shared" si="19"/>
        <v>0</v>
      </c>
      <c r="F13" s="57">
        <f>IFERROR(E13/D13,0)</f>
        <v>0</v>
      </c>
      <c r="G13" s="57">
        <f>IFERROR(E13/C13,0)</f>
        <v>0</v>
      </c>
      <c r="H13" s="57">
        <f>SUM(H9:H12)</f>
        <v>0</v>
      </c>
      <c r="I13" s="57">
        <f>IFERROR(H13/D13,0)</f>
        <v>0</v>
      </c>
      <c r="J13" s="57">
        <f>IFERROR(H13/C13,0)</f>
        <v>0</v>
      </c>
      <c r="K13" s="57">
        <f>SUM(K9:K12)</f>
        <v>0</v>
      </c>
      <c r="L13" s="57">
        <f t="shared" ref="L13:M13" si="20">SUM(L9:L12)</f>
        <v>0</v>
      </c>
      <c r="M13" s="57">
        <f t="shared" si="20"/>
        <v>0</v>
      </c>
      <c r="N13" s="57">
        <f>IFERROR(M13/L13,0)</f>
        <v>0</v>
      </c>
      <c r="O13" s="57">
        <f>IFERROR(M13/K13,0)</f>
        <v>0</v>
      </c>
      <c r="P13" s="57">
        <f>SUM(P9:P12)</f>
        <v>0</v>
      </c>
      <c r="Q13" s="57">
        <f>IFERROR(P13/L13,0)</f>
        <v>0</v>
      </c>
      <c r="R13" s="57">
        <f>IFERROR(P13/K13,0)</f>
        <v>0</v>
      </c>
      <c r="S13" s="14"/>
      <c r="T13" s="57">
        <f t="shared" si="11"/>
        <v>0</v>
      </c>
      <c r="U13" s="57">
        <f t="shared" si="12"/>
        <v>0</v>
      </c>
      <c r="V13" s="57">
        <f t="shared" si="13"/>
        <v>0</v>
      </c>
      <c r="W13" s="57">
        <f t="shared" si="14"/>
        <v>0</v>
      </c>
      <c r="X13" s="57">
        <f t="shared" si="15"/>
        <v>0</v>
      </c>
      <c r="Y13" s="57">
        <f t="shared" si="16"/>
        <v>0</v>
      </c>
      <c r="Z13" s="57">
        <f t="shared" si="17"/>
        <v>0</v>
      </c>
      <c r="AA13" s="57">
        <f t="shared" si="18"/>
        <v>0</v>
      </c>
    </row>
    <row r="14" spans="1:27" x14ac:dyDescent="0.2">
      <c r="A14" s="55" t="s">
        <v>13</v>
      </c>
      <c r="B14" s="22"/>
      <c r="C14" s="23"/>
      <c r="D14" s="23"/>
      <c r="E14" s="23"/>
      <c r="F14" s="23">
        <f>IFERROR(E14/D14,0)</f>
        <v>0</v>
      </c>
      <c r="G14" s="23">
        <f>IFERROR(E14/C14,0)</f>
        <v>0</v>
      </c>
      <c r="H14" s="23"/>
      <c r="I14" s="23">
        <f>IFERROR(H14/D14,0)</f>
        <v>0</v>
      </c>
      <c r="J14" s="23">
        <f>IFERROR(H14/C14,0)</f>
        <v>0</v>
      </c>
      <c r="K14" s="23"/>
      <c r="L14" s="23"/>
      <c r="M14" s="23"/>
      <c r="N14" s="23">
        <f>IFERROR(M14/L14,0)</f>
        <v>0</v>
      </c>
      <c r="O14" s="23">
        <f>IFERROR(M14/K14,0)</f>
        <v>0</v>
      </c>
      <c r="P14" s="23"/>
      <c r="Q14" s="23">
        <f>IFERROR(P14/L14,0)</f>
        <v>0</v>
      </c>
      <c r="R14" s="23">
        <f>IFERROR(P14/K14,0)</f>
        <v>0</v>
      </c>
      <c r="S14" s="9"/>
      <c r="T14" s="23">
        <f t="shared" ref="T14:T17" si="21">K14-C14</f>
        <v>0</v>
      </c>
      <c r="U14" s="23">
        <f t="shared" ref="U14:U17" si="22">L14-D14</f>
        <v>0</v>
      </c>
      <c r="V14" s="23">
        <f t="shared" ref="V14:V17" si="23">M14-E14</f>
        <v>0</v>
      </c>
      <c r="W14" s="23">
        <f t="shared" ref="W14:W17" si="24">N14-F14</f>
        <v>0</v>
      </c>
      <c r="X14" s="23">
        <f t="shared" ref="X14:X17" si="25">O14-G14</f>
        <v>0</v>
      </c>
      <c r="Y14" s="23">
        <f t="shared" ref="Y14:Y17" si="26">P14-H14</f>
        <v>0</v>
      </c>
      <c r="Z14" s="23">
        <f t="shared" ref="Z14:Z17" si="27">Q14-I14</f>
        <v>0</v>
      </c>
      <c r="AA14" s="23">
        <f t="shared" ref="AA14:AA17" si="28">R14-J14</f>
        <v>0</v>
      </c>
    </row>
    <row r="15" spans="1:27" x14ac:dyDescent="0.2">
      <c r="A15" s="55" t="s">
        <v>23</v>
      </c>
      <c r="B15" s="22"/>
      <c r="C15" s="23"/>
      <c r="D15" s="23"/>
      <c r="E15" s="23"/>
      <c r="F15" s="23">
        <f>IFERROR(E15/D15,0)</f>
        <v>0</v>
      </c>
      <c r="G15" s="23">
        <f>IFERROR(E15/C15,0)</f>
        <v>0</v>
      </c>
      <c r="H15" s="23"/>
      <c r="I15" s="23">
        <f>IFERROR(H15/D15,0)</f>
        <v>0</v>
      </c>
      <c r="J15" s="23">
        <f>IFERROR(H15/C15,0)</f>
        <v>0</v>
      </c>
      <c r="K15" s="23"/>
      <c r="L15" s="23"/>
      <c r="M15" s="23"/>
      <c r="N15" s="23">
        <f>IFERROR(M15/L15,0)</f>
        <v>0</v>
      </c>
      <c r="O15" s="23">
        <f>IFERROR(M15/K15,0)</f>
        <v>0</v>
      </c>
      <c r="P15" s="23"/>
      <c r="Q15" s="23">
        <f>IFERROR(P15/L15,0)</f>
        <v>0</v>
      </c>
      <c r="R15" s="23">
        <f>IFERROR(P15/K15,0)</f>
        <v>0</v>
      </c>
      <c r="S15" s="9"/>
      <c r="T15" s="23">
        <f t="shared" ref="T15" si="29">K15-C15</f>
        <v>0</v>
      </c>
      <c r="U15" s="23">
        <f t="shared" ref="U15" si="30">L15-D15</f>
        <v>0</v>
      </c>
      <c r="V15" s="23">
        <f t="shared" ref="V15" si="31">M15-E15</f>
        <v>0</v>
      </c>
      <c r="W15" s="23">
        <f t="shared" ref="W15" si="32">N15-F15</f>
        <v>0</v>
      </c>
      <c r="X15" s="23">
        <f t="shared" ref="X15" si="33">O15-G15</f>
        <v>0</v>
      </c>
      <c r="Y15" s="23">
        <f t="shared" ref="Y15" si="34">P15-H15</f>
        <v>0</v>
      </c>
      <c r="Z15" s="23">
        <f t="shared" ref="Z15" si="35">Q15-I15</f>
        <v>0</v>
      </c>
      <c r="AA15" s="23">
        <f t="shared" ref="AA15" si="36">R15-J15</f>
        <v>0</v>
      </c>
    </row>
    <row r="16" spans="1:27" x14ac:dyDescent="0.2">
      <c r="A16" s="47" t="s">
        <v>37</v>
      </c>
      <c r="B16" s="17"/>
      <c r="C16" s="18">
        <f>SUM(C14,C15)</f>
        <v>0</v>
      </c>
      <c r="D16" s="18">
        <f>SUM(D14,D15)</f>
        <v>0</v>
      </c>
      <c r="E16" s="18">
        <f>SUM(E14,E15)</f>
        <v>0</v>
      </c>
      <c r="F16" s="18">
        <f>IFERROR(E16/D16,0)</f>
        <v>0</v>
      </c>
      <c r="G16" s="18">
        <f>IFERROR(E16/C16,0)</f>
        <v>0</v>
      </c>
      <c r="H16" s="18">
        <f>SUM(H14,H15)</f>
        <v>0</v>
      </c>
      <c r="I16" s="18">
        <f>IFERROR(H16/D16,0)</f>
        <v>0</v>
      </c>
      <c r="J16" s="18">
        <f>IFERROR(H16/C16,0)</f>
        <v>0</v>
      </c>
      <c r="K16" s="18">
        <f>SUM(K14,K15)</f>
        <v>0</v>
      </c>
      <c r="L16" s="18">
        <f>SUM(L14,L15)</f>
        <v>0</v>
      </c>
      <c r="M16" s="18">
        <f>SUM(M14,M15)</f>
        <v>0</v>
      </c>
      <c r="N16" s="18">
        <f>IFERROR(M16/L16,0)</f>
        <v>0</v>
      </c>
      <c r="O16" s="18">
        <f>IFERROR(M16/K16,0)</f>
        <v>0</v>
      </c>
      <c r="P16" s="18">
        <f>SUM(P14,P15)</f>
        <v>0</v>
      </c>
      <c r="Q16" s="18">
        <f>IFERROR(P16/L16,0)</f>
        <v>0</v>
      </c>
      <c r="R16" s="18">
        <f>IFERROR(P16/K16,0)</f>
        <v>0</v>
      </c>
      <c r="S16" s="9"/>
      <c r="T16" s="18">
        <f t="shared" ref="T16" si="37">K16-C16</f>
        <v>0</v>
      </c>
      <c r="U16" s="18">
        <f t="shared" ref="U16" si="38">L16-D16</f>
        <v>0</v>
      </c>
      <c r="V16" s="18">
        <f t="shared" ref="V16" si="39">M16-E16</f>
        <v>0</v>
      </c>
      <c r="W16" s="18">
        <f t="shared" ref="W16" si="40">N16-F16</f>
        <v>0</v>
      </c>
      <c r="X16" s="18">
        <f t="shared" ref="X16" si="41">O16-G16</f>
        <v>0</v>
      </c>
      <c r="Y16" s="18">
        <f t="shared" ref="Y16" si="42">P16-H16</f>
        <v>0</v>
      </c>
      <c r="Z16" s="18">
        <f t="shared" ref="Z16" si="43">Q16-I16</f>
        <v>0</v>
      </c>
      <c r="AA16" s="18">
        <f t="shared" ref="AA16" si="44">R16-J16</f>
        <v>0</v>
      </c>
    </row>
    <row r="17" spans="1:27" x14ac:dyDescent="0.2">
      <c r="A17" s="24" t="s">
        <v>39</v>
      </c>
      <c r="B17" s="25"/>
      <c r="C17" s="26">
        <f>SUM(C13,C16)</f>
        <v>0</v>
      </c>
      <c r="D17" s="26">
        <f t="shared" ref="D17:E17" si="45">SUM(D13,D16)</f>
        <v>0</v>
      </c>
      <c r="E17" s="26">
        <f t="shared" si="45"/>
        <v>0</v>
      </c>
      <c r="F17" s="26">
        <f>IFERROR(E17/D17,0)</f>
        <v>0</v>
      </c>
      <c r="G17" s="26">
        <f>IFERROR(E17/C17,0)</f>
        <v>0</v>
      </c>
      <c r="H17" s="26">
        <f>SUM(H13,H16)</f>
        <v>0</v>
      </c>
      <c r="I17" s="26">
        <f>IFERROR(H17/D17,0)</f>
        <v>0</v>
      </c>
      <c r="J17" s="26">
        <f>IFERROR(H17/C17,0)</f>
        <v>0</v>
      </c>
      <c r="K17" s="26">
        <f>SUM(K13,K16)</f>
        <v>0</v>
      </c>
      <c r="L17" s="26">
        <f t="shared" ref="L17" si="46">SUM(L13,L16)</f>
        <v>0</v>
      </c>
      <c r="M17" s="26">
        <f>SUM(M13,M16)</f>
        <v>0</v>
      </c>
      <c r="N17" s="26">
        <f>IFERROR(M17/L17,0)</f>
        <v>0</v>
      </c>
      <c r="O17" s="26">
        <f>IFERROR(M17/K17,0)</f>
        <v>0</v>
      </c>
      <c r="P17" s="26">
        <f>SUM(P13,P16)</f>
        <v>0</v>
      </c>
      <c r="Q17" s="26">
        <f>IFERROR(P17/L17,0)</f>
        <v>0</v>
      </c>
      <c r="R17" s="26">
        <f>IFERROR(P17/K17,0)</f>
        <v>0</v>
      </c>
      <c r="S17" s="9"/>
      <c r="T17" s="26">
        <f t="shared" si="21"/>
        <v>0</v>
      </c>
      <c r="U17" s="26">
        <f t="shared" si="22"/>
        <v>0</v>
      </c>
      <c r="V17" s="26">
        <f t="shared" si="23"/>
        <v>0</v>
      </c>
      <c r="W17" s="26">
        <f t="shared" si="24"/>
        <v>0</v>
      </c>
      <c r="X17" s="26">
        <f t="shared" si="25"/>
        <v>0</v>
      </c>
      <c r="Y17" s="26">
        <f t="shared" si="26"/>
        <v>0</v>
      </c>
      <c r="Z17" s="26">
        <f t="shared" si="27"/>
        <v>0</v>
      </c>
      <c r="AA17" s="26">
        <f t="shared" si="28"/>
        <v>0</v>
      </c>
    </row>
    <row r="18" spans="1:27" x14ac:dyDescent="0.2">
      <c r="A18" s="6"/>
      <c r="B18" s="7"/>
      <c r="C18" s="10"/>
      <c r="D18" s="10"/>
      <c r="E18" s="10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  <c r="Q18" s="8"/>
      <c r="R18" s="8"/>
      <c r="S18" s="9"/>
      <c r="T18" s="8"/>
      <c r="U18" s="8"/>
      <c r="V18" s="8"/>
      <c r="W18" s="8"/>
      <c r="X18" s="8"/>
      <c r="Y18" s="8"/>
      <c r="Z18" s="8"/>
      <c r="AA18" s="8"/>
    </row>
    <row r="21" spans="1:27" x14ac:dyDescent="0.2">
      <c r="B21" s="31" t="s">
        <v>16</v>
      </c>
      <c r="C21" s="32">
        <f t="shared" ref="C21:R21" si="47">SUMIF($B$5:$B$17,"JPY",C$5:C$17)</f>
        <v>0</v>
      </c>
      <c r="D21" s="32">
        <f t="shared" si="47"/>
        <v>0</v>
      </c>
      <c r="E21" s="32">
        <f t="shared" si="47"/>
        <v>0</v>
      </c>
      <c r="F21" s="32">
        <f t="shared" si="47"/>
        <v>0</v>
      </c>
      <c r="G21" s="32">
        <f t="shared" si="47"/>
        <v>0</v>
      </c>
      <c r="H21" s="32">
        <f t="shared" si="47"/>
        <v>0</v>
      </c>
      <c r="I21" s="32">
        <f t="shared" si="47"/>
        <v>0</v>
      </c>
      <c r="J21" s="32">
        <f t="shared" si="47"/>
        <v>0</v>
      </c>
      <c r="K21" s="32">
        <f t="shared" si="47"/>
        <v>0</v>
      </c>
      <c r="L21" s="32">
        <f t="shared" si="47"/>
        <v>0</v>
      </c>
      <c r="M21" s="32">
        <f t="shared" si="47"/>
        <v>0</v>
      </c>
      <c r="N21" s="32">
        <f t="shared" si="47"/>
        <v>0</v>
      </c>
      <c r="O21" s="32">
        <f t="shared" si="47"/>
        <v>0</v>
      </c>
      <c r="P21" s="32">
        <f t="shared" si="47"/>
        <v>0</v>
      </c>
      <c r="Q21" s="32">
        <f t="shared" si="47"/>
        <v>0</v>
      </c>
      <c r="R21" s="32">
        <f t="shared" si="47"/>
        <v>0</v>
      </c>
    </row>
    <row r="22" spans="1:27" x14ac:dyDescent="0.2">
      <c r="B22" s="33" t="s">
        <v>17</v>
      </c>
      <c r="C22" s="30">
        <f t="shared" ref="C22:R22" si="48">SUMIF($B$5:$B$17,"USD",C$5:C$17)</f>
        <v>0</v>
      </c>
      <c r="D22" s="30">
        <f t="shared" si="48"/>
        <v>0</v>
      </c>
      <c r="E22" s="30">
        <f t="shared" si="48"/>
        <v>0</v>
      </c>
      <c r="F22" s="30">
        <f t="shared" si="48"/>
        <v>0</v>
      </c>
      <c r="G22" s="30">
        <f t="shared" si="48"/>
        <v>0</v>
      </c>
      <c r="H22" s="30">
        <f t="shared" si="48"/>
        <v>0</v>
      </c>
      <c r="I22" s="30">
        <f t="shared" si="48"/>
        <v>0</v>
      </c>
      <c r="J22" s="30">
        <f t="shared" si="48"/>
        <v>0</v>
      </c>
      <c r="K22" s="30">
        <f t="shared" si="48"/>
        <v>0</v>
      </c>
      <c r="L22" s="30">
        <f t="shared" si="48"/>
        <v>0</v>
      </c>
      <c r="M22" s="30">
        <f t="shared" si="48"/>
        <v>0</v>
      </c>
      <c r="N22" s="30">
        <f t="shared" si="48"/>
        <v>0</v>
      </c>
      <c r="O22" s="30">
        <f t="shared" si="48"/>
        <v>0</v>
      </c>
      <c r="P22" s="30">
        <f t="shared" si="48"/>
        <v>0</v>
      </c>
      <c r="Q22" s="30">
        <f t="shared" si="48"/>
        <v>0</v>
      </c>
      <c r="R22" s="30">
        <f t="shared" si="48"/>
        <v>0</v>
      </c>
    </row>
    <row r="23" spans="1:27" x14ac:dyDescent="0.2">
      <c r="B23" s="34" t="s">
        <v>18</v>
      </c>
      <c r="C23" s="35">
        <f t="shared" ref="C23:R23" si="49">SUMIF($B$5:$B$17,"THB",C$5:C$17)</f>
        <v>0</v>
      </c>
      <c r="D23" s="35">
        <f t="shared" si="49"/>
        <v>0</v>
      </c>
      <c r="E23" s="35">
        <f t="shared" si="49"/>
        <v>0</v>
      </c>
      <c r="F23" s="35">
        <f t="shared" si="49"/>
        <v>0</v>
      </c>
      <c r="G23" s="35">
        <f t="shared" si="49"/>
        <v>0</v>
      </c>
      <c r="H23" s="35">
        <f t="shared" si="49"/>
        <v>0</v>
      </c>
      <c r="I23" s="35">
        <f t="shared" si="49"/>
        <v>0</v>
      </c>
      <c r="J23" s="35">
        <f t="shared" si="49"/>
        <v>0</v>
      </c>
      <c r="K23" s="35">
        <f t="shared" si="49"/>
        <v>0</v>
      </c>
      <c r="L23" s="35">
        <f t="shared" si="49"/>
        <v>0</v>
      </c>
      <c r="M23" s="35">
        <f t="shared" si="49"/>
        <v>0</v>
      </c>
      <c r="N23" s="35">
        <f t="shared" si="49"/>
        <v>0</v>
      </c>
      <c r="O23" s="35">
        <f t="shared" si="49"/>
        <v>0</v>
      </c>
      <c r="P23" s="35">
        <f t="shared" si="49"/>
        <v>0</v>
      </c>
      <c r="Q23" s="35">
        <f t="shared" si="49"/>
        <v>0</v>
      </c>
      <c r="R23" s="35">
        <f t="shared" si="49"/>
        <v>0</v>
      </c>
    </row>
    <row r="24" spans="1:27" x14ac:dyDescent="0.2">
      <c r="B24" s="36" t="s">
        <v>19</v>
      </c>
      <c r="C24" s="37">
        <f t="shared" ref="C24:R24" si="50">SUMIF($B$5:$B$17,"CNY",C$5:C$17)</f>
        <v>0</v>
      </c>
      <c r="D24" s="37">
        <f t="shared" si="50"/>
        <v>0</v>
      </c>
      <c r="E24" s="37">
        <f t="shared" si="50"/>
        <v>0</v>
      </c>
      <c r="F24" s="37">
        <f t="shared" si="50"/>
        <v>0</v>
      </c>
      <c r="G24" s="37">
        <f t="shared" si="50"/>
        <v>0</v>
      </c>
      <c r="H24" s="37">
        <f t="shared" si="50"/>
        <v>0</v>
      </c>
      <c r="I24" s="37">
        <f t="shared" si="50"/>
        <v>0</v>
      </c>
      <c r="J24" s="37">
        <f t="shared" si="50"/>
        <v>0</v>
      </c>
      <c r="K24" s="37">
        <f t="shared" si="50"/>
        <v>0</v>
      </c>
      <c r="L24" s="37">
        <f t="shared" si="50"/>
        <v>0</v>
      </c>
      <c r="M24" s="37">
        <f t="shared" si="50"/>
        <v>0</v>
      </c>
      <c r="N24" s="37">
        <f t="shared" si="50"/>
        <v>0</v>
      </c>
      <c r="O24" s="37">
        <f t="shared" si="50"/>
        <v>0</v>
      </c>
      <c r="P24" s="37">
        <f t="shared" si="50"/>
        <v>0</v>
      </c>
      <c r="Q24" s="37">
        <f t="shared" si="50"/>
        <v>0</v>
      </c>
      <c r="R24" s="37">
        <f t="shared" si="50"/>
        <v>0</v>
      </c>
    </row>
  </sheetData>
  <mergeCells count="6">
    <mergeCell ref="A2:D2"/>
    <mergeCell ref="A3:A4"/>
    <mergeCell ref="B3:B4"/>
    <mergeCell ref="C3:J3"/>
    <mergeCell ref="T3:AA3"/>
    <mergeCell ref="K3:R3"/>
  </mergeCells>
  <conditionalFormatting sqref="B21:B24">
    <cfRule type="expression" dxfId="20" priority="3" stopIfTrue="1">
      <formula>SEARCH("GRAND TOTAL*",$A21)</formula>
    </cfRule>
    <cfRule type="expression" dxfId="19" priority="4" stopIfTrue="1">
      <formula>SEARCH("TOTAL*",#REF!)</formula>
    </cfRule>
  </conditionalFormatting>
  <conditionalFormatting sqref="B21:B24">
    <cfRule type="expression" dxfId="18" priority="5" stopIfTrue="1">
      <formula>SEARCH("TOTAL GROSS *",$A21)</formula>
    </cfRule>
    <cfRule type="expression" dxfId="17" priority="6" stopIfTrue="1">
      <formula>SEARCH("SALES RETURN",$A21)</formula>
    </cfRule>
    <cfRule type="expression" dxfId="16" priority="7" stopIfTrue="1">
      <formula>SEARCH("NET SALE GMO+ Trading",$A21)</formula>
    </cfRule>
    <cfRule type="expression" priority="10" stopIfTrue="1">
      <formula>SEARCH("TOTAL GROSS *",$A21)</formula>
    </cfRule>
    <cfRule type="expression" priority="11" stopIfTrue="1">
      <formula>SEARCH("SALES RETURN",$A21)</formula>
    </cfRule>
    <cfRule type="expression" priority="12" stopIfTrue="1">
      <formula>SEARCH("NET SALE GMO+ Trading",$A21)</formula>
    </cfRule>
    <cfRule type="expression" priority="15" stopIfTrue="1">
      <formula>SEARCH("TOTAL GROSS *",$A21)</formula>
    </cfRule>
    <cfRule type="expression" priority="16" stopIfTrue="1">
      <formula>SEARCH("SALES RETURN",$A21)</formula>
    </cfRule>
    <cfRule type="expression" priority="17" stopIfTrue="1">
      <formula>SEARCH("NET SALE GMO+ Trading",$A21)</formula>
    </cfRule>
  </conditionalFormatting>
  <conditionalFormatting sqref="B21:B24">
    <cfRule type="expression" priority="8" stopIfTrue="1">
      <formula>SEARCH("GRAND TOTAL*",$A21)</formula>
    </cfRule>
    <cfRule type="expression" priority="9" stopIfTrue="1">
      <formula>SEARCH("TOTAL*",#REF!)</formula>
    </cfRule>
  </conditionalFormatting>
  <conditionalFormatting sqref="B21:B24">
    <cfRule type="expression" priority="13" stopIfTrue="1">
      <formula>SEARCH("GRAND TOTAL*",$A21)</formula>
    </cfRule>
    <cfRule type="expression" priority="14" stopIfTrue="1">
      <formula>SEARCH("TOTAL*",#REF!)</formula>
    </cfRule>
  </conditionalFormatting>
  <conditionalFormatting sqref="B21:B24">
    <cfRule type="expression" priority="18" stopIfTrue="1">
      <formula>SEARCH("GRAND TOTAL*",$A21)</formula>
    </cfRule>
    <cfRule type="expression" priority="19" stopIfTrue="1">
      <formula>SEARCH("TOTAL*",#REF!)</formula>
    </cfRule>
  </conditionalFormatting>
  <conditionalFormatting sqref="B21:B24">
    <cfRule type="expression" priority="20" stopIfTrue="1">
      <formula>SEARCH("TOTAL GROSS *",$A21)</formula>
    </cfRule>
  </conditionalFormatting>
  <conditionalFormatting sqref="B21:B24">
    <cfRule type="expression" priority="21" stopIfTrue="1">
      <formula>SEARCH("SALES RETURN",$A21)</formula>
    </cfRule>
  </conditionalFormatting>
  <conditionalFormatting sqref="B21:B24">
    <cfRule type="expression" priority="22" stopIfTrue="1">
      <formula>SEARCH("NET SALE GMO+ Trading",$A21)</formula>
    </cfRule>
  </conditionalFormatting>
  <conditionalFormatting sqref="B21:B24">
    <cfRule type="expression" priority="23" stopIfTrue="1">
      <formula>SEARCH("GRAND TOTAL*",$A21)</formula>
    </cfRule>
    <cfRule type="expression" priority="24" stopIfTrue="1">
      <formula>SEARCH("TOTAL*",#REF!)</formula>
    </cfRule>
  </conditionalFormatting>
  <conditionalFormatting sqref="B21:B24">
    <cfRule type="expression" priority="25" stopIfTrue="1">
      <formula>SEARCH("TOTAL GROSS *",$A21)</formula>
    </cfRule>
  </conditionalFormatting>
  <conditionalFormatting sqref="B21:B24">
    <cfRule type="expression" priority="26" stopIfTrue="1">
      <formula>SEARCH("SALES RETURN",$A21)</formula>
    </cfRule>
  </conditionalFormatting>
  <conditionalFormatting sqref="B21:B24">
    <cfRule type="expression" priority="27" stopIfTrue="1">
      <formula>SEARCH("NET SALE GMO+ Trading",$A21)</formula>
    </cfRule>
  </conditionalFormatting>
  <conditionalFormatting sqref="A5:R8">
    <cfRule type="expression" dxfId="15" priority="2">
      <formula>$B5:$B8="TOTAL"</formula>
    </cfRule>
  </conditionalFormatting>
  <conditionalFormatting sqref="T5:AA8">
    <cfRule type="expression" dxfId="14" priority="1">
      <formula>$B5:$B8="TOTAL"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O15" sqref="O15:V15"/>
    </sheetView>
  </sheetViews>
  <sheetFormatPr defaultRowHeight="11.25" x14ac:dyDescent="0.2"/>
  <cols>
    <col min="1" max="1" width="30.140625" style="27" customWidth="1"/>
    <col min="2" max="6" width="12" style="2" customWidth="1"/>
    <col min="7" max="22" width="15.7109375" style="3" customWidth="1"/>
    <col min="23" max="23" width="9.140625" style="3"/>
    <col min="24" max="31" width="15.7109375" style="3" customWidth="1"/>
    <col min="32" max="16384" width="9.140625" style="2"/>
  </cols>
  <sheetData>
    <row r="1" spans="1:31" ht="30.75" customHeight="1" x14ac:dyDescent="0.2">
      <c r="A1" s="40" t="s">
        <v>32</v>
      </c>
    </row>
    <row r="2" spans="1:31" x14ac:dyDescent="0.2">
      <c r="A2" s="58"/>
      <c r="B2" s="58"/>
      <c r="C2" s="58"/>
      <c r="D2" s="58"/>
    </row>
    <row r="3" spans="1:31" ht="15" customHeight="1" x14ac:dyDescent="0.2">
      <c r="A3" s="59" t="s">
        <v>33</v>
      </c>
      <c r="B3" s="59" t="s">
        <v>34</v>
      </c>
      <c r="C3" s="66" t="s">
        <v>27</v>
      </c>
      <c r="D3" s="66" t="s">
        <v>28</v>
      </c>
      <c r="E3" s="66" t="s">
        <v>29</v>
      </c>
      <c r="F3" s="66" t="s">
        <v>30</v>
      </c>
      <c r="G3" s="60"/>
      <c r="H3" s="61"/>
      <c r="I3" s="61"/>
      <c r="J3" s="61"/>
      <c r="K3" s="61"/>
      <c r="L3" s="61"/>
      <c r="M3" s="61"/>
      <c r="N3" s="62"/>
      <c r="O3" s="60"/>
      <c r="P3" s="61"/>
      <c r="Q3" s="61"/>
      <c r="R3" s="61"/>
      <c r="S3" s="61"/>
      <c r="T3" s="61"/>
      <c r="U3" s="61"/>
      <c r="V3" s="62"/>
      <c r="X3" s="63"/>
      <c r="Y3" s="64"/>
      <c r="Z3" s="64"/>
      <c r="AA3" s="64"/>
      <c r="AB3" s="64"/>
      <c r="AC3" s="64"/>
      <c r="AD3" s="64"/>
      <c r="AE3" s="65"/>
    </row>
    <row r="4" spans="1:31" ht="16.5" customHeight="1" x14ac:dyDescent="0.2">
      <c r="A4" s="59"/>
      <c r="B4" s="59"/>
      <c r="C4" s="67"/>
      <c r="D4" s="67"/>
      <c r="E4" s="67"/>
      <c r="F4" s="67"/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10</v>
      </c>
      <c r="M4" s="4" t="s">
        <v>8</v>
      </c>
      <c r="N4" s="4" t="s">
        <v>9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10</v>
      </c>
      <c r="U4" s="4" t="s">
        <v>8</v>
      </c>
      <c r="V4" s="4" t="s">
        <v>9</v>
      </c>
      <c r="W4" s="5"/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10</v>
      </c>
      <c r="AD4" s="4" t="s">
        <v>8</v>
      </c>
      <c r="AE4" s="4" t="s">
        <v>9</v>
      </c>
    </row>
    <row r="5" spans="1:31" x14ac:dyDescent="0.2">
      <c r="A5" s="6"/>
      <c r="B5" s="7"/>
      <c r="C5" s="7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8">
        <f>O5-G5</f>
        <v>0</v>
      </c>
      <c r="Y5" s="8">
        <f t="shared" ref="Y5:AE9" si="0">P5-H5</f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</row>
    <row r="6" spans="1:31" x14ac:dyDescent="0.2">
      <c r="A6" s="39"/>
      <c r="B6" s="20"/>
      <c r="C6" s="20"/>
      <c r="D6" s="20"/>
      <c r="E6" s="20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9"/>
      <c r="X6" s="21">
        <f t="shared" ref="X6:AE15" si="1">O6-G6</f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</row>
    <row r="7" spans="1:31" x14ac:dyDescent="0.2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8">
        <f t="shared" si="1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</row>
    <row r="8" spans="1:31" x14ac:dyDescent="0.2">
      <c r="A8" s="39"/>
      <c r="B8" s="20"/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9"/>
      <c r="X8" s="21">
        <f t="shared" si="1"/>
        <v>0</v>
      </c>
      <c r="Y8" s="21">
        <f t="shared" si="0"/>
        <v>0</v>
      </c>
      <c r="Z8" s="21">
        <f t="shared" si="0"/>
        <v>0</v>
      </c>
      <c r="AA8" s="21">
        <f t="shared" si="0"/>
        <v>0</v>
      </c>
      <c r="AB8" s="21">
        <f t="shared" si="0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</row>
    <row r="9" spans="1:31" s="15" customFormat="1" x14ac:dyDescent="0.2">
      <c r="A9" s="49" t="s">
        <v>22</v>
      </c>
      <c r="B9" s="50"/>
      <c r="C9" s="50"/>
      <c r="D9" s="50"/>
      <c r="E9" s="50"/>
      <c r="F9" s="50"/>
      <c r="G9" s="48">
        <f>SUM(G6,G8)</f>
        <v>0</v>
      </c>
      <c r="H9" s="48">
        <f t="shared" ref="H9:I9" si="2">SUM(H6,H8)</f>
        <v>0</v>
      </c>
      <c r="I9" s="48">
        <f t="shared" si="2"/>
        <v>0</v>
      </c>
      <c r="J9" s="48">
        <f>IFERROR(I9/H9,0)</f>
        <v>0</v>
      </c>
      <c r="K9" s="48">
        <f>IFERROR(I9/G9,0)</f>
        <v>0</v>
      </c>
      <c r="L9" s="48">
        <f>SUM(L6,L8)</f>
        <v>0</v>
      </c>
      <c r="M9" s="48">
        <f>IFERROR(L9/H9,0)</f>
        <v>0</v>
      </c>
      <c r="N9" s="48">
        <f>IFERROR(L9/G9,0)</f>
        <v>0</v>
      </c>
      <c r="O9" s="48">
        <f>SUM(O6,O8)</f>
        <v>0</v>
      </c>
      <c r="P9" s="48">
        <f t="shared" ref="P9:Q9" si="3">SUM(P6,P8)</f>
        <v>0</v>
      </c>
      <c r="Q9" s="48">
        <f t="shared" si="3"/>
        <v>0</v>
      </c>
      <c r="R9" s="48">
        <f>IFERROR(Q9/P9,0)</f>
        <v>0</v>
      </c>
      <c r="S9" s="48">
        <f>IFERROR(Q9/O9,0)</f>
        <v>0</v>
      </c>
      <c r="T9" s="48">
        <f>SUM(T6,T8)</f>
        <v>0</v>
      </c>
      <c r="U9" s="48">
        <f>IFERROR(T9/P9,0)</f>
        <v>0</v>
      </c>
      <c r="V9" s="48">
        <f>IFERROR(T9/O9,0)</f>
        <v>0</v>
      </c>
      <c r="W9" s="14"/>
      <c r="X9" s="48">
        <f>O9-G9</f>
        <v>0</v>
      </c>
      <c r="Y9" s="48">
        <f t="shared" si="0"/>
        <v>0</v>
      </c>
      <c r="Z9" s="48">
        <f t="shared" si="0"/>
        <v>0</v>
      </c>
      <c r="AA9" s="48">
        <f t="shared" si="0"/>
        <v>0</v>
      </c>
      <c r="AB9" s="48">
        <f t="shared" si="0"/>
        <v>0</v>
      </c>
      <c r="AC9" s="48">
        <f t="shared" si="0"/>
        <v>0</v>
      </c>
      <c r="AD9" s="48">
        <f t="shared" si="0"/>
        <v>0</v>
      </c>
      <c r="AE9" s="48">
        <f t="shared" si="0"/>
        <v>0</v>
      </c>
    </row>
    <row r="10" spans="1:31" x14ac:dyDescent="0.2">
      <c r="A10" s="54" t="s">
        <v>14</v>
      </c>
      <c r="B10" s="29"/>
      <c r="C10" s="29"/>
      <c r="D10" s="29"/>
      <c r="E10" s="29"/>
      <c r="F10" s="2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9"/>
      <c r="X10" s="30">
        <f>O10-G10</f>
        <v>0</v>
      </c>
      <c r="Y10" s="30">
        <f t="shared" ref="Y10:Y11" si="4">P10-H10</f>
        <v>0</v>
      </c>
      <c r="Z10" s="30">
        <f t="shared" ref="Z10:Z11" si="5">Q10-I10</f>
        <v>0</v>
      </c>
      <c r="AA10" s="30">
        <f t="shared" ref="AA10:AA11" si="6">R10-J10</f>
        <v>0</v>
      </c>
      <c r="AB10" s="30">
        <f t="shared" ref="AB10:AB11" si="7">S10-K10</f>
        <v>0</v>
      </c>
      <c r="AC10" s="30">
        <f t="shared" ref="AC10:AC11" si="8">T10-L10</f>
        <v>0</v>
      </c>
      <c r="AD10" s="30">
        <f t="shared" ref="AD10:AD11" si="9">U10-M10</f>
        <v>0</v>
      </c>
      <c r="AE10" s="30">
        <f t="shared" ref="AE10:AE11" si="10">V10-N10</f>
        <v>0</v>
      </c>
    </row>
    <row r="11" spans="1:31" s="15" customFormat="1" x14ac:dyDescent="0.2">
      <c r="A11" s="51" t="s">
        <v>15</v>
      </c>
      <c r="B11" s="52"/>
      <c r="C11" s="52"/>
      <c r="D11" s="52"/>
      <c r="E11" s="52"/>
      <c r="F11" s="52"/>
      <c r="G11" s="53">
        <f>SUM(G9,G10)</f>
        <v>0</v>
      </c>
      <c r="H11" s="53">
        <f t="shared" ref="H11:I11" si="11">SUM(H9,H10)</f>
        <v>0</v>
      </c>
      <c r="I11" s="53">
        <f t="shared" si="11"/>
        <v>0</v>
      </c>
      <c r="J11" s="53">
        <f>IFERROR(I11/H11,0)</f>
        <v>0</v>
      </c>
      <c r="K11" s="53">
        <f>IFERROR(I11/G11,0)</f>
        <v>0</v>
      </c>
      <c r="L11" s="53">
        <f>SUM(L9,L10)</f>
        <v>0</v>
      </c>
      <c r="M11" s="53">
        <f>IFERROR(L11/H11,0)</f>
        <v>0</v>
      </c>
      <c r="N11" s="53">
        <f>IFERROR(L11/G11,0)</f>
        <v>0</v>
      </c>
      <c r="O11" s="53">
        <f>SUM(O9,O10)</f>
        <v>0</v>
      </c>
      <c r="P11" s="53">
        <f>SUM(P9,P10)</f>
        <v>0</v>
      </c>
      <c r="Q11" s="53">
        <f>SUM(Q9,Q10)</f>
        <v>0</v>
      </c>
      <c r="R11" s="53">
        <f>IFERROR(Q11/P11,0)</f>
        <v>0</v>
      </c>
      <c r="S11" s="53">
        <f>IFERROR(Q11/O11,0)</f>
        <v>0</v>
      </c>
      <c r="T11" s="53">
        <f>SUM(T9,T10)</f>
        <v>0</v>
      </c>
      <c r="U11" s="53">
        <f>IFERROR(T11/P11,0)</f>
        <v>0</v>
      </c>
      <c r="V11" s="53">
        <f>IFERROR(T11/O11,0)</f>
        <v>0</v>
      </c>
      <c r="W11" s="14"/>
      <c r="X11" s="53">
        <f>O11-G11</f>
        <v>0</v>
      </c>
      <c r="Y11" s="53">
        <f t="shared" si="4"/>
        <v>0</v>
      </c>
      <c r="Z11" s="53">
        <f t="shared" si="5"/>
        <v>0</v>
      </c>
      <c r="AA11" s="53">
        <f t="shared" si="6"/>
        <v>0</v>
      </c>
      <c r="AB11" s="53">
        <f t="shared" si="7"/>
        <v>0</v>
      </c>
      <c r="AC11" s="53">
        <f t="shared" si="8"/>
        <v>0</v>
      </c>
      <c r="AD11" s="53">
        <f t="shared" si="9"/>
        <v>0</v>
      </c>
      <c r="AE11" s="53">
        <f t="shared" si="10"/>
        <v>0</v>
      </c>
    </row>
    <row r="12" spans="1:31" x14ac:dyDescent="0.2">
      <c r="A12" s="55" t="s">
        <v>13</v>
      </c>
      <c r="B12" s="22"/>
      <c r="C12" s="22"/>
      <c r="D12" s="22"/>
      <c r="E12" s="22"/>
      <c r="F12" s="22"/>
      <c r="G12" s="23"/>
      <c r="H12" s="23"/>
      <c r="I12" s="23"/>
      <c r="J12" s="23">
        <f t="shared" ref="J12:J13" si="12">IFERROR(I12/H12,0)</f>
        <v>0</v>
      </c>
      <c r="K12" s="23">
        <f>IFERROR(I12/G12,0)</f>
        <v>0</v>
      </c>
      <c r="L12" s="23"/>
      <c r="M12" s="23">
        <f t="shared" ref="M12:M13" si="13">IFERROR(L12/H12,0)</f>
        <v>0</v>
      </c>
      <c r="N12" s="23">
        <f t="shared" ref="N12:N14" si="14">IFERROR(L12/G12,0)</f>
        <v>0</v>
      </c>
      <c r="O12" s="23"/>
      <c r="P12" s="23"/>
      <c r="Q12" s="23"/>
      <c r="R12" s="23">
        <f t="shared" ref="R12:R13" si="15">IFERROR(Q12/P12,0)</f>
        <v>0</v>
      </c>
      <c r="S12" s="23">
        <f t="shared" ref="S12:S14" si="16">IFERROR(Q12/O12,0)</f>
        <v>0</v>
      </c>
      <c r="T12" s="23"/>
      <c r="U12" s="23">
        <f t="shared" ref="U12:U13" si="17">IFERROR(T12/P12,0)</f>
        <v>0</v>
      </c>
      <c r="V12" s="23">
        <f t="shared" ref="V12:V14" si="18">IFERROR(T12/O12,0)</f>
        <v>0</v>
      </c>
      <c r="W12" s="9"/>
      <c r="X12" s="23">
        <f t="shared" ref="X12:X13" si="19">O12-G12</f>
        <v>0</v>
      </c>
      <c r="Y12" s="23">
        <f t="shared" ref="Y12:Y13" si="20">P12-H12</f>
        <v>0</v>
      </c>
      <c r="Z12" s="23">
        <f t="shared" ref="Z12:Z13" si="21">Q12-I12</f>
        <v>0</v>
      </c>
      <c r="AA12" s="23">
        <f t="shared" ref="AA12:AA13" si="22">R12-J12</f>
        <v>0</v>
      </c>
      <c r="AB12" s="23">
        <f t="shared" ref="AB12:AB13" si="23">S12-K12</f>
        <v>0</v>
      </c>
      <c r="AC12" s="23">
        <f t="shared" ref="AC12:AC13" si="24">T12-L12</f>
        <v>0</v>
      </c>
      <c r="AD12" s="23">
        <f t="shared" ref="AD12:AD13" si="25">U12-M12</f>
        <v>0</v>
      </c>
      <c r="AE12" s="23">
        <f t="shared" ref="AE12:AE13" si="26">V12-N12</f>
        <v>0</v>
      </c>
    </row>
    <row r="13" spans="1:31" x14ac:dyDescent="0.2">
      <c r="A13" s="55" t="s">
        <v>23</v>
      </c>
      <c r="B13" s="22"/>
      <c r="C13" s="22"/>
      <c r="D13" s="22"/>
      <c r="E13" s="22"/>
      <c r="F13" s="22"/>
      <c r="G13" s="23"/>
      <c r="H13" s="23"/>
      <c r="I13" s="23"/>
      <c r="J13" s="23">
        <f t="shared" si="12"/>
        <v>0</v>
      </c>
      <c r="K13" s="23">
        <f>IFERROR(I13/G13,0)</f>
        <v>0</v>
      </c>
      <c r="L13" s="23"/>
      <c r="M13" s="23">
        <f t="shared" si="13"/>
        <v>0</v>
      </c>
      <c r="N13" s="23">
        <f t="shared" si="14"/>
        <v>0</v>
      </c>
      <c r="O13" s="23"/>
      <c r="P13" s="23"/>
      <c r="Q13" s="23"/>
      <c r="R13" s="23">
        <f t="shared" si="15"/>
        <v>0</v>
      </c>
      <c r="S13" s="23">
        <f t="shared" si="16"/>
        <v>0</v>
      </c>
      <c r="T13" s="23"/>
      <c r="U13" s="23">
        <f t="shared" si="17"/>
        <v>0</v>
      </c>
      <c r="V13" s="23">
        <f t="shared" si="18"/>
        <v>0</v>
      </c>
      <c r="W13" s="9"/>
      <c r="X13" s="23">
        <f t="shared" si="19"/>
        <v>0</v>
      </c>
      <c r="Y13" s="23">
        <f t="shared" si="20"/>
        <v>0</v>
      </c>
      <c r="Z13" s="23">
        <f t="shared" si="21"/>
        <v>0</v>
      </c>
      <c r="AA13" s="23">
        <f t="shared" si="22"/>
        <v>0</v>
      </c>
      <c r="AB13" s="23">
        <f t="shared" si="23"/>
        <v>0</v>
      </c>
      <c r="AC13" s="23">
        <f t="shared" si="24"/>
        <v>0</v>
      </c>
      <c r="AD13" s="23">
        <f t="shared" si="25"/>
        <v>0</v>
      </c>
      <c r="AE13" s="23">
        <f t="shared" si="26"/>
        <v>0</v>
      </c>
    </row>
    <row r="14" spans="1:31" x14ac:dyDescent="0.2">
      <c r="A14" s="47" t="s">
        <v>35</v>
      </c>
      <c r="B14" s="17"/>
      <c r="C14" s="17"/>
      <c r="D14" s="17"/>
      <c r="E14" s="17"/>
      <c r="F14" s="17"/>
      <c r="G14" s="18">
        <f>SUM(G12:G13)</f>
        <v>0</v>
      </c>
      <c r="H14" s="18">
        <f t="shared" ref="H14:I14" si="27">SUM(H12:H13)</f>
        <v>0</v>
      </c>
      <c r="I14" s="18">
        <f t="shared" si="27"/>
        <v>0</v>
      </c>
      <c r="J14" s="48">
        <f>IFERROR(I14/H14,0)</f>
        <v>0</v>
      </c>
      <c r="K14" s="48">
        <f t="shared" ref="K14" si="28">IFERROR(I14/G14,0)</f>
        <v>0</v>
      </c>
      <c r="L14" s="18">
        <f>SUM(L12:L13)</f>
        <v>0</v>
      </c>
      <c r="M14" s="48">
        <f>IFERROR(L14/H14,0)</f>
        <v>0</v>
      </c>
      <c r="N14" s="48">
        <f t="shared" si="14"/>
        <v>0</v>
      </c>
      <c r="O14" s="18">
        <f>SUM(O12:O13)</f>
        <v>0</v>
      </c>
      <c r="P14" s="18">
        <f t="shared" ref="P14" si="29">SUM(P12:P13)</f>
        <v>0</v>
      </c>
      <c r="Q14" s="18">
        <f t="shared" ref="Q14" si="30">SUM(Q12:Q13)</f>
        <v>0</v>
      </c>
      <c r="R14" s="48">
        <f>IFERROR(Q14/P14,0)</f>
        <v>0</v>
      </c>
      <c r="S14" s="48">
        <f t="shared" si="16"/>
        <v>0</v>
      </c>
      <c r="T14" s="18">
        <f>SUM(T12:T13)</f>
        <v>0</v>
      </c>
      <c r="U14" s="48">
        <f>IFERROR(T14/P14,0)</f>
        <v>0</v>
      </c>
      <c r="V14" s="48">
        <f t="shared" si="18"/>
        <v>0</v>
      </c>
      <c r="W14" s="9"/>
      <c r="X14" s="18">
        <f t="shared" si="1"/>
        <v>0</v>
      </c>
      <c r="Y14" s="18">
        <f t="shared" si="1"/>
        <v>0</v>
      </c>
      <c r="Z14" s="18">
        <f t="shared" si="1"/>
        <v>0</v>
      </c>
      <c r="AA14" s="18">
        <f t="shared" si="1"/>
        <v>0</v>
      </c>
      <c r="AB14" s="18">
        <f t="shared" si="1"/>
        <v>0</v>
      </c>
      <c r="AC14" s="18">
        <f t="shared" si="1"/>
        <v>0</v>
      </c>
      <c r="AD14" s="18">
        <f t="shared" si="1"/>
        <v>0</v>
      </c>
      <c r="AE14" s="18">
        <f t="shared" si="1"/>
        <v>0</v>
      </c>
    </row>
    <row r="15" spans="1:31" x14ac:dyDescent="0.2">
      <c r="A15" s="24" t="s">
        <v>38</v>
      </c>
      <c r="B15" s="25"/>
      <c r="C15" s="25"/>
      <c r="D15" s="25"/>
      <c r="E15" s="25"/>
      <c r="F15" s="25"/>
      <c r="G15" s="26">
        <f>SUM(G11,G14)</f>
        <v>0</v>
      </c>
      <c r="H15" s="26">
        <f>SUM(H11,H14)</f>
        <v>0</v>
      </c>
      <c r="I15" s="26">
        <f>SUM(I11,I14)</f>
        <v>0</v>
      </c>
      <c r="J15" s="26">
        <f>IFERROR(I15/H15,0)</f>
        <v>0</v>
      </c>
      <c r="K15" s="26">
        <f>IFERROR(I15/G15,0)</f>
        <v>0</v>
      </c>
      <c r="L15" s="26">
        <f>SUM(L11,L14)</f>
        <v>0</v>
      </c>
      <c r="M15" s="26">
        <f>IFERROR(L15/K15,0)</f>
        <v>0</v>
      </c>
      <c r="N15" s="26">
        <f>IFERROR(L15/J15,0)</f>
        <v>0</v>
      </c>
      <c r="O15" s="26">
        <f>SUM(O11,O14)</f>
        <v>0</v>
      </c>
      <c r="P15" s="26">
        <f>SUM(P11,P14)</f>
        <v>0</v>
      </c>
      <c r="Q15" s="26">
        <f>SUM(Q11,Q14)</f>
        <v>0</v>
      </c>
      <c r="R15" s="26">
        <f>IFERROR(Q15/P15,0)</f>
        <v>0</v>
      </c>
      <c r="S15" s="26">
        <f>IFERROR(Q15/O15,0)</f>
        <v>0</v>
      </c>
      <c r="T15" s="26">
        <f>SUM(T11,T14)</f>
        <v>0</v>
      </c>
      <c r="U15" s="26">
        <f>IFERROR(T15/S15,0)</f>
        <v>0</v>
      </c>
      <c r="V15" s="26">
        <f>IFERROR(T15/R15,0)</f>
        <v>0</v>
      </c>
      <c r="W15" s="9"/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</row>
    <row r="16" spans="1:31" x14ac:dyDescent="0.2">
      <c r="A16" s="6"/>
      <c r="B16" s="7"/>
      <c r="C16" s="7"/>
      <c r="D16" s="7"/>
      <c r="E16" s="7"/>
      <c r="F16" s="7"/>
      <c r="G16" s="10"/>
      <c r="H16" s="10"/>
      <c r="I16" s="10"/>
      <c r="J16" s="10"/>
      <c r="K16" s="10"/>
      <c r="L16" s="10"/>
      <c r="M16" s="10"/>
      <c r="N16" s="8"/>
      <c r="O16" s="8"/>
      <c r="P16" s="8"/>
      <c r="Q16" s="8"/>
      <c r="R16" s="8"/>
      <c r="S16" s="8"/>
      <c r="T16" s="8"/>
      <c r="U16" s="8"/>
      <c r="V16" s="8"/>
      <c r="W16" s="9"/>
      <c r="X16" s="8"/>
      <c r="Y16" s="8"/>
      <c r="Z16" s="8"/>
      <c r="AA16" s="8"/>
      <c r="AB16" s="8"/>
      <c r="AC16" s="8"/>
      <c r="AD16" s="8"/>
      <c r="AE16" s="8"/>
    </row>
    <row r="19" spans="6:26" x14ac:dyDescent="0.2">
      <c r="F19" s="41" t="s">
        <v>16</v>
      </c>
      <c r="G19" s="41">
        <f t="shared" ref="G19:V19" si="31">SUMIF($F$5:$F$15,"JPY",G$5:G$15)</f>
        <v>0</v>
      </c>
      <c r="H19" s="41">
        <f t="shared" si="31"/>
        <v>0</v>
      </c>
      <c r="I19" s="41">
        <f t="shared" si="31"/>
        <v>0</v>
      </c>
      <c r="J19" s="41">
        <f t="shared" si="31"/>
        <v>0</v>
      </c>
      <c r="K19" s="41">
        <f t="shared" si="31"/>
        <v>0</v>
      </c>
      <c r="L19" s="41">
        <f t="shared" si="31"/>
        <v>0</v>
      </c>
      <c r="M19" s="41">
        <f t="shared" si="31"/>
        <v>0</v>
      </c>
      <c r="N19" s="41">
        <f t="shared" si="31"/>
        <v>0</v>
      </c>
      <c r="O19" s="41">
        <f t="shared" si="31"/>
        <v>0</v>
      </c>
      <c r="P19" s="41">
        <f t="shared" si="31"/>
        <v>0</v>
      </c>
      <c r="Q19" s="41">
        <f t="shared" si="31"/>
        <v>0</v>
      </c>
      <c r="R19" s="41">
        <f t="shared" si="31"/>
        <v>0</v>
      </c>
      <c r="S19" s="41">
        <f t="shared" si="31"/>
        <v>0</v>
      </c>
      <c r="T19" s="41">
        <f t="shared" si="31"/>
        <v>0</v>
      </c>
      <c r="U19" s="41">
        <f t="shared" si="31"/>
        <v>0</v>
      </c>
      <c r="V19" s="41">
        <f t="shared" si="31"/>
        <v>0</v>
      </c>
      <c r="W19" s="42"/>
      <c r="X19" s="42"/>
      <c r="Y19" s="42"/>
      <c r="Z19" s="42"/>
    </row>
    <row r="20" spans="6:26" x14ac:dyDescent="0.2">
      <c r="F20" s="44" t="s">
        <v>17</v>
      </c>
      <c r="G20" s="44">
        <f t="shared" ref="G20:V20" si="32">SUMIF($F$5:$F$15,"USD",G$5:G$15)</f>
        <v>0</v>
      </c>
      <c r="H20" s="44">
        <f t="shared" si="32"/>
        <v>0</v>
      </c>
      <c r="I20" s="44">
        <f t="shared" si="32"/>
        <v>0</v>
      </c>
      <c r="J20" s="44">
        <f t="shared" si="32"/>
        <v>0</v>
      </c>
      <c r="K20" s="44">
        <f t="shared" si="32"/>
        <v>0</v>
      </c>
      <c r="L20" s="44">
        <f t="shared" si="32"/>
        <v>0</v>
      </c>
      <c r="M20" s="44">
        <f t="shared" si="32"/>
        <v>0</v>
      </c>
      <c r="N20" s="44">
        <f t="shared" si="32"/>
        <v>0</v>
      </c>
      <c r="O20" s="44">
        <f t="shared" si="32"/>
        <v>0</v>
      </c>
      <c r="P20" s="44">
        <f t="shared" si="32"/>
        <v>0</v>
      </c>
      <c r="Q20" s="44">
        <f t="shared" si="32"/>
        <v>0</v>
      </c>
      <c r="R20" s="44">
        <f t="shared" si="32"/>
        <v>0</v>
      </c>
      <c r="S20" s="44">
        <f t="shared" si="32"/>
        <v>0</v>
      </c>
      <c r="T20" s="44">
        <f t="shared" si="32"/>
        <v>0</v>
      </c>
      <c r="U20" s="44">
        <f t="shared" si="32"/>
        <v>0</v>
      </c>
      <c r="V20" s="44">
        <f t="shared" si="32"/>
        <v>0</v>
      </c>
      <c r="W20" s="42"/>
      <c r="X20" s="42"/>
      <c r="Y20" s="42"/>
      <c r="Z20" s="42"/>
    </row>
    <row r="21" spans="6:26" x14ac:dyDescent="0.2">
      <c r="F21" s="45" t="s">
        <v>18</v>
      </c>
      <c r="G21" s="45">
        <f t="shared" ref="G21:V21" si="33">SUMIF($F$5:$F$15,"THB",G$5:G$15)</f>
        <v>0</v>
      </c>
      <c r="H21" s="45">
        <f t="shared" si="33"/>
        <v>0</v>
      </c>
      <c r="I21" s="45">
        <f t="shared" si="33"/>
        <v>0</v>
      </c>
      <c r="J21" s="45">
        <f t="shared" si="33"/>
        <v>0</v>
      </c>
      <c r="K21" s="45">
        <f t="shared" si="33"/>
        <v>0</v>
      </c>
      <c r="L21" s="45">
        <f t="shared" si="33"/>
        <v>0</v>
      </c>
      <c r="M21" s="45">
        <f t="shared" si="33"/>
        <v>0</v>
      </c>
      <c r="N21" s="45">
        <f t="shared" si="33"/>
        <v>0</v>
      </c>
      <c r="O21" s="45">
        <f t="shared" si="33"/>
        <v>0</v>
      </c>
      <c r="P21" s="45">
        <f t="shared" si="33"/>
        <v>0</v>
      </c>
      <c r="Q21" s="45">
        <f t="shared" si="33"/>
        <v>0</v>
      </c>
      <c r="R21" s="45">
        <f t="shared" si="33"/>
        <v>0</v>
      </c>
      <c r="S21" s="45">
        <f t="shared" si="33"/>
        <v>0</v>
      </c>
      <c r="T21" s="45">
        <f t="shared" si="33"/>
        <v>0</v>
      </c>
      <c r="U21" s="45">
        <f t="shared" si="33"/>
        <v>0</v>
      </c>
      <c r="V21" s="45">
        <f t="shared" si="33"/>
        <v>0</v>
      </c>
      <c r="W21" s="42"/>
      <c r="X21" s="42"/>
      <c r="Y21" s="42"/>
      <c r="Z21" s="42"/>
    </row>
    <row r="22" spans="6:26" x14ac:dyDescent="0.2">
      <c r="F22" s="46" t="s">
        <v>19</v>
      </c>
      <c r="G22" s="46">
        <f t="shared" ref="G22:V22" si="34">SUMIF($F$5:$F$15,"CNY",G$5:G$15)</f>
        <v>0</v>
      </c>
      <c r="H22" s="46">
        <f t="shared" si="34"/>
        <v>0</v>
      </c>
      <c r="I22" s="46">
        <f t="shared" si="34"/>
        <v>0</v>
      </c>
      <c r="J22" s="46">
        <f t="shared" si="34"/>
        <v>0</v>
      </c>
      <c r="K22" s="46">
        <f t="shared" si="34"/>
        <v>0</v>
      </c>
      <c r="L22" s="46">
        <f t="shared" si="34"/>
        <v>0</v>
      </c>
      <c r="M22" s="46">
        <f t="shared" si="34"/>
        <v>0</v>
      </c>
      <c r="N22" s="46">
        <f t="shared" si="34"/>
        <v>0</v>
      </c>
      <c r="O22" s="46">
        <f t="shared" si="34"/>
        <v>0</v>
      </c>
      <c r="P22" s="46">
        <f t="shared" si="34"/>
        <v>0</v>
      </c>
      <c r="Q22" s="46">
        <f t="shared" si="34"/>
        <v>0</v>
      </c>
      <c r="R22" s="46">
        <f t="shared" si="34"/>
        <v>0</v>
      </c>
      <c r="S22" s="46">
        <f t="shared" si="34"/>
        <v>0</v>
      </c>
      <c r="T22" s="46">
        <f t="shared" si="34"/>
        <v>0</v>
      </c>
      <c r="U22" s="46">
        <f t="shared" si="34"/>
        <v>0</v>
      </c>
      <c r="V22" s="46">
        <f t="shared" si="34"/>
        <v>0</v>
      </c>
      <c r="W22" s="42"/>
      <c r="X22" s="42"/>
      <c r="Y22" s="42"/>
      <c r="Z22" s="42"/>
    </row>
    <row r="23" spans="6:26" x14ac:dyDescent="0.2">
      <c r="W23" s="43"/>
      <c r="X23" s="43"/>
      <c r="Y23" s="43"/>
      <c r="Z23" s="43"/>
    </row>
  </sheetData>
  <mergeCells count="10">
    <mergeCell ref="F3:F4"/>
    <mergeCell ref="G3:N3"/>
    <mergeCell ref="O3:V3"/>
    <mergeCell ref="X3:AE3"/>
    <mergeCell ref="A2:D2"/>
    <mergeCell ref="A3:A4"/>
    <mergeCell ref="B3:B4"/>
    <mergeCell ref="C3:C4"/>
    <mergeCell ref="D3:D4"/>
    <mergeCell ref="E3:E4"/>
  </mergeCells>
  <conditionalFormatting sqref="F19:V22">
    <cfRule type="expression" dxfId="13" priority="3" stopIfTrue="1">
      <formula>SEARCH("GRAND TOTAL*",$A19)</formula>
    </cfRule>
    <cfRule type="expression" dxfId="12" priority="4" stopIfTrue="1">
      <formula>SEARCH("TOTAL*",#REF!)</formula>
    </cfRule>
  </conditionalFormatting>
  <conditionalFormatting sqref="F19:V22">
    <cfRule type="expression" dxfId="11" priority="5" stopIfTrue="1">
      <formula>SEARCH("TOTAL GROSS *",$A19)</formula>
    </cfRule>
    <cfRule type="expression" dxfId="10" priority="6" stopIfTrue="1">
      <formula>SEARCH("SALES RETURN",$A19)</formula>
    </cfRule>
    <cfRule type="expression" dxfId="9" priority="7" stopIfTrue="1">
      <formula>SEARCH("NET SALE GMO+ Trading",$A19)</formula>
    </cfRule>
    <cfRule type="expression" priority="10" stopIfTrue="1">
      <formula>SEARCH("TOTAL GROSS *",$A19)</formula>
    </cfRule>
    <cfRule type="expression" priority="11" stopIfTrue="1">
      <formula>SEARCH("SALES RETURN",$A19)</formula>
    </cfRule>
    <cfRule type="expression" priority="12" stopIfTrue="1">
      <formula>SEARCH("NET SALE GMO+ Trading",$A19)</formula>
    </cfRule>
    <cfRule type="expression" priority="15" stopIfTrue="1">
      <formula>SEARCH("TOTAL GROSS *",$A19)</formula>
    </cfRule>
    <cfRule type="expression" priority="16" stopIfTrue="1">
      <formula>SEARCH("SALES RETURN",$A19)</formula>
    </cfRule>
    <cfRule type="expression" priority="17" stopIfTrue="1">
      <formula>SEARCH("NET SALE GMO+ Trading",$A19)</formula>
    </cfRule>
  </conditionalFormatting>
  <conditionalFormatting sqref="F19:V22">
    <cfRule type="expression" priority="8" stopIfTrue="1">
      <formula>SEARCH("GRAND TOTAL*",$A19)</formula>
    </cfRule>
    <cfRule type="expression" priority="9" stopIfTrue="1">
      <formula>SEARCH("TOTAL*",#REF!)</formula>
    </cfRule>
  </conditionalFormatting>
  <conditionalFormatting sqref="F19:V22">
    <cfRule type="expression" priority="13" stopIfTrue="1">
      <formula>SEARCH("GRAND TOTAL*",$A19)</formula>
    </cfRule>
    <cfRule type="expression" priority="14" stopIfTrue="1">
      <formula>SEARCH("TOTAL*",#REF!)</formula>
    </cfRule>
  </conditionalFormatting>
  <conditionalFormatting sqref="F19:V22">
    <cfRule type="expression" priority="18" stopIfTrue="1">
      <formula>SEARCH("GRAND TOTAL*",$A19)</formula>
    </cfRule>
    <cfRule type="expression" priority="19" stopIfTrue="1">
      <formula>SEARCH("TOTAL*",#REF!)</formula>
    </cfRule>
  </conditionalFormatting>
  <conditionalFormatting sqref="F19:V22">
    <cfRule type="expression" priority="20" stopIfTrue="1">
      <formula>SEARCH("TOTAL GROSS *",$A19)</formula>
    </cfRule>
  </conditionalFormatting>
  <conditionalFormatting sqref="F19:V22">
    <cfRule type="expression" priority="21" stopIfTrue="1">
      <formula>SEARCH("SALES RETURN",$A19)</formula>
    </cfRule>
  </conditionalFormatting>
  <conditionalFormatting sqref="F19:V22">
    <cfRule type="expression" priority="22" stopIfTrue="1">
      <formula>SEARCH("NET SALE GMO+ Trading",$A19)</formula>
    </cfRule>
  </conditionalFormatting>
  <conditionalFormatting sqref="F19:V22">
    <cfRule type="expression" priority="23" stopIfTrue="1">
      <formula>SEARCH("GRAND TOTAL*",$A19)</formula>
    </cfRule>
    <cfRule type="expression" priority="24" stopIfTrue="1">
      <formula>SEARCH("TOTAL*",#REF!)</formula>
    </cfRule>
  </conditionalFormatting>
  <conditionalFormatting sqref="F19:V22">
    <cfRule type="expression" priority="25" stopIfTrue="1">
      <formula>SEARCH("TOTAL GROSS *",$A19)</formula>
    </cfRule>
  </conditionalFormatting>
  <conditionalFormatting sqref="F19:V22">
    <cfRule type="expression" priority="26" stopIfTrue="1">
      <formula>SEARCH("SALES RETURN",$A19)</formula>
    </cfRule>
  </conditionalFormatting>
  <conditionalFormatting sqref="F19:V22">
    <cfRule type="expression" priority="27" stopIfTrue="1">
      <formula>SEARCH("NET SALE GMO+ Trading",$A19)</formula>
    </cfRule>
  </conditionalFormatting>
  <conditionalFormatting sqref="A5:V8">
    <cfRule type="expression" dxfId="8" priority="2">
      <formula>$C5:$C8="TOTAL"</formula>
    </cfRule>
  </conditionalFormatting>
  <conditionalFormatting sqref="X5:AE8">
    <cfRule type="expression" dxfId="7" priority="1">
      <formula>$C5:$C8="TOTAL"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E52" sqref="E52"/>
    </sheetView>
  </sheetViews>
  <sheetFormatPr defaultRowHeight="11.25" x14ac:dyDescent="0.2"/>
  <cols>
    <col min="1" max="1" width="30.140625" style="27" customWidth="1"/>
    <col min="2" max="7" width="15.7109375" style="3" customWidth="1"/>
    <col min="8" max="8" width="9.140625" style="3"/>
    <col min="9" max="11" width="15.7109375" style="3" customWidth="1"/>
    <col min="12" max="16384" width="9.140625" style="2"/>
  </cols>
  <sheetData>
    <row r="1" spans="1:11" ht="30.75" customHeight="1" x14ac:dyDescent="0.2">
      <c r="A1" s="40" t="s">
        <v>20</v>
      </c>
    </row>
    <row r="2" spans="1:11" x14ac:dyDescent="0.2">
      <c r="A2" s="58"/>
      <c r="B2" s="58"/>
      <c r="C2" s="58"/>
      <c r="D2" s="58"/>
    </row>
    <row r="3" spans="1:11" ht="15" customHeight="1" x14ac:dyDescent="0.2">
      <c r="A3" s="59" t="s">
        <v>21</v>
      </c>
      <c r="B3" s="60"/>
      <c r="C3" s="61"/>
      <c r="D3" s="61"/>
      <c r="E3" s="60"/>
      <c r="F3" s="61"/>
      <c r="G3" s="62"/>
      <c r="I3" s="63"/>
      <c r="J3" s="64"/>
      <c r="K3" s="65"/>
    </row>
    <row r="4" spans="1:11" ht="16.5" customHeight="1" x14ac:dyDescent="0.2">
      <c r="A4" s="59"/>
      <c r="B4" s="4" t="s">
        <v>3</v>
      </c>
      <c r="C4" s="4" t="s">
        <v>10</v>
      </c>
      <c r="D4" s="4" t="s">
        <v>8</v>
      </c>
      <c r="E4" s="4" t="s">
        <v>3</v>
      </c>
      <c r="F4" s="4" t="s">
        <v>10</v>
      </c>
      <c r="G4" s="4" t="s">
        <v>8</v>
      </c>
      <c r="H4" s="5"/>
      <c r="I4" s="4" t="s">
        <v>3</v>
      </c>
      <c r="J4" s="4" t="s">
        <v>10</v>
      </c>
      <c r="K4" s="4" t="s">
        <v>8</v>
      </c>
    </row>
    <row r="5" spans="1:11" x14ac:dyDescent="0.2">
      <c r="A5" s="6"/>
      <c r="B5" s="8"/>
      <c r="C5" s="8"/>
      <c r="D5" s="8"/>
      <c r="E5" s="8"/>
      <c r="F5" s="8"/>
      <c r="G5" s="8"/>
      <c r="H5" s="9"/>
      <c r="I5" s="8">
        <f t="shared" ref="I5:K15" si="0">E5-B5</f>
        <v>0</v>
      </c>
      <c r="J5" s="8">
        <f t="shared" si="0"/>
        <v>0</v>
      </c>
      <c r="K5" s="8">
        <f t="shared" si="0"/>
        <v>0</v>
      </c>
    </row>
    <row r="6" spans="1:11" x14ac:dyDescent="0.2">
      <c r="A6" s="19"/>
      <c r="B6" s="21"/>
      <c r="C6" s="21"/>
      <c r="D6" s="21"/>
      <c r="E6" s="21"/>
      <c r="F6" s="21"/>
      <c r="G6" s="21"/>
      <c r="H6" s="9"/>
      <c r="I6" s="21">
        <f t="shared" si="0"/>
        <v>0</v>
      </c>
      <c r="J6" s="21">
        <f t="shared" si="0"/>
        <v>0</v>
      </c>
      <c r="K6" s="21">
        <f t="shared" si="0"/>
        <v>0</v>
      </c>
    </row>
    <row r="7" spans="1:11" x14ac:dyDescent="0.2">
      <c r="A7" s="19"/>
      <c r="B7" s="21"/>
      <c r="C7" s="21"/>
      <c r="D7" s="21"/>
      <c r="E7" s="21"/>
      <c r="F7" s="21"/>
      <c r="G7" s="21"/>
      <c r="H7" s="9"/>
      <c r="I7" s="21">
        <f t="shared" si="0"/>
        <v>0</v>
      </c>
      <c r="J7" s="21">
        <f t="shared" si="0"/>
        <v>0</v>
      </c>
      <c r="K7" s="21">
        <f t="shared" si="0"/>
        <v>0</v>
      </c>
    </row>
    <row r="8" spans="1:11" x14ac:dyDescent="0.2">
      <c r="A8" s="11" t="s">
        <v>22</v>
      </c>
      <c r="B8" s="23">
        <f>SUM(B6,B7)</f>
        <v>0</v>
      </c>
      <c r="C8" s="23">
        <f>SUM(C6,C7)</f>
        <v>0</v>
      </c>
      <c r="D8" s="23"/>
      <c r="E8" s="23">
        <f>SUM(E6,E7)</f>
        <v>0</v>
      </c>
      <c r="F8" s="23">
        <f>SUM(F6,F7)</f>
        <v>0</v>
      </c>
      <c r="G8" s="23"/>
      <c r="H8" s="9"/>
      <c r="I8" s="23">
        <f t="shared" si="0"/>
        <v>0</v>
      </c>
      <c r="J8" s="23">
        <f t="shared" si="0"/>
        <v>0</v>
      </c>
      <c r="K8" s="23">
        <f t="shared" si="0"/>
        <v>0</v>
      </c>
    </row>
    <row r="9" spans="1:11" x14ac:dyDescent="0.2">
      <c r="A9" s="16" t="s">
        <v>12</v>
      </c>
      <c r="B9" s="18"/>
      <c r="C9" s="18"/>
      <c r="D9" s="18"/>
      <c r="E9" s="18"/>
      <c r="F9" s="18"/>
      <c r="G9" s="18"/>
      <c r="H9" s="9"/>
      <c r="I9" s="18">
        <f t="shared" si="0"/>
        <v>0</v>
      </c>
      <c r="J9" s="18">
        <f t="shared" si="0"/>
        <v>0</v>
      </c>
      <c r="K9" s="18">
        <f t="shared" si="0"/>
        <v>0</v>
      </c>
    </row>
    <row r="10" spans="1:11" x14ac:dyDescent="0.2">
      <c r="A10" s="28" t="s">
        <v>14</v>
      </c>
      <c r="B10" s="30"/>
      <c r="C10" s="30"/>
      <c r="D10" s="30"/>
      <c r="E10" s="30"/>
      <c r="F10" s="30"/>
      <c r="G10" s="30"/>
      <c r="H10" s="9"/>
      <c r="I10" s="30">
        <f t="shared" si="0"/>
        <v>0</v>
      </c>
      <c r="J10" s="30">
        <f t="shared" si="0"/>
        <v>0</v>
      </c>
      <c r="K10" s="30">
        <f t="shared" si="0"/>
        <v>0</v>
      </c>
    </row>
    <row r="11" spans="1:11" s="15" customFormat="1" x14ac:dyDescent="0.2">
      <c r="A11" s="24" t="s">
        <v>15</v>
      </c>
      <c r="B11" s="57">
        <f>SUM(B8:B10)</f>
        <v>0</v>
      </c>
      <c r="C11" s="57">
        <f t="shared" ref="C11:G11" si="1">SUM(C8:C10)</f>
        <v>0</v>
      </c>
      <c r="D11" s="57">
        <f t="shared" si="1"/>
        <v>0</v>
      </c>
      <c r="E11" s="57">
        <f t="shared" si="1"/>
        <v>0</v>
      </c>
      <c r="F11" s="57">
        <f>SUM(F8:F10)</f>
        <v>0</v>
      </c>
      <c r="G11" s="57">
        <f t="shared" si="1"/>
        <v>0</v>
      </c>
      <c r="H11" s="14"/>
      <c r="I11" s="57">
        <f t="shared" si="0"/>
        <v>0</v>
      </c>
      <c r="J11" s="57">
        <f t="shared" si="0"/>
        <v>0</v>
      </c>
      <c r="K11" s="57">
        <f t="shared" si="0"/>
        <v>0</v>
      </c>
    </row>
    <row r="12" spans="1:11" x14ac:dyDescent="0.2">
      <c r="A12" s="55" t="s">
        <v>13</v>
      </c>
      <c r="B12" s="23"/>
      <c r="C12" s="23"/>
      <c r="D12" s="23">
        <f t="shared" ref="D12:D13" si="2">IFERROR(C12/B12,0)</f>
        <v>0</v>
      </c>
      <c r="E12" s="23"/>
      <c r="F12" s="23"/>
      <c r="G12" s="23">
        <f t="shared" ref="G12:G13" si="3">IFERROR(F12/E12,0)</f>
        <v>0</v>
      </c>
      <c r="H12" s="9"/>
      <c r="I12" s="23">
        <f t="shared" si="0"/>
        <v>0</v>
      </c>
      <c r="J12" s="23">
        <f t="shared" si="0"/>
        <v>0</v>
      </c>
      <c r="K12" s="23">
        <f t="shared" si="0"/>
        <v>0</v>
      </c>
    </row>
    <row r="13" spans="1:11" x14ac:dyDescent="0.2">
      <c r="A13" s="55" t="s">
        <v>23</v>
      </c>
      <c r="B13" s="23"/>
      <c r="C13" s="23"/>
      <c r="D13" s="23">
        <f t="shared" si="2"/>
        <v>0</v>
      </c>
      <c r="E13" s="23"/>
      <c r="F13" s="23"/>
      <c r="G13" s="23">
        <f t="shared" si="3"/>
        <v>0</v>
      </c>
      <c r="H13" s="9"/>
      <c r="I13" s="23">
        <f t="shared" si="0"/>
        <v>0</v>
      </c>
      <c r="J13" s="23">
        <f t="shared" si="0"/>
        <v>0</v>
      </c>
      <c r="K13" s="23">
        <f t="shared" si="0"/>
        <v>0</v>
      </c>
    </row>
    <row r="14" spans="1:11" x14ac:dyDescent="0.2">
      <c r="A14" s="38" t="s">
        <v>35</v>
      </c>
      <c r="B14" s="23">
        <f>SUM(B12:B13)</f>
        <v>0</v>
      </c>
      <c r="C14" s="23">
        <f>SUM(C12:C13)</f>
        <v>0</v>
      </c>
      <c r="D14" s="23">
        <f>IFERROR(C14/B14,0)</f>
        <v>0</v>
      </c>
      <c r="E14" s="23">
        <f>SUM(E12:E13)</f>
        <v>0</v>
      </c>
      <c r="F14" s="23">
        <f>SUM(F12:F13)</f>
        <v>0</v>
      </c>
      <c r="G14" s="23">
        <f>IFERROR(F14/E14,0)</f>
        <v>0</v>
      </c>
      <c r="H14" s="9"/>
      <c r="I14" s="23">
        <f t="shared" ref="I14" si="4">E14-B14</f>
        <v>0</v>
      </c>
      <c r="J14" s="23">
        <f t="shared" ref="J14" si="5">F14-C14</f>
        <v>0</v>
      </c>
      <c r="K14" s="23">
        <f t="shared" ref="K14" si="6">G14-D14</f>
        <v>0</v>
      </c>
    </row>
    <row r="15" spans="1:11" x14ac:dyDescent="0.2">
      <c r="A15" s="24" t="s">
        <v>24</v>
      </c>
      <c r="B15" s="26">
        <f>SUM(B11,B14)</f>
        <v>0</v>
      </c>
      <c r="C15" s="26">
        <f>SUM(C11,C14)</f>
        <v>0</v>
      </c>
      <c r="D15" s="26">
        <f>IFERROR(C15/B15,0)</f>
        <v>0</v>
      </c>
      <c r="E15" s="26">
        <f>SUM(E11,E14)</f>
        <v>0</v>
      </c>
      <c r="F15" s="26">
        <f>SUM(F11,F14)</f>
        <v>0</v>
      </c>
      <c r="G15" s="26">
        <f>IFERROR(F15/E15,0)</f>
        <v>0</v>
      </c>
      <c r="H15" s="9"/>
      <c r="I15" s="26">
        <f t="shared" si="0"/>
        <v>0</v>
      </c>
      <c r="J15" s="26">
        <f t="shared" si="0"/>
        <v>0</v>
      </c>
      <c r="K15" s="26">
        <f t="shared" si="0"/>
        <v>0</v>
      </c>
    </row>
    <row r="16" spans="1:11" x14ac:dyDescent="0.2">
      <c r="A16" s="6"/>
      <c r="B16" s="10"/>
      <c r="C16" s="10"/>
      <c r="D16" s="10"/>
      <c r="E16" s="8"/>
      <c r="F16" s="8"/>
      <c r="G16" s="8"/>
      <c r="H16" s="9"/>
      <c r="I16" s="8"/>
      <c r="J16" s="8"/>
      <c r="K16" s="8"/>
    </row>
  </sheetData>
  <mergeCells count="5">
    <mergeCell ref="A2:D2"/>
    <mergeCell ref="A3:A4"/>
    <mergeCell ref="B3:D3"/>
    <mergeCell ref="E3:G3"/>
    <mergeCell ref="I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39" sqref="J39"/>
    </sheetView>
  </sheetViews>
  <sheetFormatPr defaultRowHeight="11.25" x14ac:dyDescent="0.2"/>
  <cols>
    <col min="1" max="1" width="30.140625" style="27" customWidth="1"/>
    <col min="2" max="6" width="12" style="2" customWidth="1"/>
    <col min="7" max="22" width="15.7109375" style="3" customWidth="1"/>
    <col min="23" max="23" width="9.140625" style="3"/>
    <col min="24" max="31" width="15.7109375" style="3" customWidth="1"/>
    <col min="32" max="16384" width="9.140625" style="2"/>
  </cols>
  <sheetData>
    <row r="1" spans="1:31" ht="30.75" customHeight="1" x14ac:dyDescent="0.2">
      <c r="A1" s="40" t="s">
        <v>25</v>
      </c>
    </row>
    <row r="2" spans="1:31" x14ac:dyDescent="0.2">
      <c r="A2" s="58"/>
      <c r="B2" s="58"/>
      <c r="C2" s="58"/>
      <c r="D2" s="58"/>
      <c r="E2" s="58"/>
      <c r="F2" s="58"/>
      <c r="G2" s="58"/>
      <c r="H2" s="58"/>
    </row>
    <row r="3" spans="1:31" ht="15" customHeight="1" x14ac:dyDescent="0.2">
      <c r="A3" s="59" t="s">
        <v>21</v>
      </c>
      <c r="B3" s="59" t="s">
        <v>26</v>
      </c>
      <c r="C3" s="66" t="s">
        <v>27</v>
      </c>
      <c r="D3" s="66" t="s">
        <v>28</v>
      </c>
      <c r="E3" s="66" t="s">
        <v>29</v>
      </c>
      <c r="F3" s="66" t="s">
        <v>30</v>
      </c>
      <c r="G3" s="60"/>
      <c r="H3" s="61"/>
      <c r="I3" s="61"/>
      <c r="J3" s="61"/>
      <c r="K3" s="61"/>
      <c r="L3" s="61"/>
      <c r="M3" s="61"/>
      <c r="N3" s="62"/>
      <c r="O3" s="60"/>
      <c r="P3" s="61"/>
      <c r="Q3" s="61"/>
      <c r="R3" s="61"/>
      <c r="S3" s="61"/>
      <c r="T3" s="61"/>
      <c r="U3" s="61"/>
      <c r="V3" s="62"/>
      <c r="X3" s="63"/>
      <c r="Y3" s="64"/>
      <c r="Z3" s="64"/>
      <c r="AA3" s="64"/>
      <c r="AB3" s="64"/>
      <c r="AC3" s="64"/>
      <c r="AD3" s="64"/>
      <c r="AE3" s="65"/>
    </row>
    <row r="4" spans="1:31" ht="16.5" customHeight="1" x14ac:dyDescent="0.2">
      <c r="A4" s="59"/>
      <c r="B4" s="59"/>
      <c r="C4" s="67"/>
      <c r="D4" s="67"/>
      <c r="E4" s="67"/>
      <c r="F4" s="67"/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10</v>
      </c>
      <c r="M4" s="4" t="s">
        <v>8</v>
      </c>
      <c r="N4" s="4" t="s">
        <v>9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10</v>
      </c>
      <c r="U4" s="4" t="s">
        <v>8</v>
      </c>
      <c r="V4" s="4" t="s">
        <v>9</v>
      </c>
      <c r="W4" s="5"/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10</v>
      </c>
      <c r="AD4" s="4" t="s">
        <v>8</v>
      </c>
      <c r="AE4" s="4" t="s">
        <v>9</v>
      </c>
    </row>
    <row r="5" spans="1:31" x14ac:dyDescent="0.2">
      <c r="A5" s="6"/>
      <c r="B5" s="7"/>
      <c r="C5" s="7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8">
        <f>O5-G5</f>
        <v>0</v>
      </c>
      <c r="Y5" s="8">
        <f t="shared" ref="Y5:AE9" si="0">P5-H5</f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</row>
    <row r="6" spans="1:31" x14ac:dyDescent="0.2">
      <c r="A6" s="39"/>
      <c r="B6" s="20"/>
      <c r="C6" s="20"/>
      <c r="D6" s="20"/>
      <c r="E6" s="20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9"/>
      <c r="X6" s="21">
        <f t="shared" ref="X6:X9" si="1">O6-G6</f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</row>
    <row r="7" spans="1:31" x14ac:dyDescent="0.2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8">
        <f t="shared" si="1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</row>
    <row r="8" spans="1:31" x14ac:dyDescent="0.2">
      <c r="A8" s="39"/>
      <c r="B8" s="20"/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9"/>
      <c r="X8" s="21">
        <f t="shared" si="1"/>
        <v>0</v>
      </c>
      <c r="Y8" s="21">
        <f t="shared" si="0"/>
        <v>0</v>
      </c>
      <c r="Z8" s="21">
        <f t="shared" si="0"/>
        <v>0</v>
      </c>
      <c r="AA8" s="21">
        <f t="shared" si="0"/>
        <v>0</v>
      </c>
      <c r="AB8" s="21">
        <f t="shared" si="0"/>
        <v>0</v>
      </c>
      <c r="AC8" s="21">
        <f t="shared" si="0"/>
        <v>0</v>
      </c>
      <c r="AD8" s="21">
        <f t="shared" si="0"/>
        <v>0</v>
      </c>
      <c r="AE8" s="21">
        <f t="shared" si="0"/>
        <v>0</v>
      </c>
    </row>
    <row r="9" spans="1:31" s="15" customFormat="1" x14ac:dyDescent="0.2">
      <c r="A9" s="11" t="s">
        <v>31</v>
      </c>
      <c r="B9" s="12"/>
      <c r="C9" s="12"/>
      <c r="D9" s="12"/>
      <c r="E9" s="12"/>
      <c r="F9" s="12"/>
      <c r="G9" s="13">
        <f>SUM(G6,G8)</f>
        <v>0</v>
      </c>
      <c r="H9" s="13">
        <f t="shared" ref="H9:I9" si="2">SUM(H6,H8)</f>
        <v>0</v>
      </c>
      <c r="I9" s="13">
        <f t="shared" si="2"/>
        <v>0</v>
      </c>
      <c r="J9" s="13">
        <f>IFERROR(I9/H9,0)</f>
        <v>0</v>
      </c>
      <c r="K9" s="13">
        <f>IFERROR(I9/G9,0)</f>
        <v>0</v>
      </c>
      <c r="L9" s="13">
        <f>SUM(L6,L8)</f>
        <v>0</v>
      </c>
      <c r="M9" s="13">
        <f>IFERROR(L9/H9,0)</f>
        <v>0</v>
      </c>
      <c r="N9" s="13">
        <f>IFERROR(L9/G9,0)</f>
        <v>0</v>
      </c>
      <c r="O9" s="13">
        <f>SUM(O6,O8)</f>
        <v>0</v>
      </c>
      <c r="P9" s="13">
        <f t="shared" ref="P9:Q9" si="3">SUM(P6,P8)</f>
        <v>0</v>
      </c>
      <c r="Q9" s="13">
        <f t="shared" si="3"/>
        <v>0</v>
      </c>
      <c r="R9" s="13">
        <f>IFERROR(Q9/P9,0)</f>
        <v>0</v>
      </c>
      <c r="S9" s="13">
        <f>IFERROR(Q9/O9,0)</f>
        <v>0</v>
      </c>
      <c r="T9" s="13">
        <f>SUM(T6,T8)</f>
        <v>0</v>
      </c>
      <c r="U9" s="13">
        <f>IFERROR(T9/P9,0)</f>
        <v>0</v>
      </c>
      <c r="V9" s="13">
        <f>IFERROR(T9/O9,0)</f>
        <v>0</v>
      </c>
      <c r="W9" s="14"/>
      <c r="X9" s="13">
        <f t="shared" si="1"/>
        <v>0</v>
      </c>
      <c r="Y9" s="13">
        <f t="shared" si="0"/>
        <v>0</v>
      </c>
      <c r="Z9" s="13">
        <f t="shared" si="0"/>
        <v>0</v>
      </c>
      <c r="AA9" s="13">
        <f t="shared" si="0"/>
        <v>0</v>
      </c>
      <c r="AB9" s="13">
        <f t="shared" si="0"/>
        <v>0</v>
      </c>
      <c r="AC9" s="13">
        <f t="shared" si="0"/>
        <v>0</v>
      </c>
      <c r="AD9" s="13">
        <f t="shared" si="0"/>
        <v>0</v>
      </c>
      <c r="AE9" s="13">
        <f t="shared" si="0"/>
        <v>0</v>
      </c>
    </row>
    <row r="10" spans="1:31" x14ac:dyDescent="0.2">
      <c r="A10" s="6"/>
      <c r="B10" s="7"/>
      <c r="C10" s="7"/>
      <c r="D10" s="7"/>
      <c r="E10" s="7"/>
      <c r="F10" s="7"/>
      <c r="G10" s="10"/>
      <c r="H10" s="10"/>
      <c r="I10" s="10"/>
      <c r="J10" s="10"/>
      <c r="K10" s="10"/>
      <c r="L10" s="10"/>
      <c r="M10" s="10"/>
      <c r="N10" s="8"/>
      <c r="O10" s="8"/>
      <c r="P10" s="8"/>
      <c r="Q10" s="8"/>
      <c r="R10" s="8"/>
      <c r="S10" s="8"/>
      <c r="T10" s="8"/>
      <c r="U10" s="8"/>
      <c r="V10" s="8"/>
      <c r="W10" s="9"/>
      <c r="X10" s="8"/>
      <c r="Y10" s="8"/>
      <c r="Z10" s="8"/>
      <c r="AA10" s="8"/>
      <c r="AB10" s="8"/>
      <c r="AC10" s="8"/>
      <c r="AD10" s="8"/>
      <c r="AE10" s="8"/>
    </row>
    <row r="13" spans="1:31" x14ac:dyDescent="0.2">
      <c r="F13" s="41" t="s">
        <v>16</v>
      </c>
      <c r="G13" s="41">
        <f t="shared" ref="G13:V13" ca="1" si="4">SUMIF($F$5:$F$9,"JPY",G$5:G$8)</f>
        <v>0</v>
      </c>
      <c r="H13" s="41">
        <f t="shared" ca="1" si="4"/>
        <v>0</v>
      </c>
      <c r="I13" s="41">
        <f t="shared" ca="1" si="4"/>
        <v>0</v>
      </c>
      <c r="J13" s="41">
        <f t="shared" ca="1" si="4"/>
        <v>0</v>
      </c>
      <c r="K13" s="41">
        <f t="shared" ca="1" si="4"/>
        <v>0</v>
      </c>
      <c r="L13" s="41">
        <f t="shared" ca="1" si="4"/>
        <v>0</v>
      </c>
      <c r="M13" s="41">
        <f t="shared" ca="1" si="4"/>
        <v>0</v>
      </c>
      <c r="N13" s="41">
        <f t="shared" ca="1" si="4"/>
        <v>0</v>
      </c>
      <c r="O13" s="41">
        <f t="shared" ca="1" si="4"/>
        <v>0</v>
      </c>
      <c r="P13" s="41">
        <f t="shared" ca="1" si="4"/>
        <v>0</v>
      </c>
      <c r="Q13" s="41">
        <f t="shared" ca="1" si="4"/>
        <v>0</v>
      </c>
      <c r="R13" s="41">
        <f t="shared" ca="1" si="4"/>
        <v>0</v>
      </c>
      <c r="S13" s="41">
        <f t="shared" ca="1" si="4"/>
        <v>0</v>
      </c>
      <c r="T13" s="41">
        <f t="shared" ca="1" si="4"/>
        <v>0</v>
      </c>
      <c r="U13" s="41">
        <f t="shared" ca="1" si="4"/>
        <v>0</v>
      </c>
      <c r="V13" s="41">
        <f t="shared" ca="1" si="4"/>
        <v>0</v>
      </c>
      <c r="W13" s="42"/>
      <c r="X13" s="42"/>
      <c r="Y13" s="42"/>
      <c r="Z13" s="42"/>
      <c r="AA13" s="43"/>
    </row>
    <row r="14" spans="1:31" x14ac:dyDescent="0.2">
      <c r="F14" s="44" t="s">
        <v>17</v>
      </c>
      <c r="G14" s="44">
        <f>SUMIF($F$5:$F$8,"USD",G$5:G$8)</f>
        <v>0</v>
      </c>
      <c r="H14" s="44">
        <f t="shared" ref="H14:V14" si="5">SUMIF($F$5:$F$8,"USD",H$5:H$8)</f>
        <v>0</v>
      </c>
      <c r="I14" s="44">
        <f t="shared" si="5"/>
        <v>0</v>
      </c>
      <c r="J14" s="44">
        <f t="shared" si="5"/>
        <v>0</v>
      </c>
      <c r="K14" s="44">
        <f t="shared" si="5"/>
        <v>0</v>
      </c>
      <c r="L14" s="44">
        <f t="shared" si="5"/>
        <v>0</v>
      </c>
      <c r="M14" s="44">
        <f t="shared" si="5"/>
        <v>0</v>
      </c>
      <c r="N14" s="44">
        <f t="shared" si="5"/>
        <v>0</v>
      </c>
      <c r="O14" s="44">
        <f t="shared" si="5"/>
        <v>0</v>
      </c>
      <c r="P14" s="44">
        <f t="shared" si="5"/>
        <v>0</v>
      </c>
      <c r="Q14" s="44">
        <f t="shared" si="5"/>
        <v>0</v>
      </c>
      <c r="R14" s="44">
        <f t="shared" si="5"/>
        <v>0</v>
      </c>
      <c r="S14" s="44">
        <f t="shared" si="5"/>
        <v>0</v>
      </c>
      <c r="T14" s="44">
        <f t="shared" si="5"/>
        <v>0</v>
      </c>
      <c r="U14" s="44">
        <f t="shared" si="5"/>
        <v>0</v>
      </c>
      <c r="V14" s="44">
        <f t="shared" si="5"/>
        <v>0</v>
      </c>
      <c r="W14" s="42"/>
      <c r="X14" s="42"/>
      <c r="Y14" s="42"/>
      <c r="Z14" s="42"/>
      <c r="AA14" s="43"/>
    </row>
    <row r="15" spans="1:31" x14ac:dyDescent="0.2">
      <c r="F15" s="45" t="s">
        <v>18</v>
      </c>
      <c r="G15" s="45">
        <f>SUMIF($F$5:$F$8,"THB",G$5:G$8)</f>
        <v>0</v>
      </c>
      <c r="H15" s="45">
        <f t="shared" ref="H15:V15" si="6">SUMIF($F$5:$F$8,"THB",H$5:H$8)</f>
        <v>0</v>
      </c>
      <c r="I15" s="45">
        <f t="shared" si="6"/>
        <v>0</v>
      </c>
      <c r="J15" s="45">
        <f t="shared" si="6"/>
        <v>0</v>
      </c>
      <c r="K15" s="45">
        <f t="shared" si="6"/>
        <v>0</v>
      </c>
      <c r="L15" s="45">
        <f t="shared" si="6"/>
        <v>0</v>
      </c>
      <c r="M15" s="45">
        <f t="shared" si="6"/>
        <v>0</v>
      </c>
      <c r="N15" s="45">
        <f t="shared" si="6"/>
        <v>0</v>
      </c>
      <c r="O15" s="45">
        <f t="shared" si="6"/>
        <v>0</v>
      </c>
      <c r="P15" s="45">
        <f t="shared" si="6"/>
        <v>0</v>
      </c>
      <c r="Q15" s="45">
        <f t="shared" si="6"/>
        <v>0</v>
      </c>
      <c r="R15" s="45">
        <f t="shared" si="6"/>
        <v>0</v>
      </c>
      <c r="S15" s="45">
        <f t="shared" si="6"/>
        <v>0</v>
      </c>
      <c r="T15" s="45">
        <f t="shared" si="6"/>
        <v>0</v>
      </c>
      <c r="U15" s="45">
        <f t="shared" si="6"/>
        <v>0</v>
      </c>
      <c r="V15" s="45">
        <f t="shared" si="6"/>
        <v>0</v>
      </c>
      <c r="W15" s="42"/>
      <c r="X15" s="42"/>
      <c r="Y15" s="42"/>
      <c r="Z15" s="42"/>
      <c r="AA15" s="43"/>
    </row>
    <row r="16" spans="1:31" x14ac:dyDescent="0.2">
      <c r="F16" s="46" t="s">
        <v>19</v>
      </c>
      <c r="G16" s="46">
        <f>SUMIF($F$5:$F$8,"CNY",G$5:G$8)</f>
        <v>0</v>
      </c>
      <c r="H16" s="46">
        <f t="shared" ref="H16:V16" si="7">SUMIF($F$5:$F$8,"CNY",H$5:H$8)</f>
        <v>0</v>
      </c>
      <c r="I16" s="46">
        <f t="shared" si="7"/>
        <v>0</v>
      </c>
      <c r="J16" s="46">
        <f t="shared" si="7"/>
        <v>0</v>
      </c>
      <c r="K16" s="46">
        <f t="shared" si="7"/>
        <v>0</v>
      </c>
      <c r="L16" s="46">
        <f t="shared" si="7"/>
        <v>0</v>
      </c>
      <c r="M16" s="46">
        <f t="shared" si="7"/>
        <v>0</v>
      </c>
      <c r="N16" s="46">
        <f t="shared" si="7"/>
        <v>0</v>
      </c>
      <c r="O16" s="46">
        <f t="shared" si="7"/>
        <v>0</v>
      </c>
      <c r="P16" s="46">
        <f t="shared" si="7"/>
        <v>0</v>
      </c>
      <c r="Q16" s="46">
        <f t="shared" si="7"/>
        <v>0</v>
      </c>
      <c r="R16" s="46">
        <f t="shared" si="7"/>
        <v>0</v>
      </c>
      <c r="S16" s="46">
        <f t="shared" si="7"/>
        <v>0</v>
      </c>
      <c r="T16" s="46">
        <f t="shared" si="7"/>
        <v>0</v>
      </c>
      <c r="U16" s="46">
        <f t="shared" si="7"/>
        <v>0</v>
      </c>
      <c r="V16" s="46">
        <f t="shared" si="7"/>
        <v>0</v>
      </c>
      <c r="W16" s="42"/>
      <c r="X16" s="42"/>
      <c r="Y16" s="42"/>
      <c r="Z16" s="42"/>
      <c r="AA16" s="43"/>
    </row>
  </sheetData>
  <mergeCells count="10">
    <mergeCell ref="O3:V3"/>
    <mergeCell ref="X3:AE3"/>
    <mergeCell ref="A2:H2"/>
    <mergeCell ref="A3:A4"/>
    <mergeCell ref="B3:B4"/>
    <mergeCell ref="C3:C4"/>
    <mergeCell ref="D3:D4"/>
    <mergeCell ref="E3:E4"/>
    <mergeCell ref="F3:F4"/>
    <mergeCell ref="G3:N3"/>
  </mergeCells>
  <conditionalFormatting sqref="F13:V16">
    <cfRule type="expression" dxfId="6" priority="3" stopIfTrue="1">
      <formula>SEARCH("GRAND TOTAL*",$A13)</formula>
    </cfRule>
    <cfRule type="expression" dxfId="5" priority="4" stopIfTrue="1">
      <formula>SEARCH("TOTAL*",#REF!)</formula>
    </cfRule>
  </conditionalFormatting>
  <conditionalFormatting sqref="F13:V16">
    <cfRule type="expression" dxfId="4" priority="5" stopIfTrue="1">
      <formula>SEARCH("TOTAL GROSS *",$A13)</formula>
    </cfRule>
    <cfRule type="expression" dxfId="3" priority="6" stopIfTrue="1">
      <formula>SEARCH("SALES RETURN",$A13)</formula>
    </cfRule>
    <cfRule type="expression" dxfId="2" priority="7" stopIfTrue="1">
      <formula>SEARCH("NET SALE GMO+ Trading",$A13)</formula>
    </cfRule>
    <cfRule type="expression" priority="10" stopIfTrue="1">
      <formula>SEARCH("TOTAL GROSS *",$A13)</formula>
    </cfRule>
    <cfRule type="expression" priority="11" stopIfTrue="1">
      <formula>SEARCH("SALES RETURN",$A13)</formula>
    </cfRule>
    <cfRule type="expression" priority="12" stopIfTrue="1">
      <formula>SEARCH("NET SALE GMO+ Trading",$A13)</formula>
    </cfRule>
    <cfRule type="expression" priority="15" stopIfTrue="1">
      <formula>SEARCH("TOTAL GROSS *",$A13)</formula>
    </cfRule>
    <cfRule type="expression" priority="16" stopIfTrue="1">
      <formula>SEARCH("SALES RETURN",$A13)</formula>
    </cfRule>
    <cfRule type="expression" priority="17" stopIfTrue="1">
      <formula>SEARCH("NET SALE GMO+ Trading",$A13)</formula>
    </cfRule>
  </conditionalFormatting>
  <conditionalFormatting sqref="F13:V16">
    <cfRule type="expression" priority="8" stopIfTrue="1">
      <formula>SEARCH("GRAND TOTAL*",$A13)</formula>
    </cfRule>
    <cfRule type="expression" priority="9" stopIfTrue="1">
      <formula>SEARCH("TOTAL*",#REF!)</formula>
    </cfRule>
  </conditionalFormatting>
  <conditionalFormatting sqref="F13:V16">
    <cfRule type="expression" priority="13" stopIfTrue="1">
      <formula>SEARCH("GRAND TOTAL*",$A13)</formula>
    </cfRule>
    <cfRule type="expression" priority="14" stopIfTrue="1">
      <formula>SEARCH("TOTAL*",#REF!)</formula>
    </cfRule>
  </conditionalFormatting>
  <conditionalFormatting sqref="F13:V16">
    <cfRule type="expression" priority="18" stopIfTrue="1">
      <formula>SEARCH("GRAND TOTAL*",$A13)</formula>
    </cfRule>
    <cfRule type="expression" priority="19" stopIfTrue="1">
      <formula>SEARCH("TOTAL*",#REF!)</formula>
    </cfRule>
  </conditionalFormatting>
  <conditionalFormatting sqref="F13:V16">
    <cfRule type="expression" priority="20" stopIfTrue="1">
      <formula>SEARCH("TOTAL GROSS *",$A13)</formula>
    </cfRule>
  </conditionalFormatting>
  <conditionalFormatting sqref="F13:V16">
    <cfRule type="expression" priority="21" stopIfTrue="1">
      <formula>SEARCH("SALES RETURN",$A13)</formula>
    </cfRule>
  </conditionalFormatting>
  <conditionalFormatting sqref="F13:V16">
    <cfRule type="expression" priority="22" stopIfTrue="1">
      <formula>SEARCH("NET SALE GMO+ Trading",$A13)</formula>
    </cfRule>
  </conditionalFormatting>
  <conditionalFormatting sqref="F13:V16">
    <cfRule type="expression" priority="23" stopIfTrue="1">
      <formula>SEARCH("GRAND TOTAL*",$A13)</formula>
    </cfRule>
    <cfRule type="expression" priority="24" stopIfTrue="1">
      <formula>SEARCH("TOTAL*",#REF!)</formula>
    </cfRule>
  </conditionalFormatting>
  <conditionalFormatting sqref="F13:V16">
    <cfRule type="expression" priority="25" stopIfTrue="1">
      <formula>SEARCH("TOTAL GROSS *",$A13)</formula>
    </cfRule>
  </conditionalFormatting>
  <conditionalFormatting sqref="F13:V16">
    <cfRule type="expression" priority="26" stopIfTrue="1">
      <formula>SEARCH("SALES RETURN",$A13)</formula>
    </cfRule>
  </conditionalFormatting>
  <conditionalFormatting sqref="F13:V16">
    <cfRule type="expression" priority="27" stopIfTrue="1">
      <formula>SEARCH("NET SALE GMO+ Trading",$A13)</formula>
    </cfRule>
  </conditionalFormatting>
  <conditionalFormatting sqref="A5:V8">
    <cfRule type="expression" dxfId="1" priority="2">
      <formula>$B5:$B8="TOTAL"</formula>
    </cfRule>
  </conditionalFormatting>
  <conditionalFormatting sqref="X5:AE8">
    <cfRule type="expression" dxfId="0" priority="1">
      <formula>$B5:$B8="TOTAL"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SummarybyItem</vt:lpstr>
      <vt:lpstr>DetailByItemByGroupCode</vt:lpstr>
      <vt:lpstr>SummaryByLenType</vt:lpstr>
      <vt:lpstr>DetailByLenType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</cp:lastModifiedBy>
  <dcterms:created xsi:type="dcterms:W3CDTF">2018-04-01T07:37:37Z</dcterms:created>
  <dcterms:modified xsi:type="dcterms:W3CDTF">2018-06-18T12:40:31Z</dcterms:modified>
</cp:coreProperties>
</file>