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Ponnambalam\OneDrive\Desktop\"/>
    </mc:Choice>
  </mc:AlternateContent>
  <xr:revisionPtr revIDLastSave="0" documentId="13_ncr:1_{E735B81E-6E9B-4E7C-8580-3CA2261E2D5D}" xr6:coauthVersionLast="47" xr6:coauthVersionMax="47" xr10:uidLastSave="{00000000-0000-0000-0000-000000000000}"/>
  <bookViews>
    <workbookView xWindow="-120" yWindow="-120" windowWidth="20730" windowHeight="11160" activeTab="2" xr2:uid="{41FEE411-0730-4D70-AFF9-4A3E3B029875}"/>
  </bookViews>
  <sheets>
    <sheet name="New1" sheetId="10" r:id="rId1"/>
    <sheet name="data" sheetId="2" r:id="rId2"/>
    <sheet name="Sales" sheetId="17" r:id="rId3"/>
  </sheets>
  <definedNames>
    <definedName name="ExternalData_1" localSheetId="1" hidden="1">data!$A$1:$L$1001</definedName>
    <definedName name="NativeTimeline_Order_date1">#N/A</definedName>
    <definedName name="Slicer_Address1">#N/A</definedName>
    <definedName name="Slicer_Payment_method1">#N/A</definedName>
    <definedName name="Slicer_Product_nam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 i="2" l="1"/>
  <c r="N4" i="2"/>
  <c r="B8" i="10"/>
  <c r="B4" i="10"/>
  <c r="N7" i="2"/>
  <c r="J3" i="2"/>
  <c r="J4" i="2"/>
  <c r="J5" i="2"/>
  <c r="J6" i="2"/>
  <c r="J7" i="2"/>
  <c r="J8" i="2"/>
  <c r="J9" i="2"/>
  <c r="J10" i="2"/>
  <c r="J11" i="2"/>
  <c r="J12" i="2"/>
  <c r="J13" i="2"/>
  <c r="J14" i="2"/>
  <c r="J15" i="2"/>
  <c r="J16" i="2"/>
  <c r="J17" i="2"/>
  <c r="J18" i="2"/>
  <c r="J19" i="2"/>
  <c r="J20" i="2"/>
  <c r="J21" i="2"/>
  <c r="J22" i="2"/>
  <c r="J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4BAB34-54D9-4DAE-B045-1D78DBC19850}"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<sst xmlns="http://schemas.openxmlformats.org/spreadsheetml/2006/main" count="6135" uniqueCount="2056">
  <si>
    <t>Product_Id</t>
  </si>
  <si>
    <t>Product_name</t>
  </si>
  <si>
    <t>Order_date</t>
  </si>
  <si>
    <t>Customer_name</t>
  </si>
  <si>
    <t>Address</t>
  </si>
  <si>
    <t>Payment_method</t>
  </si>
  <si>
    <t>Phone</t>
  </si>
  <si>
    <t>Price</t>
  </si>
  <si>
    <t>Qty</t>
  </si>
  <si>
    <t>Total_Amount</t>
  </si>
  <si>
    <t>Order_status</t>
  </si>
  <si>
    <t>Shipping_cost</t>
  </si>
  <si>
    <t>Sunglasses</t>
  </si>
  <si>
    <t>Frieda Ebbings</t>
  </si>
  <si>
    <t>Credit Card</t>
  </si>
  <si>
    <t>278 892 5631</t>
  </si>
  <si>
    <t>Pending</t>
  </si>
  <si>
    <t>Mouse</t>
  </si>
  <si>
    <t>Morse Rodolf</t>
  </si>
  <si>
    <t>Cash</t>
  </si>
  <si>
    <t>986 456 2608</t>
  </si>
  <si>
    <t>Light Bulbs</t>
  </si>
  <si>
    <t>Pegeen Klimaszewski</t>
  </si>
  <si>
    <t>107 370 5745</t>
  </si>
  <si>
    <t>Shipped</t>
  </si>
  <si>
    <t>Headphones</t>
  </si>
  <si>
    <t>Christabella Vedenisov</t>
  </si>
  <si>
    <t>997 704 5352</t>
  </si>
  <si>
    <t>PenDrives</t>
  </si>
  <si>
    <t>Stacy Jakoviljevic</t>
  </si>
  <si>
    <t>232 234 4381</t>
  </si>
  <si>
    <t>Delivered</t>
  </si>
  <si>
    <t>Kris Extence</t>
  </si>
  <si>
    <t>Online</t>
  </si>
  <si>
    <t>571 203 2219</t>
  </si>
  <si>
    <t>Speakers</t>
  </si>
  <si>
    <t>Myrta McGuirk</t>
  </si>
  <si>
    <t>758 162 1548</t>
  </si>
  <si>
    <t>Boycie Losbie</t>
  </si>
  <si>
    <t>112 244 1207</t>
  </si>
  <si>
    <t>Car Toy</t>
  </si>
  <si>
    <t>Mord Tippell</t>
  </si>
  <si>
    <t>308 591 6348</t>
  </si>
  <si>
    <t>Bevon Gonnin</t>
  </si>
  <si>
    <t>917 464 0281</t>
  </si>
  <si>
    <t>Florian Abba</t>
  </si>
  <si>
    <t>626 189 0877</t>
  </si>
  <si>
    <t>Frazier Carbine</t>
  </si>
  <si>
    <t>481 446 4777</t>
  </si>
  <si>
    <t>Harriet D'Aguanno</t>
  </si>
  <si>
    <t>305 738 1585</t>
  </si>
  <si>
    <t>Vance Garter</t>
  </si>
  <si>
    <t>746 181 8281</t>
  </si>
  <si>
    <t>Candide Hasson</t>
  </si>
  <si>
    <t>624 895 2507</t>
  </si>
  <si>
    <t>Eve Menhci</t>
  </si>
  <si>
    <t>203 797 7344</t>
  </si>
  <si>
    <t>Cathi Grcic</t>
  </si>
  <si>
    <t>675 978 6267</t>
  </si>
  <si>
    <t>Ninnette Calcott</t>
  </si>
  <si>
    <t>765 394 4360</t>
  </si>
  <si>
    <t>Logan Larkins</t>
  </si>
  <si>
    <t>133 106 6712</t>
  </si>
  <si>
    <t>Fanni Paynter</t>
  </si>
  <si>
    <t>532 135 5402</t>
  </si>
  <si>
    <t>Donella Lambourn</t>
  </si>
  <si>
    <t>520 904 7686</t>
  </si>
  <si>
    <t>Artemas Knok</t>
  </si>
  <si>
    <t>521 197 5242</t>
  </si>
  <si>
    <t>Merilyn Joicey</t>
  </si>
  <si>
    <t>685 306 7063</t>
  </si>
  <si>
    <t>Janna Heining</t>
  </si>
  <si>
    <t>804 276 5365</t>
  </si>
  <si>
    <t>Orin Simmers</t>
  </si>
  <si>
    <t>186 355 7818</t>
  </si>
  <si>
    <t>Almire Calbreath</t>
  </si>
  <si>
    <t>515 539 9000</t>
  </si>
  <si>
    <t>Cleveland Biggadike</t>
  </si>
  <si>
    <t>492 448 5221</t>
  </si>
  <si>
    <t>Jemmy Colling</t>
  </si>
  <si>
    <t>208 511 8114</t>
  </si>
  <si>
    <t>Electra Laroux</t>
  </si>
  <si>
    <t>839 806 8134</t>
  </si>
  <si>
    <t>Diahann Pickerin</t>
  </si>
  <si>
    <t>350 928 2501</t>
  </si>
  <si>
    <t>Giovanna Eagling</t>
  </si>
  <si>
    <t>966 183 8482</t>
  </si>
  <si>
    <t>Rafaellle Garron</t>
  </si>
  <si>
    <t>503 765 5508</t>
  </si>
  <si>
    <t>Freddy De Filippo</t>
  </si>
  <si>
    <t>839 814 0906</t>
  </si>
  <si>
    <t>Rosabelle German</t>
  </si>
  <si>
    <t>202 796 5452</t>
  </si>
  <si>
    <t>Shannon Cyphus</t>
  </si>
  <si>
    <t>824 384 8516</t>
  </si>
  <si>
    <t>Carine Sheal</t>
  </si>
  <si>
    <t>989 827 7985</t>
  </si>
  <si>
    <t>Orlando Pires</t>
  </si>
  <si>
    <t>716 666 5159</t>
  </si>
  <si>
    <t>Gerrie Benning</t>
  </si>
  <si>
    <t>164 597 2832</t>
  </si>
  <si>
    <t>Lorna Linke</t>
  </si>
  <si>
    <t>236 346 7028</t>
  </si>
  <si>
    <t>Shandeigh Pawlyn</t>
  </si>
  <si>
    <t>617 969 4843</t>
  </si>
  <si>
    <t>Kelcey Gulberg</t>
  </si>
  <si>
    <t>671 410 4482</t>
  </si>
  <si>
    <t>Fianna Woodyatt</t>
  </si>
  <si>
    <t>137 416 0850</t>
  </si>
  <si>
    <t>Betta Reeks</t>
  </si>
  <si>
    <t>115 400 0522</t>
  </si>
  <si>
    <t>Humbert Aubry</t>
  </si>
  <si>
    <t>484 576 7053</t>
  </si>
  <si>
    <t>Mathias Tretwell</t>
  </si>
  <si>
    <t>191 138 9115</t>
  </si>
  <si>
    <t>Ber Cisco</t>
  </si>
  <si>
    <t>563 429 5584</t>
  </si>
  <si>
    <t>Caryl MacClay</t>
  </si>
  <si>
    <t>831 299 5002</t>
  </si>
  <si>
    <t>Nikola Crumly</t>
  </si>
  <si>
    <t>281 814 8082</t>
  </si>
  <si>
    <t>Rosemarie Lemerie</t>
  </si>
  <si>
    <t>164 928 5891</t>
  </si>
  <si>
    <t>Valaria Harmeston</t>
  </si>
  <si>
    <t>127 303 7012</t>
  </si>
  <si>
    <t>Lilah Horribine</t>
  </si>
  <si>
    <t>617 974 6871</t>
  </si>
  <si>
    <t>Donn Murkus</t>
  </si>
  <si>
    <t>738 534 5598</t>
  </si>
  <si>
    <t>Garfield Formilli</t>
  </si>
  <si>
    <t>965 978 9968</t>
  </si>
  <si>
    <t>Barde Pallaske</t>
  </si>
  <si>
    <t>447 847 2410</t>
  </si>
  <si>
    <t>Fidelia Roon</t>
  </si>
  <si>
    <t>857 282 3762</t>
  </si>
  <si>
    <t>Kevin Yewman</t>
  </si>
  <si>
    <t>758 397 9243</t>
  </si>
  <si>
    <t>Udall Jemmison</t>
  </si>
  <si>
    <t>697 351 5947</t>
  </si>
  <si>
    <t>Sabine Proven</t>
  </si>
  <si>
    <t>730 992 3972</t>
  </si>
  <si>
    <t>Lydon McCoughan</t>
  </si>
  <si>
    <t>798 256 8482</t>
  </si>
  <si>
    <t>Emili McBrier</t>
  </si>
  <si>
    <t>226 136 1260</t>
  </si>
  <si>
    <t>Cathi McTear</t>
  </si>
  <si>
    <t>319 336 5654</t>
  </si>
  <si>
    <t>Darb Reames</t>
  </si>
  <si>
    <t>957 596 1285</t>
  </si>
  <si>
    <t>Jeffy Burry</t>
  </si>
  <si>
    <t>962 423 7733</t>
  </si>
  <si>
    <t>Izabel Mardall</t>
  </si>
  <si>
    <t>568 827 8752</t>
  </si>
  <si>
    <t>Milo Chominski</t>
  </si>
  <si>
    <t>691 593 7042</t>
  </si>
  <si>
    <t>Westleigh Starford</t>
  </si>
  <si>
    <t>678 606 9652</t>
  </si>
  <si>
    <t>Bail Rackam</t>
  </si>
  <si>
    <t>939 127 8714</t>
  </si>
  <si>
    <t>Alonzo Forrington</t>
  </si>
  <si>
    <t>491 680 2103</t>
  </si>
  <si>
    <t>Susy Suffield</t>
  </si>
  <si>
    <t>750 101 0440</t>
  </si>
  <si>
    <t>Martguerita Killerby</t>
  </si>
  <si>
    <t>554 607 6500</t>
  </si>
  <si>
    <t>Roldan Bonnick</t>
  </si>
  <si>
    <t>662 778 7631</t>
  </si>
  <si>
    <t>Anette O'Feeny</t>
  </si>
  <si>
    <t>697 107 9067</t>
  </si>
  <si>
    <t>Giorgio Matzaitis</t>
  </si>
  <si>
    <t>736 734 3311</t>
  </si>
  <si>
    <t>Deloris Brandone</t>
  </si>
  <si>
    <t>720 780 7474</t>
  </si>
  <si>
    <t>Benedikt Angerstein</t>
  </si>
  <si>
    <t>310 972 9248</t>
  </si>
  <si>
    <t>Phineas Totterdill</t>
  </si>
  <si>
    <t>316 895 6148</t>
  </si>
  <si>
    <t>Farrand Butterly</t>
  </si>
  <si>
    <t>494 908 7749</t>
  </si>
  <si>
    <t>Melita Kinchlea</t>
  </si>
  <si>
    <t>434 959 1674</t>
  </si>
  <si>
    <t>Wenonah Ong</t>
  </si>
  <si>
    <t>376 804 0035</t>
  </si>
  <si>
    <t>Myra Kunat</t>
  </si>
  <si>
    <t>851 664 7528</t>
  </si>
  <si>
    <t>Saloma Canavan</t>
  </si>
  <si>
    <t>118 689 7612</t>
  </si>
  <si>
    <t>Julia Finnemore</t>
  </si>
  <si>
    <t>292 614 5897</t>
  </si>
  <si>
    <t>Ly Spat</t>
  </si>
  <si>
    <t>467 446 7638</t>
  </si>
  <si>
    <t>Bernete Sandeford</t>
  </si>
  <si>
    <t>784 425 8241</t>
  </si>
  <si>
    <t>Bennie Fishbourne</t>
  </si>
  <si>
    <t>409 357 2217</t>
  </si>
  <si>
    <t>Ralina Earp</t>
  </si>
  <si>
    <t>235 227 5618</t>
  </si>
  <si>
    <t>Rayna Kareman</t>
  </si>
  <si>
    <t>432 576 5478</t>
  </si>
  <si>
    <t>Wilhelm Risbrough</t>
  </si>
  <si>
    <t>699 719 5167</t>
  </si>
  <si>
    <t>Jakob Bairstow</t>
  </si>
  <si>
    <t>654 300 4937</t>
  </si>
  <si>
    <t>Gorden Wand</t>
  </si>
  <si>
    <t>962 845 6696</t>
  </si>
  <si>
    <t>Giacinta Clowney</t>
  </si>
  <si>
    <t>425 128 4504</t>
  </si>
  <si>
    <t>Eleanor Teggin</t>
  </si>
  <si>
    <t>889 936 9032</t>
  </si>
  <si>
    <t>Kimbra Titchard</t>
  </si>
  <si>
    <t>199 574 9271</t>
  </si>
  <si>
    <t>Zacharias Gedney</t>
  </si>
  <si>
    <t>195 285 0798</t>
  </si>
  <si>
    <t>Ezmeralda Filppetti</t>
  </si>
  <si>
    <t>263 797 4938</t>
  </si>
  <si>
    <t>Addy Curnick</t>
  </si>
  <si>
    <t>612 863 1238</t>
  </si>
  <si>
    <t>Tracie Spedding</t>
  </si>
  <si>
    <t>537 259 0648</t>
  </si>
  <si>
    <t>Dwayne Wilsey</t>
  </si>
  <si>
    <t>223 187 8782</t>
  </si>
  <si>
    <t>Moe Stockman</t>
  </si>
  <si>
    <t>634 665 6935</t>
  </si>
  <si>
    <t>Culley Pikhno</t>
  </si>
  <si>
    <t>382 202 7653</t>
  </si>
  <si>
    <t>Salim Sandercock</t>
  </si>
  <si>
    <t>678 409 8894</t>
  </si>
  <si>
    <t>Murdock Petschel</t>
  </si>
  <si>
    <t>117 888 6675</t>
  </si>
  <si>
    <t>Jennette Moy</t>
  </si>
  <si>
    <t>701 743 6124</t>
  </si>
  <si>
    <t>De Gilbart</t>
  </si>
  <si>
    <t>984 179 8925</t>
  </si>
  <si>
    <t>Dorthy Doag</t>
  </si>
  <si>
    <t>356 196 4336</t>
  </si>
  <si>
    <t>Stormie Domanek</t>
  </si>
  <si>
    <t>644 736 7887</t>
  </si>
  <si>
    <t>Yovonnda Rouge</t>
  </si>
  <si>
    <t>154 442 8312</t>
  </si>
  <si>
    <t>Vivi Wardingley</t>
  </si>
  <si>
    <t>877 338 9611</t>
  </si>
  <si>
    <t>Leonard Faulconer</t>
  </si>
  <si>
    <t>864 329 8617</t>
  </si>
  <si>
    <t>Ode Weins</t>
  </si>
  <si>
    <t>569 731 3105</t>
  </si>
  <si>
    <t>Shandy Philipeaux</t>
  </si>
  <si>
    <t>616 314 2220</t>
  </si>
  <si>
    <t>Rene Ovill</t>
  </si>
  <si>
    <t>721 228 2018</t>
  </si>
  <si>
    <t>Virgil Allso</t>
  </si>
  <si>
    <t>871 939 7665</t>
  </si>
  <si>
    <t>Patricio Beeton</t>
  </si>
  <si>
    <t>962 207 6362</t>
  </si>
  <si>
    <t>Lavina Bastable</t>
  </si>
  <si>
    <t>506 920 9941</t>
  </si>
  <si>
    <t>Leland Sineath</t>
  </si>
  <si>
    <t>161 717 7994</t>
  </si>
  <si>
    <t>Roby Gendricke</t>
  </si>
  <si>
    <t>768 198 0635</t>
  </si>
  <si>
    <t>Dagny Dict</t>
  </si>
  <si>
    <t>811 624 0852</t>
  </si>
  <si>
    <t>Tucker Standeven</t>
  </si>
  <si>
    <t>219 640 2374</t>
  </si>
  <si>
    <t>Savina Stammers</t>
  </si>
  <si>
    <t>513 848 9074</t>
  </si>
  <si>
    <t>Shawn Antosch</t>
  </si>
  <si>
    <t>184 814 1829</t>
  </si>
  <si>
    <t>Winifield Spelman</t>
  </si>
  <si>
    <t>749 488 9150</t>
  </si>
  <si>
    <t>Evaleen Mayte</t>
  </si>
  <si>
    <t>263 787 1837</t>
  </si>
  <si>
    <t>Alissa D'Andrea</t>
  </si>
  <si>
    <t>721 973 5382</t>
  </si>
  <si>
    <t>Damita Stute</t>
  </si>
  <si>
    <t>383 116 4913</t>
  </si>
  <si>
    <t>Nappy Stygall</t>
  </si>
  <si>
    <t>425 725 5382</t>
  </si>
  <si>
    <t>Kelci Swaine</t>
  </si>
  <si>
    <t>563 124 5005</t>
  </si>
  <si>
    <t>Keir Arger</t>
  </si>
  <si>
    <t>262 700 5630</t>
  </si>
  <si>
    <t>Terence McInulty</t>
  </si>
  <si>
    <t>478 518 0084</t>
  </si>
  <si>
    <t>Constantine Flight</t>
  </si>
  <si>
    <t>514 505 7920</t>
  </si>
  <si>
    <t>Patrice Freebury</t>
  </si>
  <si>
    <t>602 800 3734</t>
  </si>
  <si>
    <t>Alverta Grimoldby</t>
  </si>
  <si>
    <t>227 413 6067</t>
  </si>
  <si>
    <t>Itch Briant</t>
  </si>
  <si>
    <t>728 843 0240</t>
  </si>
  <si>
    <t>Calhoun Heersma</t>
  </si>
  <si>
    <t>188 655 9184</t>
  </si>
  <si>
    <t>Tildie Strainge</t>
  </si>
  <si>
    <t>774 760 7562</t>
  </si>
  <si>
    <t>Clevie Luberto</t>
  </si>
  <si>
    <t>681 570 7402</t>
  </si>
  <si>
    <t>Stanislas Tomkys</t>
  </si>
  <si>
    <t>788 928 6285</t>
  </si>
  <si>
    <t>Rudie Mewe</t>
  </si>
  <si>
    <t>674 303 8856</t>
  </si>
  <si>
    <t>Yuri Gillease</t>
  </si>
  <si>
    <t>736 199 6607</t>
  </si>
  <si>
    <t>Buck Hext</t>
  </si>
  <si>
    <t>619 504 2365</t>
  </si>
  <si>
    <t>Jourdan Maffeo</t>
  </si>
  <si>
    <t>143 223 3391</t>
  </si>
  <si>
    <t>Marnia Freeburn</t>
  </si>
  <si>
    <t>313 951 7536</t>
  </si>
  <si>
    <t>Putnam Dorkin</t>
  </si>
  <si>
    <t>882 780 2205</t>
  </si>
  <si>
    <t>Maryellen Flintiff</t>
  </si>
  <si>
    <t>455 974 6588</t>
  </si>
  <si>
    <t>Sherwynd Dillamore</t>
  </si>
  <si>
    <t>454 709 3961</t>
  </si>
  <si>
    <t>Dom Carlow</t>
  </si>
  <si>
    <t>712 620 2983</t>
  </si>
  <si>
    <t>Burtie Verdey</t>
  </si>
  <si>
    <t>167 536 3949</t>
  </si>
  <si>
    <t>Jeni Doorly</t>
  </si>
  <si>
    <t>227 405 7460</t>
  </si>
  <si>
    <t>Arleta Halahan</t>
  </si>
  <si>
    <t>740 959 0719</t>
  </si>
  <si>
    <t>Miguela McDarmid</t>
  </si>
  <si>
    <t>193 762 7378</t>
  </si>
  <si>
    <t>Lida Philipson</t>
  </si>
  <si>
    <t>859 537 8208</t>
  </si>
  <si>
    <t>Daniela Sandwich</t>
  </si>
  <si>
    <t>806 528 5264</t>
  </si>
  <si>
    <t>Zacharias Vanini</t>
  </si>
  <si>
    <t>596 154 3220</t>
  </si>
  <si>
    <t>Flossie Treffrey</t>
  </si>
  <si>
    <t>307 545 1445</t>
  </si>
  <si>
    <t>Amie Minor</t>
  </si>
  <si>
    <t>155 904 2620</t>
  </si>
  <si>
    <t>Brock Venus</t>
  </si>
  <si>
    <t>358 566 1632</t>
  </si>
  <si>
    <t>Abbie Dinjes</t>
  </si>
  <si>
    <t>931 661 6112</t>
  </si>
  <si>
    <t>Ediva Kench</t>
  </si>
  <si>
    <t>478 878 1651</t>
  </si>
  <si>
    <t>Bessy Srawley</t>
  </si>
  <si>
    <t>895 119 8039</t>
  </si>
  <si>
    <t>Jacky Probetts</t>
  </si>
  <si>
    <t>299 156 1110</t>
  </si>
  <si>
    <t>Lorrie Shreeves</t>
  </si>
  <si>
    <t>222 849 4212</t>
  </si>
  <si>
    <t>Nataline Hun</t>
  </si>
  <si>
    <t>123 206 6882</t>
  </si>
  <si>
    <t>Alexine Johann</t>
  </si>
  <si>
    <t>400 947 7163</t>
  </si>
  <si>
    <t>Briny Gothliff</t>
  </si>
  <si>
    <t>514 497 2640</t>
  </si>
  <si>
    <t>Waldemar Inns</t>
  </si>
  <si>
    <t>220 322 6315</t>
  </si>
  <si>
    <t>Vale Amys</t>
  </si>
  <si>
    <t>629 579 4355</t>
  </si>
  <si>
    <t>Dorothy Culmer</t>
  </si>
  <si>
    <t>883 516 3301</t>
  </si>
  <si>
    <t>Laurie Peerless</t>
  </si>
  <si>
    <t>204 491 9169</t>
  </si>
  <si>
    <t>Allissa Woodcraft</t>
  </si>
  <si>
    <t>558 542 9885</t>
  </si>
  <si>
    <t>Billi Flewin</t>
  </si>
  <si>
    <t>695 279 0601</t>
  </si>
  <si>
    <t>Darnell Ackeroyd</t>
  </si>
  <si>
    <t>708 181 0364</t>
  </si>
  <si>
    <t>Moses Vasilevich</t>
  </si>
  <si>
    <t>214 828 4066</t>
  </si>
  <si>
    <t>Perceval Rudeforth</t>
  </si>
  <si>
    <t>465 748 6948</t>
  </si>
  <si>
    <t>Caleb Akhurst</t>
  </si>
  <si>
    <t>470 893 7035</t>
  </si>
  <si>
    <t>Faina Schimoni</t>
  </si>
  <si>
    <t>950 266 4959</t>
  </si>
  <si>
    <t>Denni Bocken</t>
  </si>
  <si>
    <t>197 117 7832</t>
  </si>
  <si>
    <t>Tristan Peotz</t>
  </si>
  <si>
    <t>173 727 1043</t>
  </si>
  <si>
    <t>Kaitlyn Harlowe</t>
  </si>
  <si>
    <t>982 713 7843</t>
  </si>
  <si>
    <t>Tessi Tisor</t>
  </si>
  <si>
    <t>291 496 5438</t>
  </si>
  <si>
    <t>Dmitri Huntar</t>
  </si>
  <si>
    <t>342 525 6268</t>
  </si>
  <si>
    <t>Rivi Iashvili</t>
  </si>
  <si>
    <t>264 137 3474</t>
  </si>
  <si>
    <t>Barbe Twelvetree</t>
  </si>
  <si>
    <t>716 109 6148</t>
  </si>
  <si>
    <t>Conchita Clapperton</t>
  </si>
  <si>
    <t>163 639 5947</t>
  </si>
  <si>
    <t>Joelie Harris</t>
  </si>
  <si>
    <t>745 206 5952</t>
  </si>
  <si>
    <t>Jammal Caswall</t>
  </si>
  <si>
    <t>179 856 6307</t>
  </si>
  <si>
    <t>Hilarius Bendare</t>
  </si>
  <si>
    <t>465 940 5470</t>
  </si>
  <si>
    <t>Sandie Crampsy</t>
  </si>
  <si>
    <t>392 520 2018</t>
  </si>
  <si>
    <t>Krishna Bartley</t>
  </si>
  <si>
    <t>137 284 5037</t>
  </si>
  <si>
    <t>Noreen Stit</t>
  </si>
  <si>
    <t>841 977 7832</t>
  </si>
  <si>
    <t>Dorothea Medland</t>
  </si>
  <si>
    <t>212 571 4956</t>
  </si>
  <si>
    <t>Elset Welband</t>
  </si>
  <si>
    <t>995 338 9283</t>
  </si>
  <si>
    <t>Velma Jentet</t>
  </si>
  <si>
    <t>793 535 2985</t>
  </si>
  <si>
    <t>Clair Prenty</t>
  </si>
  <si>
    <t>856 742 5523</t>
  </si>
  <si>
    <t>Suki Dashkovich</t>
  </si>
  <si>
    <t>982 228 0192</t>
  </si>
  <si>
    <t>Berny Berecloth</t>
  </si>
  <si>
    <t>562 151 9357</t>
  </si>
  <si>
    <t>Bent Knowles</t>
  </si>
  <si>
    <t>264 674 7772</t>
  </si>
  <si>
    <t>Tomasina Giampietro</t>
  </si>
  <si>
    <t>287 868 7733</t>
  </si>
  <si>
    <t>Deina Bagnal</t>
  </si>
  <si>
    <t>981 838 4662</t>
  </si>
  <si>
    <t>Junina Wigfield</t>
  </si>
  <si>
    <t>214 617 2239</t>
  </si>
  <si>
    <t>Theresita Webling</t>
  </si>
  <si>
    <t>368 414 2837</t>
  </si>
  <si>
    <t>Bobette Kaes</t>
  </si>
  <si>
    <t>174 525 5292</t>
  </si>
  <si>
    <t>Nonna McLennan</t>
  </si>
  <si>
    <t>193 297 7272</t>
  </si>
  <si>
    <t>Mersey Pibworth</t>
  </si>
  <si>
    <t>588 443 3039</t>
  </si>
  <si>
    <t>Florie Castanone</t>
  </si>
  <si>
    <t>709 544 1759</t>
  </si>
  <si>
    <t>Arch Simnett</t>
  </si>
  <si>
    <t>211 737 9451</t>
  </si>
  <si>
    <t>Delphine Strickland</t>
  </si>
  <si>
    <t>259 144 7392</t>
  </si>
  <si>
    <t>Lulita Swaite</t>
  </si>
  <si>
    <t>218 570 1299</t>
  </si>
  <si>
    <t>Audy Sudell</t>
  </si>
  <si>
    <t>705 850 9716</t>
  </si>
  <si>
    <t>Gerri Santer</t>
  </si>
  <si>
    <t>489 281 5450</t>
  </si>
  <si>
    <t>Adolpho Duffyn</t>
  </si>
  <si>
    <t>790 424 4676</t>
  </si>
  <si>
    <t>Dietrich Southcombe</t>
  </si>
  <si>
    <t>838 135 8731</t>
  </si>
  <si>
    <t>Harcourt Maddrell</t>
  </si>
  <si>
    <t>452 435 1536</t>
  </si>
  <si>
    <t>Barbabas Scudamore</t>
  </si>
  <si>
    <t>743 622 8839</t>
  </si>
  <si>
    <t>Brigit Hugland</t>
  </si>
  <si>
    <t>784 624 9519</t>
  </si>
  <si>
    <t>Amata Managh</t>
  </si>
  <si>
    <t>844 726 0326</t>
  </si>
  <si>
    <t>Jacquelynn Glide</t>
  </si>
  <si>
    <t>925 928 0185</t>
  </si>
  <si>
    <t>Matilda Snelgrove</t>
  </si>
  <si>
    <t>104 770 3119</t>
  </si>
  <si>
    <t>Carrissa Chatel</t>
  </si>
  <si>
    <t>503 536 2148</t>
  </si>
  <si>
    <t>Myca Newlyn</t>
  </si>
  <si>
    <t>279 126 7602</t>
  </si>
  <si>
    <t>Shanta Baroc</t>
  </si>
  <si>
    <t>946 208 2537</t>
  </si>
  <si>
    <t>Odessa Almond</t>
  </si>
  <si>
    <t>200 193 6479</t>
  </si>
  <si>
    <t>Tiena Devonport</t>
  </si>
  <si>
    <t>793 532 2238</t>
  </si>
  <si>
    <t>Anet Emps</t>
  </si>
  <si>
    <t>688 631 5577</t>
  </si>
  <si>
    <t>Alexine Speerman</t>
  </si>
  <si>
    <t>920 489 8659</t>
  </si>
  <si>
    <t>Mirna Tamburi</t>
  </si>
  <si>
    <t>765 126 6886</t>
  </si>
  <si>
    <t>Brandtr Warlowe</t>
  </si>
  <si>
    <t>334 161 8834</t>
  </si>
  <si>
    <t>Pernell Moysey</t>
  </si>
  <si>
    <t>691 189 0985</t>
  </si>
  <si>
    <t>Mill Abramov</t>
  </si>
  <si>
    <t>699 798 2913</t>
  </si>
  <si>
    <t>Kalil Graith</t>
  </si>
  <si>
    <t>522 873 4132</t>
  </si>
  <si>
    <t>Katheryn Lambdin</t>
  </si>
  <si>
    <t>389 261 9036</t>
  </si>
  <si>
    <t>Vincenty Shergill</t>
  </si>
  <si>
    <t>256 952 3373</t>
  </si>
  <si>
    <t>Ancell Gaudin</t>
  </si>
  <si>
    <t>111 388 1354</t>
  </si>
  <si>
    <t>Skippy Dutnell</t>
  </si>
  <si>
    <t>358 151 9140</t>
  </si>
  <si>
    <t>Jethro Buckell</t>
  </si>
  <si>
    <t>120 949 4210</t>
  </si>
  <si>
    <t>Susan Joye</t>
  </si>
  <si>
    <t>853 615 0636</t>
  </si>
  <si>
    <t>Dov Browne</t>
  </si>
  <si>
    <t>198 591 7095</t>
  </si>
  <si>
    <t>Gerome Retallick</t>
  </si>
  <si>
    <t>219 643 1003</t>
  </si>
  <si>
    <t>Flemming Garner</t>
  </si>
  <si>
    <t>540 459 3580</t>
  </si>
  <si>
    <t>Nick Feares</t>
  </si>
  <si>
    <t>718 522 0815</t>
  </si>
  <si>
    <t>Stanford Wharby</t>
  </si>
  <si>
    <t>448 388 7940</t>
  </si>
  <si>
    <t>Tiffie Haily</t>
  </si>
  <si>
    <t>102 693 9461</t>
  </si>
  <si>
    <t>Rick Kimmel</t>
  </si>
  <si>
    <t>644 436 4158</t>
  </si>
  <si>
    <t>Jeniece Rogerson</t>
  </si>
  <si>
    <t>843 186 7851</t>
  </si>
  <si>
    <t>Bailie Greir</t>
  </si>
  <si>
    <t>457 945 5245</t>
  </si>
  <si>
    <t>Jacques Loody</t>
  </si>
  <si>
    <t>425 963 2141</t>
  </si>
  <si>
    <t>Laina Gwilliams</t>
  </si>
  <si>
    <t>658 344 3326</t>
  </si>
  <si>
    <t>Hedy Gask</t>
  </si>
  <si>
    <t>307 247 1293</t>
  </si>
  <si>
    <t>Kiley Densey</t>
  </si>
  <si>
    <t>355 309 9831</t>
  </si>
  <si>
    <t>Mal Bergeau</t>
  </si>
  <si>
    <t>616 234 3561</t>
  </si>
  <si>
    <t>Isahella MacKeague</t>
  </si>
  <si>
    <t>654 702 6235</t>
  </si>
  <si>
    <t>Atlante Patron</t>
  </si>
  <si>
    <t>394 895 3538</t>
  </si>
  <si>
    <t>Dirk Bohling</t>
  </si>
  <si>
    <t>485 939 8544</t>
  </si>
  <si>
    <t>Dominica Cogzell</t>
  </si>
  <si>
    <t>202 804 3677</t>
  </si>
  <si>
    <t>Ragnar Hallows</t>
  </si>
  <si>
    <t>953 246 5173</t>
  </si>
  <si>
    <t>Sandy Hummerston</t>
  </si>
  <si>
    <t>555 564 9539</t>
  </si>
  <si>
    <t>Karissa Dufaur</t>
  </si>
  <si>
    <t>869 672 4386</t>
  </si>
  <si>
    <t>Anjanette Toretta</t>
  </si>
  <si>
    <t>890 419 2181</t>
  </si>
  <si>
    <t>Husein Floyd</t>
  </si>
  <si>
    <t>670 715 6231</t>
  </si>
  <si>
    <t>Naoma Bruford</t>
  </si>
  <si>
    <t>819 366 0712</t>
  </si>
  <si>
    <t>Dayna Makepeace</t>
  </si>
  <si>
    <t>604 127 5398</t>
  </si>
  <si>
    <t>Grant Coats</t>
  </si>
  <si>
    <t>842 226 6276</t>
  </si>
  <si>
    <t>Pail Leve</t>
  </si>
  <si>
    <t>223 700 1302</t>
  </si>
  <si>
    <t>Augy Boneham</t>
  </si>
  <si>
    <t>586 746 9251</t>
  </si>
  <si>
    <t>Shellie Cantillon</t>
  </si>
  <si>
    <t>790 118 9840</t>
  </si>
  <si>
    <t>Karolina Mattessen</t>
  </si>
  <si>
    <t>724 330 8885</t>
  </si>
  <si>
    <t>Jewell Tilbury</t>
  </si>
  <si>
    <t>781 851 4900</t>
  </si>
  <si>
    <t>Brigid Swynfen</t>
  </si>
  <si>
    <t>266 797 5211</t>
  </si>
  <si>
    <t>Lura Pigny</t>
  </si>
  <si>
    <t>723 527 1279</t>
  </si>
  <si>
    <t>Taddeo Banister</t>
  </si>
  <si>
    <t>320 147 2543</t>
  </si>
  <si>
    <t>Pieter Sivell</t>
  </si>
  <si>
    <t>570 947 0951</t>
  </si>
  <si>
    <t>Massimo Degoe</t>
  </si>
  <si>
    <t>890 450 9228</t>
  </si>
  <si>
    <t>Roderich Dawber</t>
  </si>
  <si>
    <t>404 267 1350</t>
  </si>
  <si>
    <t>Wilbert Kleinstub</t>
  </si>
  <si>
    <t>813 918 7567</t>
  </si>
  <si>
    <t>Sloane Skipping</t>
  </si>
  <si>
    <t>344 758 6186</t>
  </si>
  <si>
    <t>Arden Cudd</t>
  </si>
  <si>
    <t>990 117 1981</t>
  </si>
  <si>
    <t>Lilith Kerswill</t>
  </si>
  <si>
    <t>149 940 0415</t>
  </si>
  <si>
    <t>Felipa Petti</t>
  </si>
  <si>
    <t>236 833 2222</t>
  </si>
  <si>
    <t>Mylo Rosenfield</t>
  </si>
  <si>
    <t>392 544 0334</t>
  </si>
  <si>
    <t>Riobard Bjorkan</t>
  </si>
  <si>
    <t>293 411 9919</t>
  </si>
  <si>
    <t>Ryon Selman</t>
  </si>
  <si>
    <t>150 967 3099</t>
  </si>
  <si>
    <t>June Lutwyche</t>
  </si>
  <si>
    <t>979 103 2709</t>
  </si>
  <si>
    <t>Perrine Jantot</t>
  </si>
  <si>
    <t>935 876 1692</t>
  </si>
  <si>
    <t>Hort Howsley</t>
  </si>
  <si>
    <t>614 148 1200</t>
  </si>
  <si>
    <t>Benedikta Pinnijar</t>
  </si>
  <si>
    <t>558 534 3051</t>
  </si>
  <si>
    <t>Antony Munns</t>
  </si>
  <si>
    <t>963 113 0573</t>
  </si>
  <si>
    <t>Maximilianus Mattiuzzi</t>
  </si>
  <si>
    <t>156 495 8670</t>
  </si>
  <si>
    <t>Flor Robelow</t>
  </si>
  <si>
    <t>181 656 6843</t>
  </si>
  <si>
    <t>Tallie Ivasyushkin</t>
  </si>
  <si>
    <t>458 861 2607</t>
  </si>
  <si>
    <t>Joel Digger</t>
  </si>
  <si>
    <t>135 325 6411</t>
  </si>
  <si>
    <t>Koralle Brise</t>
  </si>
  <si>
    <t>613 555 8319</t>
  </si>
  <si>
    <t>Kimble Mixter</t>
  </si>
  <si>
    <t>304 823 2719</t>
  </si>
  <si>
    <t>Cynthy Starkings</t>
  </si>
  <si>
    <t>541 916 1015</t>
  </si>
  <si>
    <t>Marcela Beining</t>
  </si>
  <si>
    <t>952 360 4008</t>
  </si>
  <si>
    <t>Cybil Eppson</t>
  </si>
  <si>
    <t>758 263 9300</t>
  </si>
  <si>
    <t>Micaela Fawthorpe</t>
  </si>
  <si>
    <t>730 462 0169</t>
  </si>
  <si>
    <t>Tessi MacPhee</t>
  </si>
  <si>
    <t>355 699 4532</t>
  </si>
  <si>
    <t>Rockey McLukie</t>
  </si>
  <si>
    <t>929 211 0948</t>
  </si>
  <si>
    <t>Tory Dunhill</t>
  </si>
  <si>
    <t>783 804 6072</t>
  </si>
  <si>
    <t>Bernard Foister</t>
  </si>
  <si>
    <t>924 430 1724</t>
  </si>
  <si>
    <t>Kipp Wanka</t>
  </si>
  <si>
    <t>186 985 5793</t>
  </si>
  <si>
    <t>Base Jodlowski</t>
  </si>
  <si>
    <t>748 804 5892</t>
  </si>
  <si>
    <t>Stefanie Sommerfeld</t>
  </si>
  <si>
    <t>749 557 0775</t>
  </si>
  <si>
    <t>Jere Ballam</t>
  </si>
  <si>
    <t>610 512 7421</t>
  </si>
  <si>
    <t>Brocky Lamasna</t>
  </si>
  <si>
    <t>169 691 9480</t>
  </si>
  <si>
    <t>Terrel Runnett</t>
  </si>
  <si>
    <t>344 332 6183</t>
  </si>
  <si>
    <t>Danya Gerold</t>
  </si>
  <si>
    <t>579 139 3971</t>
  </si>
  <si>
    <t>Prentice Birks</t>
  </si>
  <si>
    <t>954 347 1189</t>
  </si>
  <si>
    <t>Fowler Hacard</t>
  </si>
  <si>
    <t>663 321 1230</t>
  </si>
  <si>
    <t>Eric Spence</t>
  </si>
  <si>
    <t>735 513 7402</t>
  </si>
  <si>
    <t>Michele Bursnell</t>
  </si>
  <si>
    <t>161 418 0142</t>
  </si>
  <si>
    <t>Gordan Strood</t>
  </si>
  <si>
    <t>429 454 9534</t>
  </si>
  <si>
    <t>Eddi Bewfield</t>
  </si>
  <si>
    <t>385 628 8843</t>
  </si>
  <si>
    <t>Aldwin Maciejak</t>
  </si>
  <si>
    <t>638 618 8571</t>
  </si>
  <si>
    <t>Urban Hawket</t>
  </si>
  <si>
    <t>647 656 9005</t>
  </si>
  <si>
    <t>Ephraim Comsty</t>
  </si>
  <si>
    <t>773 260 9544</t>
  </si>
  <si>
    <t>Tony Kelleway</t>
  </si>
  <si>
    <t>514 797 6234</t>
  </si>
  <si>
    <t>Merry Oleksinski</t>
  </si>
  <si>
    <t>821 801 2480</t>
  </si>
  <si>
    <t>Trip Garfield</t>
  </si>
  <si>
    <t>918 496 1884</t>
  </si>
  <si>
    <t>Ede Ingram</t>
  </si>
  <si>
    <t>944 593 0570</t>
  </si>
  <si>
    <t>Noby Seagrove</t>
  </si>
  <si>
    <t>661 156 6326</t>
  </si>
  <si>
    <t>Sig Marunchak</t>
  </si>
  <si>
    <t>431 772 8414</t>
  </si>
  <si>
    <t>Carroll Abad</t>
  </si>
  <si>
    <t>961 723 8877</t>
  </si>
  <si>
    <t>Uriah Doust</t>
  </si>
  <si>
    <t>466 191 8930</t>
  </si>
  <si>
    <t>Berkie Handley</t>
  </si>
  <si>
    <t>338 503 5265</t>
  </si>
  <si>
    <t>Farica Dunkley</t>
  </si>
  <si>
    <t>672 117 4433</t>
  </si>
  <si>
    <t>Mackenzie Bedo</t>
  </si>
  <si>
    <t>263 796 9183</t>
  </si>
  <si>
    <t>Martelle Shemmin</t>
  </si>
  <si>
    <t>487 947 5355</t>
  </si>
  <si>
    <t>Haily Ledwich</t>
  </si>
  <si>
    <t>796 646 7472</t>
  </si>
  <si>
    <t>Lise O'Connell</t>
  </si>
  <si>
    <t>167 856 3424</t>
  </si>
  <si>
    <t>Silas Hovenden</t>
  </si>
  <si>
    <t>861 871 0899</t>
  </si>
  <si>
    <t>Shea Woolens</t>
  </si>
  <si>
    <t>409 435 7965</t>
  </si>
  <si>
    <t>Raoul Cudby</t>
  </si>
  <si>
    <t>521 299 3957</t>
  </si>
  <si>
    <t>Joyous Popping</t>
  </si>
  <si>
    <t>494 434 2048</t>
  </si>
  <si>
    <t>Carie Grima</t>
  </si>
  <si>
    <t>820 183 5300</t>
  </si>
  <si>
    <t>Freeland Dagger</t>
  </si>
  <si>
    <t>119 742 1282</t>
  </si>
  <si>
    <t>Heall Tocher</t>
  </si>
  <si>
    <t>723 234 3748</t>
  </si>
  <si>
    <t>Hollyanne Wittier</t>
  </si>
  <si>
    <t>760 298 2311</t>
  </si>
  <si>
    <t>Carolann Saffrin</t>
  </si>
  <si>
    <t>521 808 7211</t>
  </si>
  <si>
    <t>Caressa Aers</t>
  </si>
  <si>
    <t>486 531 7603</t>
  </si>
  <si>
    <t>Ilka Bunkle</t>
  </si>
  <si>
    <t>981 126 4251</t>
  </si>
  <si>
    <t>Gayelord Munns</t>
  </si>
  <si>
    <t>479 577 7726</t>
  </si>
  <si>
    <t>Jody Lundberg</t>
  </si>
  <si>
    <t>742 906 1703</t>
  </si>
  <si>
    <t>Gabriela Wabersich</t>
  </si>
  <si>
    <t>730 656 1129</t>
  </si>
  <si>
    <t>Almeria McCulley</t>
  </si>
  <si>
    <t>387 552 4466</t>
  </si>
  <si>
    <t>Blake Camacho</t>
  </si>
  <si>
    <t>251 461 0642</t>
  </si>
  <si>
    <t>Inna Hodges</t>
  </si>
  <si>
    <t>592 173 9353</t>
  </si>
  <si>
    <t>L;urette Hatcher</t>
  </si>
  <si>
    <t>472 760 3021</t>
  </si>
  <si>
    <t>Sophi Gaughan</t>
  </si>
  <si>
    <t>356 209 3998</t>
  </si>
  <si>
    <t>Jaime McCandless</t>
  </si>
  <si>
    <t>155 819 6001</t>
  </si>
  <si>
    <t>Minnie Criag</t>
  </si>
  <si>
    <t>921 503 7073</t>
  </si>
  <si>
    <t>Carla Gush</t>
  </si>
  <si>
    <t>406 887 1675</t>
  </si>
  <si>
    <t>Birgitta Bamfield</t>
  </si>
  <si>
    <t>182 927 3229</t>
  </si>
  <si>
    <t>Alexio Aimeric</t>
  </si>
  <si>
    <t>339 400 3704</t>
  </si>
  <si>
    <t>Louella Postin</t>
  </si>
  <si>
    <t>905 361 5758</t>
  </si>
  <si>
    <t>Mariejeanne Scurr</t>
  </si>
  <si>
    <t>353 769 4664</t>
  </si>
  <si>
    <t>Kirstin Johnsee</t>
  </si>
  <si>
    <t>730 146 7194</t>
  </si>
  <si>
    <t>Morten Furlonge</t>
  </si>
  <si>
    <t>527 438 3143</t>
  </si>
  <si>
    <t>Gardiner Topaz</t>
  </si>
  <si>
    <t>244 275 1611</t>
  </si>
  <si>
    <t>Kort Breckin</t>
  </si>
  <si>
    <t>708 171 3873</t>
  </si>
  <si>
    <t>Crystal Duplain</t>
  </si>
  <si>
    <t>598 744 7756</t>
  </si>
  <si>
    <t>Coralie Lasslett</t>
  </si>
  <si>
    <t>724 298 5139</t>
  </si>
  <si>
    <t>Nikki Harp</t>
  </si>
  <si>
    <t>621 481 2849</t>
  </si>
  <si>
    <t>Decca Pennington</t>
  </si>
  <si>
    <t>259 891 9238</t>
  </si>
  <si>
    <t>Dyna Ferier</t>
  </si>
  <si>
    <t>548 447 1127</t>
  </si>
  <si>
    <t>Rudyard Bysh</t>
  </si>
  <si>
    <t>555 226 7870</t>
  </si>
  <si>
    <t>Eleanor Yourell</t>
  </si>
  <si>
    <t>768 621 1589</t>
  </si>
  <si>
    <t>Elli Parrot</t>
  </si>
  <si>
    <t>176 432 0321</t>
  </si>
  <si>
    <t>Immanuel Ledeker</t>
  </si>
  <si>
    <t>203 479 0566</t>
  </si>
  <si>
    <t>Nev Larciere</t>
  </si>
  <si>
    <t>702 717 3784</t>
  </si>
  <si>
    <t>Kary Harby</t>
  </si>
  <si>
    <t>867 549 2671</t>
  </si>
  <si>
    <t>Celie Pool</t>
  </si>
  <si>
    <t>485 598 7494</t>
  </si>
  <si>
    <t>Jesse Gelderd</t>
  </si>
  <si>
    <t>843 535 7870</t>
  </si>
  <si>
    <t>Blake O'Lochan</t>
  </si>
  <si>
    <t>587 544 6126</t>
  </si>
  <si>
    <t>Lionello Cattrall</t>
  </si>
  <si>
    <t>909 968 6448</t>
  </si>
  <si>
    <t>Edan Tommasi</t>
  </si>
  <si>
    <t>589 824 1792</t>
  </si>
  <si>
    <t>Darn Nudde</t>
  </si>
  <si>
    <t>568 185 3416</t>
  </si>
  <si>
    <t>Randee Halloway</t>
  </si>
  <si>
    <t>277 847 7718</t>
  </si>
  <si>
    <t>Kendal Cornborough</t>
  </si>
  <si>
    <t>978 331 3863</t>
  </si>
  <si>
    <t>Lira Pentercost</t>
  </si>
  <si>
    <t>188 726 2755</t>
  </si>
  <si>
    <t>Meredith Jezard</t>
  </si>
  <si>
    <t>296 832 0554</t>
  </si>
  <si>
    <t>Tymothy Glanville</t>
  </si>
  <si>
    <t>350 904 9172</t>
  </si>
  <si>
    <t>Vivianna Bonus</t>
  </si>
  <si>
    <t>973 393 0691</t>
  </si>
  <si>
    <t>Dael Varlow</t>
  </si>
  <si>
    <t>249 865 9074</t>
  </si>
  <si>
    <t>Prentiss Buddell</t>
  </si>
  <si>
    <t>767 119 5121</t>
  </si>
  <si>
    <t>Levon Cloake</t>
  </si>
  <si>
    <t>251 540 9791</t>
  </si>
  <si>
    <t>Auguste Furnival</t>
  </si>
  <si>
    <t>893 377 5826</t>
  </si>
  <si>
    <t>Rennie Battams</t>
  </si>
  <si>
    <t>292 255 1242</t>
  </si>
  <si>
    <t>Casar Akers</t>
  </si>
  <si>
    <t>142 498 3768</t>
  </si>
  <si>
    <t>Deanne Skitch</t>
  </si>
  <si>
    <t>598 402 4167</t>
  </si>
  <si>
    <t>Netty Delacourt</t>
  </si>
  <si>
    <t>434 435 6339</t>
  </si>
  <si>
    <t>Matilda Huggan</t>
  </si>
  <si>
    <t>597 804 1580</t>
  </si>
  <si>
    <t>Juieta Bickerstaffe</t>
  </si>
  <si>
    <t>385 591 5988</t>
  </si>
  <si>
    <t>Welbie Biscomb</t>
  </si>
  <si>
    <t>249 988 5848</t>
  </si>
  <si>
    <t>Timmy Shewsmith</t>
  </si>
  <si>
    <t>767 224 1022</t>
  </si>
  <si>
    <t>Xylia Beane</t>
  </si>
  <si>
    <t>408 292 1799</t>
  </si>
  <si>
    <t>Elyssa Backshall</t>
  </si>
  <si>
    <t>181 130 0414</t>
  </si>
  <si>
    <t>Aksel Knath</t>
  </si>
  <si>
    <t>347 117 8773</t>
  </si>
  <si>
    <t>Ilene Canadas</t>
  </si>
  <si>
    <t>143 485 6944</t>
  </si>
  <si>
    <t>Dahlia Carthy</t>
  </si>
  <si>
    <t>877 492 6493</t>
  </si>
  <si>
    <t>Kesley Date</t>
  </si>
  <si>
    <t>619 386 3787</t>
  </si>
  <si>
    <t>Daniel Haughan</t>
  </si>
  <si>
    <t>630 754 8169</t>
  </si>
  <si>
    <t>Crissy Jonk</t>
  </si>
  <si>
    <t>161 373 9579</t>
  </si>
  <si>
    <t>Amalea Rearden</t>
  </si>
  <si>
    <t>325 698 3979</t>
  </si>
  <si>
    <t>Thorn Fernandes</t>
  </si>
  <si>
    <t>263 620 5613</t>
  </si>
  <si>
    <t>Berta Duggleby</t>
  </si>
  <si>
    <t>157 969 2757</t>
  </si>
  <si>
    <t>Dave Wimmers</t>
  </si>
  <si>
    <t>454 903 8558</t>
  </si>
  <si>
    <t>Jacquelynn Brenton</t>
  </si>
  <si>
    <t>284 384 8299</t>
  </si>
  <si>
    <t>Wendell Cornils</t>
  </si>
  <si>
    <t>809 569 2252</t>
  </si>
  <si>
    <t>Alejandra Junifer</t>
  </si>
  <si>
    <t>999 116 5930</t>
  </si>
  <si>
    <t>Miguela Farish</t>
  </si>
  <si>
    <t>154 543 6091</t>
  </si>
  <si>
    <t>Bank Glasser</t>
  </si>
  <si>
    <t>302 863 8751</t>
  </si>
  <si>
    <t>Thaine Fairbrother</t>
  </si>
  <si>
    <t>900 115 8465</t>
  </si>
  <si>
    <t>Clerkclaude Faveryear</t>
  </si>
  <si>
    <t>661 791 0999</t>
  </si>
  <si>
    <t>Esme O'Sirin</t>
  </si>
  <si>
    <t>492 393 2574</t>
  </si>
  <si>
    <t>Mimi Molineaux</t>
  </si>
  <si>
    <t>916 457 4349</t>
  </si>
  <si>
    <t>Luelle Tointon</t>
  </si>
  <si>
    <t>400 499 8734</t>
  </si>
  <si>
    <t>Redford Lidierth</t>
  </si>
  <si>
    <t>345 382 3091</t>
  </si>
  <si>
    <t>Hewie Mortell</t>
  </si>
  <si>
    <t>589 785 0716</t>
  </si>
  <si>
    <t>Sol Greenhough</t>
  </si>
  <si>
    <t>544 939 1217</t>
  </si>
  <si>
    <t>Judith Doel</t>
  </si>
  <si>
    <t>663 531 3028</t>
  </si>
  <si>
    <t>Lydon Marquese</t>
  </si>
  <si>
    <t>912 250 1417</t>
  </si>
  <si>
    <t>Breanne Dunrige</t>
  </si>
  <si>
    <t>589 676 8113</t>
  </si>
  <si>
    <t>Chiarra Majury</t>
  </si>
  <si>
    <t>663 529 5840</t>
  </si>
  <si>
    <t>Audy Ailward</t>
  </si>
  <si>
    <t>704 946 5369</t>
  </si>
  <si>
    <t>Millicent Gronow</t>
  </si>
  <si>
    <t>917 694 4515</t>
  </si>
  <si>
    <t>Marena Bruhnsen</t>
  </si>
  <si>
    <t>522 467 5348</t>
  </si>
  <si>
    <t>Goran Matuszinski</t>
  </si>
  <si>
    <t>384 834 4181</t>
  </si>
  <si>
    <t>Christoph Cainey</t>
  </si>
  <si>
    <t>828 935 5952</t>
  </si>
  <si>
    <t>Dill Scud</t>
  </si>
  <si>
    <t>739 249 0047</t>
  </si>
  <si>
    <t>Faustina D'Onise</t>
  </si>
  <si>
    <t>597 260 4405</t>
  </si>
  <si>
    <t>Carlyn Bollom</t>
  </si>
  <si>
    <t>978 399 3107</t>
  </si>
  <si>
    <t>Bary Gemlbett</t>
  </si>
  <si>
    <t>243 793 1723</t>
  </si>
  <si>
    <t>Conant Chesley</t>
  </si>
  <si>
    <t>988 146 6771</t>
  </si>
  <si>
    <t>Davine Mager</t>
  </si>
  <si>
    <t>462 374 6781</t>
  </si>
  <si>
    <t>Joycelin Deares</t>
  </si>
  <si>
    <t>844 898 7881</t>
  </si>
  <si>
    <t>Tedda Garment</t>
  </si>
  <si>
    <t>643 779 3597</t>
  </si>
  <si>
    <t>Chaunce Bulfit</t>
  </si>
  <si>
    <t>369 680 6728</t>
  </si>
  <si>
    <t>Alessandro Revans</t>
  </si>
  <si>
    <t>442 867 0400</t>
  </si>
  <si>
    <t>Bendick Pittem</t>
  </si>
  <si>
    <t>427 520 7621</t>
  </si>
  <si>
    <t>Diann Chittleburgh</t>
  </si>
  <si>
    <t>823 511 9371</t>
  </si>
  <si>
    <t>Matias Clayill</t>
  </si>
  <si>
    <t>473 479 6191</t>
  </si>
  <si>
    <t>Nike Degoey</t>
  </si>
  <si>
    <t>406 545 1808</t>
  </si>
  <si>
    <t>Quinlan Scatchard</t>
  </si>
  <si>
    <t>349 998 9522</t>
  </si>
  <si>
    <t>Enrica Edgeson</t>
  </si>
  <si>
    <t>257 625 2085</t>
  </si>
  <si>
    <t>Zack Winder</t>
  </si>
  <si>
    <t>310 306 1388</t>
  </si>
  <si>
    <t>Emmey Maxted</t>
  </si>
  <si>
    <t>103 487 4044</t>
  </si>
  <si>
    <t>Rozamond Jenne</t>
  </si>
  <si>
    <t>890 322 9060</t>
  </si>
  <si>
    <t>Leonora Fincher</t>
  </si>
  <si>
    <t>149 103 4841</t>
  </si>
  <si>
    <t>Nestor Carette</t>
  </si>
  <si>
    <t>453 813 2817</t>
  </si>
  <si>
    <t>Cissy Deane</t>
  </si>
  <si>
    <t>532 723 1192</t>
  </si>
  <si>
    <t>Danice Cordeau]</t>
  </si>
  <si>
    <t>141 896 6904</t>
  </si>
  <si>
    <t>Dane Wanklin</t>
  </si>
  <si>
    <t>993 979 6092</t>
  </si>
  <si>
    <t>Tannie Mattschas</t>
  </si>
  <si>
    <t>894 440 1595</t>
  </si>
  <si>
    <t>Barney Neasham</t>
  </si>
  <si>
    <t>253 679 6062</t>
  </si>
  <si>
    <t>Minnaminnie Clemenza</t>
  </si>
  <si>
    <t>219 513 4918</t>
  </si>
  <si>
    <t>Madge Peyro</t>
  </si>
  <si>
    <t>957 810 0901</t>
  </si>
  <si>
    <t>Bartholemy Boni</t>
  </si>
  <si>
    <t>701 601 1770</t>
  </si>
  <si>
    <t>Erinn Eastway</t>
  </si>
  <si>
    <t>252 516 5439</t>
  </si>
  <si>
    <t>Cornie Billings</t>
  </si>
  <si>
    <t>994 170 9263</t>
  </si>
  <si>
    <t>Hetty Asp</t>
  </si>
  <si>
    <t>831 878 5628</t>
  </si>
  <si>
    <t>Kathye Jury</t>
  </si>
  <si>
    <t>352 215 9444</t>
  </si>
  <si>
    <t>Timmi Sertin</t>
  </si>
  <si>
    <t>330 430 1803</t>
  </si>
  <si>
    <t>Andros McGonigal</t>
  </si>
  <si>
    <t>329 507 5829</t>
  </si>
  <si>
    <t>Brunhilda Olanda</t>
  </si>
  <si>
    <t>618 235 8883</t>
  </si>
  <si>
    <t>Cale Cowerd</t>
  </si>
  <si>
    <t>816 626 5455</t>
  </si>
  <si>
    <t>Rivi Huyton</t>
  </si>
  <si>
    <t>405 861 0749</t>
  </si>
  <si>
    <t>Horatio Smitheram</t>
  </si>
  <si>
    <t>327 480 1304</t>
  </si>
  <si>
    <t>Ralf Cartmale</t>
  </si>
  <si>
    <t>110 296 2990</t>
  </si>
  <si>
    <t>Debee Delahunt</t>
  </si>
  <si>
    <t>929 591 9869</t>
  </si>
  <si>
    <t>Christabella Diegan</t>
  </si>
  <si>
    <t>140 509 8808</t>
  </si>
  <si>
    <t>Selena Benian</t>
  </si>
  <si>
    <t>845 486 9136</t>
  </si>
  <si>
    <t>Nissie Wewell</t>
  </si>
  <si>
    <t>391 232 9514</t>
  </si>
  <si>
    <t>Aggie Dureden</t>
  </si>
  <si>
    <t>374 973 4482</t>
  </si>
  <si>
    <t>Bonny Arnald</t>
  </si>
  <si>
    <t>881 431 5242</t>
  </si>
  <si>
    <t>Samara Polack</t>
  </si>
  <si>
    <t>786 284 7881</t>
  </si>
  <si>
    <t>Sarena Dines</t>
  </si>
  <si>
    <t>937 113 9692</t>
  </si>
  <si>
    <t>Constantin Meineking</t>
  </si>
  <si>
    <t>150 740 4298</t>
  </si>
  <si>
    <t>Trenton Desseine</t>
  </si>
  <si>
    <t>590 815 0678</t>
  </si>
  <si>
    <t>Winfred Canlin</t>
  </si>
  <si>
    <t>733 814 7348</t>
  </si>
  <si>
    <t>Ced Shilston</t>
  </si>
  <si>
    <t>273 660 3310</t>
  </si>
  <si>
    <t>Marchall Grimwade</t>
  </si>
  <si>
    <t>108 238 1207</t>
  </si>
  <si>
    <t>Harriet Pafford</t>
  </si>
  <si>
    <t>697 432 3260</t>
  </si>
  <si>
    <t>Harlan Websdale</t>
  </si>
  <si>
    <t>346 836 5533</t>
  </si>
  <si>
    <t>De witt Mc Kellen</t>
  </si>
  <si>
    <t>631 622 8862</t>
  </si>
  <si>
    <t>Nathaniel Larne</t>
  </si>
  <si>
    <t>528 843 3387</t>
  </si>
  <si>
    <t>Guilbert Janovsky</t>
  </si>
  <si>
    <t>110 745 6886</t>
  </si>
  <si>
    <t>Lizbeth McNelly</t>
  </si>
  <si>
    <t>220 655 9421</t>
  </si>
  <si>
    <t>Vivienne Walas</t>
  </si>
  <si>
    <t>510 503 4212</t>
  </si>
  <si>
    <t>Tallia Antley</t>
  </si>
  <si>
    <t>123 168 2279</t>
  </si>
  <si>
    <t>Georgia Cockin</t>
  </si>
  <si>
    <t>510 274 7647</t>
  </si>
  <si>
    <t>Menard Haylands</t>
  </si>
  <si>
    <t>544 726 6250</t>
  </si>
  <si>
    <t>Kakalina Millhill</t>
  </si>
  <si>
    <t>137 473 0122</t>
  </si>
  <si>
    <t>Germaine Lease</t>
  </si>
  <si>
    <t>401 275 0597</t>
  </si>
  <si>
    <t>Niel Marti</t>
  </si>
  <si>
    <t>983 389 5211</t>
  </si>
  <si>
    <t>Carlynn Lanyon</t>
  </si>
  <si>
    <t>593 504 8744</t>
  </si>
  <si>
    <t>Sheena Ginni</t>
  </si>
  <si>
    <t>225 693 5195</t>
  </si>
  <si>
    <t>Karon Fordham</t>
  </si>
  <si>
    <t>963 528 4551</t>
  </si>
  <si>
    <t>Kurtis Sieve</t>
  </si>
  <si>
    <t>564 751 6527</t>
  </si>
  <si>
    <t>Clemens Clash</t>
  </si>
  <si>
    <t>168 167 1553</t>
  </si>
  <si>
    <t>Elliot Jonuzi</t>
  </si>
  <si>
    <t>308 281 1347</t>
  </si>
  <si>
    <t>Brita Goldingay</t>
  </si>
  <si>
    <t>332 951 7201</t>
  </si>
  <si>
    <t>Claudius McGarvie</t>
  </si>
  <si>
    <t>455 100 8131</t>
  </si>
  <si>
    <t>Winona Kither</t>
  </si>
  <si>
    <t>183 411 8754</t>
  </si>
  <si>
    <t>Yves Alexsandrovich</t>
  </si>
  <si>
    <t>600 509 3689</t>
  </si>
  <si>
    <t>Roman McCathy</t>
  </si>
  <si>
    <t>757 390 3374</t>
  </si>
  <si>
    <t>Felice McGoldrick</t>
  </si>
  <si>
    <t>710 890 8014</t>
  </si>
  <si>
    <t>Dennis Joinsey</t>
  </si>
  <si>
    <t>183 824 0521</t>
  </si>
  <si>
    <t>Errol Imbrey</t>
  </si>
  <si>
    <t>230 952 6090</t>
  </si>
  <si>
    <t>Xenia Mulbry</t>
  </si>
  <si>
    <t>522 905 1184</t>
  </si>
  <si>
    <t>Sergio Harling</t>
  </si>
  <si>
    <t>300 766 2782</t>
  </si>
  <si>
    <t>Lothaire Myner</t>
  </si>
  <si>
    <t>538 189 1570</t>
  </si>
  <si>
    <t>Leanor Bryett</t>
  </si>
  <si>
    <t>958 183 6589</t>
  </si>
  <si>
    <t>Denis Beamont</t>
  </si>
  <si>
    <t>337 375 8621</t>
  </si>
  <si>
    <t>Rosalyn Gueste</t>
  </si>
  <si>
    <t>483 655 0736</t>
  </si>
  <si>
    <t>Rogers Harraway</t>
  </si>
  <si>
    <t>684 138 4266</t>
  </si>
  <si>
    <t>Bronnie Haysar</t>
  </si>
  <si>
    <t>908 412 5087</t>
  </si>
  <si>
    <t>Elvis Basterfield</t>
  </si>
  <si>
    <t>634 636 5927</t>
  </si>
  <si>
    <t>Bastien Grimbaldeston</t>
  </si>
  <si>
    <t>321 595 7389</t>
  </si>
  <si>
    <t>Minni McIvor</t>
  </si>
  <si>
    <t>255 118 4783</t>
  </si>
  <si>
    <t>Cherilyn Parcell</t>
  </si>
  <si>
    <t>404 961 7440</t>
  </si>
  <si>
    <t>Penni Dubs</t>
  </si>
  <si>
    <t>407 130 5616</t>
  </si>
  <si>
    <t>Vally Marnes</t>
  </si>
  <si>
    <t>464 375 6775</t>
  </si>
  <si>
    <t>Mariska Stobart</t>
  </si>
  <si>
    <t>633 111 4339</t>
  </si>
  <si>
    <t>Jeanna Janicijevic</t>
  </si>
  <si>
    <t>817 308 1414</t>
  </si>
  <si>
    <t>Doralynn Landes</t>
  </si>
  <si>
    <t>930 633 7002</t>
  </si>
  <si>
    <t>Norton Meaking</t>
  </si>
  <si>
    <t>936 241 5434</t>
  </si>
  <si>
    <t>Ambur Goodlud</t>
  </si>
  <si>
    <t>689 281 2977</t>
  </si>
  <si>
    <t>Mellisa Minci</t>
  </si>
  <si>
    <t>766 318 3020</t>
  </si>
  <si>
    <t>Carson Pennacci</t>
  </si>
  <si>
    <t>275 890 4882</t>
  </si>
  <si>
    <t>Hally Defrain</t>
  </si>
  <si>
    <t>540 718 9552</t>
  </si>
  <si>
    <t>Carree Swayne</t>
  </si>
  <si>
    <t>592 214 6166</t>
  </si>
  <si>
    <t>Alice Simka</t>
  </si>
  <si>
    <t>434 284 5939</t>
  </si>
  <si>
    <t>Risa Mantrup</t>
  </si>
  <si>
    <t>621 657 5012</t>
  </si>
  <si>
    <t>Dannel Ruddoch</t>
  </si>
  <si>
    <t>389 397 4571</t>
  </si>
  <si>
    <t>Francine Santhouse</t>
  </si>
  <si>
    <t>681 509 7751</t>
  </si>
  <si>
    <t>Keelia Petre</t>
  </si>
  <si>
    <t>131 290 6290</t>
  </si>
  <si>
    <t>Casie Bradshaw</t>
  </si>
  <si>
    <t>546 956 1842</t>
  </si>
  <si>
    <t>Ashlin Wornham</t>
  </si>
  <si>
    <t>904 125 5100</t>
  </si>
  <si>
    <t>Timothea Jenkin</t>
  </si>
  <si>
    <t>458 624 5370</t>
  </si>
  <si>
    <t>Wilona Strathman</t>
  </si>
  <si>
    <t>251 814 3742</t>
  </si>
  <si>
    <t>Carlyn Argrave</t>
  </si>
  <si>
    <t>716 930 0056</t>
  </si>
  <si>
    <t>Nonah Frisch</t>
  </si>
  <si>
    <t>126 116 7945</t>
  </si>
  <si>
    <t>Tymothy Sybbe</t>
  </si>
  <si>
    <t>519 119 1648</t>
  </si>
  <si>
    <t>Sibel Brittles</t>
  </si>
  <si>
    <t>436 444 6512</t>
  </si>
  <si>
    <t>Cathi Godmer</t>
  </si>
  <si>
    <t>526 516 8226</t>
  </si>
  <si>
    <t>Cassius Iffland</t>
  </si>
  <si>
    <t>622 516 1689</t>
  </si>
  <si>
    <t>Niven Pennone</t>
  </si>
  <si>
    <t>611 969 5803</t>
  </si>
  <si>
    <t>Paolina Greystoke</t>
  </si>
  <si>
    <t>563 556 4608</t>
  </si>
  <si>
    <t>Travus Lawry</t>
  </si>
  <si>
    <t>119 646 1728</t>
  </si>
  <si>
    <t>Conway Adamiec</t>
  </si>
  <si>
    <t>556 285 7250</t>
  </si>
  <si>
    <t>Kittie Heinonen</t>
  </si>
  <si>
    <t>653 179 3696</t>
  </si>
  <si>
    <t>Stanislaw Stenbridge</t>
  </si>
  <si>
    <t>663 655 8002</t>
  </si>
  <si>
    <t>Nell Leggs</t>
  </si>
  <si>
    <t>655 656 8182</t>
  </si>
  <si>
    <t>Robinett Terrell</t>
  </si>
  <si>
    <t>559 352 0033</t>
  </si>
  <si>
    <t>Deane Lafoy</t>
  </si>
  <si>
    <t>955 503 0787</t>
  </si>
  <si>
    <t>Roxana Curston</t>
  </si>
  <si>
    <t>677 931 0045</t>
  </si>
  <si>
    <t>Dione Blakeney</t>
  </si>
  <si>
    <t>662 847 7198</t>
  </si>
  <si>
    <t>Dalis Mullaly</t>
  </si>
  <si>
    <t>446 596 5148</t>
  </si>
  <si>
    <t>Stu Montague</t>
  </si>
  <si>
    <t>278 308 1117</t>
  </si>
  <si>
    <t>Brita Guiden</t>
  </si>
  <si>
    <t>616 934 4249</t>
  </si>
  <si>
    <t>Ree Blowen</t>
  </si>
  <si>
    <t>408 420 2509</t>
  </si>
  <si>
    <t>Merilee Chauvey</t>
  </si>
  <si>
    <t>167 893 0465</t>
  </si>
  <si>
    <t>Dana Libbe</t>
  </si>
  <si>
    <t>186 378 8362</t>
  </si>
  <si>
    <t>Sibby Twyning</t>
  </si>
  <si>
    <t>674 927 6941</t>
  </si>
  <si>
    <t>Lida Antrack</t>
  </si>
  <si>
    <t>101 494 7378</t>
  </si>
  <si>
    <t>Angelle Toderini</t>
  </si>
  <si>
    <t>620 523 1496</t>
  </si>
  <si>
    <t>Celeste Linebarger</t>
  </si>
  <si>
    <t>482 833 0095</t>
  </si>
  <si>
    <t>Georgia Cawthra</t>
  </si>
  <si>
    <t>365 459 1737</t>
  </si>
  <si>
    <t>Peyton Janman</t>
  </si>
  <si>
    <t>426 678 1814</t>
  </si>
  <si>
    <t>Kirby Warr</t>
  </si>
  <si>
    <t>938 438 4164</t>
  </si>
  <si>
    <t>Hailee Purshouse</t>
  </si>
  <si>
    <t>797 759 3243</t>
  </si>
  <si>
    <t>Theo Huikerby</t>
  </si>
  <si>
    <t>588 464 8210</t>
  </si>
  <si>
    <t>Godfree Scoon</t>
  </si>
  <si>
    <t>837 669 8940</t>
  </si>
  <si>
    <t>Addison Blenkhorn</t>
  </si>
  <si>
    <t>556 291 9642</t>
  </si>
  <si>
    <t>Ebonee Latek</t>
  </si>
  <si>
    <t>504 269 7708</t>
  </si>
  <si>
    <t>Rosanna Appleton</t>
  </si>
  <si>
    <t>115 957 1449</t>
  </si>
  <si>
    <t>Hilario Joly</t>
  </si>
  <si>
    <t>578 136 4815</t>
  </si>
  <si>
    <t>Rawley Johnsson</t>
  </si>
  <si>
    <t>212 298 7753</t>
  </si>
  <si>
    <t>Milton Farlane</t>
  </si>
  <si>
    <t>401 221 1415</t>
  </si>
  <si>
    <t>Bengt Harborow</t>
  </si>
  <si>
    <t>561 733 1159</t>
  </si>
  <si>
    <t>Koo Treweela</t>
  </si>
  <si>
    <t>791 433 8344</t>
  </si>
  <si>
    <t>Hedwig Clemitt</t>
  </si>
  <si>
    <t>687 633 9888</t>
  </si>
  <si>
    <t>Tudor North</t>
  </si>
  <si>
    <t>960 968 2317</t>
  </si>
  <si>
    <t>Marcile Grcic</t>
  </si>
  <si>
    <t>603 424 3061</t>
  </si>
  <si>
    <t>Star Collman</t>
  </si>
  <si>
    <t>950 901 6130</t>
  </si>
  <si>
    <t>Caprice Housiaux</t>
  </si>
  <si>
    <t>602 795 7718</t>
  </si>
  <si>
    <t>Gustie Zack</t>
  </si>
  <si>
    <t>120 644 3932</t>
  </si>
  <si>
    <t>Fielding Pimblett</t>
  </si>
  <si>
    <t>390 446 7394</t>
  </si>
  <si>
    <t>Jazmin Haime</t>
  </si>
  <si>
    <t>297 283 8155</t>
  </si>
  <si>
    <t>Grantley Monnelly</t>
  </si>
  <si>
    <t>708 777 2379</t>
  </si>
  <si>
    <t>Doralia Randell</t>
  </si>
  <si>
    <t>711 887 2783</t>
  </si>
  <si>
    <t>Rex Berr</t>
  </si>
  <si>
    <t>812 444 6397</t>
  </si>
  <si>
    <t>Catriona Larmet</t>
  </si>
  <si>
    <t>363 259 5939</t>
  </si>
  <si>
    <t>Leela Hitchens</t>
  </si>
  <si>
    <t>704 165 3838</t>
  </si>
  <si>
    <t>Zared Jeduch</t>
  </si>
  <si>
    <t>530 134 6708</t>
  </si>
  <si>
    <t>Modestia Iacovone</t>
  </si>
  <si>
    <t>668 977 3594</t>
  </si>
  <si>
    <t>Herby Velti</t>
  </si>
  <si>
    <t>267 927 4036</t>
  </si>
  <si>
    <t>Timothea Ivanishin</t>
  </si>
  <si>
    <t>161 689 2465</t>
  </si>
  <si>
    <t>Granthem MacQuist</t>
  </si>
  <si>
    <t>776 936 7757</t>
  </si>
  <si>
    <t>Chery Southan</t>
  </si>
  <si>
    <t>493 148 1154</t>
  </si>
  <si>
    <t>Sonny Bletcher</t>
  </si>
  <si>
    <t>566 746 5044</t>
  </si>
  <si>
    <t>Nilson Crossgrove</t>
  </si>
  <si>
    <t>346 684 7636</t>
  </si>
  <si>
    <t>Francoise Gonneau</t>
  </si>
  <si>
    <t>458 580 9062</t>
  </si>
  <si>
    <t>Kati Eslinger</t>
  </si>
  <si>
    <t>841 803 7950</t>
  </si>
  <si>
    <t>Winifred Bonney</t>
  </si>
  <si>
    <t>479 304 0762</t>
  </si>
  <si>
    <t>Melli Acosta</t>
  </si>
  <si>
    <t>143 190 2494</t>
  </si>
  <si>
    <t>Dasi Bonnett</t>
  </si>
  <si>
    <t>524 838 5497</t>
  </si>
  <si>
    <t>Rivy Acklands</t>
  </si>
  <si>
    <t>532 954 1085</t>
  </si>
  <si>
    <t>Alvan McCarroll</t>
  </si>
  <si>
    <t>173 857 6150</t>
  </si>
  <si>
    <t>Winifred Mioni</t>
  </si>
  <si>
    <t>693 787 1610</t>
  </si>
  <si>
    <t>Gianina Powdrill</t>
  </si>
  <si>
    <t>337 456 9705</t>
  </si>
  <si>
    <t>Khalil Redley</t>
  </si>
  <si>
    <t>200 765 8023</t>
  </si>
  <si>
    <t>Guy Harrill</t>
  </si>
  <si>
    <t>826 750 1504</t>
  </si>
  <si>
    <t>Bryna Allder</t>
  </si>
  <si>
    <t>514 110 9696</t>
  </si>
  <si>
    <t>Jacqueline Sharman</t>
  </si>
  <si>
    <t>133 162 1668</t>
  </si>
  <si>
    <t>Deane Fink</t>
  </si>
  <si>
    <t>699 886 5830</t>
  </si>
  <si>
    <t>Stephani Rodgier</t>
  </si>
  <si>
    <t>522 323 8389</t>
  </si>
  <si>
    <t>Nana Eyton</t>
  </si>
  <si>
    <t>739 687 9513</t>
  </si>
  <si>
    <t>Melosa Kentwell</t>
  </si>
  <si>
    <t>590 624 6650</t>
  </si>
  <si>
    <t>Kaitlin Abelevitz</t>
  </si>
  <si>
    <t>425 214 9521</t>
  </si>
  <si>
    <t>Worth Lochet</t>
  </si>
  <si>
    <t>805 973 7178</t>
  </si>
  <si>
    <t>Tamarra Shurmore</t>
  </si>
  <si>
    <t>757 246 8792</t>
  </si>
  <si>
    <t>Jess Bobasch</t>
  </si>
  <si>
    <t>451 876 6090</t>
  </si>
  <si>
    <t>Dud Rosoni</t>
  </si>
  <si>
    <t>446 828 8619</t>
  </si>
  <si>
    <t>Carlyn Rosenfarb</t>
  </si>
  <si>
    <t>952 808 9326</t>
  </si>
  <si>
    <t>Anthe Mateos</t>
  </si>
  <si>
    <t>712 170 9369</t>
  </si>
  <si>
    <t>Garek Safe</t>
  </si>
  <si>
    <t>345 518 6168</t>
  </si>
  <si>
    <t>Andonis Jacques</t>
  </si>
  <si>
    <t>715 236 7889</t>
  </si>
  <si>
    <t>Gail Battell</t>
  </si>
  <si>
    <t>761 201 8275</t>
  </si>
  <si>
    <t>Temp Brakewell</t>
  </si>
  <si>
    <t>706 498 3894</t>
  </si>
  <si>
    <t>Elana Naerup</t>
  </si>
  <si>
    <t>466 975 1164</t>
  </si>
  <si>
    <t>Lexy Barts</t>
  </si>
  <si>
    <t>450 176 7045</t>
  </si>
  <si>
    <t>Kyle Marikhin</t>
  </si>
  <si>
    <t>352 312 8034</t>
  </si>
  <si>
    <t>Burke Hamsson</t>
  </si>
  <si>
    <t>845 766 8608</t>
  </si>
  <si>
    <t>Dominica Bispham</t>
  </si>
  <si>
    <t>193 771 3228</t>
  </si>
  <si>
    <t>Rooney Sultana</t>
  </si>
  <si>
    <t>370 155 1073</t>
  </si>
  <si>
    <t>Chrisy Greave</t>
  </si>
  <si>
    <t>340 319 5257</t>
  </si>
  <si>
    <t>Karlis Joder</t>
  </si>
  <si>
    <t>656 650 7675</t>
  </si>
  <si>
    <t>Brodie Boynes</t>
  </si>
  <si>
    <t>510 573 9014</t>
  </si>
  <si>
    <t>Yvonne Jeandeau</t>
  </si>
  <si>
    <t>407 118 1179</t>
  </si>
  <si>
    <t>Freddy Falkus</t>
  </si>
  <si>
    <t>463 403 9972</t>
  </si>
  <si>
    <t>Barny Hallifax</t>
  </si>
  <si>
    <t>736 999 4048</t>
  </si>
  <si>
    <t>Shanna Lantaph</t>
  </si>
  <si>
    <t>376 829 9996</t>
  </si>
  <si>
    <t>Dallas Rasp</t>
  </si>
  <si>
    <t>679 642 2093</t>
  </si>
  <si>
    <t>Alane Bernetti</t>
  </si>
  <si>
    <t>377 247 9978</t>
  </si>
  <si>
    <t>Brennen Etteridge</t>
  </si>
  <si>
    <t>281 386 8442</t>
  </si>
  <si>
    <t>Emlynn Guice</t>
  </si>
  <si>
    <t>983 955 7766</t>
  </si>
  <si>
    <t>Cristi Cowlishaw</t>
  </si>
  <si>
    <t>943 979 2728</t>
  </si>
  <si>
    <t>Tirrell Milella</t>
  </si>
  <si>
    <t>999 767 8769</t>
  </si>
  <si>
    <t>Remus McMichell</t>
  </si>
  <si>
    <t>422 689 3025</t>
  </si>
  <si>
    <t>Shae Digman</t>
  </si>
  <si>
    <t>817 256 8851</t>
  </si>
  <si>
    <t>Noell Stammler</t>
  </si>
  <si>
    <t>833 194 1067</t>
  </si>
  <si>
    <t>Mord Hastelow</t>
  </si>
  <si>
    <t>243 213 8814</t>
  </si>
  <si>
    <t>Vivyan Ockendon</t>
  </si>
  <si>
    <t>560 553 0331</t>
  </si>
  <si>
    <t>Amerigo Bocken</t>
  </si>
  <si>
    <t>265 141 9628</t>
  </si>
  <si>
    <t>Hy Brambell</t>
  </si>
  <si>
    <t>668 293 8790</t>
  </si>
  <si>
    <t>Allyson Peddersen</t>
  </si>
  <si>
    <t>249 360 1113</t>
  </si>
  <si>
    <t>Beverlie Krugmann</t>
  </si>
  <si>
    <t>381 245 2467</t>
  </si>
  <si>
    <t>Parrnell Davenhall</t>
  </si>
  <si>
    <t>213 703 1905</t>
  </si>
  <si>
    <t>Albrecht Sheppard</t>
  </si>
  <si>
    <t>955 801 1418</t>
  </si>
  <si>
    <t>Merla Dunthorn</t>
  </si>
  <si>
    <t>778 820 6511</t>
  </si>
  <si>
    <t>Joycelin Sherry</t>
  </si>
  <si>
    <t>875 723 3858</t>
  </si>
  <si>
    <t>Alma Stollard</t>
  </si>
  <si>
    <t>165 809 5210</t>
  </si>
  <si>
    <t>Dwain Martinovsky</t>
  </si>
  <si>
    <t>916 574 3254</t>
  </si>
  <si>
    <t>Worthy Wooles</t>
  </si>
  <si>
    <t>475 601 7762</t>
  </si>
  <si>
    <t>Fransisco Symers</t>
  </si>
  <si>
    <t>959 777 8517</t>
  </si>
  <si>
    <t>Vilma Millwater</t>
  </si>
  <si>
    <t>415 646 2558</t>
  </si>
  <si>
    <t>Parry Harken</t>
  </si>
  <si>
    <t>572 422 6968</t>
  </si>
  <si>
    <t>Evangelina Blazdell</t>
  </si>
  <si>
    <t>412 526 9386</t>
  </si>
  <si>
    <t>Jamie Sevior</t>
  </si>
  <si>
    <t>240 454 5729</t>
  </si>
  <si>
    <t>Burke Scrammage</t>
  </si>
  <si>
    <t>428 851 3673</t>
  </si>
  <si>
    <t>Dukey Argontt</t>
  </si>
  <si>
    <t>145 993 8555</t>
  </si>
  <si>
    <t>Zachariah Banfill</t>
  </si>
  <si>
    <t>170 365 6427</t>
  </si>
  <si>
    <t>Wilone Sabater</t>
  </si>
  <si>
    <t>359 771 7720</t>
  </si>
  <si>
    <t>Damon Deane</t>
  </si>
  <si>
    <t>120 724 4554</t>
  </si>
  <si>
    <t>Lorene McOwen</t>
  </si>
  <si>
    <t>241 673 8050</t>
  </si>
  <si>
    <t>Coraline Debold</t>
  </si>
  <si>
    <t>966 501 3791</t>
  </si>
  <si>
    <t>Mirabelle Huard</t>
  </si>
  <si>
    <t>453 888 6892</t>
  </si>
  <si>
    <t>Cariotta Sabate</t>
  </si>
  <si>
    <t>310 723 2481</t>
  </si>
  <si>
    <t>Theo Linham</t>
  </si>
  <si>
    <t>605 758 6273</t>
  </si>
  <si>
    <t>Dario Van Saltsberg</t>
  </si>
  <si>
    <t>480 380 1493</t>
  </si>
  <si>
    <t>Walther Winship</t>
  </si>
  <si>
    <t>495 743 0090</t>
  </si>
  <si>
    <t>Binni Halsted</t>
  </si>
  <si>
    <t>783 464 5415</t>
  </si>
  <si>
    <t>Ambrosi Frapwell</t>
  </si>
  <si>
    <t>271 570 4206</t>
  </si>
  <si>
    <t>Rutger Bruff</t>
  </si>
  <si>
    <t>793 236 6394</t>
  </si>
  <si>
    <t>Cornie Cervantes</t>
  </si>
  <si>
    <t>711 669 1000</t>
  </si>
  <si>
    <t>Gabe Schultze</t>
  </si>
  <si>
    <t>304 233 4358</t>
  </si>
  <si>
    <t>Lucienne Hartly</t>
  </si>
  <si>
    <t>111 536 0308</t>
  </si>
  <si>
    <t>Ruprecht Mityushin</t>
  </si>
  <si>
    <t>658 673 7500</t>
  </si>
  <si>
    <t>Barn Jahn</t>
  </si>
  <si>
    <t>876 758 1707</t>
  </si>
  <si>
    <t>Sawyere Christofides</t>
  </si>
  <si>
    <t>993 852 6476</t>
  </si>
  <si>
    <t>Shayne Poley</t>
  </si>
  <si>
    <t>615 992 4412</t>
  </si>
  <si>
    <t>Aretha McClunaghan</t>
  </si>
  <si>
    <t>786 971 7592</t>
  </si>
  <si>
    <t>Adams Lidierth</t>
  </si>
  <si>
    <t>373 663 5932</t>
  </si>
  <si>
    <t>Teodoro Whales</t>
  </si>
  <si>
    <t>136 802 6529</t>
  </si>
  <si>
    <t>Charmane Absolem</t>
  </si>
  <si>
    <t>351 638 9942</t>
  </si>
  <si>
    <t>Hoebart Umbert</t>
  </si>
  <si>
    <t>619 898 5303</t>
  </si>
  <si>
    <t>Jeniece Sloley</t>
  </si>
  <si>
    <t>121 710 9933</t>
  </si>
  <si>
    <t>Roze Swafford</t>
  </si>
  <si>
    <t>592 255 7740</t>
  </si>
  <si>
    <t>Bellina Dugue</t>
  </si>
  <si>
    <t>669 628 0887</t>
  </si>
  <si>
    <t>Nikki Adamou</t>
  </si>
  <si>
    <t>929 587 3413</t>
  </si>
  <si>
    <t>Lydon Lofting</t>
  </si>
  <si>
    <t>514 747 6522</t>
  </si>
  <si>
    <t>Xenos Fareweather</t>
  </si>
  <si>
    <t>696 239 0300</t>
  </si>
  <si>
    <t>Ola Ivatt</t>
  </si>
  <si>
    <t>605 843 0328</t>
  </si>
  <si>
    <t>Adela Palke</t>
  </si>
  <si>
    <t>992 888 4336</t>
  </si>
  <si>
    <t>Monte Danniell</t>
  </si>
  <si>
    <t>798 485 1797</t>
  </si>
  <si>
    <t>Charmine Waterland</t>
  </si>
  <si>
    <t>910 836 7442</t>
  </si>
  <si>
    <t>Mag Shearer</t>
  </si>
  <si>
    <t>278 629 3342</t>
  </si>
  <si>
    <t>Mill Clist</t>
  </si>
  <si>
    <t>497 378 4864</t>
  </si>
  <si>
    <t>Benni Wedlake</t>
  </si>
  <si>
    <t>384 981 6268</t>
  </si>
  <si>
    <t>Eal Toynbee</t>
  </si>
  <si>
    <t>333 525 8338</t>
  </si>
  <si>
    <t>Liuka Hatherleigh</t>
  </si>
  <si>
    <t>530 251 1727</t>
  </si>
  <si>
    <t>Renee Veschi</t>
  </si>
  <si>
    <t>338 567 0467</t>
  </si>
  <si>
    <t>Hilly Gurrado</t>
  </si>
  <si>
    <t>560 662 1083</t>
  </si>
  <si>
    <t>Lenee Ticic</t>
  </si>
  <si>
    <t>896 568 0438</t>
  </si>
  <si>
    <t>Min Deverille</t>
  </si>
  <si>
    <t>415 324 8466</t>
  </si>
  <si>
    <t>Vernor Lamberto</t>
  </si>
  <si>
    <t>977 541 2606</t>
  </si>
  <si>
    <t>Erda Brightwell</t>
  </si>
  <si>
    <t>176 156 8587</t>
  </si>
  <si>
    <t>Ambrosius Antuoni</t>
  </si>
  <si>
    <t>232 646 7941</t>
  </si>
  <si>
    <t>Gilbertine Guilloud</t>
  </si>
  <si>
    <t>993 134 2536</t>
  </si>
  <si>
    <t>Pryce Ladds</t>
  </si>
  <si>
    <t>702 295 3077</t>
  </si>
  <si>
    <t>Cherlyn Jessopp</t>
  </si>
  <si>
    <t>262 671 2356</t>
  </si>
  <si>
    <t>Amelie Chant</t>
  </si>
  <si>
    <t>325 994 4029</t>
  </si>
  <si>
    <t>Nedda Juschke</t>
  </si>
  <si>
    <t>544 101 7907</t>
  </si>
  <si>
    <t>Pat Bonevant</t>
  </si>
  <si>
    <t>963 442 9592</t>
  </si>
  <si>
    <t>Theresa Comar</t>
  </si>
  <si>
    <t>774 682 2680</t>
  </si>
  <si>
    <t>Roch Bagott</t>
  </si>
  <si>
    <t>734 588 6149</t>
  </si>
  <si>
    <t>Lorne Hancke</t>
  </si>
  <si>
    <t>343 986 8084</t>
  </si>
  <si>
    <t>Drake Kerley</t>
  </si>
  <si>
    <t>566 804 8843</t>
  </si>
  <si>
    <t>Conrad Dillet</t>
  </si>
  <si>
    <t>426 738 5579</t>
  </si>
  <si>
    <t>Staffard Maseres</t>
  </si>
  <si>
    <t>916 895 7605</t>
  </si>
  <si>
    <t>Montgomery Yarwood</t>
  </si>
  <si>
    <t>667 556 3828</t>
  </si>
  <si>
    <t>Marcus O'Moylan</t>
  </si>
  <si>
    <t>772 961 8610</t>
  </si>
  <si>
    <t>Anthony Davis</t>
  </si>
  <si>
    <t>917 451 1024</t>
  </si>
  <si>
    <t>Corbin Solano</t>
  </si>
  <si>
    <t>167 565 1830</t>
  </si>
  <si>
    <t>Penelopa Pitherick</t>
  </si>
  <si>
    <t>896 269 1164</t>
  </si>
  <si>
    <t>Sofia Yegorchenkov</t>
  </si>
  <si>
    <t>462 133 1856</t>
  </si>
  <si>
    <t>Lauralee Carlile</t>
  </si>
  <si>
    <t>653 701 6488</t>
  </si>
  <si>
    <t>Shae Galia</t>
  </si>
  <si>
    <t>581 225 1616</t>
  </si>
  <si>
    <t>Bert Marien</t>
  </si>
  <si>
    <t>961 557 7778</t>
  </si>
  <si>
    <t>Merill Bichard</t>
  </si>
  <si>
    <t>755 176 5023</t>
  </si>
  <si>
    <t>Jo-ann Raeside</t>
  </si>
  <si>
    <t>338 187 4473</t>
  </si>
  <si>
    <t>Brittni Stawell</t>
  </si>
  <si>
    <t>327 118 4140</t>
  </si>
  <si>
    <t>Tessa Bemwell</t>
  </si>
  <si>
    <t>956 741 5123</t>
  </si>
  <si>
    <t>Sonnnie Blastock</t>
  </si>
  <si>
    <t>175 202 4771</t>
  </si>
  <si>
    <t>Danielle Albery</t>
  </si>
  <si>
    <t>894 770 2613</t>
  </si>
  <si>
    <t>Frank Jouannisson</t>
  </si>
  <si>
    <t>929 428 9083</t>
  </si>
  <si>
    <t>Ame Toll</t>
  </si>
  <si>
    <t>861 665 5569</t>
  </si>
  <si>
    <t>Amitie Gilburt</t>
  </si>
  <si>
    <t>281 342 5460</t>
  </si>
  <si>
    <t>Dorice Thrussell</t>
  </si>
  <si>
    <t>919 139 3588</t>
  </si>
  <si>
    <t>Konstanze Scrase</t>
  </si>
  <si>
    <t>670 992 1985</t>
  </si>
  <si>
    <t>Valenka Camelli</t>
  </si>
  <si>
    <t>368 400 1691</t>
  </si>
  <si>
    <t>Jervis Fishby</t>
  </si>
  <si>
    <t>100 191 4487</t>
  </si>
  <si>
    <t>Loella Bracknell</t>
  </si>
  <si>
    <t>998 865 5658</t>
  </si>
  <si>
    <t>Huberto McGibbon</t>
  </si>
  <si>
    <t>494 117 8899</t>
  </si>
  <si>
    <t>Mariette Breslauer</t>
  </si>
  <si>
    <t>471 819 0165</t>
  </si>
  <si>
    <t>Fidela Zack</t>
  </si>
  <si>
    <t>678 830 4449</t>
  </si>
  <si>
    <t>Flore Henden</t>
  </si>
  <si>
    <t>480 679 2820</t>
  </si>
  <si>
    <t>Jenine Waterfield</t>
  </si>
  <si>
    <t>767 911 2031</t>
  </si>
  <si>
    <t>Karlene Klimpke</t>
  </si>
  <si>
    <t>127 361 9477</t>
  </si>
  <si>
    <t>Adoree Baraclough</t>
  </si>
  <si>
    <t>498 152 1347</t>
  </si>
  <si>
    <t>Chanda Spurge</t>
  </si>
  <si>
    <t>554 769 4982</t>
  </si>
  <si>
    <t>Kati Bingell</t>
  </si>
  <si>
    <t>459 549 4011</t>
  </si>
  <si>
    <t>Germain Brimblecomb</t>
  </si>
  <si>
    <t>668 179 2672</t>
  </si>
  <si>
    <t>Fran McDonald</t>
  </si>
  <si>
    <t>754 447 7648</t>
  </si>
  <si>
    <t>Mildred Gorling</t>
  </si>
  <si>
    <t>249 894 9609</t>
  </si>
  <si>
    <t>Marina Hulcoop</t>
  </si>
  <si>
    <t>413 170 5417</t>
  </si>
  <si>
    <t>Addy Docharty</t>
  </si>
  <si>
    <t>396 919 8750</t>
  </si>
  <si>
    <t>Rriocard Darbon</t>
  </si>
  <si>
    <t>798 100 8084</t>
  </si>
  <si>
    <t>Rem Nortunen</t>
  </si>
  <si>
    <t>127 129 0695</t>
  </si>
  <si>
    <t>Lyndsie Alyukin</t>
  </si>
  <si>
    <t>755 654 1715</t>
  </si>
  <si>
    <t>Neysa Van Leeuwen</t>
  </si>
  <si>
    <t>244 116 7262</t>
  </si>
  <si>
    <t>Celestia Sciacovelli</t>
  </si>
  <si>
    <t>550 783 4015</t>
  </si>
  <si>
    <t>Stephanie McCritchie</t>
  </si>
  <si>
    <t>377 416 9380</t>
  </si>
  <si>
    <t>Bran Chicchelli</t>
  </si>
  <si>
    <t>471 683 0360</t>
  </si>
  <si>
    <t>Trever Vittle</t>
  </si>
  <si>
    <t>702 481 2013</t>
  </si>
  <si>
    <t>Dion Blancowe</t>
  </si>
  <si>
    <t>617 299 5984</t>
  </si>
  <si>
    <t>Quintin McOwan</t>
  </si>
  <si>
    <t>224 976 9292</t>
  </si>
  <si>
    <t>Bart Wardingly</t>
  </si>
  <si>
    <t>612 722 4985</t>
  </si>
  <si>
    <t>Darnell Tanby</t>
  </si>
  <si>
    <t>134 121 3044</t>
  </si>
  <si>
    <t>Ellyn Grigoryev</t>
  </si>
  <si>
    <t>296 106 8868</t>
  </si>
  <si>
    <t>Meara Gisbye</t>
  </si>
  <si>
    <t>446 445 4128</t>
  </si>
  <si>
    <t>Paquito Pursehouse</t>
  </si>
  <si>
    <t>288 559 8351</t>
  </si>
  <si>
    <t>Alasteir Mico</t>
  </si>
  <si>
    <t>116 841 2857</t>
  </si>
  <si>
    <t>Shirl Guice</t>
  </si>
  <si>
    <t>900 972 0362</t>
  </si>
  <si>
    <t>Abelard Cersey</t>
  </si>
  <si>
    <t>291 497 1007</t>
  </si>
  <si>
    <t>Way Chewter</t>
  </si>
  <si>
    <t>181 749 9936</t>
  </si>
  <si>
    <t>Alwin Lempel</t>
  </si>
  <si>
    <t>573 290 9066</t>
  </si>
  <si>
    <t>Nancie Leschelle</t>
  </si>
  <si>
    <t>554 162 7080</t>
  </si>
  <si>
    <t>Eolande Fulger</t>
  </si>
  <si>
    <t>289 497 7234</t>
  </si>
  <si>
    <t>Jaquelin Grishkov</t>
  </si>
  <si>
    <t>372 539 4547</t>
  </si>
  <si>
    <t>Clayton Kift</t>
  </si>
  <si>
    <t>778 679 5255</t>
  </si>
  <si>
    <t>Zonnya Schoales</t>
  </si>
  <si>
    <t>718 968 5442</t>
  </si>
  <si>
    <t>Inga Ashe</t>
  </si>
  <si>
    <t>534 185 1760</t>
  </si>
  <si>
    <t>Roby de Quincey</t>
  </si>
  <si>
    <t>679 250 9976</t>
  </si>
  <si>
    <t>Elfrida Struijs</t>
  </si>
  <si>
    <t>771 921 3015</t>
  </si>
  <si>
    <t>Claude Skyrme</t>
  </si>
  <si>
    <t>126 475 2518</t>
  </si>
  <si>
    <t>Merrill Churchill</t>
  </si>
  <si>
    <t>792 528 3763</t>
  </si>
  <si>
    <t>Elias Andrys</t>
  </si>
  <si>
    <t>378 905 7855</t>
  </si>
  <si>
    <t>Franzen Lismore</t>
  </si>
  <si>
    <t>661 624 7483</t>
  </si>
  <si>
    <t>Donelle Wharmby</t>
  </si>
  <si>
    <t>841 182 3312</t>
  </si>
  <si>
    <t>Harriette Reynolds</t>
  </si>
  <si>
    <t>679 637 7381</t>
  </si>
  <si>
    <t>Illa Bernardes</t>
  </si>
  <si>
    <t>121 838 6974</t>
  </si>
  <si>
    <t>Zsa zsa Scorthorne</t>
  </si>
  <si>
    <t>553 309 4200</t>
  </si>
  <si>
    <t>Paloma Bullock</t>
  </si>
  <si>
    <t>941 393 0711</t>
  </si>
  <si>
    <t>Corissa Patmore</t>
  </si>
  <si>
    <t>980 387 7338</t>
  </si>
  <si>
    <t>Ginnie Belderson</t>
  </si>
  <si>
    <t>742 311 0709</t>
  </si>
  <si>
    <t>Hyacinthia Grafham</t>
  </si>
  <si>
    <t>670 753 7751</t>
  </si>
  <si>
    <t>Valery Pedden</t>
  </si>
  <si>
    <t>561 684 7757</t>
  </si>
  <si>
    <t>Margit Burgyn</t>
  </si>
  <si>
    <t>939 188 5438</t>
  </si>
  <si>
    <t>Aldwin Behling</t>
  </si>
  <si>
    <t>392 368 3149</t>
  </si>
  <si>
    <t>Taddeusz Kain</t>
  </si>
  <si>
    <t>205 505 4758</t>
  </si>
  <si>
    <t>Luella Aizik</t>
  </si>
  <si>
    <t>500 471 6828</t>
  </si>
  <si>
    <t>Jamie Geerling</t>
  </si>
  <si>
    <t>317 514 3662</t>
  </si>
  <si>
    <t>Lawton Pearcy</t>
  </si>
  <si>
    <t>551 205 5729</t>
  </si>
  <si>
    <t>Lurlene Grebner</t>
  </si>
  <si>
    <t>778 686 6277</t>
  </si>
  <si>
    <t>Burlie Strick</t>
  </si>
  <si>
    <t>806 762 7241</t>
  </si>
  <si>
    <t>Julita Bagshaw</t>
  </si>
  <si>
    <t>131 788 6530</t>
  </si>
  <si>
    <t>Sheryl Duddy</t>
  </si>
  <si>
    <t>441 698 5931</t>
  </si>
  <si>
    <t>Stearn Kern</t>
  </si>
  <si>
    <t>384 655 0307</t>
  </si>
  <si>
    <t>Immanuel Puckring</t>
  </si>
  <si>
    <t>155 859 9494</t>
  </si>
  <si>
    <t>Olympia Lafay</t>
  </si>
  <si>
    <t>559 439 9832</t>
  </si>
  <si>
    <t>Charmion Rogerot</t>
  </si>
  <si>
    <t>744 493 9993</t>
  </si>
  <si>
    <t>Calli Atling</t>
  </si>
  <si>
    <t>196 115 1941</t>
  </si>
  <si>
    <t>Elliot Ivashin</t>
  </si>
  <si>
    <t>156 153 1066</t>
  </si>
  <si>
    <t>Gabby Paulton</t>
  </si>
  <si>
    <t>573 316 3705</t>
  </si>
  <si>
    <t>Jocelyn Sleford</t>
  </si>
  <si>
    <t>404 464 2587</t>
  </si>
  <si>
    <t>Nixie Rawlingson</t>
  </si>
  <si>
    <t>827 275 5520</t>
  </si>
  <si>
    <t>Tucker Tyre</t>
  </si>
  <si>
    <t>514 500 6354</t>
  </si>
  <si>
    <t>Alyse Klambt</t>
  </si>
  <si>
    <t>406 732 3947</t>
  </si>
  <si>
    <t>Emelita Froment</t>
  </si>
  <si>
    <t>274 294 7957</t>
  </si>
  <si>
    <t>Lena Reightley</t>
  </si>
  <si>
    <t>867 553 4916</t>
  </si>
  <si>
    <t>Daveen Zavattari</t>
  </si>
  <si>
    <t>271 292 8924</t>
  </si>
  <si>
    <t>Dennis Piscot</t>
  </si>
  <si>
    <t>570 110 5346</t>
  </si>
  <si>
    <t>Domenic Meneur</t>
  </si>
  <si>
    <t>534 890 3011</t>
  </si>
  <si>
    <t>Christopher Bassano</t>
  </si>
  <si>
    <t>909 732 2516</t>
  </si>
  <si>
    <t>Berrie Papierz</t>
  </si>
  <si>
    <t>269 343 2836</t>
  </si>
  <si>
    <t>Maxim Payler</t>
  </si>
  <si>
    <t>318 213 7313</t>
  </si>
  <si>
    <t>Shirleen Trodd</t>
  </si>
  <si>
    <t>342 190 5563</t>
  </si>
  <si>
    <t>Ranna Sepey</t>
  </si>
  <si>
    <t>930 288 5224</t>
  </si>
  <si>
    <t>Risa Raincin</t>
  </si>
  <si>
    <t>216 942 9883</t>
  </si>
  <si>
    <t>Corrie Bygrave</t>
  </si>
  <si>
    <t>621 431 9372</t>
  </si>
  <si>
    <t>Crichton Spink</t>
  </si>
  <si>
    <t>192 367 9454</t>
  </si>
  <si>
    <t>Anna Pooly</t>
  </si>
  <si>
    <t>910 362 8323</t>
  </si>
  <si>
    <t>Kurt Ferry</t>
  </si>
  <si>
    <t>925 385 9426</t>
  </si>
  <si>
    <t>Wilhelmina Gulliman</t>
  </si>
  <si>
    <t>833 283 1683</t>
  </si>
  <si>
    <t>Maximilianus de Chastelain</t>
  </si>
  <si>
    <t>838 515 9885</t>
  </si>
  <si>
    <t>Car Dorton</t>
  </si>
  <si>
    <t>247 410 7203</t>
  </si>
  <si>
    <t>Barclay Extill</t>
  </si>
  <si>
    <t>510 244 5441</t>
  </si>
  <si>
    <t>Lorilyn Backhouse</t>
  </si>
  <si>
    <t>433 646 2941</t>
  </si>
  <si>
    <t>Dixie Inchcomb</t>
  </si>
  <si>
    <t>564 909 0039</t>
  </si>
  <si>
    <t>Theo Andrzejewski</t>
  </si>
  <si>
    <t>603 947 3629</t>
  </si>
  <si>
    <t>Donetta Hartland</t>
  </si>
  <si>
    <t>978 386 2409</t>
  </si>
  <si>
    <t>Nettie McSperrin</t>
  </si>
  <si>
    <t>111 789 5441</t>
  </si>
  <si>
    <t>Thelma Bradick</t>
  </si>
  <si>
    <t>474 517 6831</t>
  </si>
  <si>
    <t>Conant Woltering</t>
  </si>
  <si>
    <t>891 677 2249</t>
  </si>
  <si>
    <t>Aloin Ivakhnov</t>
  </si>
  <si>
    <t>286 183 8171</t>
  </si>
  <si>
    <t>Ursala Camillo</t>
  </si>
  <si>
    <t>870 938 4551</t>
  </si>
  <si>
    <t>Alonso Mackley</t>
  </si>
  <si>
    <t>255 296 3086</t>
  </si>
  <si>
    <t>Stephannie Chatan</t>
  </si>
  <si>
    <t>834 189 4641</t>
  </si>
  <si>
    <t>Andi Sevior</t>
  </si>
  <si>
    <t>895 113 8352</t>
  </si>
  <si>
    <t>Molly Kohrt</t>
  </si>
  <si>
    <t>815 460 1319</t>
  </si>
  <si>
    <t>Thom Yuryatin</t>
  </si>
  <si>
    <t>595 674 7003</t>
  </si>
  <si>
    <t>Doreen Sandiland</t>
  </si>
  <si>
    <t>932 310 2859</t>
  </si>
  <si>
    <t>Adrianne Midden</t>
  </si>
  <si>
    <t>995 210 7037</t>
  </si>
  <si>
    <t>Delores Saurat</t>
  </si>
  <si>
    <t>987 514 8636</t>
  </si>
  <si>
    <t>Ame Bealing</t>
  </si>
  <si>
    <t>142 224 1335</t>
  </si>
  <si>
    <t>Maurits Meharg</t>
  </si>
  <si>
    <t>673 923 9323</t>
  </si>
  <si>
    <t>Ola Hibbart</t>
  </si>
  <si>
    <t>510 626 0899</t>
  </si>
  <si>
    <t>Elvis Ketley</t>
  </si>
  <si>
    <t>145 105 4181</t>
  </si>
  <si>
    <t>Curtice Scallon</t>
  </si>
  <si>
    <t>408 673 8845</t>
  </si>
  <si>
    <t>Benjie Uttermare</t>
  </si>
  <si>
    <t>444 799 3911</t>
  </si>
  <si>
    <t>Olly Fall</t>
  </si>
  <si>
    <t>558 712 6362</t>
  </si>
  <si>
    <t>Ursala Straffon</t>
  </si>
  <si>
    <t>252 430 7131</t>
  </si>
  <si>
    <t>Maurizia Buzin</t>
  </si>
  <si>
    <t>419 955 6360</t>
  </si>
  <si>
    <t>Konstanze O'Doghesty</t>
  </si>
  <si>
    <t>923 750 5740</t>
  </si>
  <si>
    <t>Justinn Tomasian</t>
  </si>
  <si>
    <t>952 530 1328</t>
  </si>
  <si>
    <t>Alvy Woliter</t>
  </si>
  <si>
    <t>695 499 6555</t>
  </si>
  <si>
    <t>Niel Le Quesne</t>
  </si>
  <si>
    <t>923 239 5398</t>
  </si>
  <si>
    <t>Krishna Crassweller</t>
  </si>
  <si>
    <t>843 927 1625</t>
  </si>
  <si>
    <t>Giovanna McGilmartin</t>
  </si>
  <si>
    <t>957 481 7002</t>
  </si>
  <si>
    <t>Nye Normanvill</t>
  </si>
  <si>
    <t>351 197 1870</t>
  </si>
  <si>
    <t>Pippo Halcro</t>
  </si>
  <si>
    <t>245 720 1653</t>
  </si>
  <si>
    <t>Berrie Fattore</t>
  </si>
  <si>
    <t>258 524 5544</t>
  </si>
  <si>
    <t>Thane Pergens</t>
  </si>
  <si>
    <t>437 613 1490</t>
  </si>
  <si>
    <t>Dareen Swadlinge</t>
  </si>
  <si>
    <t>474 874 6394</t>
  </si>
  <si>
    <t>Delmar Gatfield</t>
  </si>
  <si>
    <t>754 998 2685</t>
  </si>
  <si>
    <t>Casey Chart</t>
  </si>
  <si>
    <t>475 553 2993</t>
  </si>
  <si>
    <t>Rochell Hounihan</t>
  </si>
  <si>
    <t>114 893 2542</t>
  </si>
  <si>
    <t>Elysia Chrystie</t>
  </si>
  <si>
    <t>850 104 3659</t>
  </si>
  <si>
    <t>Kenneth MacRierie</t>
  </si>
  <si>
    <t>781 147 3414</t>
  </si>
  <si>
    <t>Reine Caveney</t>
  </si>
  <si>
    <t>665 551 7500</t>
  </si>
  <si>
    <t>Wendie Gyde</t>
  </si>
  <si>
    <t>162 747 8696</t>
  </si>
  <si>
    <t>Anton Nys</t>
  </si>
  <si>
    <t>190 262 7509</t>
  </si>
  <si>
    <t>Charil Rouby</t>
  </si>
  <si>
    <t>983 871 1649</t>
  </si>
  <si>
    <t>Brandtr Reeme</t>
  </si>
  <si>
    <t>510 875 1165</t>
  </si>
  <si>
    <t>Nessi Antonchik</t>
  </si>
  <si>
    <t>297 710 0324</t>
  </si>
  <si>
    <t>Dave Sawbridge</t>
  </si>
  <si>
    <t>589 276 4160</t>
  </si>
  <si>
    <t>Marena Stapleford</t>
  </si>
  <si>
    <t>100 579 2095</t>
  </si>
  <si>
    <t>Conn Macklam</t>
  </si>
  <si>
    <t>878 640 5423</t>
  </si>
  <si>
    <t>Thea Fenton</t>
  </si>
  <si>
    <t>472 716 2558</t>
  </si>
  <si>
    <t>Hal Ullyott</t>
  </si>
  <si>
    <t>454 460 7340</t>
  </si>
  <si>
    <t>Lorna Hexum</t>
  </si>
  <si>
    <t>533 844 0866</t>
  </si>
  <si>
    <t>Ofella McVeagh</t>
  </si>
  <si>
    <t>618 485 9228</t>
  </si>
  <si>
    <t>Lemmy Geddes</t>
  </si>
  <si>
    <t>831 242 8241</t>
  </si>
  <si>
    <t>Donni Kneesha</t>
  </si>
  <si>
    <t>512 160 4555</t>
  </si>
  <si>
    <t>Ina Correa</t>
  </si>
  <si>
    <t>363 735 0765</t>
  </si>
  <si>
    <t>Clarance Splevins</t>
  </si>
  <si>
    <t>363 772 2660</t>
  </si>
  <si>
    <t>Cordy Gossipin</t>
  </si>
  <si>
    <t>758 757 5626</t>
  </si>
  <si>
    <t>Sela Lynds</t>
  </si>
  <si>
    <t>210 657 3763</t>
  </si>
  <si>
    <t>Burty Gemeau</t>
  </si>
  <si>
    <t>948 738 9641</t>
  </si>
  <si>
    <t>Lorrie Leynagh</t>
  </si>
  <si>
    <t>250 761 2891</t>
  </si>
  <si>
    <t>Norbert Varlow</t>
  </si>
  <si>
    <t>145 508 1493</t>
  </si>
  <si>
    <t>Willdon Wilkins</t>
  </si>
  <si>
    <t>701 588 4251</t>
  </si>
  <si>
    <t>Coreen Easum</t>
  </si>
  <si>
    <t>917 579 6972</t>
  </si>
  <si>
    <t>Abrahan Deeves</t>
  </si>
  <si>
    <t>259 330 2810</t>
  </si>
  <si>
    <t>Franny Necolds</t>
  </si>
  <si>
    <t>696 830 3697</t>
  </si>
  <si>
    <t>Margarethe Fowle</t>
  </si>
  <si>
    <t>501 169 6434</t>
  </si>
  <si>
    <t>Ellery Burlay</t>
  </si>
  <si>
    <t>296 614 7095</t>
  </si>
  <si>
    <t>Mathew Goodday</t>
  </si>
  <si>
    <t>595 857 6891</t>
  </si>
  <si>
    <t>Nathanial Orrobin</t>
  </si>
  <si>
    <t>533 607 0626</t>
  </si>
  <si>
    <t>Baxie Impey</t>
  </si>
  <si>
    <t>648 293 4248</t>
  </si>
  <si>
    <t>Egbert Keston</t>
  </si>
  <si>
    <t>558 368 1048</t>
  </si>
  <si>
    <t>Dasi Titcombe</t>
  </si>
  <si>
    <t>998 448 1157</t>
  </si>
  <si>
    <t>Sybille Gilbeart</t>
  </si>
  <si>
    <t>983 203 4286</t>
  </si>
  <si>
    <t>Barron Marjanski</t>
  </si>
  <si>
    <t>504 501 6093</t>
  </si>
  <si>
    <t>Alessandro Booley</t>
  </si>
  <si>
    <t>169 751 2216</t>
  </si>
  <si>
    <t>Onfroi Agron</t>
  </si>
  <si>
    <t>742 472 9300</t>
  </si>
  <si>
    <t>Blaire Melliard</t>
  </si>
  <si>
    <t>580 876 5176</t>
  </si>
  <si>
    <t>Olivia Mullard</t>
  </si>
  <si>
    <t>906 536 6618</t>
  </si>
  <si>
    <t>Anetta Bessey</t>
  </si>
  <si>
    <t>545 288 6495</t>
  </si>
  <si>
    <t>Tamas Ebbs</t>
  </si>
  <si>
    <t>688 177 2081</t>
  </si>
  <si>
    <t>Sayre Perott</t>
  </si>
  <si>
    <t>183 781 9954</t>
  </si>
  <si>
    <t>Arley Najara</t>
  </si>
  <si>
    <t>826 747 1257</t>
  </si>
  <si>
    <t>Gennifer Grinvalds</t>
  </si>
  <si>
    <t>440 266 3004</t>
  </si>
  <si>
    <t>Verla Sandey</t>
  </si>
  <si>
    <t>291 252 0510</t>
  </si>
  <si>
    <t>Zaria Baison</t>
  </si>
  <si>
    <t>151 517 3972</t>
  </si>
  <si>
    <t>Zita Quodling</t>
  </si>
  <si>
    <t>311 350 7888</t>
  </si>
  <si>
    <t>Broddie Sandland</t>
  </si>
  <si>
    <t>487 718 5789</t>
  </si>
  <si>
    <t>Rebekkah Downie</t>
  </si>
  <si>
    <t>949 992 4864</t>
  </si>
  <si>
    <t>Edd Lambarth</t>
  </si>
  <si>
    <t>592 137 9472</t>
  </si>
  <si>
    <t>Wendi Gentreau</t>
  </si>
  <si>
    <t>667 305 9251</t>
  </si>
  <si>
    <t>Sibeal Lifsey</t>
  </si>
  <si>
    <t>895 268 4657</t>
  </si>
  <si>
    <t>Hendrik Egdal</t>
  </si>
  <si>
    <t>571 926 4985</t>
  </si>
  <si>
    <t>Urban Mellings</t>
  </si>
  <si>
    <t>259 937 1071</t>
  </si>
  <si>
    <t>Corey Loache</t>
  </si>
  <si>
    <t>883 225 9074</t>
  </si>
  <si>
    <t>Corabella Page</t>
  </si>
  <si>
    <t>105 878 7211</t>
  </si>
  <si>
    <t>May Minigo</t>
  </si>
  <si>
    <t>248 877 4762</t>
  </si>
  <si>
    <t>Anya Curm</t>
  </si>
  <si>
    <t>214 674 5106</t>
  </si>
  <si>
    <t>Jamison Chawner</t>
  </si>
  <si>
    <t>579 362 3293</t>
  </si>
  <si>
    <t>Penn Casterot</t>
  </si>
  <si>
    <t>412 413 1611</t>
  </si>
  <si>
    <t>Tedi Pedican</t>
  </si>
  <si>
    <t>758 179 8493</t>
  </si>
  <si>
    <t>Dew Hallas</t>
  </si>
  <si>
    <t>785 883 4436</t>
  </si>
  <si>
    <t>Rene Norsworthy</t>
  </si>
  <si>
    <t>778 500 7642</t>
  </si>
  <si>
    <t>Tyson Mufford</t>
  </si>
  <si>
    <t>904 344 0490</t>
  </si>
  <si>
    <t>Allys Consadine</t>
  </si>
  <si>
    <t>296 363 1049</t>
  </si>
  <si>
    <t>Glenda MacMenamie</t>
  </si>
  <si>
    <t>726 196 9344</t>
  </si>
  <si>
    <t>Che Shilton</t>
  </si>
  <si>
    <t>119 948 7590</t>
  </si>
  <si>
    <t>Wade Connors</t>
  </si>
  <si>
    <t>187 180 3284</t>
  </si>
  <si>
    <t>Pincas Stych</t>
  </si>
  <si>
    <t>506 605 2665</t>
  </si>
  <si>
    <t>Ashlen Champney</t>
  </si>
  <si>
    <t>175 863 9929</t>
  </si>
  <si>
    <t>Nicholle Sweeney</t>
  </si>
  <si>
    <t>651 311 1060</t>
  </si>
  <si>
    <t>Gerri Brain</t>
  </si>
  <si>
    <t>676 496 3360</t>
  </si>
  <si>
    <t>Darnall Speedin</t>
  </si>
  <si>
    <t>823 281 0696</t>
  </si>
  <si>
    <t>Sax Jursch</t>
  </si>
  <si>
    <t>705 638 0327</t>
  </si>
  <si>
    <t>Stormy Milmith</t>
  </si>
  <si>
    <t>590 776 4062</t>
  </si>
  <si>
    <t>Mattheus Whewell</t>
  </si>
  <si>
    <t>824 468 4995</t>
  </si>
  <si>
    <t>Katleen Halton</t>
  </si>
  <si>
    <t>927 966 0426</t>
  </si>
  <si>
    <t>Kenton De Bernardis</t>
  </si>
  <si>
    <t>186 909 8176</t>
  </si>
  <si>
    <t>Howey Bilbrook</t>
  </si>
  <si>
    <t>881 458 7205</t>
  </si>
  <si>
    <t>Milty Werendell</t>
  </si>
  <si>
    <t>146 266 6871</t>
  </si>
  <si>
    <t>Valma Beacham</t>
  </si>
  <si>
    <t>884 429 4335</t>
  </si>
  <si>
    <t>Chase Sigg</t>
  </si>
  <si>
    <t>258 490 7223</t>
  </si>
  <si>
    <t>Averell Blenkensop</t>
  </si>
  <si>
    <t>922 882 9137</t>
  </si>
  <si>
    <t>Murial Shawcroft</t>
  </si>
  <si>
    <t>262 651 9501</t>
  </si>
  <si>
    <t>Arabele Lawlance</t>
  </si>
  <si>
    <t>340 551 3587</t>
  </si>
  <si>
    <t>Wilmar Coggon</t>
  </si>
  <si>
    <t>845 803 1517</t>
  </si>
  <si>
    <t>Goldi Iacovuzzi</t>
  </si>
  <si>
    <t>743 411 5750</t>
  </si>
  <si>
    <t>Vitoria Geerdts</t>
  </si>
  <si>
    <t>828 676 3894</t>
  </si>
  <si>
    <t>Hadleigh Sygrove</t>
  </si>
  <si>
    <t>259 454 6902</t>
  </si>
  <si>
    <t>Marlo Gavin</t>
  </si>
  <si>
    <t>208 865 2613</t>
  </si>
  <si>
    <t>My McIlreavy</t>
  </si>
  <si>
    <t>866 548 3901</t>
  </si>
  <si>
    <t>Bee Gilardengo</t>
  </si>
  <si>
    <t>419 527 2645</t>
  </si>
  <si>
    <t>Hillel Scutchings</t>
  </si>
  <si>
    <t>537 581 3373</t>
  </si>
  <si>
    <t>Bailey MacInherney</t>
  </si>
  <si>
    <t>305 245 7218</t>
  </si>
  <si>
    <t>Dermot Dyche</t>
  </si>
  <si>
    <t>306 291 5846</t>
  </si>
  <si>
    <t>Lavinie Wennam</t>
  </si>
  <si>
    <t>461 439 3431</t>
  </si>
  <si>
    <t>Louella Brando</t>
  </si>
  <si>
    <t>303 106 9848</t>
  </si>
  <si>
    <t>Freda Cowtherd</t>
  </si>
  <si>
    <t>771 132 2526</t>
  </si>
  <si>
    <t>Laraine Smalecombe</t>
  </si>
  <si>
    <t>735 350 8301</t>
  </si>
  <si>
    <t>Kingston Ipsgrave</t>
  </si>
  <si>
    <t>836 586 8142</t>
  </si>
  <si>
    <t>Milicent Doggett</t>
  </si>
  <si>
    <t>780 589 3663</t>
  </si>
  <si>
    <t>Kristan Crinage</t>
  </si>
  <si>
    <t>360 379 0150</t>
  </si>
  <si>
    <t>Griff Moseley</t>
  </si>
  <si>
    <t>645 755 8300</t>
  </si>
  <si>
    <t>Lynea Schutze</t>
  </si>
  <si>
    <t>802 597 1813</t>
  </si>
  <si>
    <t>Shelby Gallego</t>
  </si>
  <si>
    <t>596 258 4301</t>
  </si>
  <si>
    <t>Isidora Waddup</t>
  </si>
  <si>
    <t>106 962 9170</t>
  </si>
  <si>
    <t>Anjanette Cadwell</t>
  </si>
  <si>
    <t>667 378 8156</t>
  </si>
  <si>
    <t>Odette Goodinge</t>
  </si>
  <si>
    <t>946 544 9153</t>
  </si>
  <si>
    <t>Bronnie Greathead</t>
  </si>
  <si>
    <t>588 823 2684</t>
  </si>
  <si>
    <t>TotalAmount</t>
  </si>
  <si>
    <t>Total  Qty</t>
  </si>
  <si>
    <t>Thanjavur</t>
  </si>
  <si>
    <t>Salem</t>
  </si>
  <si>
    <t>Tiruppur</t>
  </si>
  <si>
    <t>Tiruvallur</t>
  </si>
  <si>
    <t>Chennai</t>
  </si>
  <si>
    <t>Karur</t>
  </si>
  <si>
    <t>Vellore</t>
  </si>
  <si>
    <t>Dindigul</t>
  </si>
  <si>
    <t>Ranipet</t>
  </si>
  <si>
    <t>Sum of Total_Amount</t>
  </si>
  <si>
    <t>Sum of Qty</t>
  </si>
  <si>
    <t>Row Labels</t>
  </si>
  <si>
    <t>Grand Total</t>
  </si>
  <si>
    <t>2023</t>
  </si>
  <si>
    <t>2024</t>
  </si>
  <si>
    <t>Jan</t>
  </si>
  <si>
    <t>Feb</t>
  </si>
  <si>
    <t>Mar</t>
  </si>
  <si>
    <t>Apr</t>
  </si>
  <si>
    <t>May</t>
  </si>
  <si>
    <t>Jun</t>
  </si>
  <si>
    <t>Jul</t>
  </si>
  <si>
    <t>Aug</t>
  </si>
  <si>
    <t>Sep</t>
  </si>
  <si>
    <t>Oct</t>
  </si>
  <si>
    <t>Nov</t>
  </si>
  <si>
    <t>Dec</t>
  </si>
  <si>
    <t>Sum of Shipping_cost</t>
  </si>
  <si>
    <t>Shipping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</si>
</sst>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 #,##0;&quot;₹&quot;\ \-#,##0"/>
    <numFmt numFmtId="44" formatCode="_ &quot;₹&quot;\ * #,##0.00_ ;_ &quot;₹&quot;\ * \-#,##0.00_ ;_ &quot;₹&quot;\ * &quot;-&quot;??_ ;_ @_ "/>
    <numFmt numFmtId="164" formatCode="_ &quot;₹&quot;\ * #,##0_ ;_ &quot;₹&quot;\ * \-#,##0_ ;_ &quot;₹&quot;\ * &quot;-&quot;??_ ;_ @_ "/>
    <numFmt numFmtId="165" formatCode="&quot;₹&quot;\ #,##0"/>
  </numFmts>
  <fonts count="2" x14ac:knownFonts="1">
    <font>
      <sz val="11"/>
      <color theme="1"/>
      <name val="Aptos Narrow"/>
      <family val="2"/>
      <scheme val="minor"/>
    </font>
    <font>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NumberFormat="1" applyAlignment="1">
      <alignment horizontal="center" vertical="center"/>
    </xf>
    <xf numFmtId="14" fontId="0" fillId="0" borderId="0" xfId="0" applyNumberFormat="1" applyAlignment="1">
      <alignment horizontal="center" vertical="center"/>
    </xf>
    <xf numFmtId="0" fontId="0" fillId="2" borderId="0" xfId="0" applyFill="1" applyAlignment="1">
      <alignment horizontal="center" vertical="center"/>
    </xf>
    <xf numFmtId="164" fontId="0" fillId="0" borderId="0" xfId="1" applyNumberFormat="1" applyFont="1" applyAlignment="1">
      <alignment horizontal="center" vertical="center"/>
    </xf>
    <xf numFmtId="164" fontId="0" fillId="0" borderId="0" xfId="1" applyNumberFormat="1" applyFont="1"/>
    <xf numFmtId="164" fontId="0" fillId="3" borderId="0" xfId="0" applyNumberFormat="1" applyFill="1"/>
    <xf numFmtId="0" fontId="0" fillId="3" borderId="0" xfId="0" applyFill="1" applyAlignment="1">
      <alignment horizontal="center" vertical="center"/>
    </xf>
    <xf numFmtId="164" fontId="0" fillId="0" borderId="0" xfId="0" applyNumberFormat="1"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44" fontId="0" fillId="0" borderId="0" xfId="0" applyNumberFormat="1"/>
    <xf numFmtId="5" fontId="0" fillId="0" borderId="0" xfId="0" applyNumberFormat="1"/>
    <xf numFmtId="0" fontId="0" fillId="2" borderId="0" xfId="0" applyFill="1"/>
    <xf numFmtId="164" fontId="0" fillId="4" borderId="0" xfId="0" applyNumberFormat="1" applyFont="1" applyFill="1"/>
  </cellXfs>
  <cellStyles count="2">
    <cellStyle name="Currency" xfId="1" builtinId="4"/>
    <cellStyle name="Normal" xfId="0" builtinId="0"/>
  </cellStyles>
  <dxfs count="33">
    <dxf>
      <font>
        <b val="0"/>
        <i val="0"/>
        <strike val="0"/>
        <condense val="0"/>
        <extend val="0"/>
        <outline val="0"/>
        <shadow val="0"/>
        <u val="none"/>
        <vertAlign val="baseline"/>
        <sz val="11"/>
        <color theme="1"/>
        <name val="Aptos Narrow"/>
        <family val="2"/>
        <scheme val="minor"/>
      </font>
      <numFmt numFmtId="164" formatCode="_ &quot;₹&quot;\ * #,##0_ ;_ &quot;₹&quot;\ * \-#,##0_ ;_ &quot;₹&quot;\ * &quot;-&quot;??_ ;_ @_ "/>
      <alignment horizontal="center" vertical="center" textRotation="0" wrapText="0" indent="0" justifyLastLine="0" shrinkToFit="0" readingOrder="0"/>
    </dxf>
    <dxf>
      <numFmt numFmtId="164" formatCode="_ &quot;₹&quot;\ * #,##0_ ;_ &quot;₹&quot;\ * \-#,##0_ ;_ &quot;₹&quot;\ * &quot;-&quot;??_ ;_ @_ "/>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_ &quot;₹&quot;\ * #,##0_ ;_ &quot;₹&quot;\ * \-#,##0_ ;_ &quot;₹&quot;\ * &quot;-&quot;??_ ;_ @_ "/>
      <alignment horizontal="center" vertical="center" textRotation="0" wrapText="0" indent="0" justifyLastLine="0" shrinkToFit="0" readingOrder="0"/>
    </dxf>
    <dxf>
      <numFmt numFmtId="164" formatCode="_ &quot;₹&quot;\ * #,##0_ ;_ &quot;₹&quot;\ * \-#,##0_ ;_ &quot;₹&quot;\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_ &quot;₹&quot;\ * #,##0_ ;_ &quot;₹&quot;\ * \-#,##0_ ;_ &quot;₹&quot;\ * &quot;-&quot;??_ ;_ @_ "/>
      <alignment horizontal="center" vertical="center" textRotation="0" wrapText="0" indent="0" justifyLastLine="0" shrinkToFit="0" readingOrder="0"/>
    </dxf>
    <dxf>
      <numFmt numFmtId="164" formatCode="_ &quot;₹&quot;\ * #,##0_ ;_ &quot;₹&quot;\ * \-#,##0_ ;_ &quot;₹&quot;\ * &quot;-&quot;??_ ;_ @_ "/>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9" formatCode="&quot;₹&quot;\ #,##0;&quot;₹&quot;\ \-#,##0"/>
    </dxf>
    <dxf>
      <numFmt numFmtId="9" formatCode="&quot;₹&quot;\ #,##0;&quot;₹&quot;\ \-#,##0"/>
    </dxf>
    <dxf>
      <numFmt numFmtId="9" formatCode="&quot;₹&quot;\ #,##0;&quot;₹&quot;\ \-#,##0"/>
    </dxf>
    <dxf>
      <numFmt numFmtId="34" formatCode="_ &quot;₹&quot;\ * #,##0.00_ ;_ &quot;₹&quot;\ * \-#,##0.00_ ;_ &quot;₹&quot;\ * &quot;-&quot;??_ ;_ @_ "/>
    </dxf>
    <dxf>
      <numFmt numFmtId="34" formatCode="_ &quot;₹&quot;\ * #,##0.00_ ;_ &quot;₹&quot;\ * \-#,##0.00_ ;_ &quot;₹&quot;\ * &quot;-&quot;??_ ;_ @_ "/>
    </dxf>
    <dxf>
      <numFmt numFmtId="165" formatCode="&quot;₹&quot;\ #,##0"/>
    </dxf>
    <dxf>
      <numFmt numFmtId="166" formatCode="&quot;₹&quot;\ #,##0.00"/>
    </dxf>
  </dxfs>
  <tableStyles count="1" defaultTableStyle="TableStyleMedium2" defaultPivotStyle="PivotStyleLight16">
    <tableStyle name="Slicer Style 1" pivot="0" table="0" count="1" xr9:uid="{B54F7EB5-F248-4F3F-BDE9-34CAFBFB0BAD}"/>
  </tableStyles>
  <colors>
    <mruColors>
      <color rgb="FF030BAF"/>
      <color rgb="FF9900CC"/>
      <color rgb="FF0000FF"/>
      <color rgb="FF6699FF"/>
      <color rgb="FFEB3F7C"/>
      <color rgb="FF4756E1"/>
      <color rgb="FF800080"/>
      <color rgb="FF215F73"/>
    </mruColors>
  </colors>
  <extLst>
    <ext xmlns:x14="http://schemas.microsoft.com/office/spreadsheetml/2009/9/main" uri="{46F421CA-312F-682f-3DD2-61675219B42D}">
      <x14:dxfs count="1">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cap="none" spc="20" baseline="0">
                <a:solidFill>
                  <a:schemeClr val="tx1"/>
                </a:solidFill>
                <a:latin typeface="Arial Black" panose="020B0A04020102020204" pitchFamily="34" charset="0"/>
                <a:ea typeface="+mn-ea"/>
                <a:cs typeface="+mn-cs"/>
              </a:defRPr>
            </a:pPr>
            <a:r>
              <a:rPr lang="en-US" sz="1200" u="none">
                <a:solidFill>
                  <a:schemeClr val="tx1"/>
                </a:solidFill>
                <a:latin typeface="Arial Black" panose="020B0A04020102020204" pitchFamily="34" charset="0"/>
              </a:rPr>
              <a:t>PRODUCT </a:t>
            </a:r>
          </a:p>
        </c:rich>
      </c:tx>
      <c:layout>
        <c:manualLayout>
          <c:xMode val="edge"/>
          <c:yMode val="edge"/>
          <c:x val="0.37108224713721638"/>
          <c:y val="0"/>
        </c:manualLayout>
      </c:layout>
      <c:overlay val="0"/>
      <c:spPr>
        <a:noFill/>
        <a:ln>
          <a:noFill/>
        </a:ln>
        <a:effectLst/>
      </c:spPr>
      <c:txPr>
        <a:bodyPr rot="0" spcFirstLastPara="1" vertOverflow="ellipsis" vert="horz" wrap="square" anchor="ctr" anchorCtr="1"/>
        <a:lstStyle/>
        <a:p>
          <a:pPr>
            <a:defRPr sz="1200" b="0" i="0" u="none" strike="noStrike" kern="1200" cap="none" spc="20" baseline="0">
              <a:solidFill>
                <a:schemeClr val="tx1"/>
              </a:solidFill>
              <a:latin typeface="Arial Black" panose="020B0A04020102020204" pitchFamily="34" charset="0"/>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1"/>
          <c:showBubbleSize val="0"/>
          <c:extLst>
            <c:ext xmlns:c15="http://schemas.microsoft.com/office/drawing/2012/chart" uri="{CE6537A1-D6FC-4f65-9D91-7224C49458BB}"/>
          </c:extLst>
        </c:dLbl>
      </c:pivotFmt>
      <c:pivotFmt>
        <c:idx val="3"/>
        <c:dLbl>
          <c:idx val="0"/>
          <c:showLegendKey val="0"/>
          <c:showVal val="1"/>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spPr>
          <a:solidFill>
            <a:srgbClr val="4756E1"/>
          </a:solidFill>
          <a:ln w="9525" cap="flat" cmpd="sng" algn="ctr">
            <a:solidFill>
              <a:srgbClr val="215F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4756E1"/>
          </a:solidFill>
          <a:ln w="9525" cap="flat" cmpd="sng" algn="ctr">
            <a:solidFill>
              <a:srgbClr val="215F73"/>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715247731603586"/>
                  <c:h val="0.16909234683022834"/>
                </c:manualLayout>
              </c15:layout>
            </c:ext>
          </c:extLst>
        </c:dLbl>
      </c:pivotFmt>
      <c:pivotFmt>
        <c:idx val="32"/>
        <c:spPr>
          <a:solidFill>
            <a:srgbClr val="4756E1"/>
          </a:solidFill>
          <a:ln w="9525" cap="flat" cmpd="sng" algn="ctr">
            <a:solidFill>
              <a:srgbClr val="215F73"/>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147096547793763"/>
                  <c:h val="0.16909234683022834"/>
                </c:manualLayout>
              </c15:layout>
            </c:ext>
          </c:extLst>
        </c:dLbl>
      </c:pivotFmt>
      <c:pivotFmt>
        <c:idx val="33"/>
        <c:spPr>
          <a:solidFill>
            <a:srgbClr val="4756E1"/>
          </a:solidFill>
          <a:ln w="9525" cap="flat" cmpd="sng" algn="ctr">
            <a:solidFill>
              <a:srgbClr val="215F73"/>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715247731603586"/>
                  <c:h val="0.16909234683022834"/>
                </c:manualLayout>
              </c15:layout>
            </c:ext>
          </c:extLst>
        </c:dLbl>
      </c:pivotFmt>
      <c:pivotFmt>
        <c:idx val="34"/>
        <c:spPr>
          <a:solidFill>
            <a:srgbClr val="4756E1"/>
          </a:solidFill>
          <a:ln w="9525" cap="flat" cmpd="sng" algn="ctr">
            <a:solidFill>
              <a:srgbClr val="215F73"/>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147096547793763"/>
                  <c:h val="0.16909234683022834"/>
                </c:manualLayout>
              </c15:layout>
            </c:ext>
          </c:extLst>
        </c:dLbl>
      </c:pivotFmt>
      <c:pivotFmt>
        <c:idx val="35"/>
        <c:spPr>
          <a:solidFill>
            <a:srgbClr val="4756E1"/>
          </a:solidFill>
          <a:ln w="9525" cap="flat" cmpd="sng" algn="ctr">
            <a:solidFill>
              <a:srgbClr val="215F73"/>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78945363983944"/>
                  <c:h val="0.16909234683022834"/>
                </c:manualLayout>
              </c15:layout>
            </c:ext>
          </c:extLst>
        </c:dLbl>
      </c:pivotFmt>
      <c:pivotFmt>
        <c:idx val="36"/>
        <c:spPr>
          <a:solidFill>
            <a:srgbClr val="4756E1"/>
          </a:solidFill>
          <a:ln w="9525" cap="flat" cmpd="sng" algn="ctr">
            <a:solidFill>
              <a:srgbClr val="215F73"/>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010794180174128"/>
                  <c:h val="0.16909234683022834"/>
                </c:manualLayout>
              </c15:layout>
            </c:ext>
          </c:extLst>
        </c:dLbl>
      </c:pivotFmt>
      <c:pivotFmt>
        <c:idx val="37"/>
        <c:spPr>
          <a:solidFill>
            <a:srgbClr val="4756E1"/>
          </a:solidFill>
          <a:ln w="9525" cap="flat" cmpd="sng" algn="ctr">
            <a:solidFill>
              <a:srgbClr val="215F73"/>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715247731603586"/>
                  <c:h val="0.16909234683022834"/>
                </c:manualLayout>
              </c15:layout>
            </c:ext>
          </c:extLst>
        </c:dLbl>
      </c:pivotFmt>
      <c:pivotFmt>
        <c:idx val="38"/>
      </c:pivotFmt>
    </c:pivotFmts>
    <c:plotArea>
      <c:layout>
        <c:manualLayout>
          <c:layoutTarget val="inner"/>
          <c:xMode val="edge"/>
          <c:yMode val="edge"/>
          <c:x val="0.24647482151382391"/>
          <c:y val="9.1809350337177964E-2"/>
          <c:w val="0.75352517848617606"/>
          <c:h val="0.84135650210991164"/>
        </c:manualLayout>
      </c:layout>
      <c:barChart>
        <c:barDir val="bar"/>
        <c:grouping val="clustered"/>
        <c:varyColors val="0"/>
        <c:ser>
          <c:idx val="0"/>
          <c:order val="0"/>
          <c:tx>
            <c:v>Total</c:v>
          </c:tx>
          <c:spPr>
            <a:solidFill>
              <a:srgbClr val="4756E1"/>
            </a:solidFill>
            <a:ln w="9525" cap="flat" cmpd="sng" algn="ctr">
              <a:solidFill>
                <a:srgbClr val="215F73"/>
              </a:solidFill>
              <a:round/>
            </a:ln>
            <a:effectLst/>
          </c:spPr>
          <c:invertIfNegative val="0"/>
          <c:dPt>
            <c:idx val="0"/>
            <c:invertIfNegative val="0"/>
            <c:bubble3D val="0"/>
            <c:spPr>
              <a:solidFill>
                <a:srgbClr val="4756E1"/>
              </a:solidFill>
              <a:ln w="9525" cap="flat" cmpd="sng" algn="ctr">
                <a:solidFill>
                  <a:srgbClr val="215F73"/>
                </a:solidFill>
                <a:round/>
              </a:ln>
              <a:effectLst/>
            </c:spPr>
            <c:extLst>
              <c:ext xmlns:c16="http://schemas.microsoft.com/office/drawing/2014/chart" uri="{C3380CC4-5D6E-409C-BE32-E72D297353CC}">
                <c16:uniqueId val="{00000001-F602-402D-B2D2-0A96C90A0442}"/>
              </c:ext>
            </c:extLst>
          </c:dPt>
          <c:dPt>
            <c:idx val="1"/>
            <c:invertIfNegative val="0"/>
            <c:bubble3D val="0"/>
            <c:spPr>
              <a:solidFill>
                <a:srgbClr val="4756E1"/>
              </a:solidFill>
              <a:ln w="9525" cap="flat" cmpd="sng" algn="ctr">
                <a:solidFill>
                  <a:srgbClr val="215F73"/>
                </a:solidFill>
                <a:round/>
              </a:ln>
              <a:effectLst/>
            </c:spPr>
            <c:extLst>
              <c:ext xmlns:c16="http://schemas.microsoft.com/office/drawing/2014/chart" uri="{C3380CC4-5D6E-409C-BE32-E72D297353CC}">
                <c16:uniqueId val="{00000003-F602-402D-B2D2-0A96C90A0442}"/>
              </c:ext>
            </c:extLst>
          </c:dPt>
          <c:dPt>
            <c:idx val="2"/>
            <c:invertIfNegative val="0"/>
            <c:bubble3D val="0"/>
            <c:spPr>
              <a:solidFill>
                <a:srgbClr val="4756E1"/>
              </a:solidFill>
              <a:ln w="9525" cap="flat" cmpd="sng" algn="ctr">
                <a:solidFill>
                  <a:srgbClr val="215F73"/>
                </a:solidFill>
                <a:round/>
              </a:ln>
              <a:effectLst/>
            </c:spPr>
            <c:extLst>
              <c:ext xmlns:c16="http://schemas.microsoft.com/office/drawing/2014/chart" uri="{C3380CC4-5D6E-409C-BE32-E72D297353CC}">
                <c16:uniqueId val="{00000005-F602-402D-B2D2-0A96C90A0442}"/>
              </c:ext>
            </c:extLst>
          </c:dPt>
          <c:dPt>
            <c:idx val="3"/>
            <c:invertIfNegative val="0"/>
            <c:bubble3D val="0"/>
            <c:spPr>
              <a:solidFill>
                <a:srgbClr val="4756E1"/>
              </a:solidFill>
              <a:ln w="9525" cap="flat" cmpd="sng" algn="ctr">
                <a:solidFill>
                  <a:srgbClr val="215F73"/>
                </a:solidFill>
                <a:round/>
              </a:ln>
              <a:effectLst/>
            </c:spPr>
            <c:extLst>
              <c:ext xmlns:c16="http://schemas.microsoft.com/office/drawing/2014/chart" uri="{C3380CC4-5D6E-409C-BE32-E72D297353CC}">
                <c16:uniqueId val="{00000007-F602-402D-B2D2-0A96C90A0442}"/>
              </c:ext>
            </c:extLst>
          </c:dPt>
          <c:dPt>
            <c:idx val="4"/>
            <c:invertIfNegative val="0"/>
            <c:bubble3D val="0"/>
            <c:spPr>
              <a:solidFill>
                <a:srgbClr val="4756E1"/>
              </a:solidFill>
              <a:ln w="9525" cap="flat" cmpd="sng" algn="ctr">
                <a:solidFill>
                  <a:srgbClr val="215F73"/>
                </a:solidFill>
                <a:round/>
              </a:ln>
              <a:effectLst/>
            </c:spPr>
            <c:extLst>
              <c:ext xmlns:c16="http://schemas.microsoft.com/office/drawing/2014/chart" uri="{C3380CC4-5D6E-409C-BE32-E72D297353CC}">
                <c16:uniqueId val="{00000009-F602-402D-B2D2-0A96C90A0442}"/>
              </c:ext>
            </c:extLst>
          </c:dPt>
          <c:dPt>
            <c:idx val="5"/>
            <c:invertIfNegative val="0"/>
            <c:bubble3D val="0"/>
            <c:spPr>
              <a:solidFill>
                <a:srgbClr val="4756E1"/>
              </a:solidFill>
              <a:ln w="9525" cap="flat" cmpd="sng" algn="ctr">
                <a:solidFill>
                  <a:srgbClr val="215F73"/>
                </a:solidFill>
                <a:round/>
              </a:ln>
              <a:effectLst/>
            </c:spPr>
            <c:extLst>
              <c:ext xmlns:c16="http://schemas.microsoft.com/office/drawing/2014/chart" uri="{C3380CC4-5D6E-409C-BE32-E72D297353CC}">
                <c16:uniqueId val="{0000000B-F602-402D-B2D2-0A96C90A0442}"/>
              </c:ext>
            </c:extLst>
          </c:dPt>
          <c:dPt>
            <c:idx val="6"/>
            <c:invertIfNegative val="0"/>
            <c:bubble3D val="0"/>
            <c:spPr>
              <a:solidFill>
                <a:srgbClr val="4756E1"/>
              </a:solidFill>
              <a:ln w="9525" cap="flat" cmpd="sng" algn="ctr">
                <a:solidFill>
                  <a:srgbClr val="215F73"/>
                </a:solidFill>
                <a:round/>
              </a:ln>
              <a:effectLst/>
            </c:spPr>
            <c:extLst>
              <c:ext xmlns:c16="http://schemas.microsoft.com/office/drawing/2014/chart" uri="{C3380CC4-5D6E-409C-BE32-E72D297353CC}">
                <c16:uniqueId val="{0000000D-F602-402D-B2D2-0A96C90A0442}"/>
              </c:ext>
            </c:extLst>
          </c:dPt>
          <c:dPt>
            <c:idx val="7"/>
            <c:invertIfNegative val="0"/>
            <c:bubble3D val="0"/>
            <c:extLst>
              <c:ext xmlns:c16="http://schemas.microsoft.com/office/drawing/2014/chart" uri="{C3380CC4-5D6E-409C-BE32-E72D297353CC}">
                <c16:uniqueId val="{0000000E-F602-402D-B2D2-0A96C90A0442}"/>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2715247731603586"/>
                      <c:h val="0.16909234683022834"/>
                    </c:manualLayout>
                  </c15:layout>
                </c:ext>
                <c:ext xmlns:c16="http://schemas.microsoft.com/office/drawing/2014/chart" uri="{C3380CC4-5D6E-409C-BE32-E72D297353CC}">
                  <c16:uniqueId val="{00000001-F602-402D-B2D2-0A96C90A0442}"/>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23147096547793763"/>
                      <c:h val="0.16909234683022834"/>
                    </c:manualLayout>
                  </c15:layout>
                </c:ext>
                <c:ext xmlns:c16="http://schemas.microsoft.com/office/drawing/2014/chart" uri="{C3380CC4-5D6E-409C-BE32-E72D297353CC}">
                  <c16:uniqueId val="{00000003-F602-402D-B2D2-0A96C90A0442}"/>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2715247731603586"/>
                      <c:h val="0.16909234683022834"/>
                    </c:manualLayout>
                  </c15:layout>
                </c:ext>
                <c:ext xmlns:c16="http://schemas.microsoft.com/office/drawing/2014/chart" uri="{C3380CC4-5D6E-409C-BE32-E72D297353CC}">
                  <c16:uniqueId val="{00000005-F602-402D-B2D2-0A96C90A0442}"/>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23147096547793763"/>
                      <c:h val="0.16909234683022834"/>
                    </c:manualLayout>
                  </c15:layout>
                </c:ext>
                <c:ext xmlns:c16="http://schemas.microsoft.com/office/drawing/2014/chart" uri="{C3380CC4-5D6E-409C-BE32-E72D297353CC}">
                  <c16:uniqueId val="{00000007-F602-402D-B2D2-0A96C90A0442}"/>
                </c:ext>
              </c:extLst>
            </c:dLbl>
            <c:dLbl>
              <c:idx val="4"/>
              <c:dLblPos val="inEnd"/>
              <c:showLegendKey val="0"/>
              <c:showVal val="1"/>
              <c:showCatName val="0"/>
              <c:showSerName val="0"/>
              <c:showPercent val="0"/>
              <c:showBubbleSize val="0"/>
              <c:extLst>
                <c:ext xmlns:c15="http://schemas.microsoft.com/office/drawing/2012/chart" uri="{CE6537A1-D6FC-4f65-9D91-7224C49458BB}">
                  <c15:layout>
                    <c:manualLayout>
                      <c:w val="0.23578945363983944"/>
                      <c:h val="0.16909234683022834"/>
                    </c:manualLayout>
                  </c15:layout>
                </c:ext>
                <c:ext xmlns:c16="http://schemas.microsoft.com/office/drawing/2014/chart" uri="{C3380CC4-5D6E-409C-BE32-E72D297353CC}">
                  <c16:uniqueId val="{00000009-F602-402D-B2D2-0A96C90A0442}"/>
                </c:ext>
              </c:extLst>
            </c:dLbl>
            <c:dLbl>
              <c:idx val="5"/>
              <c:dLblPos val="inEnd"/>
              <c:showLegendKey val="0"/>
              <c:showVal val="1"/>
              <c:showCatName val="0"/>
              <c:showSerName val="0"/>
              <c:showPercent val="0"/>
              <c:showBubbleSize val="0"/>
              <c:extLst>
                <c:ext xmlns:c15="http://schemas.microsoft.com/office/drawing/2012/chart" uri="{CE6537A1-D6FC-4f65-9D91-7224C49458BB}">
                  <c15:layout>
                    <c:manualLayout>
                      <c:w val="0.24010794180174128"/>
                      <c:h val="0.16909234683022834"/>
                    </c:manualLayout>
                  </c15:layout>
                </c:ext>
                <c:ext xmlns:c16="http://schemas.microsoft.com/office/drawing/2014/chart" uri="{C3380CC4-5D6E-409C-BE32-E72D297353CC}">
                  <c16:uniqueId val="{0000000B-F602-402D-B2D2-0A96C90A0442}"/>
                </c:ext>
              </c:extLst>
            </c:dLbl>
            <c:dLbl>
              <c:idx val="6"/>
              <c:dLblPos val="inEnd"/>
              <c:showLegendKey val="0"/>
              <c:showVal val="1"/>
              <c:showCatName val="0"/>
              <c:showSerName val="0"/>
              <c:showPercent val="0"/>
              <c:showBubbleSize val="0"/>
              <c:extLst>
                <c:ext xmlns:c15="http://schemas.microsoft.com/office/drawing/2012/chart" uri="{CE6537A1-D6FC-4f65-9D91-7224C49458BB}">
                  <c15:layout>
                    <c:manualLayout>
                      <c:w val="0.22715247731603586"/>
                      <c:h val="0.16909234683022834"/>
                    </c:manualLayout>
                  </c15:layout>
                </c:ext>
                <c:ext xmlns:c16="http://schemas.microsoft.com/office/drawing/2014/chart" uri="{C3380CC4-5D6E-409C-BE32-E72D297353CC}">
                  <c16:uniqueId val="{0000000D-F602-402D-B2D2-0A96C90A04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Car Toy</c:v>
              </c:pt>
              <c:pt idx="1">
                <c:v>Headphones</c:v>
              </c:pt>
              <c:pt idx="2">
                <c:v>Light Bulbs</c:v>
              </c:pt>
              <c:pt idx="3">
                <c:v>Mouse</c:v>
              </c:pt>
              <c:pt idx="4">
                <c:v>PenDrives</c:v>
              </c:pt>
              <c:pt idx="5">
                <c:v>Speakers</c:v>
              </c:pt>
              <c:pt idx="6">
                <c:v>Sunglasses</c:v>
              </c:pt>
            </c:strLit>
          </c:cat>
          <c:val>
            <c:numLit>
              <c:formatCode>General</c:formatCode>
              <c:ptCount val="7"/>
              <c:pt idx="0">
                <c:v>1776346</c:v>
              </c:pt>
              <c:pt idx="1">
                <c:v>1816228</c:v>
              </c:pt>
              <c:pt idx="2">
                <c:v>1715315</c:v>
              </c:pt>
              <c:pt idx="3">
                <c:v>1810213</c:v>
              </c:pt>
              <c:pt idx="4">
                <c:v>1720675</c:v>
              </c:pt>
              <c:pt idx="5">
                <c:v>1654067</c:v>
              </c:pt>
              <c:pt idx="6">
                <c:v>1638917</c:v>
              </c:pt>
            </c:numLit>
          </c:val>
          <c:extLst>
            <c:ext xmlns:c16="http://schemas.microsoft.com/office/drawing/2014/chart" uri="{C3380CC4-5D6E-409C-BE32-E72D297353CC}">
              <c16:uniqueId val="{0000000F-F602-402D-B2D2-0A96C90A0442}"/>
            </c:ext>
          </c:extLst>
        </c:ser>
        <c:dLbls>
          <c:dLblPos val="outEnd"/>
          <c:showLegendKey val="0"/>
          <c:showVal val="1"/>
          <c:showCatName val="0"/>
          <c:showSerName val="0"/>
          <c:showPercent val="0"/>
          <c:showBubbleSize val="0"/>
        </c:dLbls>
        <c:gapWidth val="53"/>
        <c:overlap val="3"/>
        <c:axId val="437608559"/>
        <c:axId val="437619119"/>
      </c:barChart>
      <c:catAx>
        <c:axId val="437608559"/>
        <c:scaling>
          <c:orientation val="minMax"/>
        </c:scaling>
        <c:delete val="0"/>
        <c:axPos val="l"/>
        <c:numFmt formatCode="General" sourceLinked="1"/>
        <c:majorTickMark val="out"/>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7619119"/>
        <c:crosses val="autoZero"/>
        <c:auto val="1"/>
        <c:lblAlgn val="ctr"/>
        <c:lblOffset val="100"/>
        <c:noMultiLvlLbl val="0"/>
      </c:catAx>
      <c:valAx>
        <c:axId val="437619119"/>
        <c:scaling>
          <c:orientation val="minMax"/>
        </c:scaling>
        <c:delete val="1"/>
        <c:axPos val="b"/>
        <c:numFmt formatCode="General" sourceLinked="1"/>
        <c:majorTickMark val="none"/>
        <c:minorTickMark val="none"/>
        <c:tickLblPos val="nextTo"/>
        <c:crossAx val="4376085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u="none" baseline="0">
                <a:solidFill>
                  <a:schemeClr val="tx1"/>
                </a:solidFill>
              </a:rPr>
              <a:t>DATE  OF  SOLD</a:t>
            </a:r>
          </a:p>
        </c:rich>
      </c:tx>
      <c:layout>
        <c:manualLayout>
          <c:xMode val="edge"/>
          <c:yMode val="edge"/>
          <c:x val="0.1119167395556048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756E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a:innerShdw blurRad="63500" dist="50800" dir="2700000">
                <a:srgbClr val="FF0000">
                  <a:alpha val="66000"/>
                </a:srgbClr>
              </a:inn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s>
    <c:plotArea>
      <c:layout>
        <c:manualLayout>
          <c:layoutTarget val="inner"/>
          <c:xMode val="edge"/>
          <c:yMode val="edge"/>
          <c:x val="5.4404449349908485E-2"/>
          <c:y val="0.11715305631369849"/>
          <c:w val="0.92423586981974848"/>
          <c:h val="0.56614861994638555"/>
        </c:manualLayout>
      </c:layout>
      <c:lineChart>
        <c:grouping val="stacked"/>
        <c:varyColors val="0"/>
        <c:ser>
          <c:idx val="0"/>
          <c:order val="0"/>
          <c:tx>
            <c:v>Total</c:v>
          </c:tx>
          <c:spPr>
            <a:ln w="28575" cap="rnd">
              <a:solidFill>
                <a:srgbClr val="4756E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a:innerShdw blurRad="63500" dist="50800" dir="2700000">
                  <a:srgbClr val="FF0000">
                    <a:alpha val="66000"/>
                  </a:srgbClr>
                </a:inn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Lit>
              <c:ptCount val="24"/>
              <c:pt idx="0">
                <c:v>2023 Jan</c:v>
              </c:pt>
              <c:pt idx="1">
                <c:v>2023 Feb</c:v>
              </c:pt>
              <c:pt idx="2">
                <c:v>2023 Mar</c:v>
              </c:pt>
              <c:pt idx="3">
                <c:v>2023 Apr</c:v>
              </c:pt>
              <c:pt idx="4">
                <c:v>2023 May</c:v>
              </c:pt>
              <c:pt idx="5">
                <c:v>2023 Jun</c:v>
              </c:pt>
              <c:pt idx="6">
                <c:v>2023 Jul</c:v>
              </c:pt>
              <c:pt idx="7">
                <c:v>2023 Aug</c:v>
              </c:pt>
              <c:pt idx="8">
                <c:v>2023 Sep</c:v>
              </c:pt>
              <c:pt idx="9">
                <c:v>2023 Oct</c:v>
              </c:pt>
              <c:pt idx="10">
                <c:v>2023 Nov</c:v>
              </c:pt>
              <c:pt idx="11">
                <c:v>2023 Dec</c:v>
              </c:pt>
              <c:pt idx="12">
                <c:v>2024 Jan</c:v>
              </c:pt>
              <c:pt idx="13">
                <c:v>2024 Feb</c:v>
              </c:pt>
              <c:pt idx="14">
                <c:v>2024 Mar</c:v>
              </c:pt>
              <c:pt idx="15">
                <c:v>2024 Apr</c:v>
              </c:pt>
              <c:pt idx="16">
                <c:v>2024 May</c:v>
              </c:pt>
              <c:pt idx="17">
                <c:v>2024 Jun</c:v>
              </c:pt>
              <c:pt idx="18">
                <c:v>2024 Jul</c:v>
              </c:pt>
              <c:pt idx="19">
                <c:v>2024 Aug</c:v>
              </c:pt>
              <c:pt idx="20">
                <c:v>2024 Sep</c:v>
              </c:pt>
              <c:pt idx="21">
                <c:v>2024 Oct</c:v>
              </c:pt>
              <c:pt idx="22">
                <c:v>2024 Nov</c:v>
              </c:pt>
              <c:pt idx="23">
                <c:v>2024 Dec</c:v>
              </c:pt>
            </c:strLit>
          </c:cat>
          <c:val>
            <c:numLit>
              <c:formatCode>General</c:formatCode>
              <c:ptCount val="24"/>
              <c:pt idx="0">
                <c:v>446</c:v>
              </c:pt>
              <c:pt idx="1">
                <c:v>362</c:v>
              </c:pt>
              <c:pt idx="2">
                <c:v>379</c:v>
              </c:pt>
              <c:pt idx="3">
                <c:v>436</c:v>
              </c:pt>
              <c:pt idx="4">
                <c:v>399</c:v>
              </c:pt>
              <c:pt idx="5">
                <c:v>213</c:v>
              </c:pt>
              <c:pt idx="6">
                <c:v>452</c:v>
              </c:pt>
              <c:pt idx="7">
                <c:v>534</c:v>
              </c:pt>
              <c:pt idx="8">
                <c:v>340</c:v>
              </c:pt>
              <c:pt idx="9">
                <c:v>370</c:v>
              </c:pt>
              <c:pt idx="10">
                <c:v>535</c:v>
              </c:pt>
              <c:pt idx="11">
                <c:v>453</c:v>
              </c:pt>
              <c:pt idx="12">
                <c:v>394</c:v>
              </c:pt>
              <c:pt idx="13">
                <c:v>502</c:v>
              </c:pt>
              <c:pt idx="14">
                <c:v>709</c:v>
              </c:pt>
              <c:pt idx="15">
                <c:v>405</c:v>
              </c:pt>
              <c:pt idx="16">
                <c:v>548</c:v>
              </c:pt>
              <c:pt idx="17">
                <c:v>550</c:v>
              </c:pt>
              <c:pt idx="18">
                <c:v>493</c:v>
              </c:pt>
              <c:pt idx="19">
                <c:v>450</c:v>
              </c:pt>
              <c:pt idx="20">
                <c:v>331</c:v>
              </c:pt>
              <c:pt idx="21">
                <c:v>554</c:v>
              </c:pt>
              <c:pt idx="22">
                <c:v>506</c:v>
              </c:pt>
              <c:pt idx="23">
                <c:v>180</c:v>
              </c:pt>
            </c:numLit>
          </c:val>
          <c:smooth val="0"/>
          <c:extLst>
            <c:ext xmlns:c16="http://schemas.microsoft.com/office/drawing/2014/chart" uri="{C3380CC4-5D6E-409C-BE32-E72D297353CC}">
              <c16:uniqueId val="{00000000-E856-408C-87DE-141C0E6F8A1C}"/>
            </c:ext>
          </c:extLst>
        </c:ser>
        <c:dLbls>
          <c:showLegendKey val="0"/>
          <c:showVal val="0"/>
          <c:showCatName val="0"/>
          <c:showSerName val="0"/>
          <c:showPercent val="0"/>
          <c:showBubbleSize val="0"/>
        </c:dLbls>
        <c:marker val="1"/>
        <c:smooth val="0"/>
        <c:axId val="438651599"/>
        <c:axId val="438652079"/>
      </c:lineChart>
      <c:catAx>
        <c:axId val="438651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438652079"/>
        <c:crosses val="autoZero"/>
        <c:auto val="1"/>
        <c:lblAlgn val="ctr"/>
        <c:lblOffset val="100"/>
        <c:noMultiLvlLbl val="0"/>
      </c:catAx>
      <c:valAx>
        <c:axId val="438652079"/>
        <c:scaling>
          <c:orientation val="minMax"/>
        </c:scaling>
        <c:delete val="0"/>
        <c:axPos val="l"/>
        <c:majorGridlines>
          <c:spPr>
            <a:ln w="9525" cap="flat" cmpd="sng" algn="ctr">
              <a:solidFill>
                <a:schemeClr val="tx2">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51599"/>
        <c:crosses val="autoZero"/>
        <c:crossBetween val="between"/>
      </c:valAx>
      <c:dTable>
        <c:showHorzBorder val="1"/>
        <c:showVertBorder val="1"/>
        <c:showOutline val="1"/>
        <c:showKeys val="0"/>
        <c:spPr>
          <a:noFill/>
          <a:ln w="9525" cap="flat" cmpd="sng" algn="ctr">
            <a:solidFill>
              <a:schemeClr val="tx2"/>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u="none">
                <a:solidFill>
                  <a:schemeClr val="tx1"/>
                </a:solidFill>
              </a:rPr>
              <a:t>LOCATION</a:t>
            </a:r>
          </a:p>
        </c:rich>
      </c:tx>
      <c:layout>
        <c:manualLayout>
          <c:xMode val="edge"/>
          <c:yMode val="edge"/>
          <c:x val="1.0090031056250557E-2"/>
          <c:y val="2.3106755812447111E-3"/>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7"/>
        <c:spPr>
          <a:solidFill>
            <a:schemeClr val="accent1"/>
          </a:solidFill>
          <a:ln w="19050">
            <a:solidFill>
              <a:schemeClr val="lt1"/>
            </a:solidFill>
          </a:ln>
          <a:effectLst/>
        </c:spPr>
        <c:dLbl>
          <c:idx val="0"/>
          <c:layout>
            <c:manualLayout>
              <c:x val="0.11401820610967114"/>
              <c:y val="-0.20501845373220168"/>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fld id="{758D9121-7692-4C10-AA84-D222089ECDA9}"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9640470954792627"/>
                  <c:h val="8.9126677322679246E-2"/>
                </c:manualLayout>
              </c15:layout>
              <c15:dlblFieldTable/>
              <c15:showDataLabelsRange val="0"/>
            </c:ext>
          </c:extLst>
        </c:dLbl>
      </c:pivotFmt>
      <c:pivotFmt>
        <c:idx val="58"/>
        <c:spPr>
          <a:solidFill>
            <a:schemeClr val="accent1"/>
          </a:solidFill>
          <a:ln w="19050">
            <a:solidFill>
              <a:schemeClr val="lt1"/>
            </a:solidFill>
          </a:ln>
          <a:effectLst/>
        </c:spPr>
        <c:dLbl>
          <c:idx val="0"/>
          <c:layout>
            <c:manualLayout>
              <c:x val="0.15240040922944717"/>
              <c:y val="-8.8841575208444795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fld id="{E74DD44A-5BA7-4B1F-A774-A4D2CC211A04}"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9265247654023718"/>
                  <c:h val="9.4739143605260714E-2"/>
                </c:manualLayout>
              </c15:layout>
              <c15:dlblFieldTable/>
              <c15:showDataLabelsRange val="0"/>
            </c:ext>
          </c:extLst>
        </c:dLbl>
      </c:pivotFmt>
      <c:pivotFmt>
        <c:idx val="59"/>
        <c:spPr>
          <a:solidFill>
            <a:schemeClr val="accent1"/>
          </a:solidFill>
          <a:ln w="19050">
            <a:solidFill>
              <a:schemeClr val="lt1"/>
            </a:solidFill>
          </a:ln>
          <a:effectLst/>
        </c:spPr>
        <c:dLbl>
          <c:idx val="0"/>
          <c:layout>
            <c:manualLayout>
              <c:x val="0.1834848297049034"/>
              <c:y val="-1.405380050268517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fld id="{9EA85EA6-9B5F-420A-9C0B-7315EFBD9995}"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9123444623287306"/>
                  <c:h val="9.8427170616759679E-2"/>
                </c:manualLayout>
              </c15:layout>
              <c15:dlblFieldTable/>
              <c15:showDataLabelsRange val="0"/>
            </c:ext>
          </c:extLst>
        </c:dLbl>
      </c:pivotFmt>
      <c:pivotFmt>
        <c:idx val="60"/>
        <c:spPr>
          <a:solidFill>
            <a:schemeClr val="accent1"/>
          </a:solidFill>
          <a:ln w="19050">
            <a:solidFill>
              <a:schemeClr val="lt1"/>
            </a:solidFill>
          </a:ln>
          <a:effectLst/>
        </c:spPr>
        <c:dLbl>
          <c:idx val="0"/>
          <c:layout>
            <c:manualLayout>
              <c:x val="0.14085016522017751"/>
              <c:y val="0.12480826642022018"/>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fld id="{05332181-DD9D-4EBE-B09C-9F35E700B5EC}"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61"/>
        <c:spPr>
          <a:solidFill>
            <a:schemeClr val="accent1"/>
          </a:solidFill>
          <a:ln w="19050">
            <a:solidFill>
              <a:schemeClr val="lt1"/>
            </a:solidFill>
          </a:ln>
          <a:effectLst/>
        </c:spPr>
        <c:dLbl>
          <c:idx val="0"/>
          <c:layout>
            <c:manualLayout>
              <c:x val="2.8687088267763877E-2"/>
              <c:y val="0.17085707378317491"/>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fld id="{A41AFB0B-873D-4F2C-BE3D-DE26991DC2C2}"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62"/>
        <c:spPr>
          <a:solidFill>
            <a:schemeClr val="accent1"/>
          </a:solidFill>
          <a:ln w="19050">
            <a:solidFill>
              <a:schemeClr val="lt1"/>
            </a:solidFill>
          </a:ln>
          <a:effectLst/>
        </c:spPr>
        <c:dLbl>
          <c:idx val="0"/>
          <c:layout>
            <c:manualLayout>
              <c:x val="-0.16966264573598461"/>
              <c:y val="0.11798218978650571"/>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fld id="{824C7C8D-C7E9-4D29-B8D8-9A31A544D308}"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63"/>
        <c:spPr>
          <a:solidFill>
            <a:schemeClr val="accent1"/>
          </a:solidFill>
          <a:ln w="19050">
            <a:solidFill>
              <a:schemeClr val="lt1"/>
            </a:solidFill>
          </a:ln>
          <a:effectLst/>
        </c:spPr>
        <c:dLbl>
          <c:idx val="0"/>
          <c:layout>
            <c:manualLayout>
              <c:x val="-0.17633386003855955"/>
              <c:y val="-2.8808798097136024E-3"/>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fld id="{59A297A1-EFFC-4976-A783-CD0D5E3DF41E}"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64"/>
        <c:spPr>
          <a:solidFill>
            <a:schemeClr val="accent1"/>
          </a:solidFill>
          <a:ln w="19050">
            <a:solidFill>
              <a:schemeClr val="lt1"/>
            </a:solidFill>
          </a:ln>
          <a:effectLst/>
        </c:spPr>
        <c:dLbl>
          <c:idx val="0"/>
          <c:layout>
            <c:manualLayout>
              <c:x val="-0.20514634055436665"/>
              <c:y val="-0.1007190641330463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fld id="{D683F014-23F3-4594-82C6-872D423DD516}"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65"/>
        <c:spPr>
          <a:solidFill>
            <a:schemeClr val="accent1"/>
          </a:solidFill>
          <a:ln w="19050">
            <a:solidFill>
              <a:schemeClr val="lt1"/>
            </a:solidFill>
          </a:ln>
          <a:effectLst/>
        </c:spPr>
        <c:dLbl>
          <c:idx val="0"/>
          <c:layout>
            <c:manualLayout>
              <c:x val="-8.1307759720057035E-2"/>
              <c:y val="-0.14495213486844408"/>
            </c:manualLayout>
          </c:layout>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6"/>
        <c:spPr>
          <a:solidFill>
            <a:schemeClr val="accent1"/>
          </a:solidFill>
          <a:ln w="19050">
            <a:solidFill>
              <a:schemeClr val="lt1"/>
            </a:solidFill>
          </a:ln>
          <a:effectLst/>
        </c:spPr>
      </c:pivotFmt>
    </c:pivotFmts>
    <c:plotArea>
      <c:layout>
        <c:manualLayout>
          <c:layoutTarget val="inner"/>
          <c:xMode val="edge"/>
          <c:yMode val="edge"/>
          <c:x val="0.28124007732714579"/>
          <c:y val="0.21110270466551312"/>
          <c:w val="0.32377116319223237"/>
          <c:h val="0.65542740166691038"/>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19-4371-BCF6-E582FB81F1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19-4371-BCF6-E582FB81F1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19-4371-BCF6-E582FB81F1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19-4371-BCF6-E582FB81F1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19-4371-BCF6-E582FB81F1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619-4371-BCF6-E582FB81F1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619-4371-BCF6-E582FB81F1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619-4371-BCF6-E582FB81F1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619-4371-BCF6-E582FB81F1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619-4371-BCF6-E582FB81F178}"/>
              </c:ext>
            </c:extLst>
          </c:dPt>
          <c:dLbls>
            <c:dLbl>
              <c:idx val="0"/>
              <c:layout>
                <c:manualLayout>
                  <c:x val="0.11401820610967114"/>
                  <c:y val="-0.20501845373220168"/>
                </c:manualLayout>
              </c:layout>
              <c:tx>
                <c:rich>
                  <a:bodyPr/>
                  <a:lstStyle/>
                  <a:p>
                    <a:fld id="{758D9121-7692-4C10-AA84-D222089ECDA9}"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9640470954792627"/>
                      <c:h val="8.9126677322679246E-2"/>
                    </c:manualLayout>
                  </c15:layout>
                  <c15:dlblFieldTable/>
                  <c15:showDataLabelsRange val="0"/>
                </c:ext>
                <c:ext xmlns:c16="http://schemas.microsoft.com/office/drawing/2014/chart" uri="{C3380CC4-5D6E-409C-BE32-E72D297353CC}">
                  <c16:uniqueId val="{00000001-E619-4371-BCF6-E582FB81F178}"/>
                </c:ext>
              </c:extLst>
            </c:dLbl>
            <c:dLbl>
              <c:idx val="1"/>
              <c:layout>
                <c:manualLayout>
                  <c:x val="0.15240040922944717"/>
                  <c:y val="-8.8841575208444795E-2"/>
                </c:manualLayout>
              </c:layout>
              <c:tx>
                <c:rich>
                  <a:bodyPr/>
                  <a:lstStyle/>
                  <a:p>
                    <a:fld id="{E74DD44A-5BA7-4B1F-A774-A4D2CC211A0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9265247654023718"/>
                      <c:h val="9.4739143605260714E-2"/>
                    </c:manualLayout>
                  </c15:layout>
                  <c15:dlblFieldTable/>
                  <c15:showDataLabelsRange val="0"/>
                </c:ext>
                <c:ext xmlns:c16="http://schemas.microsoft.com/office/drawing/2014/chart" uri="{C3380CC4-5D6E-409C-BE32-E72D297353CC}">
                  <c16:uniqueId val="{00000003-E619-4371-BCF6-E582FB81F178}"/>
                </c:ext>
              </c:extLst>
            </c:dLbl>
            <c:dLbl>
              <c:idx val="2"/>
              <c:layout>
                <c:manualLayout>
                  <c:x val="0.1834848297049034"/>
                  <c:y val="-1.405380050268517E-2"/>
                </c:manualLayout>
              </c:layout>
              <c:tx>
                <c:rich>
                  <a:bodyPr/>
                  <a:lstStyle/>
                  <a:p>
                    <a:fld id="{9EA85EA6-9B5F-420A-9C0B-7315EFBD999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9123444623287306"/>
                      <c:h val="9.8427170616759679E-2"/>
                    </c:manualLayout>
                  </c15:layout>
                  <c15:dlblFieldTable/>
                  <c15:showDataLabelsRange val="0"/>
                </c:ext>
                <c:ext xmlns:c16="http://schemas.microsoft.com/office/drawing/2014/chart" uri="{C3380CC4-5D6E-409C-BE32-E72D297353CC}">
                  <c16:uniqueId val="{00000005-E619-4371-BCF6-E582FB81F178}"/>
                </c:ext>
              </c:extLst>
            </c:dLbl>
            <c:dLbl>
              <c:idx val="3"/>
              <c:layout>
                <c:manualLayout>
                  <c:x val="0.14085016522017751"/>
                  <c:y val="0.12480826642022018"/>
                </c:manualLayout>
              </c:layout>
              <c:tx>
                <c:rich>
                  <a:bodyPr/>
                  <a:lstStyle/>
                  <a:p>
                    <a:fld id="{05332181-DD9D-4EBE-B09C-9F35E700B5E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619-4371-BCF6-E582FB81F178}"/>
                </c:ext>
              </c:extLst>
            </c:dLbl>
            <c:dLbl>
              <c:idx val="4"/>
              <c:layout>
                <c:manualLayout>
                  <c:x val="2.8687088267763877E-2"/>
                  <c:y val="0.17085707378317491"/>
                </c:manualLayout>
              </c:layout>
              <c:tx>
                <c:rich>
                  <a:bodyPr/>
                  <a:lstStyle/>
                  <a:p>
                    <a:fld id="{A41AFB0B-873D-4F2C-BE3D-DE26991DC2C2}"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619-4371-BCF6-E582FB81F178}"/>
                </c:ext>
              </c:extLst>
            </c:dLbl>
            <c:dLbl>
              <c:idx val="5"/>
              <c:layout>
                <c:manualLayout>
                  <c:x val="-0.16966264573598461"/>
                  <c:y val="0.11798218978650571"/>
                </c:manualLayout>
              </c:layout>
              <c:tx>
                <c:rich>
                  <a:bodyPr/>
                  <a:lstStyle/>
                  <a:p>
                    <a:fld id="{824C7C8D-C7E9-4D29-B8D8-9A31A544D308}"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619-4371-BCF6-E582FB81F178}"/>
                </c:ext>
              </c:extLst>
            </c:dLbl>
            <c:dLbl>
              <c:idx val="6"/>
              <c:layout>
                <c:manualLayout>
                  <c:x val="-0.17633386003855955"/>
                  <c:y val="-2.8808798097136024E-3"/>
                </c:manualLayout>
              </c:layout>
              <c:tx>
                <c:rich>
                  <a:bodyPr/>
                  <a:lstStyle/>
                  <a:p>
                    <a:fld id="{59A297A1-EFFC-4976-A783-CD0D5E3DF41E}"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619-4371-BCF6-E582FB81F178}"/>
                </c:ext>
              </c:extLst>
            </c:dLbl>
            <c:dLbl>
              <c:idx val="7"/>
              <c:layout>
                <c:manualLayout>
                  <c:x val="-0.20514634055436665"/>
                  <c:y val="-0.10071906413304636"/>
                </c:manualLayout>
              </c:layout>
              <c:tx>
                <c:rich>
                  <a:bodyPr/>
                  <a:lstStyle/>
                  <a:p>
                    <a:fld id="{D683F014-23F3-4594-82C6-872D423DD51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619-4371-BCF6-E582FB81F178}"/>
                </c:ext>
              </c:extLst>
            </c:dLbl>
            <c:dLbl>
              <c:idx val="8"/>
              <c:layout>
                <c:manualLayout>
                  <c:x val="-8.1307759720057035E-2"/>
                  <c:y val="-0.144952134868444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619-4371-BCF6-E582FB81F178}"/>
                </c:ext>
              </c:extLst>
            </c:dLbl>
            <c:spPr>
              <a:solidFill>
                <a:schemeClr val="lt1"/>
              </a:solidFill>
              <a:ln>
                <a:solidFill>
                  <a:schemeClr val="dk1">
                    <a:lumMod val="50000"/>
                    <a:lumOff val="50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Lit>
              <c:ptCount val="9"/>
              <c:pt idx="0">
                <c:v>Chennai</c:v>
              </c:pt>
              <c:pt idx="1">
                <c:v>Dindigul</c:v>
              </c:pt>
              <c:pt idx="2">
                <c:v>Karur</c:v>
              </c:pt>
              <c:pt idx="3">
                <c:v>Ranipet</c:v>
              </c:pt>
              <c:pt idx="4">
                <c:v>Salem</c:v>
              </c:pt>
              <c:pt idx="5">
                <c:v>Thanjavur</c:v>
              </c:pt>
              <c:pt idx="6">
                <c:v>Tiruppur</c:v>
              </c:pt>
              <c:pt idx="7">
                <c:v>Tiruvallur</c:v>
              </c:pt>
              <c:pt idx="8">
                <c:v>Vellore</c:v>
              </c:pt>
            </c:strLit>
          </c:cat>
          <c:val>
            <c:numLit>
              <c:formatCode>General</c:formatCode>
              <c:ptCount val="9"/>
              <c:pt idx="0">
                <c:v>1196012</c:v>
              </c:pt>
              <c:pt idx="1">
                <c:v>1183591</c:v>
              </c:pt>
              <c:pt idx="2">
                <c:v>1324277</c:v>
              </c:pt>
              <c:pt idx="3">
                <c:v>1230368</c:v>
              </c:pt>
              <c:pt idx="4">
                <c:v>1661658</c:v>
              </c:pt>
              <c:pt idx="5">
                <c:v>1275376</c:v>
              </c:pt>
              <c:pt idx="6">
                <c:v>1461344</c:v>
              </c:pt>
              <c:pt idx="7">
                <c:v>1417402</c:v>
              </c:pt>
              <c:pt idx="8">
                <c:v>1381733</c:v>
              </c:pt>
            </c:numLit>
          </c:val>
          <c:extLst>
            <c:ext xmlns:c16="http://schemas.microsoft.com/office/drawing/2014/chart" uri="{C3380CC4-5D6E-409C-BE32-E72D297353CC}">
              <c16:uniqueId val="{00000014-E619-4371-BCF6-E582FB81F17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1653438362342567"/>
          <c:y val="0.10290163639944926"/>
          <c:w val="0.18277480332341459"/>
          <c:h val="0.722482468868727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u="none" baseline="0">
                <a:solidFill>
                  <a:schemeClr val="tx1"/>
                </a:solidFill>
              </a:rPr>
              <a:t>PAYMENT METHOD</a:t>
            </a:r>
          </a:p>
        </c:rich>
      </c:tx>
      <c:layout>
        <c:manualLayout>
          <c:xMode val="edge"/>
          <c:yMode val="edge"/>
          <c:x val="0.1601213968745708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2"/>
        <c:spPr>
          <a:solidFill>
            <a:schemeClr val="accent1"/>
          </a:solidFill>
          <a:ln w="19050">
            <a:solidFill>
              <a:schemeClr val="lt1"/>
            </a:solidFill>
          </a:ln>
          <a:effectLst/>
        </c:spPr>
        <c:dLbl>
          <c:idx val="0"/>
          <c:layout>
            <c:manualLayout>
              <c:x val="0.10517422657898114"/>
              <c:y val="-9.048804560474219E-2"/>
            </c:manualLayout>
          </c:layout>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3"/>
        <c:spPr>
          <a:solidFill>
            <a:schemeClr val="accent1"/>
          </a:solidFill>
          <a:ln w="19050">
            <a:solidFill>
              <a:schemeClr val="lt1"/>
            </a:solidFill>
          </a:ln>
          <a:effectLst/>
        </c:spPr>
        <c:dLbl>
          <c:idx val="0"/>
          <c:layout>
            <c:manualLayout>
              <c:x val="-0.27673699370126131"/>
              <c:y val="-0.13716774758067404"/>
            </c:manualLayout>
          </c:layout>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219087737309652"/>
                  <c:h val="0.13198170648799015"/>
                </c:manualLayout>
              </c15:layout>
            </c:ext>
          </c:extLst>
        </c:dLbl>
      </c:pivotFmt>
      <c:pivotFmt>
        <c:idx val="24"/>
        <c:spPr>
          <a:solidFill>
            <a:srgbClr val="4756E1"/>
          </a:solidFill>
          <a:ln w="19050">
            <a:solidFill>
              <a:schemeClr val="lt1"/>
            </a:solidFill>
          </a:ln>
          <a:effectLst/>
        </c:spPr>
        <c:dLbl>
          <c:idx val="0"/>
          <c:layout>
            <c:manualLayout>
              <c:x val="-0.1393688803434775"/>
              <c:y val="3.0702472354178232E-3"/>
            </c:manualLayout>
          </c:layout>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5"/>
        <c:spPr>
          <a:solidFill>
            <a:schemeClr val="accent1"/>
          </a:solidFill>
          <a:ln w="19050">
            <a:solidFill>
              <a:schemeClr val="lt1"/>
            </a:solidFill>
          </a:ln>
          <a:effectLst/>
        </c:spPr>
      </c:pivotFmt>
    </c:pivotFmts>
    <c:plotArea>
      <c:layout>
        <c:manualLayout>
          <c:layoutTarget val="inner"/>
          <c:xMode val="edge"/>
          <c:yMode val="edge"/>
          <c:x val="0.30901005561771999"/>
          <c:y val="0.13517512619846553"/>
          <c:w val="0.32981247875216985"/>
          <c:h val="0.4686648690239355"/>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1C-43A8-B928-8FB961110D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1C-43A8-B928-8FB961110D75}"/>
              </c:ext>
            </c:extLst>
          </c:dPt>
          <c:dPt>
            <c:idx val="2"/>
            <c:bubble3D val="0"/>
            <c:spPr>
              <a:solidFill>
                <a:srgbClr val="4756E1"/>
              </a:solidFill>
              <a:ln w="19050">
                <a:solidFill>
                  <a:schemeClr val="lt1"/>
                </a:solidFill>
              </a:ln>
              <a:effectLst/>
            </c:spPr>
            <c:extLst>
              <c:ext xmlns:c16="http://schemas.microsoft.com/office/drawing/2014/chart" uri="{C3380CC4-5D6E-409C-BE32-E72D297353CC}">
                <c16:uniqueId val="{00000005-431C-43A8-B928-8FB961110D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1C-43A8-B928-8FB961110D75}"/>
              </c:ext>
            </c:extLst>
          </c:dPt>
          <c:dLbls>
            <c:dLbl>
              <c:idx val="0"/>
              <c:layout>
                <c:manualLayout>
                  <c:x val="0.10517422657898114"/>
                  <c:y val="-9.04880456047421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1C-43A8-B928-8FB961110D75}"/>
                </c:ext>
              </c:extLst>
            </c:dLbl>
            <c:dLbl>
              <c:idx val="1"/>
              <c:layout>
                <c:manualLayout>
                  <c:x val="-0.27673699370126131"/>
                  <c:y val="-0.13716774758067404"/>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12219087737309652"/>
                      <c:h val="0.13198170648799015"/>
                    </c:manualLayout>
                  </c15:layout>
                </c:ext>
                <c:ext xmlns:c16="http://schemas.microsoft.com/office/drawing/2014/chart" uri="{C3380CC4-5D6E-409C-BE32-E72D297353CC}">
                  <c16:uniqueId val="{00000003-431C-43A8-B928-8FB961110D75}"/>
                </c:ext>
              </c:extLst>
            </c:dLbl>
            <c:dLbl>
              <c:idx val="2"/>
              <c:layout>
                <c:manualLayout>
                  <c:x val="-0.1393688803434775"/>
                  <c:y val="3.070247235417823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1C-43A8-B928-8FB961110D75}"/>
                </c:ext>
              </c:extLst>
            </c:dLbl>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Lit>
              <c:ptCount val="3"/>
              <c:pt idx="0">
                <c:v>Cash</c:v>
              </c:pt>
              <c:pt idx="1">
                <c:v>Credit Card</c:v>
              </c:pt>
              <c:pt idx="2">
                <c:v>Online</c:v>
              </c:pt>
            </c:strLit>
          </c:cat>
          <c:val>
            <c:numLit>
              <c:formatCode>General</c:formatCode>
              <c:ptCount val="3"/>
              <c:pt idx="0">
                <c:v>3595</c:v>
              </c:pt>
              <c:pt idx="1">
                <c:v>3446</c:v>
              </c:pt>
              <c:pt idx="2">
                <c:v>3500</c:v>
              </c:pt>
            </c:numLit>
          </c:val>
          <c:extLst>
            <c:ext xmlns:c16="http://schemas.microsoft.com/office/drawing/2014/chart" uri="{C3380CC4-5D6E-409C-BE32-E72D297353CC}">
              <c16:uniqueId val="{00000008-431C-43A8-B928-8FB961110D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214525598335145"/>
          <c:y val="0.1701769044677483"/>
          <c:w val="0.26785474401664855"/>
          <c:h val="0.45710105315132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u="none">
                <a:solidFill>
                  <a:schemeClr val="tx1"/>
                </a:solidFill>
              </a:rPr>
              <a:t>TOP 10 CUSTOMER</a:t>
            </a:r>
          </a:p>
        </c:rich>
      </c:tx>
      <c:layout>
        <c:manualLayout>
          <c:xMode val="edge"/>
          <c:yMode val="edge"/>
          <c:x val="0.27177127634193216"/>
          <c:y val="1.1645837848250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pivotFmt>
      <c:pivotFmt>
        <c:idx val="8"/>
        <c:spPr>
          <a:solidFill>
            <a:schemeClr val="accent3"/>
          </a:solidFill>
          <a:ln>
            <a:noFill/>
          </a:ln>
          <a:effectLst/>
        </c:spPr>
      </c:pivotFmt>
      <c:pivotFmt>
        <c:idx val="9"/>
        <c:spPr>
          <a:solidFill>
            <a:schemeClr val="accent3"/>
          </a:solidFill>
          <a:ln>
            <a:noFill/>
          </a:ln>
          <a:effectLst/>
        </c:spPr>
      </c:pivotFmt>
      <c:pivotFmt>
        <c:idx val="10"/>
        <c:spPr>
          <a:solidFill>
            <a:schemeClr val="accent3"/>
          </a:solidFill>
          <a:ln>
            <a:noFill/>
          </a:ln>
          <a:effectLst/>
        </c:spPr>
      </c:pivotFmt>
      <c:pivotFmt>
        <c:idx val="11"/>
        <c:spPr>
          <a:solidFill>
            <a:schemeClr val="accent3"/>
          </a:solidFill>
          <a:ln>
            <a:noFill/>
          </a:ln>
          <a:effectLst/>
        </c:spPr>
      </c:pivotFmt>
      <c:pivotFmt>
        <c:idx val="12"/>
        <c:spPr>
          <a:solidFill>
            <a:schemeClr val="accent3"/>
          </a:solidFill>
          <a:ln>
            <a:noFill/>
          </a:ln>
          <a:effectLst/>
        </c:spPr>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3"/>
          </a:solidFill>
          <a:ln>
            <a:noFill/>
          </a:ln>
          <a:effectLst/>
        </c:spPr>
      </c:pivotFmt>
      <c:pivotFmt>
        <c:idx val="17"/>
      </c:pivotFmt>
      <c:pivotFmt>
        <c:idx val="18"/>
        <c:dLbl>
          <c:idx val="0"/>
          <c:layout>
            <c:manualLayout>
              <c:x val="8.5957839371872333E-3"/>
              <c:y val="0.20177273712345578"/>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744045642935873"/>
                  <c:h val="6.4158058224373329E-2"/>
                </c:manualLayout>
              </c15:layout>
            </c:ext>
          </c:extLst>
        </c:dLbl>
      </c:pivotFmt>
    </c:pivotFmts>
    <c:plotArea>
      <c:layout>
        <c:manualLayout>
          <c:layoutTarget val="inner"/>
          <c:xMode val="edge"/>
          <c:yMode val="edge"/>
          <c:x val="4.8703347457420304E-2"/>
          <c:y val="0.14258099062918339"/>
          <c:w val="0.90259330508515934"/>
          <c:h val="0.7079619217611185"/>
        </c:manualLayout>
      </c:layout>
      <c:barChart>
        <c:barDir val="col"/>
        <c:grouping val="stacked"/>
        <c:varyColors val="0"/>
        <c:ser>
          <c:idx val="0"/>
          <c:order val="0"/>
          <c:tx>
            <c:v>Total</c:v>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DE02-4091-84C9-93E3693192D7}"/>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DE02-4091-84C9-93E3693192D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E02-4091-84C9-93E3693192D7}"/>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DE02-4091-84C9-93E3693192D7}"/>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9-DE02-4091-84C9-93E3693192D7}"/>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B-DE02-4091-84C9-93E3693192D7}"/>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D-DE02-4091-84C9-93E3693192D7}"/>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F-DE02-4091-84C9-93E3693192D7}"/>
              </c:ext>
            </c:extLst>
          </c:dPt>
          <c:dPt>
            <c:idx val="8"/>
            <c:invertIfNegative val="0"/>
            <c:bubble3D val="0"/>
            <c:spPr>
              <a:solidFill>
                <a:schemeClr val="accent3"/>
              </a:solidFill>
              <a:ln>
                <a:noFill/>
              </a:ln>
              <a:effectLst/>
            </c:spPr>
            <c:extLst>
              <c:ext xmlns:c16="http://schemas.microsoft.com/office/drawing/2014/chart" uri="{C3380CC4-5D6E-409C-BE32-E72D297353CC}">
                <c16:uniqueId val="{00000011-DE02-4091-84C9-93E3693192D7}"/>
              </c:ext>
            </c:extLst>
          </c:dPt>
          <c:dPt>
            <c:idx val="9"/>
            <c:invertIfNegative val="0"/>
            <c:bubble3D val="0"/>
            <c:spPr>
              <a:solidFill>
                <a:schemeClr val="accent3"/>
              </a:solidFill>
              <a:ln>
                <a:noFill/>
              </a:ln>
              <a:effectLst/>
            </c:spPr>
            <c:extLst>
              <c:ext xmlns:c16="http://schemas.microsoft.com/office/drawing/2014/chart" uri="{C3380CC4-5D6E-409C-BE32-E72D297353CC}">
                <c16:uniqueId val="{00000013-DE02-4091-84C9-93E3693192D7}"/>
              </c:ext>
            </c:extLst>
          </c:dPt>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Ber Cisco</c:v>
              </c:pt>
              <c:pt idx="1">
                <c:v>Casey Chart</c:v>
              </c:pt>
              <c:pt idx="2">
                <c:v>Delphine Strickland</c:v>
              </c:pt>
              <c:pt idx="3">
                <c:v>Lawton Pearcy</c:v>
              </c:pt>
              <c:pt idx="4">
                <c:v>Lorrie Leynagh</c:v>
              </c:pt>
              <c:pt idx="5">
                <c:v>Mord Tippell</c:v>
              </c:pt>
              <c:pt idx="6">
                <c:v>Nappy Stygall</c:v>
              </c:pt>
              <c:pt idx="7">
                <c:v>Neysa Van Leeuwen</c:v>
              </c:pt>
              <c:pt idx="8">
                <c:v>Rick Kimmel</c:v>
              </c:pt>
              <c:pt idx="9">
                <c:v>Saloma Canavan</c:v>
              </c:pt>
            </c:strLit>
          </c:cat>
          <c:val>
            <c:numLit>
              <c:formatCode>General</c:formatCode>
              <c:ptCount val="10"/>
              <c:pt idx="0">
                <c:v>37297</c:v>
              </c:pt>
              <c:pt idx="1">
                <c:v>38600</c:v>
              </c:pt>
              <c:pt idx="2">
                <c:v>35620</c:v>
              </c:pt>
              <c:pt idx="3">
                <c:v>38740</c:v>
              </c:pt>
              <c:pt idx="4">
                <c:v>36820</c:v>
              </c:pt>
              <c:pt idx="5">
                <c:v>39020</c:v>
              </c:pt>
              <c:pt idx="6">
                <c:v>37145</c:v>
              </c:pt>
              <c:pt idx="7">
                <c:v>38900</c:v>
              </c:pt>
              <c:pt idx="8">
                <c:v>39480</c:v>
              </c:pt>
              <c:pt idx="9">
                <c:v>35480</c:v>
              </c:pt>
            </c:numLit>
          </c:val>
          <c:extLst>
            <c:ext xmlns:c16="http://schemas.microsoft.com/office/drawing/2014/chart" uri="{C3380CC4-5D6E-409C-BE32-E72D297353CC}">
              <c16:uniqueId val="{00000014-DE02-4091-84C9-93E3693192D7}"/>
            </c:ext>
          </c:extLst>
        </c:ser>
        <c:dLbls>
          <c:dLblPos val="ctr"/>
          <c:showLegendKey val="0"/>
          <c:showVal val="1"/>
          <c:showCatName val="0"/>
          <c:showSerName val="0"/>
          <c:showPercent val="0"/>
          <c:showBubbleSize val="0"/>
        </c:dLbls>
        <c:gapWidth val="23"/>
        <c:overlap val="100"/>
        <c:axId val="437609039"/>
        <c:axId val="437609519"/>
      </c:barChart>
      <c:catAx>
        <c:axId val="437609039"/>
        <c:scaling>
          <c:orientation val="minMax"/>
        </c:scaling>
        <c:delete val="0"/>
        <c:axPos val="b"/>
        <c:numFmt formatCode="General" sourceLinked="1"/>
        <c:majorTickMark val="out"/>
        <c:minorTickMark val="none"/>
        <c:tickLblPos val="none"/>
        <c:spPr>
          <a:noFill/>
          <a:ln w="9525" cap="flat" cmpd="sng" algn="ctr">
            <a:solidFill>
              <a:schemeClr val="tx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09519"/>
        <c:crosses val="autoZero"/>
        <c:auto val="1"/>
        <c:lblAlgn val="ctr"/>
        <c:lblOffset val="100"/>
        <c:noMultiLvlLbl val="0"/>
      </c:catAx>
      <c:valAx>
        <c:axId val="437609519"/>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760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u="none">
                <a:solidFill>
                  <a:schemeClr val="tx1"/>
                </a:solidFill>
              </a:rPr>
              <a:t>SHIPPING</a:t>
            </a:r>
            <a:r>
              <a:rPr lang="en-US" b="1" u="none" baseline="0">
                <a:solidFill>
                  <a:schemeClr val="tx1"/>
                </a:solidFill>
              </a:rPr>
              <a:t> COST</a:t>
            </a:r>
            <a:endParaRPr lang="en-US" b="1" u="none">
              <a:solidFill>
                <a:schemeClr val="tx1"/>
              </a:solidFill>
            </a:endParaRPr>
          </a:p>
        </c:rich>
      </c:tx>
      <c:layout>
        <c:manualLayout>
          <c:xMode val="edge"/>
          <c:yMode val="edge"/>
          <c:x val="3.6703413789517692E-2"/>
          <c:y val="1.232392416091123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756E1"/>
          </a:solidFill>
          <a:ln>
            <a:noFill/>
          </a:ln>
          <a:effectLst/>
          <a:sp3d/>
        </c:spPr>
        <c:marker>
          <c:symbol val="none"/>
        </c:marker>
        <c:dLbl>
          <c:idx val="0"/>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solidFill>
            <a:srgbClr val="4756E1"/>
          </a:solidFill>
          <a:ln>
            <a:noFill/>
          </a:ln>
          <a:effectLst/>
          <a:sp3d/>
        </c:spPr>
        <c:dLbl>
          <c:idx val="0"/>
          <c:layout>
            <c:manualLayout>
              <c:x val="-3.8728261476144456E-3"/>
              <c:y val="-0.10126726384352822"/>
            </c:manualLayout>
          </c:layout>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5088012261306594"/>
                  <c:h val="7.6390510915510079E-2"/>
                </c:manualLayout>
              </c15:layout>
            </c:ext>
          </c:extLst>
        </c:dLbl>
      </c:pivotFmt>
      <c:pivotFmt>
        <c:idx val="8"/>
        <c:spPr>
          <a:solidFill>
            <a:srgbClr val="4756E1"/>
          </a:solidFill>
          <a:ln>
            <a:noFill/>
          </a:ln>
          <a:effectLst/>
          <a:sp3d/>
        </c:spPr>
        <c:dLbl>
          <c:idx val="0"/>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5088012261306594"/>
                  <c:h val="7.0274300018926539E-2"/>
                </c:manualLayout>
              </c15:layout>
            </c:ext>
          </c:extLst>
        </c:dLbl>
      </c:pivotFmt>
      <c:pivotFmt>
        <c:idx val="9"/>
        <c:spPr>
          <a:solidFill>
            <a:srgbClr val="4756E1"/>
          </a:solidFill>
          <a:ln>
            <a:noFill/>
          </a:ln>
          <a:effectLst/>
          <a:sp3d/>
        </c:spPr>
        <c:dLbl>
          <c:idx val="0"/>
          <c:layout>
            <c:manualLayout>
              <c:x val="-1.1618478442843342E-2"/>
              <c:y val="1.7071933864014958E-2"/>
            </c:manualLayout>
          </c:layout>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5088012261306594"/>
                  <c:h val="7.0274300018926539E-2"/>
                </c:manualLayout>
              </c15:layout>
            </c:ext>
          </c:extLst>
        </c:dLbl>
      </c:pivotFmt>
      <c:pivotFmt>
        <c:idx val="10"/>
        <c:spPr>
          <a:solidFill>
            <a:srgbClr val="4756E1"/>
          </a:solidFill>
          <a:ln>
            <a:noFill/>
          </a:ln>
          <a:effectLst/>
          <a:sp3d/>
        </c:spPr>
        <c:dLbl>
          <c:idx val="0"/>
          <c:layout>
            <c:manualLayout>
              <c:x val="-1.1618478442843338E-2"/>
              <c:y val="-0.12557758794535531"/>
            </c:manualLayout>
          </c:layout>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5088012261306594"/>
                  <c:h val="7.0274300018926539E-2"/>
                </c:manualLayout>
              </c15:layout>
            </c:ext>
          </c:extLst>
        </c:dLbl>
      </c:pivotFmt>
      <c:pivotFmt>
        <c:idx val="11"/>
        <c:spPr>
          <a:solidFill>
            <a:srgbClr val="4756E1"/>
          </a:solidFill>
          <a:ln>
            <a:noFill/>
          </a:ln>
          <a:effectLst/>
          <a:sp3d/>
        </c:spPr>
        <c:dLbl>
          <c:idx val="0"/>
          <c:layout>
            <c:manualLayout>
              <c:x val="-3.550049624837038E-17"/>
              <c:y val="3.0272015513903489E-2"/>
            </c:manualLayout>
          </c:layout>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5088012261306594"/>
                  <c:h val="7.0274300018926539E-2"/>
                </c:manualLayout>
              </c15:layout>
            </c:ext>
          </c:extLst>
        </c:dLbl>
      </c:pivotFmt>
      <c:pivotFmt>
        <c:idx val="12"/>
        <c:spPr>
          <a:solidFill>
            <a:srgbClr val="4756E1"/>
          </a:solidFill>
          <a:ln>
            <a:noFill/>
          </a:ln>
          <a:effectLst/>
          <a:sp3d/>
        </c:spPr>
        <c:dLbl>
          <c:idx val="0"/>
          <c:layout>
            <c:manualLayout>
              <c:x val="3.8728261476143749E-3"/>
              <c:y val="-6.8905004869261252E-2"/>
            </c:manualLayout>
          </c:layout>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5088012261306594"/>
                  <c:h val="7.0274300018926539E-2"/>
                </c:manualLayout>
              </c15:layout>
            </c:ext>
          </c:extLst>
        </c:dLbl>
      </c:pivotFmt>
      <c:pivotFmt>
        <c:idx val="13"/>
        <c:spPr>
          <a:solidFill>
            <a:srgbClr val="4756E1"/>
          </a:solidFill>
          <a:ln>
            <a:noFill/>
          </a:ln>
          <a:effectLst/>
          <a:sp3d/>
        </c:spPr>
        <c:dLbl>
          <c:idx val="0"/>
          <c:layout>
            <c:manualLayout>
              <c:x val="0"/>
              <c:y val="-0.15793984691962232"/>
            </c:manualLayout>
          </c:layout>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5088012261306594"/>
                  <c:h val="7.6390510915510079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051957164713144E-3"/>
          <c:y val="0.12652935093158346"/>
          <c:w val="0.99589480428352872"/>
          <c:h val="0.53816369111098661"/>
        </c:manualLayout>
      </c:layout>
      <c:bar3DChart>
        <c:barDir val="col"/>
        <c:grouping val="stacked"/>
        <c:varyColors val="0"/>
        <c:ser>
          <c:idx val="0"/>
          <c:order val="0"/>
          <c:tx>
            <c:v>Total</c:v>
          </c:tx>
          <c:spPr>
            <a:solidFill>
              <a:srgbClr val="4756E1"/>
            </a:solidFill>
            <a:ln>
              <a:noFill/>
            </a:ln>
            <a:effectLst/>
            <a:sp3d/>
          </c:spPr>
          <c:invertIfNegative val="0"/>
          <c:dPt>
            <c:idx val="0"/>
            <c:invertIfNegative val="0"/>
            <c:bubble3D val="0"/>
            <c:spPr>
              <a:solidFill>
                <a:srgbClr val="4756E1"/>
              </a:solidFill>
              <a:ln>
                <a:noFill/>
              </a:ln>
              <a:effectLst/>
              <a:sp3d/>
            </c:spPr>
            <c:extLst>
              <c:ext xmlns:c16="http://schemas.microsoft.com/office/drawing/2014/chart" uri="{C3380CC4-5D6E-409C-BE32-E72D297353CC}">
                <c16:uniqueId val="{00000001-0FAF-4F60-9CB5-EC3E295D9405}"/>
              </c:ext>
            </c:extLst>
          </c:dPt>
          <c:dPt>
            <c:idx val="1"/>
            <c:invertIfNegative val="0"/>
            <c:bubble3D val="0"/>
            <c:spPr>
              <a:solidFill>
                <a:srgbClr val="4756E1"/>
              </a:solidFill>
              <a:ln>
                <a:noFill/>
              </a:ln>
              <a:effectLst/>
              <a:sp3d/>
            </c:spPr>
            <c:extLst>
              <c:ext xmlns:c16="http://schemas.microsoft.com/office/drawing/2014/chart" uri="{C3380CC4-5D6E-409C-BE32-E72D297353CC}">
                <c16:uniqueId val="{00000003-0FAF-4F60-9CB5-EC3E295D9405}"/>
              </c:ext>
            </c:extLst>
          </c:dPt>
          <c:dPt>
            <c:idx val="2"/>
            <c:invertIfNegative val="0"/>
            <c:bubble3D val="0"/>
            <c:spPr>
              <a:solidFill>
                <a:srgbClr val="4756E1"/>
              </a:solidFill>
              <a:ln>
                <a:noFill/>
              </a:ln>
              <a:effectLst/>
              <a:sp3d/>
            </c:spPr>
            <c:extLst>
              <c:ext xmlns:c16="http://schemas.microsoft.com/office/drawing/2014/chart" uri="{C3380CC4-5D6E-409C-BE32-E72D297353CC}">
                <c16:uniqueId val="{00000005-0FAF-4F60-9CB5-EC3E295D9405}"/>
              </c:ext>
            </c:extLst>
          </c:dPt>
          <c:dPt>
            <c:idx val="3"/>
            <c:invertIfNegative val="0"/>
            <c:bubble3D val="0"/>
            <c:spPr>
              <a:solidFill>
                <a:srgbClr val="4756E1"/>
              </a:solidFill>
              <a:ln>
                <a:noFill/>
              </a:ln>
              <a:effectLst/>
              <a:sp3d/>
            </c:spPr>
            <c:extLst>
              <c:ext xmlns:c16="http://schemas.microsoft.com/office/drawing/2014/chart" uri="{C3380CC4-5D6E-409C-BE32-E72D297353CC}">
                <c16:uniqueId val="{00000007-0FAF-4F60-9CB5-EC3E295D9405}"/>
              </c:ext>
            </c:extLst>
          </c:dPt>
          <c:dPt>
            <c:idx val="4"/>
            <c:invertIfNegative val="0"/>
            <c:bubble3D val="0"/>
            <c:spPr>
              <a:solidFill>
                <a:srgbClr val="4756E1"/>
              </a:solidFill>
              <a:ln>
                <a:noFill/>
              </a:ln>
              <a:effectLst/>
              <a:sp3d/>
            </c:spPr>
            <c:extLst>
              <c:ext xmlns:c16="http://schemas.microsoft.com/office/drawing/2014/chart" uri="{C3380CC4-5D6E-409C-BE32-E72D297353CC}">
                <c16:uniqueId val="{00000009-0FAF-4F60-9CB5-EC3E295D9405}"/>
              </c:ext>
            </c:extLst>
          </c:dPt>
          <c:dPt>
            <c:idx val="5"/>
            <c:invertIfNegative val="0"/>
            <c:bubble3D val="0"/>
            <c:spPr>
              <a:solidFill>
                <a:srgbClr val="4756E1"/>
              </a:solidFill>
              <a:ln>
                <a:noFill/>
              </a:ln>
              <a:effectLst/>
              <a:sp3d/>
            </c:spPr>
            <c:extLst>
              <c:ext xmlns:c16="http://schemas.microsoft.com/office/drawing/2014/chart" uri="{C3380CC4-5D6E-409C-BE32-E72D297353CC}">
                <c16:uniqueId val="{0000000B-0FAF-4F60-9CB5-EC3E295D9405}"/>
              </c:ext>
            </c:extLst>
          </c:dPt>
          <c:dPt>
            <c:idx val="6"/>
            <c:invertIfNegative val="0"/>
            <c:bubble3D val="0"/>
            <c:spPr>
              <a:solidFill>
                <a:srgbClr val="4756E1"/>
              </a:solidFill>
              <a:ln>
                <a:noFill/>
              </a:ln>
              <a:effectLst/>
              <a:sp3d/>
            </c:spPr>
            <c:extLst>
              <c:ext xmlns:c16="http://schemas.microsoft.com/office/drawing/2014/chart" uri="{C3380CC4-5D6E-409C-BE32-E72D297353CC}">
                <c16:uniqueId val="{0000000D-0FAF-4F60-9CB5-EC3E295D9405}"/>
              </c:ext>
            </c:extLst>
          </c:dPt>
          <c:dLbls>
            <c:dLbl>
              <c:idx val="0"/>
              <c:layout>
                <c:manualLayout>
                  <c:x val="-1.1618478442843342E-2"/>
                  <c:y val="1.7071933864014958E-2"/>
                </c:manualLayout>
              </c:layout>
              <c:showLegendKey val="0"/>
              <c:showVal val="1"/>
              <c:showCatName val="0"/>
              <c:showSerName val="0"/>
              <c:showPercent val="0"/>
              <c:showBubbleSize val="0"/>
              <c:extLst>
                <c:ext xmlns:c15="http://schemas.microsoft.com/office/drawing/2012/chart" uri="{CE6537A1-D6FC-4f65-9D91-7224C49458BB}">
                  <c15:layout>
                    <c:manualLayout>
                      <c:w val="0.15088012261306594"/>
                      <c:h val="7.0274300018926539E-2"/>
                    </c:manualLayout>
                  </c15:layout>
                </c:ext>
                <c:ext xmlns:c16="http://schemas.microsoft.com/office/drawing/2014/chart" uri="{C3380CC4-5D6E-409C-BE32-E72D297353CC}">
                  <c16:uniqueId val="{00000001-0FAF-4F60-9CB5-EC3E295D9405}"/>
                </c:ext>
              </c:extLst>
            </c:dLbl>
            <c:dLbl>
              <c:idx val="1"/>
              <c:layout>
                <c:manualLayout>
                  <c:x val="-1.1618478442843338E-2"/>
                  <c:y val="-0.12557758794535531"/>
                </c:manualLayout>
              </c:layout>
              <c:showLegendKey val="0"/>
              <c:showVal val="1"/>
              <c:showCatName val="0"/>
              <c:showSerName val="0"/>
              <c:showPercent val="0"/>
              <c:showBubbleSize val="0"/>
              <c:extLst>
                <c:ext xmlns:c15="http://schemas.microsoft.com/office/drawing/2012/chart" uri="{CE6537A1-D6FC-4f65-9D91-7224C49458BB}">
                  <c15:layout>
                    <c:manualLayout>
                      <c:w val="0.15088012261306594"/>
                      <c:h val="7.0274300018926539E-2"/>
                    </c:manualLayout>
                  </c15:layout>
                </c:ext>
                <c:ext xmlns:c16="http://schemas.microsoft.com/office/drawing/2014/chart" uri="{C3380CC4-5D6E-409C-BE32-E72D297353CC}">
                  <c16:uniqueId val="{00000003-0FAF-4F60-9CB5-EC3E295D9405}"/>
                </c:ext>
              </c:extLst>
            </c:dLbl>
            <c:dLbl>
              <c:idx val="2"/>
              <c:layout>
                <c:manualLayout>
                  <c:x val="-3.550049624837038E-17"/>
                  <c:y val="3.0272015513903489E-2"/>
                </c:manualLayout>
              </c:layout>
              <c:showLegendKey val="0"/>
              <c:showVal val="1"/>
              <c:showCatName val="0"/>
              <c:showSerName val="0"/>
              <c:showPercent val="0"/>
              <c:showBubbleSize val="0"/>
              <c:extLst>
                <c:ext xmlns:c15="http://schemas.microsoft.com/office/drawing/2012/chart" uri="{CE6537A1-D6FC-4f65-9D91-7224C49458BB}">
                  <c15:layout>
                    <c:manualLayout>
                      <c:w val="0.15088012261306594"/>
                      <c:h val="7.0274300018926539E-2"/>
                    </c:manualLayout>
                  </c15:layout>
                </c:ext>
                <c:ext xmlns:c16="http://schemas.microsoft.com/office/drawing/2014/chart" uri="{C3380CC4-5D6E-409C-BE32-E72D297353CC}">
                  <c16:uniqueId val="{00000005-0FAF-4F60-9CB5-EC3E295D9405}"/>
                </c:ext>
              </c:extLst>
            </c:dLbl>
            <c:dLbl>
              <c:idx val="3"/>
              <c:layout>
                <c:manualLayout>
                  <c:x val="-3.8728261476144456E-3"/>
                  <c:y val="-0.10126726384352822"/>
                </c:manualLayout>
              </c:layout>
              <c:showLegendKey val="0"/>
              <c:showVal val="1"/>
              <c:showCatName val="0"/>
              <c:showSerName val="0"/>
              <c:showPercent val="0"/>
              <c:showBubbleSize val="0"/>
              <c:extLst>
                <c:ext xmlns:c15="http://schemas.microsoft.com/office/drawing/2012/chart" uri="{CE6537A1-D6FC-4f65-9D91-7224C49458BB}">
                  <c15:layout>
                    <c:manualLayout>
                      <c:w val="0.15088012261306594"/>
                      <c:h val="7.6390510915510079E-2"/>
                    </c:manualLayout>
                  </c15:layout>
                </c:ext>
                <c:ext xmlns:c16="http://schemas.microsoft.com/office/drawing/2014/chart" uri="{C3380CC4-5D6E-409C-BE32-E72D297353CC}">
                  <c16:uniqueId val="{00000007-0FAF-4F60-9CB5-EC3E295D9405}"/>
                </c:ext>
              </c:extLst>
            </c:dLbl>
            <c:dLbl>
              <c:idx val="4"/>
              <c:showLegendKey val="0"/>
              <c:showVal val="1"/>
              <c:showCatName val="0"/>
              <c:showSerName val="0"/>
              <c:showPercent val="0"/>
              <c:showBubbleSize val="0"/>
              <c:extLst>
                <c:ext xmlns:c15="http://schemas.microsoft.com/office/drawing/2012/chart" uri="{CE6537A1-D6FC-4f65-9D91-7224C49458BB}">
                  <c15:layout>
                    <c:manualLayout>
                      <c:w val="0.15088012261306594"/>
                      <c:h val="7.0274300018926539E-2"/>
                    </c:manualLayout>
                  </c15:layout>
                </c:ext>
                <c:ext xmlns:c16="http://schemas.microsoft.com/office/drawing/2014/chart" uri="{C3380CC4-5D6E-409C-BE32-E72D297353CC}">
                  <c16:uniqueId val="{00000009-0FAF-4F60-9CB5-EC3E295D9405}"/>
                </c:ext>
              </c:extLst>
            </c:dLbl>
            <c:dLbl>
              <c:idx val="5"/>
              <c:layout>
                <c:manualLayout>
                  <c:x val="3.8728261476143749E-3"/>
                  <c:y val="-6.8905004869261252E-2"/>
                </c:manualLayout>
              </c:layout>
              <c:showLegendKey val="0"/>
              <c:showVal val="1"/>
              <c:showCatName val="0"/>
              <c:showSerName val="0"/>
              <c:showPercent val="0"/>
              <c:showBubbleSize val="0"/>
              <c:extLst>
                <c:ext xmlns:c15="http://schemas.microsoft.com/office/drawing/2012/chart" uri="{CE6537A1-D6FC-4f65-9D91-7224C49458BB}">
                  <c15:layout>
                    <c:manualLayout>
                      <c:w val="0.15088012261306594"/>
                      <c:h val="7.0274300018926539E-2"/>
                    </c:manualLayout>
                  </c15:layout>
                </c:ext>
                <c:ext xmlns:c16="http://schemas.microsoft.com/office/drawing/2014/chart" uri="{C3380CC4-5D6E-409C-BE32-E72D297353CC}">
                  <c16:uniqueId val="{0000000B-0FAF-4F60-9CB5-EC3E295D9405}"/>
                </c:ext>
              </c:extLst>
            </c:dLbl>
            <c:dLbl>
              <c:idx val="6"/>
              <c:layout>
                <c:manualLayout>
                  <c:x val="0"/>
                  <c:y val="-0.15793984691962232"/>
                </c:manualLayout>
              </c:layout>
              <c:showLegendKey val="0"/>
              <c:showVal val="1"/>
              <c:showCatName val="0"/>
              <c:showSerName val="0"/>
              <c:showPercent val="0"/>
              <c:showBubbleSize val="0"/>
              <c:extLst>
                <c:ext xmlns:c15="http://schemas.microsoft.com/office/drawing/2012/chart" uri="{CE6537A1-D6FC-4f65-9D91-7224C49458BB}">
                  <c15:layout>
                    <c:manualLayout>
                      <c:w val="0.15088012261306594"/>
                      <c:h val="7.6390510915510079E-2"/>
                    </c:manualLayout>
                  </c15:layout>
                </c:ext>
                <c:ext xmlns:c16="http://schemas.microsoft.com/office/drawing/2014/chart" uri="{C3380CC4-5D6E-409C-BE32-E72D297353CC}">
                  <c16:uniqueId val="{0000000D-0FAF-4F60-9CB5-EC3E295D9405}"/>
                </c:ext>
              </c:extLst>
            </c:dLbl>
            <c:spPr>
              <a:solidFill>
                <a:schemeClr val="lt1"/>
              </a:solidFill>
              <a:ln>
                <a:solidFill>
                  <a:schemeClr val="dk1">
                    <a:lumMod val="25000"/>
                    <a:lumOff val="75000"/>
                  </a:schemeClr>
                </a:solidFill>
              </a:ln>
              <a:effectLst>
                <a:innerShdw blurRad="63500" dist="50800" dir="5400000">
                  <a:srgbClr val="FF0000">
                    <a:alpha val="50000"/>
                  </a:srgbClr>
                </a:innerShdw>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0"/>
              </c:ext>
            </c:extLst>
          </c:dLbls>
          <c:cat>
            <c:strLit>
              <c:ptCount val="7"/>
              <c:pt idx="0">
                <c:v>Car Toy</c:v>
              </c:pt>
              <c:pt idx="1">
                <c:v>Headphones</c:v>
              </c:pt>
              <c:pt idx="2">
                <c:v>Light Bulbs</c:v>
              </c:pt>
              <c:pt idx="3">
                <c:v>Mouse</c:v>
              </c:pt>
              <c:pt idx="4">
                <c:v>PenDrives</c:v>
              </c:pt>
              <c:pt idx="5">
                <c:v>Speakers</c:v>
              </c:pt>
              <c:pt idx="6">
                <c:v>Sunglasses</c:v>
              </c:pt>
            </c:strLit>
          </c:cat>
          <c:val>
            <c:numLit>
              <c:formatCode>General</c:formatCode>
              <c:ptCount val="7"/>
              <c:pt idx="0">
                <c:v>13481</c:v>
              </c:pt>
              <c:pt idx="1">
                <c:v>15043</c:v>
              </c:pt>
              <c:pt idx="2">
                <c:v>14798</c:v>
              </c:pt>
              <c:pt idx="3">
                <c:v>15082</c:v>
              </c:pt>
              <c:pt idx="4">
                <c:v>13099</c:v>
              </c:pt>
              <c:pt idx="5">
                <c:v>13678</c:v>
              </c:pt>
              <c:pt idx="6">
                <c:v>15437</c:v>
              </c:pt>
            </c:numLit>
          </c:val>
          <c:extLst>
            <c:ext xmlns:c16="http://schemas.microsoft.com/office/drawing/2014/chart" uri="{C3380CC4-5D6E-409C-BE32-E72D297353CC}">
              <c16:uniqueId val="{0000000E-0FAF-4F60-9CB5-EC3E295D9405}"/>
            </c:ext>
          </c:extLst>
        </c:ser>
        <c:dLbls>
          <c:showLegendKey val="0"/>
          <c:showVal val="1"/>
          <c:showCatName val="0"/>
          <c:showSerName val="0"/>
          <c:showPercent val="0"/>
          <c:showBubbleSize val="0"/>
        </c:dLbls>
        <c:gapWidth val="150"/>
        <c:gapDepth val="190"/>
        <c:shape val="box"/>
        <c:axId val="578104447"/>
        <c:axId val="578102527"/>
        <c:axId val="0"/>
      </c:bar3DChart>
      <c:catAx>
        <c:axId val="578104447"/>
        <c:scaling>
          <c:orientation val="minMax"/>
        </c:scaling>
        <c:delete val="0"/>
        <c:axPos val="b"/>
        <c:numFmt formatCode="General" sourceLinked="1"/>
        <c:majorTickMark val="none"/>
        <c:minorTickMark val="none"/>
        <c:tickLblPos val="nextTo"/>
        <c:spPr>
          <a:noFill/>
          <a:ln>
            <a:solidFill>
              <a:schemeClr val="tx1"/>
            </a:solidFill>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578102527"/>
        <c:crosses val="autoZero"/>
        <c:auto val="1"/>
        <c:lblAlgn val="ctr"/>
        <c:lblOffset val="100"/>
        <c:noMultiLvlLbl val="0"/>
      </c:catAx>
      <c:valAx>
        <c:axId val="578102527"/>
        <c:scaling>
          <c:orientation val="minMax"/>
        </c:scaling>
        <c:delete val="1"/>
        <c:axPos val="l"/>
        <c:numFmt formatCode="General" sourceLinked="1"/>
        <c:majorTickMark val="none"/>
        <c:minorTickMark val="none"/>
        <c:tickLblPos val="nextTo"/>
        <c:crossAx val="5781044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369093</xdr:colOff>
      <xdr:row>39</xdr:row>
      <xdr:rowOff>84804</xdr:rowOff>
    </xdr:to>
    <xdr:sp macro="" textlink="">
      <xdr:nvSpPr>
        <xdr:cNvPr id="2" name="Rectangle 1">
          <a:extLst>
            <a:ext uri="{FF2B5EF4-FFF2-40B4-BE49-F238E27FC236}">
              <a16:creationId xmlns:a16="http://schemas.microsoft.com/office/drawing/2014/main" id="{E8051219-BD4E-4567-A944-5A1E74D4E3D9}"/>
            </a:ext>
          </a:extLst>
        </xdr:cNvPr>
        <xdr:cNvSpPr/>
      </xdr:nvSpPr>
      <xdr:spPr>
        <a:xfrm>
          <a:off x="0" y="0"/>
          <a:ext cx="13780293" cy="7514304"/>
        </a:xfrm>
        <a:prstGeom prst="rect">
          <a:avLst/>
        </a:prstGeom>
        <a:solidFill>
          <a:srgbClr val="EB3F7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1</xdr:col>
      <xdr:colOff>56780</xdr:colOff>
      <xdr:row>4</xdr:row>
      <xdr:rowOff>0</xdr:rowOff>
    </xdr:from>
    <xdr:to>
      <xdr:col>5</xdr:col>
      <xdr:colOff>559224</xdr:colOff>
      <xdr:row>13</xdr:row>
      <xdr:rowOff>160919</xdr:rowOff>
    </xdr:to>
    <xdr:graphicFrame macro="">
      <xdr:nvGraphicFramePr>
        <xdr:cNvPr id="3" name="Chart 2">
          <a:extLst>
            <a:ext uri="{FF2B5EF4-FFF2-40B4-BE49-F238E27FC236}">
              <a16:creationId xmlns:a16="http://schemas.microsoft.com/office/drawing/2014/main" id="{4E594C86-FDE9-40F6-848B-F0F59BFEB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593722</xdr:colOff>
      <xdr:row>4</xdr:row>
      <xdr:rowOff>0</xdr:rowOff>
    </xdr:from>
    <xdr:to>
      <xdr:col>14</xdr:col>
      <xdr:colOff>590550</xdr:colOff>
      <xdr:row>13</xdr:row>
      <xdr:rowOff>160919</xdr:rowOff>
    </xdr:to>
    <xdr:graphicFrame macro="">
      <xdr:nvGraphicFramePr>
        <xdr:cNvPr id="4" name="Chart 3">
          <a:extLst>
            <a:ext uri="{FF2B5EF4-FFF2-40B4-BE49-F238E27FC236}">
              <a16:creationId xmlns:a16="http://schemas.microsoft.com/office/drawing/2014/main" id="{C9C6CDED-0ED5-4B7B-BD00-A6C7062C2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576473</xdr:colOff>
      <xdr:row>14</xdr:row>
      <xdr:rowOff>1</xdr:rowOff>
    </xdr:from>
    <xdr:to>
      <xdr:col>11</xdr:col>
      <xdr:colOff>380012</xdr:colOff>
      <xdr:row>24</xdr:row>
      <xdr:rowOff>171450</xdr:rowOff>
    </xdr:to>
    <xdr:graphicFrame macro="">
      <xdr:nvGraphicFramePr>
        <xdr:cNvPr id="5" name="Chart 4">
          <a:extLst>
            <a:ext uri="{FF2B5EF4-FFF2-40B4-BE49-F238E27FC236}">
              <a16:creationId xmlns:a16="http://schemas.microsoft.com/office/drawing/2014/main" id="{5E4C491F-E954-4BB5-8B49-A5576EEE5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4</xdr:row>
      <xdr:rowOff>0</xdr:rowOff>
    </xdr:from>
    <xdr:to>
      <xdr:col>19</xdr:col>
      <xdr:colOff>226578</xdr:colOff>
      <xdr:row>13</xdr:row>
      <xdr:rowOff>160919</xdr:rowOff>
    </xdr:to>
    <xdr:graphicFrame macro="">
      <xdr:nvGraphicFramePr>
        <xdr:cNvPr id="6" name="Chart 5">
          <a:extLst>
            <a:ext uri="{FF2B5EF4-FFF2-40B4-BE49-F238E27FC236}">
              <a16:creationId xmlns:a16="http://schemas.microsoft.com/office/drawing/2014/main" id="{0A020C5A-F669-4AFC-81C8-9F7482D3E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33532</xdr:colOff>
      <xdr:row>14</xdr:row>
      <xdr:rowOff>1</xdr:rowOff>
    </xdr:from>
    <xdr:to>
      <xdr:col>5</xdr:col>
      <xdr:colOff>550069</xdr:colOff>
      <xdr:row>24</xdr:row>
      <xdr:rowOff>171451</xdr:rowOff>
    </xdr:to>
    <xdr:graphicFrame macro="">
      <xdr:nvGraphicFramePr>
        <xdr:cNvPr id="7" name="Chart 6">
          <a:extLst>
            <a:ext uri="{FF2B5EF4-FFF2-40B4-BE49-F238E27FC236}">
              <a16:creationId xmlns:a16="http://schemas.microsoft.com/office/drawing/2014/main" id="{6C9C9225-EB29-45D3-BA62-E3487D47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409249</xdr:colOff>
      <xdr:row>14</xdr:row>
      <xdr:rowOff>1</xdr:rowOff>
    </xdr:from>
    <xdr:to>
      <xdr:col>17</xdr:col>
      <xdr:colOff>30908</xdr:colOff>
      <xdr:row>24</xdr:row>
      <xdr:rowOff>171450</xdr:rowOff>
    </xdr:to>
    <xdr:graphicFrame macro="">
      <xdr:nvGraphicFramePr>
        <xdr:cNvPr id="8" name="Chart 7">
          <a:extLst>
            <a:ext uri="{FF2B5EF4-FFF2-40B4-BE49-F238E27FC236}">
              <a16:creationId xmlns:a16="http://schemas.microsoft.com/office/drawing/2014/main" id="{8CDE2C67-2088-4038-8112-0681A0F77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absoluteAnchor>
    <xdr:pos x="11199379" y="3524250"/>
    <xdr:ext cx="1576028" cy="1219200"/>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6E636A42-AB48-49E3-B4A2-71E5FA70D222}"/>
                </a:ext>
              </a:extLst>
            </xdr:cNvPr>
            <xdr:cNvGraphicFramePr>
              <a:graphicFrameLocks/>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199379" y="3524250"/>
              <a:ext cx="1576028" cy="1219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absoluteAnchor>
  <xdr:twoCellAnchor>
    <xdr:from>
      <xdr:col>1</xdr:col>
      <xdr:colOff>33532</xdr:colOff>
      <xdr:row>0</xdr:row>
      <xdr:rowOff>0</xdr:rowOff>
    </xdr:from>
    <xdr:to>
      <xdr:col>21</xdr:col>
      <xdr:colOff>583406</xdr:colOff>
      <xdr:row>3</xdr:row>
      <xdr:rowOff>180975</xdr:rowOff>
    </xdr:to>
    <xdr:sp macro="" textlink="">
      <xdr:nvSpPr>
        <xdr:cNvPr id="10" name="Rectangle: Rounded Corners 9">
          <a:extLst>
            <a:ext uri="{FF2B5EF4-FFF2-40B4-BE49-F238E27FC236}">
              <a16:creationId xmlns:a16="http://schemas.microsoft.com/office/drawing/2014/main" id="{53B3F13A-C95F-4401-B59B-5BBCD25B3BDC}"/>
            </a:ext>
          </a:extLst>
        </xdr:cNvPr>
        <xdr:cNvSpPr/>
      </xdr:nvSpPr>
      <xdr:spPr>
        <a:xfrm>
          <a:off x="643132" y="0"/>
          <a:ext cx="12741874" cy="752475"/>
        </a:xfrm>
        <a:prstGeom prst="roundRect">
          <a:avLst/>
        </a:prstGeom>
        <a:scene3d>
          <a:camera prst="obliqueTopLef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342898</xdr:colOff>
      <xdr:row>0</xdr:row>
      <xdr:rowOff>57150</xdr:rowOff>
    </xdr:from>
    <xdr:to>
      <xdr:col>13</xdr:col>
      <xdr:colOff>428625</xdr:colOff>
      <xdr:row>3</xdr:row>
      <xdr:rowOff>133349</xdr:rowOff>
    </xdr:to>
    <xdr:sp macro="" textlink="">
      <xdr:nvSpPr>
        <xdr:cNvPr id="11" name="Rectangle: Rounded Corners 10">
          <a:extLst>
            <a:ext uri="{FF2B5EF4-FFF2-40B4-BE49-F238E27FC236}">
              <a16:creationId xmlns:a16="http://schemas.microsoft.com/office/drawing/2014/main" id="{241478CC-8C24-4811-A254-3342E7C0D992}"/>
            </a:ext>
          </a:extLst>
        </xdr:cNvPr>
        <xdr:cNvSpPr/>
      </xdr:nvSpPr>
      <xdr:spPr>
        <a:xfrm>
          <a:off x="6438898" y="57150"/>
          <a:ext cx="1914527" cy="647699"/>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a:solidFill>
                <a:srgbClr val="FFFF00"/>
              </a:solidFill>
              <a:latin typeface="Impact" panose="020B0806030902050204" pitchFamily="34" charset="0"/>
            </a:rPr>
            <a:t>TOTAL</a:t>
          </a:r>
          <a:r>
            <a:rPr lang="en-IN" sz="1800" b="0" baseline="0">
              <a:solidFill>
                <a:srgbClr val="FFFF00"/>
              </a:solidFill>
              <a:latin typeface="Impact" panose="020B0806030902050204" pitchFamily="34" charset="0"/>
            </a:rPr>
            <a:t> AMOUNT</a:t>
          </a:r>
        </a:p>
        <a:p>
          <a:pPr algn="ctr"/>
          <a:endParaRPr lang="en-IN" sz="1600">
            <a:solidFill>
              <a:schemeClr val="bg1"/>
            </a:solidFill>
            <a:latin typeface="Arial Black" panose="020B0A04020102020204" pitchFamily="34" charset="0"/>
          </a:endParaRPr>
        </a:p>
      </xdr:txBody>
    </xdr:sp>
    <xdr:clientData/>
  </xdr:twoCellAnchor>
  <xdr:twoCellAnchor>
    <xdr:from>
      <xdr:col>13</xdr:col>
      <xdr:colOff>495298</xdr:colOff>
      <xdr:row>0</xdr:row>
      <xdr:rowOff>57151</xdr:rowOff>
    </xdr:from>
    <xdr:to>
      <xdr:col>16</xdr:col>
      <xdr:colOff>571500</xdr:colOff>
      <xdr:row>3</xdr:row>
      <xdr:rowOff>123827</xdr:rowOff>
    </xdr:to>
    <xdr:sp macro="" textlink="">
      <xdr:nvSpPr>
        <xdr:cNvPr id="12" name="Rectangle: Rounded Corners 11">
          <a:extLst>
            <a:ext uri="{FF2B5EF4-FFF2-40B4-BE49-F238E27FC236}">
              <a16:creationId xmlns:a16="http://schemas.microsoft.com/office/drawing/2014/main" id="{549F9973-3072-4CA3-908E-E9FD0D8DFAA6}"/>
            </a:ext>
          </a:extLst>
        </xdr:cNvPr>
        <xdr:cNvSpPr/>
      </xdr:nvSpPr>
      <xdr:spPr>
        <a:xfrm>
          <a:off x="8420098" y="57151"/>
          <a:ext cx="1905002" cy="638176"/>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baseline="0">
              <a:solidFill>
                <a:srgbClr val="FFFF00"/>
              </a:solidFill>
              <a:latin typeface="Impact" panose="020B0806030902050204" pitchFamily="34" charset="0"/>
            </a:rPr>
            <a:t>TOTAL</a:t>
          </a:r>
          <a:r>
            <a:rPr lang="en-IN" sz="1800" baseline="0">
              <a:solidFill>
                <a:srgbClr val="FFFF00"/>
              </a:solidFill>
              <a:latin typeface="Impact" panose="020B0806030902050204" pitchFamily="34" charset="0"/>
            </a:rPr>
            <a:t> SOLD</a:t>
          </a:r>
        </a:p>
        <a:p>
          <a:pPr algn="ctr"/>
          <a:endParaRPr lang="en-IN" sz="1600" baseline="0">
            <a:latin typeface="Arial Black" panose="020B0A04020102020204" pitchFamily="34" charset="0"/>
          </a:endParaRPr>
        </a:p>
        <a:p>
          <a:pPr algn="ctr"/>
          <a:endParaRPr lang="en-IN" sz="1400">
            <a:latin typeface="Arial Black" panose="020B0A04020102020204" pitchFamily="34" charset="0"/>
          </a:endParaRPr>
        </a:p>
      </xdr:txBody>
    </xdr:sp>
    <xdr:clientData/>
  </xdr:twoCellAnchor>
  <xdr:twoCellAnchor>
    <xdr:from>
      <xdr:col>17</xdr:col>
      <xdr:colOff>30908</xdr:colOff>
      <xdr:row>0</xdr:row>
      <xdr:rowOff>57151</xdr:rowOff>
    </xdr:from>
    <xdr:to>
      <xdr:col>20</xdr:col>
      <xdr:colOff>95200</xdr:colOff>
      <xdr:row>3</xdr:row>
      <xdr:rowOff>114301</xdr:rowOff>
    </xdr:to>
    <xdr:sp macro="" textlink="">
      <xdr:nvSpPr>
        <xdr:cNvPr id="13" name="Rectangle: Rounded Corners 12">
          <a:extLst>
            <a:ext uri="{FF2B5EF4-FFF2-40B4-BE49-F238E27FC236}">
              <a16:creationId xmlns:a16="http://schemas.microsoft.com/office/drawing/2014/main" id="{48FD9F98-C169-44F7-BC2E-6ADDEC7DCD16}"/>
            </a:ext>
          </a:extLst>
        </xdr:cNvPr>
        <xdr:cNvSpPr/>
      </xdr:nvSpPr>
      <xdr:spPr>
        <a:xfrm>
          <a:off x="10394108" y="57151"/>
          <a:ext cx="1893092" cy="62865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a:solidFill>
                <a:srgbClr val="FFFF00"/>
              </a:solidFill>
              <a:latin typeface="Impact" panose="020B0806030902050204" pitchFamily="34" charset="0"/>
            </a:rPr>
            <a:t>SHIPPING</a:t>
          </a:r>
          <a:r>
            <a:rPr lang="en-IN" sz="1800" baseline="0">
              <a:solidFill>
                <a:srgbClr val="FFFF00"/>
              </a:solidFill>
              <a:latin typeface="Impact" panose="020B0806030902050204" pitchFamily="34" charset="0"/>
            </a:rPr>
            <a:t>  COST</a:t>
          </a:r>
        </a:p>
        <a:p>
          <a:pPr algn="l"/>
          <a:endParaRPr lang="en-IN" sz="1100"/>
        </a:p>
      </xdr:txBody>
    </xdr:sp>
    <xdr:clientData/>
  </xdr:twoCellAnchor>
  <xdr:twoCellAnchor>
    <xdr:from>
      <xdr:col>1</xdr:col>
      <xdr:colOff>123825</xdr:colOff>
      <xdr:row>0</xdr:row>
      <xdr:rowOff>57150</xdr:rowOff>
    </xdr:from>
    <xdr:to>
      <xdr:col>10</xdr:col>
      <xdr:colOff>273698</xdr:colOff>
      <xdr:row>3</xdr:row>
      <xdr:rowOff>142875</xdr:rowOff>
    </xdr:to>
    <xdr:sp macro="" textlink="">
      <xdr:nvSpPr>
        <xdr:cNvPr id="14" name="Rectangle: Rounded Corners 13">
          <a:extLst>
            <a:ext uri="{FF2B5EF4-FFF2-40B4-BE49-F238E27FC236}">
              <a16:creationId xmlns:a16="http://schemas.microsoft.com/office/drawing/2014/main" id="{4965D142-191B-4FEB-AFC2-FD1A45AAD972}"/>
            </a:ext>
          </a:extLst>
        </xdr:cNvPr>
        <xdr:cNvSpPr/>
      </xdr:nvSpPr>
      <xdr:spPr>
        <a:xfrm>
          <a:off x="733425" y="57150"/>
          <a:ext cx="5636273" cy="657225"/>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rgbClr val="FFC000"/>
              </a:solidFill>
              <a:latin typeface="Impact" panose="020B0806030902050204" pitchFamily="34" charset="0"/>
            </a:rPr>
            <a:t>S</a:t>
          </a:r>
          <a:r>
            <a:rPr lang="en-IN" sz="2800">
              <a:solidFill>
                <a:srgbClr val="FFFF00"/>
              </a:solidFill>
              <a:latin typeface="Impact" panose="020B0806030902050204" pitchFamily="34" charset="0"/>
            </a:rPr>
            <a:t>ALES </a:t>
          </a:r>
          <a:r>
            <a:rPr lang="en-IN" sz="2800">
              <a:solidFill>
                <a:srgbClr val="FFC000"/>
              </a:solidFill>
              <a:latin typeface="Impact" panose="020B0806030902050204" pitchFamily="34" charset="0"/>
            </a:rPr>
            <a:t>I</a:t>
          </a:r>
          <a:r>
            <a:rPr lang="en-IN" sz="2800">
              <a:solidFill>
                <a:srgbClr val="FFFF00"/>
              </a:solidFill>
              <a:latin typeface="Impact" panose="020B0806030902050204" pitchFamily="34" charset="0"/>
            </a:rPr>
            <a:t>NSIGHTS </a:t>
          </a:r>
          <a:r>
            <a:rPr lang="en-IN" sz="2800">
              <a:solidFill>
                <a:srgbClr val="FFC000"/>
              </a:solidFill>
              <a:latin typeface="Impact" panose="020B0806030902050204" pitchFamily="34" charset="0"/>
            </a:rPr>
            <a:t>D</a:t>
          </a:r>
          <a:r>
            <a:rPr lang="en-IN" sz="2800">
              <a:solidFill>
                <a:srgbClr val="FFFF00"/>
              </a:solidFill>
              <a:latin typeface="Impact" panose="020B0806030902050204" pitchFamily="34" charset="0"/>
            </a:rPr>
            <a:t>ASHBOARD</a:t>
          </a:r>
        </a:p>
      </xdr:txBody>
    </xdr:sp>
    <xdr:clientData/>
  </xdr:twoCellAnchor>
  <xdr:twoCellAnchor>
    <xdr:from>
      <xdr:col>10</xdr:col>
      <xdr:colOff>571499</xdr:colOff>
      <xdr:row>2</xdr:row>
      <xdr:rowOff>38101</xdr:rowOff>
    </xdr:from>
    <xdr:to>
      <xdr:col>13</xdr:col>
      <xdr:colOff>133350</xdr:colOff>
      <xdr:row>3</xdr:row>
      <xdr:rowOff>114300</xdr:rowOff>
    </xdr:to>
    <xdr:sp macro="" textlink="data!N4">
      <xdr:nvSpPr>
        <xdr:cNvPr id="15" name="Rectangle: Rounded Corners 14">
          <a:extLst>
            <a:ext uri="{FF2B5EF4-FFF2-40B4-BE49-F238E27FC236}">
              <a16:creationId xmlns:a16="http://schemas.microsoft.com/office/drawing/2014/main" id="{88BA0314-DF1F-4215-BE53-A6AFCD5CFBA7}"/>
            </a:ext>
          </a:extLst>
        </xdr:cNvPr>
        <xdr:cNvSpPr/>
      </xdr:nvSpPr>
      <xdr:spPr>
        <a:xfrm>
          <a:off x="6667499" y="419101"/>
          <a:ext cx="1390651" cy="266699"/>
        </a:xfrm>
        <a:prstGeom prst="roundRect">
          <a:avLst/>
        </a:prstGeom>
        <a:solidFill>
          <a:srgbClr val="0070C0"/>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74AC400-294B-4BD7-A5A0-24B95D41B045}" type="TxLink">
            <a:rPr lang="en-US" sz="1600" b="1" i="0" u="none" strike="noStrike">
              <a:solidFill>
                <a:srgbClr val="FFFF00"/>
              </a:solidFill>
              <a:latin typeface="Aptos Narrow"/>
            </a:rPr>
            <a:pPr algn="ctr"/>
            <a:t> ₹ 1,21,31,761 </a:t>
          </a:fld>
          <a:endParaRPr lang="en-IN" sz="1600" b="1">
            <a:solidFill>
              <a:srgbClr val="FFFF00"/>
            </a:solidFill>
          </a:endParaRPr>
        </a:p>
      </xdr:txBody>
    </xdr:sp>
    <xdr:clientData/>
  </xdr:twoCellAnchor>
  <xdr:twoCellAnchor>
    <xdr:from>
      <xdr:col>14</xdr:col>
      <xdr:colOff>342900</xdr:colOff>
      <xdr:row>2</xdr:row>
      <xdr:rowOff>28575</xdr:rowOff>
    </xdr:from>
    <xdr:to>
      <xdr:col>16</xdr:col>
      <xdr:colOff>133350</xdr:colOff>
      <xdr:row>3</xdr:row>
      <xdr:rowOff>104775</xdr:rowOff>
    </xdr:to>
    <xdr:sp macro="" textlink="data!N7">
      <xdr:nvSpPr>
        <xdr:cNvPr id="16" name="Rectangle: Rounded Corners 15">
          <a:extLst>
            <a:ext uri="{FF2B5EF4-FFF2-40B4-BE49-F238E27FC236}">
              <a16:creationId xmlns:a16="http://schemas.microsoft.com/office/drawing/2014/main" id="{114F6449-CE7D-4504-A54F-32E6380A9109}"/>
            </a:ext>
          </a:extLst>
        </xdr:cNvPr>
        <xdr:cNvSpPr/>
      </xdr:nvSpPr>
      <xdr:spPr>
        <a:xfrm>
          <a:off x="8877300" y="409575"/>
          <a:ext cx="1009650" cy="266700"/>
        </a:xfrm>
        <a:prstGeom prst="roundRect">
          <a:avLst/>
        </a:prstGeom>
        <a:solidFill>
          <a:srgbClr val="0070C0"/>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F5020C-FB40-4276-89B3-3D01FE3DBFBE}" type="TxLink">
            <a:rPr lang="en-US" sz="1600" b="1" i="0" u="none" strike="noStrike">
              <a:solidFill>
                <a:srgbClr val="FFFF00"/>
              </a:solidFill>
              <a:latin typeface="Aptos Narrow"/>
            </a:rPr>
            <a:pPr algn="ctr"/>
            <a:t>10541</a:t>
          </a:fld>
          <a:endParaRPr lang="en-IN" sz="1600" b="1">
            <a:solidFill>
              <a:srgbClr val="FFFF00"/>
            </a:solidFill>
          </a:endParaRPr>
        </a:p>
      </xdr:txBody>
    </xdr:sp>
    <xdr:clientData/>
  </xdr:twoCellAnchor>
  <xdr:twoCellAnchor>
    <xdr:from>
      <xdr:col>17</xdr:col>
      <xdr:colOff>447675</xdr:colOff>
      <xdr:row>2</xdr:row>
      <xdr:rowOff>19050</xdr:rowOff>
    </xdr:from>
    <xdr:to>
      <xdr:col>19</xdr:col>
      <xdr:colOff>361951</xdr:colOff>
      <xdr:row>3</xdr:row>
      <xdr:rowOff>95250</xdr:rowOff>
    </xdr:to>
    <xdr:sp macro="" textlink="data!N11">
      <xdr:nvSpPr>
        <xdr:cNvPr id="17" name="Rectangle: Rounded Corners 16">
          <a:extLst>
            <a:ext uri="{FF2B5EF4-FFF2-40B4-BE49-F238E27FC236}">
              <a16:creationId xmlns:a16="http://schemas.microsoft.com/office/drawing/2014/main" id="{11453E17-A5F8-4CD5-BDC5-DE8B44C7B08A}"/>
            </a:ext>
          </a:extLst>
        </xdr:cNvPr>
        <xdr:cNvSpPr/>
      </xdr:nvSpPr>
      <xdr:spPr>
        <a:xfrm>
          <a:off x="10810875" y="400050"/>
          <a:ext cx="1133476" cy="266700"/>
        </a:xfrm>
        <a:prstGeom prst="roundRect">
          <a:avLst/>
        </a:prstGeom>
        <a:solidFill>
          <a:srgbClr val="0070C0"/>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0EB7AD3-BBAE-438B-A0FE-FC5EF4432F5D}" type="TxLink">
            <a:rPr lang="en-US" sz="1600" b="1" i="0" u="none" strike="noStrike">
              <a:solidFill>
                <a:srgbClr val="FFFF00"/>
              </a:solidFill>
              <a:latin typeface="Aptos Narrow"/>
            </a:rPr>
            <a:pPr algn="l"/>
            <a:t> ₹ 1,00,618 </a:t>
          </a:fld>
          <a:endParaRPr lang="en-IN" sz="1600" b="1" u="none">
            <a:solidFill>
              <a:srgbClr val="FFFF00"/>
            </a:solidFill>
          </a:endParaRPr>
        </a:p>
      </xdr:txBody>
    </xdr:sp>
    <xdr:clientData/>
  </xdr:twoCellAnchor>
  <xdr:oneCellAnchor>
    <xdr:from>
      <xdr:col>17</xdr:col>
      <xdr:colOff>66675</xdr:colOff>
      <xdr:row>14</xdr:row>
      <xdr:rowOff>1</xdr:rowOff>
    </xdr:from>
    <xdr:ext cx="1419225" cy="2076449"/>
    <mc:AlternateContent xmlns:mc="http://schemas.openxmlformats.org/markup-compatibility/2006" xmlns:a14="http://schemas.microsoft.com/office/drawing/2010/main">
      <mc:Choice Requires="a14">
        <xdr:graphicFrame macro="">
          <xdr:nvGraphicFramePr>
            <xdr:cNvPr id="18" name="Product_name">
              <a:extLst>
                <a:ext uri="{FF2B5EF4-FFF2-40B4-BE49-F238E27FC236}">
                  <a16:creationId xmlns:a16="http://schemas.microsoft.com/office/drawing/2014/main" id="{AD42D144-EB6D-4C3B-BD27-30DFA1D5DA8C}"/>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9820275" y="2667001"/>
              <a:ext cx="1419225" cy="2076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19</xdr:col>
      <xdr:colOff>257175</xdr:colOff>
      <xdr:row>4</xdr:row>
      <xdr:rowOff>9524</xdr:rowOff>
    </xdr:from>
    <xdr:ext cx="1545431" cy="2743201"/>
    <mc:AlternateContent xmlns:mc="http://schemas.openxmlformats.org/markup-compatibility/2006" xmlns:a14="http://schemas.microsoft.com/office/drawing/2010/main">
      <mc:Choice Requires="a14">
        <xdr:graphicFrame macro="">
          <xdr:nvGraphicFramePr>
            <xdr:cNvPr id="19" name="Address">
              <a:extLst>
                <a:ext uri="{FF2B5EF4-FFF2-40B4-BE49-F238E27FC236}">
                  <a16:creationId xmlns:a16="http://schemas.microsoft.com/office/drawing/2014/main" id="{CEF0ECFC-514F-4BD6-B122-C4111570FE82}"/>
                </a:ext>
              </a:extLst>
            </xdr:cNvPr>
            <xdr:cNvGraphicFramePr/>
          </xdr:nvGraphicFramePr>
          <xdr:xfrm>
            <a:off x="0" y="0"/>
            <a:ext cx="0" cy="0"/>
          </xdr:xfrm>
          <a:graphic>
            <a:graphicData uri="http://schemas.microsoft.com/office/drawing/2010/slicer">
              <sle:slicer xmlns:sle="http://schemas.microsoft.com/office/drawing/2010/slicer" name="Address"/>
            </a:graphicData>
          </a:graphic>
        </xdr:graphicFrame>
      </mc:Choice>
      <mc:Fallback xmlns="">
        <xdr:sp macro="" textlink="">
          <xdr:nvSpPr>
            <xdr:cNvPr id="0" name=""/>
            <xdr:cNvSpPr>
              <a:spLocks noTextEdit="1"/>
            </xdr:cNvSpPr>
          </xdr:nvSpPr>
          <xdr:spPr>
            <a:xfrm>
              <a:off x="11229975" y="771524"/>
              <a:ext cx="1545431" cy="2743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15</xdr:col>
      <xdr:colOff>28574</xdr:colOff>
      <xdr:row>10</xdr:row>
      <xdr:rowOff>66675</xdr:rowOff>
    </xdr:from>
    <xdr:ext cx="2645930" cy="666750"/>
    <mc:AlternateContent xmlns:mc="http://schemas.openxmlformats.org/markup-compatibility/2006" xmlns:a14="http://schemas.microsoft.com/office/drawing/2010/main">
      <mc:Choice Requires="a14">
        <xdr:graphicFrame macro="">
          <xdr:nvGraphicFramePr>
            <xdr:cNvPr id="20" name="Payment">
              <a:extLst>
                <a:ext uri="{FF2B5EF4-FFF2-40B4-BE49-F238E27FC236}">
                  <a16:creationId xmlns:a16="http://schemas.microsoft.com/office/drawing/2014/main" id="{9B60F3B3-C0B3-468A-9F32-51737A41A148}"/>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8562974" y="1971675"/>
              <a:ext cx="264593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xdr:col>
      <xdr:colOff>152400</xdr:colOff>
      <xdr:row>0</xdr:row>
      <xdr:rowOff>161925</xdr:rowOff>
    </xdr:from>
    <xdr:to>
      <xdr:col>2</xdr:col>
      <xdr:colOff>266700</xdr:colOff>
      <xdr:row>3</xdr:row>
      <xdr:rowOff>85725</xdr:rowOff>
    </xdr:to>
    <xdr:sp macro="" textlink="">
      <xdr:nvSpPr>
        <xdr:cNvPr id="21" name="Rectangle: Rounded Corners 20">
          <a:extLst>
            <a:ext uri="{FF2B5EF4-FFF2-40B4-BE49-F238E27FC236}">
              <a16:creationId xmlns:a16="http://schemas.microsoft.com/office/drawing/2014/main" id="{AAE7EA99-14C5-47AA-B562-3BBB77C5E826}"/>
            </a:ext>
          </a:extLst>
        </xdr:cNvPr>
        <xdr:cNvSpPr/>
      </xdr:nvSpPr>
      <xdr:spPr>
        <a:xfrm>
          <a:off x="762000" y="161925"/>
          <a:ext cx="723900" cy="495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85725</xdr:colOff>
      <xdr:row>0</xdr:row>
      <xdr:rowOff>152400</xdr:rowOff>
    </xdr:from>
    <xdr:to>
      <xdr:col>10</xdr:col>
      <xdr:colOff>257175</xdr:colOff>
      <xdr:row>3</xdr:row>
      <xdr:rowOff>85725</xdr:rowOff>
    </xdr:to>
    <xdr:sp macro="" textlink="">
      <xdr:nvSpPr>
        <xdr:cNvPr id="22" name="Rectangle: Rounded Corners 21">
          <a:extLst>
            <a:ext uri="{FF2B5EF4-FFF2-40B4-BE49-F238E27FC236}">
              <a16:creationId xmlns:a16="http://schemas.microsoft.com/office/drawing/2014/main" id="{14820750-637C-43C2-ADB8-0C604F540936}"/>
            </a:ext>
          </a:extLst>
        </xdr:cNvPr>
        <xdr:cNvSpPr/>
      </xdr:nvSpPr>
      <xdr:spPr>
        <a:xfrm>
          <a:off x="5572125" y="152400"/>
          <a:ext cx="781050" cy="504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13</xdr:row>
      <xdr:rowOff>170445</xdr:rowOff>
    </xdr:from>
    <xdr:to>
      <xdr:col>19</xdr:col>
      <xdr:colOff>247650</xdr:colOff>
      <xdr:row>14</xdr:row>
      <xdr:rowOff>9525</xdr:rowOff>
    </xdr:to>
    <xdr:cxnSp macro="">
      <xdr:nvCxnSpPr>
        <xdr:cNvPr id="23" name="Straight Connector 22">
          <a:extLst>
            <a:ext uri="{FF2B5EF4-FFF2-40B4-BE49-F238E27FC236}">
              <a16:creationId xmlns:a16="http://schemas.microsoft.com/office/drawing/2014/main" id="{D491972E-09C1-48F3-A6A7-5D38B143A0EA}"/>
            </a:ext>
          </a:extLst>
        </xdr:cNvPr>
        <xdr:cNvCxnSpPr/>
      </xdr:nvCxnSpPr>
      <xdr:spPr>
        <a:xfrm flipV="1">
          <a:off x="0" y="2646945"/>
          <a:ext cx="11830050" cy="2958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559224</xdr:colOff>
      <xdr:row>3</xdr:row>
      <xdr:rowOff>161926</xdr:rowOff>
    </xdr:from>
    <xdr:to>
      <xdr:col>5</xdr:col>
      <xdr:colOff>576473</xdr:colOff>
      <xdr:row>24</xdr:row>
      <xdr:rowOff>161926</xdr:rowOff>
    </xdr:to>
    <xdr:cxnSp macro="">
      <xdr:nvCxnSpPr>
        <xdr:cNvPr id="24" name="Straight Connector 23">
          <a:extLst>
            <a:ext uri="{FF2B5EF4-FFF2-40B4-BE49-F238E27FC236}">
              <a16:creationId xmlns:a16="http://schemas.microsoft.com/office/drawing/2014/main" id="{84B958B6-31DE-443D-A06E-C0F517EE53F8}"/>
            </a:ext>
          </a:extLst>
        </xdr:cNvPr>
        <xdr:cNvCxnSpPr/>
      </xdr:nvCxnSpPr>
      <xdr:spPr>
        <a:xfrm flipH="1">
          <a:off x="3607224" y="733426"/>
          <a:ext cx="17249" cy="40005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7496</xdr:colOff>
      <xdr:row>3</xdr:row>
      <xdr:rowOff>171450</xdr:rowOff>
    </xdr:from>
    <xdr:to>
      <xdr:col>21</xdr:col>
      <xdr:colOff>561975</xdr:colOff>
      <xdr:row>3</xdr:row>
      <xdr:rowOff>171450</xdr:rowOff>
    </xdr:to>
    <xdr:cxnSp macro="">
      <xdr:nvCxnSpPr>
        <xdr:cNvPr id="25" name="Straight Connector 24">
          <a:extLst>
            <a:ext uri="{FF2B5EF4-FFF2-40B4-BE49-F238E27FC236}">
              <a16:creationId xmlns:a16="http://schemas.microsoft.com/office/drawing/2014/main" id="{5E249097-AAEA-4F51-B041-591D012CA636}"/>
            </a:ext>
          </a:extLst>
        </xdr:cNvPr>
        <xdr:cNvCxnSpPr/>
      </xdr:nvCxnSpPr>
      <xdr:spPr>
        <a:xfrm>
          <a:off x="7496" y="742950"/>
          <a:ext cx="13356079"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0</xdr:colOff>
      <xdr:row>4</xdr:row>
      <xdr:rowOff>0</xdr:rowOff>
    </xdr:from>
    <xdr:to>
      <xdr:col>15</xdr:col>
      <xdr:colOff>0</xdr:colOff>
      <xdr:row>13</xdr:row>
      <xdr:rowOff>160919</xdr:rowOff>
    </xdr:to>
    <xdr:cxnSp macro="">
      <xdr:nvCxnSpPr>
        <xdr:cNvPr id="26" name="Straight Connector 25">
          <a:extLst>
            <a:ext uri="{FF2B5EF4-FFF2-40B4-BE49-F238E27FC236}">
              <a16:creationId xmlns:a16="http://schemas.microsoft.com/office/drawing/2014/main" id="{33C74728-2A4B-493B-B536-35AD3DC2AFD4}"/>
            </a:ext>
          </a:extLst>
        </xdr:cNvPr>
        <xdr:cNvCxnSpPr/>
      </xdr:nvCxnSpPr>
      <xdr:spPr>
        <a:xfrm>
          <a:off x="9144000" y="762000"/>
          <a:ext cx="0" cy="187541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247650</xdr:colOff>
      <xdr:row>4</xdr:row>
      <xdr:rowOff>9524</xdr:rowOff>
    </xdr:from>
    <xdr:to>
      <xdr:col>19</xdr:col>
      <xdr:colOff>247650</xdr:colOff>
      <xdr:row>24</xdr:row>
      <xdr:rowOff>180975</xdr:rowOff>
    </xdr:to>
    <xdr:cxnSp macro="">
      <xdr:nvCxnSpPr>
        <xdr:cNvPr id="27" name="Straight Connector 26">
          <a:extLst>
            <a:ext uri="{FF2B5EF4-FFF2-40B4-BE49-F238E27FC236}">
              <a16:creationId xmlns:a16="http://schemas.microsoft.com/office/drawing/2014/main" id="{443BD67D-4B06-4CFD-B025-735EB01EFCCE}"/>
            </a:ext>
          </a:extLst>
        </xdr:cNvPr>
        <xdr:cNvCxnSpPr/>
      </xdr:nvCxnSpPr>
      <xdr:spPr>
        <a:xfrm>
          <a:off x="11830050" y="771524"/>
          <a:ext cx="0" cy="398145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45099</xdr:colOff>
      <xdr:row>14</xdr:row>
      <xdr:rowOff>1</xdr:rowOff>
    </xdr:from>
    <xdr:to>
      <xdr:col>17</xdr:col>
      <xdr:colOff>47432</xdr:colOff>
      <xdr:row>24</xdr:row>
      <xdr:rowOff>171450</xdr:rowOff>
    </xdr:to>
    <xdr:cxnSp macro="">
      <xdr:nvCxnSpPr>
        <xdr:cNvPr id="28" name="Straight Connector 27">
          <a:extLst>
            <a:ext uri="{FF2B5EF4-FFF2-40B4-BE49-F238E27FC236}">
              <a16:creationId xmlns:a16="http://schemas.microsoft.com/office/drawing/2014/main" id="{687D8751-1548-45A3-87BC-6A0E4073E834}"/>
            </a:ext>
          </a:extLst>
        </xdr:cNvPr>
        <xdr:cNvCxnSpPr/>
      </xdr:nvCxnSpPr>
      <xdr:spPr>
        <a:xfrm flipH="1">
          <a:off x="10408299" y="2667001"/>
          <a:ext cx="2333" cy="207644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398736</xdr:colOff>
      <xdr:row>13</xdr:row>
      <xdr:rowOff>160920</xdr:rowOff>
    </xdr:from>
    <xdr:to>
      <xdr:col>11</xdr:col>
      <xdr:colOff>398736</xdr:colOff>
      <xdr:row>25</xdr:row>
      <xdr:rowOff>0</xdr:rowOff>
    </xdr:to>
    <xdr:cxnSp macro="">
      <xdr:nvCxnSpPr>
        <xdr:cNvPr id="29" name="Straight Connector 28">
          <a:extLst>
            <a:ext uri="{FF2B5EF4-FFF2-40B4-BE49-F238E27FC236}">
              <a16:creationId xmlns:a16="http://schemas.microsoft.com/office/drawing/2014/main" id="{29CED53D-C537-4564-A547-63EC06F49D93}"/>
            </a:ext>
          </a:extLst>
        </xdr:cNvPr>
        <xdr:cNvCxnSpPr/>
      </xdr:nvCxnSpPr>
      <xdr:spPr>
        <a:xfrm>
          <a:off x="7104336" y="2637420"/>
          <a:ext cx="0" cy="212508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22</xdr:col>
      <xdr:colOff>0</xdr:colOff>
      <xdr:row>4</xdr:row>
      <xdr:rowOff>9525</xdr:rowOff>
    </xdr:from>
    <xdr:to>
      <xdr:col>22</xdr:col>
      <xdr:colOff>16668</xdr:colOff>
      <xdr:row>25</xdr:row>
      <xdr:rowOff>47626</xdr:rowOff>
    </xdr:to>
    <xdr:cxnSp macro="">
      <xdr:nvCxnSpPr>
        <xdr:cNvPr id="30" name="Straight Connector 29">
          <a:extLst>
            <a:ext uri="{FF2B5EF4-FFF2-40B4-BE49-F238E27FC236}">
              <a16:creationId xmlns:a16="http://schemas.microsoft.com/office/drawing/2014/main" id="{E73F3FB7-3AF5-47F8-9E21-DD95CA264742}"/>
            </a:ext>
          </a:extLst>
        </xdr:cNvPr>
        <xdr:cNvCxnSpPr/>
      </xdr:nvCxnSpPr>
      <xdr:spPr>
        <a:xfrm>
          <a:off x="13411200" y="771525"/>
          <a:ext cx="16668" cy="4038601"/>
        </a:xfrm>
        <a:prstGeom prst="line">
          <a:avLst/>
        </a:prstGeom>
        <a:ln>
          <a:solidFill>
            <a:schemeClr val="tx1"/>
          </a:solidFill>
        </a:ln>
      </xdr:spPr>
      <xdr:style>
        <a:lnRef idx="2">
          <a:schemeClr val="dk1"/>
        </a:lnRef>
        <a:fillRef idx="0">
          <a:schemeClr val="dk1"/>
        </a:fillRef>
        <a:effectRef idx="1">
          <a:schemeClr val="dk1"/>
        </a:effectRef>
        <a:fontRef idx="minor">
          <a:schemeClr val="tx1"/>
        </a:fontRef>
      </xdr:style>
    </xdr:cxnSp>
    <xdr:clientData/>
  </xdr:twoCellAnchor>
  <xdr:oneCellAnchor>
    <xdr:from>
      <xdr:col>1</xdr:col>
      <xdr:colOff>178651</xdr:colOff>
      <xdr:row>0</xdr:row>
      <xdr:rowOff>133351</xdr:rowOff>
    </xdr:from>
    <xdr:ext cx="697649" cy="552450"/>
    <xdr:pic>
      <xdr:nvPicPr>
        <xdr:cNvPr id="31" name="Graphic 1" descr="Bar graph with upward trend with solid fill">
          <a:extLst>
            <a:ext uri="{FF2B5EF4-FFF2-40B4-BE49-F238E27FC236}">
              <a16:creationId xmlns:a16="http://schemas.microsoft.com/office/drawing/2014/main" id="{DFBE560A-03B7-4F76-9629-BC8558F7C0B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8251" y="133351"/>
          <a:ext cx="697649" cy="552450"/>
        </a:xfrm>
        <a:prstGeom prst="rect">
          <a:avLst/>
        </a:prstGeom>
      </xdr:spPr>
    </xdr:pic>
    <xdr:clientData/>
  </xdr:oneCellAnchor>
  <xdr:oneCellAnchor>
    <xdr:from>
      <xdr:col>9</xdr:col>
      <xdr:colOff>85725</xdr:colOff>
      <xdr:row>0</xdr:row>
      <xdr:rowOff>142877</xdr:rowOff>
    </xdr:from>
    <xdr:ext cx="718147" cy="514348"/>
    <xdr:pic>
      <xdr:nvPicPr>
        <xdr:cNvPr id="32" name="Graphic 31" descr="Bar graph with upward trend with solid fill">
          <a:extLst>
            <a:ext uri="{FF2B5EF4-FFF2-40B4-BE49-F238E27FC236}">
              <a16:creationId xmlns:a16="http://schemas.microsoft.com/office/drawing/2014/main" id="{91191855-97DC-428A-A31C-CEB73E21D5D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572125" y="142877"/>
          <a:ext cx="718147" cy="514348"/>
        </a:xfrm>
        <a:prstGeom prst="rect">
          <a:avLst/>
        </a:prstGeom>
      </xdr:spPr>
    </xdr:pic>
    <xdr:clientData/>
  </xdr:oneCellAnchor>
  <xdr:twoCellAnchor>
    <xdr:from>
      <xdr:col>20</xdr:col>
      <xdr:colOff>180925</xdr:colOff>
      <xdr:row>0</xdr:row>
      <xdr:rowOff>57152</xdr:rowOff>
    </xdr:from>
    <xdr:to>
      <xdr:col>21</xdr:col>
      <xdr:colOff>447725</xdr:colOff>
      <xdr:row>3</xdr:row>
      <xdr:rowOff>133350</xdr:rowOff>
    </xdr:to>
    <xdr:sp macro="" textlink="">
      <xdr:nvSpPr>
        <xdr:cNvPr id="33" name="Rectangle: Rounded Corners 32">
          <a:extLst>
            <a:ext uri="{FF2B5EF4-FFF2-40B4-BE49-F238E27FC236}">
              <a16:creationId xmlns:a16="http://schemas.microsoft.com/office/drawing/2014/main" id="{543732C2-BD5E-4B93-B140-7CEFE0288912}"/>
            </a:ext>
          </a:extLst>
        </xdr:cNvPr>
        <xdr:cNvSpPr/>
      </xdr:nvSpPr>
      <xdr:spPr>
        <a:xfrm>
          <a:off x="12372925" y="57152"/>
          <a:ext cx="876400" cy="647698"/>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20</xdr:col>
      <xdr:colOff>180925</xdr:colOff>
      <xdr:row>0</xdr:row>
      <xdr:rowOff>47626</xdr:rowOff>
    </xdr:from>
    <xdr:ext cx="876400" cy="684688"/>
    <xdr:pic>
      <xdr:nvPicPr>
        <xdr:cNvPr id="34" name="Graphic 1" descr="Coins with solid fill">
          <a:extLst>
            <a:ext uri="{FF2B5EF4-FFF2-40B4-BE49-F238E27FC236}">
              <a16:creationId xmlns:a16="http://schemas.microsoft.com/office/drawing/2014/main" id="{0BC307A7-72A7-4D65-AB7A-C419FE44851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372925" y="47626"/>
          <a:ext cx="876400" cy="684688"/>
        </a:xfrm>
        <a:prstGeom prst="rect">
          <a:avLst/>
        </a:prstGeom>
      </xdr:spPr>
    </xdr:pic>
    <xdr:clientData/>
  </xdr:oneCellAnchor>
  <xdr:twoCellAnchor>
    <xdr:from>
      <xdr:col>1</xdr:col>
      <xdr:colOff>14112</xdr:colOff>
      <xdr:row>0</xdr:row>
      <xdr:rowOff>47626</xdr:rowOff>
    </xdr:from>
    <xdr:to>
      <xdr:col>1</xdr:col>
      <xdr:colOff>33532</xdr:colOff>
      <xdr:row>24</xdr:row>
      <xdr:rowOff>180974</xdr:rowOff>
    </xdr:to>
    <xdr:cxnSp macro="">
      <xdr:nvCxnSpPr>
        <xdr:cNvPr id="35" name="Straight Connector 34">
          <a:extLst>
            <a:ext uri="{FF2B5EF4-FFF2-40B4-BE49-F238E27FC236}">
              <a16:creationId xmlns:a16="http://schemas.microsoft.com/office/drawing/2014/main" id="{A4834E66-295D-4FC0-9B2B-D085C5F45B13}"/>
            </a:ext>
          </a:extLst>
        </xdr:cNvPr>
        <xdr:cNvCxnSpPr/>
      </xdr:nvCxnSpPr>
      <xdr:spPr>
        <a:xfrm flipH="1">
          <a:off x="623712" y="47626"/>
          <a:ext cx="19420" cy="470534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14112</xdr:colOff>
      <xdr:row>24</xdr:row>
      <xdr:rowOff>180975</xdr:rowOff>
    </xdr:from>
    <xdr:to>
      <xdr:col>22</xdr:col>
      <xdr:colOff>36077</xdr:colOff>
      <xdr:row>25</xdr:row>
      <xdr:rowOff>9525</xdr:rowOff>
    </xdr:to>
    <xdr:cxnSp macro="">
      <xdr:nvCxnSpPr>
        <xdr:cNvPr id="36" name="Straight Connector 35">
          <a:extLst>
            <a:ext uri="{FF2B5EF4-FFF2-40B4-BE49-F238E27FC236}">
              <a16:creationId xmlns:a16="http://schemas.microsoft.com/office/drawing/2014/main" id="{4C6D7FE4-F728-40C3-8E60-BE345BBE6EE5}"/>
            </a:ext>
          </a:extLst>
        </xdr:cNvPr>
        <xdr:cNvCxnSpPr/>
      </xdr:nvCxnSpPr>
      <xdr:spPr>
        <a:xfrm>
          <a:off x="623712" y="4752975"/>
          <a:ext cx="12823565" cy="190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19050</xdr:colOff>
      <xdr:row>10</xdr:row>
      <xdr:rowOff>66675</xdr:rowOff>
    </xdr:from>
    <xdr:to>
      <xdr:col>19</xdr:col>
      <xdr:colOff>257175</xdr:colOff>
      <xdr:row>10</xdr:row>
      <xdr:rowOff>66675</xdr:rowOff>
    </xdr:to>
    <xdr:cxnSp macro="">
      <xdr:nvCxnSpPr>
        <xdr:cNvPr id="37" name="Straight Connector 36">
          <a:extLst>
            <a:ext uri="{FF2B5EF4-FFF2-40B4-BE49-F238E27FC236}">
              <a16:creationId xmlns:a16="http://schemas.microsoft.com/office/drawing/2014/main" id="{9B31600F-C172-407E-BF1E-8FE6FA100FA4}"/>
            </a:ext>
          </a:extLst>
        </xdr:cNvPr>
        <xdr:cNvCxnSpPr/>
      </xdr:nvCxnSpPr>
      <xdr:spPr>
        <a:xfrm>
          <a:off x="9163050" y="1971675"/>
          <a:ext cx="2676525"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581025</xdr:colOff>
      <xdr:row>0</xdr:row>
      <xdr:rowOff>28575</xdr:rowOff>
    </xdr:from>
    <xdr:to>
      <xdr:col>21</xdr:col>
      <xdr:colOff>600075</xdr:colOff>
      <xdr:row>25</xdr:row>
      <xdr:rowOff>28575</xdr:rowOff>
    </xdr:to>
    <xdr:cxnSp macro="">
      <xdr:nvCxnSpPr>
        <xdr:cNvPr id="38" name="Straight Connector 37">
          <a:extLst>
            <a:ext uri="{FF2B5EF4-FFF2-40B4-BE49-F238E27FC236}">
              <a16:creationId xmlns:a16="http://schemas.microsoft.com/office/drawing/2014/main" id="{A0D3CDFA-0514-466E-85E0-389E04E74D02}"/>
            </a:ext>
          </a:extLst>
        </xdr:cNvPr>
        <xdr:cNvCxnSpPr/>
      </xdr:nvCxnSpPr>
      <xdr:spPr>
        <a:xfrm>
          <a:off x="13382625" y="28575"/>
          <a:ext cx="19050" cy="47625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257175</xdr:colOff>
      <xdr:row>18</xdr:row>
      <xdr:rowOff>95250</xdr:rowOff>
    </xdr:from>
    <xdr:to>
      <xdr:col>21</xdr:col>
      <xdr:colOff>590550</xdr:colOff>
      <xdr:row>18</xdr:row>
      <xdr:rowOff>95250</xdr:rowOff>
    </xdr:to>
    <xdr:cxnSp macro="">
      <xdr:nvCxnSpPr>
        <xdr:cNvPr id="39" name="Straight Connector 38">
          <a:extLst>
            <a:ext uri="{FF2B5EF4-FFF2-40B4-BE49-F238E27FC236}">
              <a16:creationId xmlns:a16="http://schemas.microsoft.com/office/drawing/2014/main" id="{BC15FD8C-3A62-4A4F-88A9-A7AC79BCDC41}"/>
            </a:ext>
          </a:extLst>
        </xdr:cNvPr>
        <xdr:cNvCxnSpPr/>
      </xdr:nvCxnSpPr>
      <xdr:spPr>
        <a:xfrm>
          <a:off x="11839575" y="3524250"/>
          <a:ext cx="1552575"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9525</xdr:colOff>
      <xdr:row>0</xdr:row>
      <xdr:rowOff>47625</xdr:rowOff>
    </xdr:from>
    <xdr:to>
      <xdr:col>1</xdr:col>
      <xdr:colOff>38100</xdr:colOff>
      <xdr:row>25</xdr:row>
      <xdr:rowOff>0</xdr:rowOff>
    </xdr:to>
    <xdr:cxnSp macro="">
      <xdr:nvCxnSpPr>
        <xdr:cNvPr id="40" name="Straight Connector 39">
          <a:extLst>
            <a:ext uri="{FF2B5EF4-FFF2-40B4-BE49-F238E27FC236}">
              <a16:creationId xmlns:a16="http://schemas.microsoft.com/office/drawing/2014/main" id="{C8FCAD26-24B9-4A21-B8A9-59589843F861}"/>
            </a:ext>
          </a:extLst>
        </xdr:cNvPr>
        <xdr:cNvCxnSpPr/>
      </xdr:nvCxnSpPr>
      <xdr:spPr>
        <a:xfrm>
          <a:off x="619125" y="47625"/>
          <a:ext cx="28575" cy="471487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nnambalam" refreshedDate="45643.332908912038" createdVersion="8" refreshedVersion="8" minRefreshableVersion="3" recordCount="1002" xr:uid="{3F73CBE6-DBF6-40F2-A914-F8E26422F7BD}">
  <cacheSource type="worksheet">
    <worksheetSource ref="A1:L1048576" sheet="data"/>
  </cacheSource>
  <cacheFields count="14">
    <cacheField name="Product_Id" numFmtId="0">
      <sharedItems containsString="0" containsBlank="1" containsNumber="1" containsInteger="1" minValue="1" maxValue="1000"/>
    </cacheField>
    <cacheField name="Product_name" numFmtId="0">
      <sharedItems containsBlank="1" count="8">
        <s v="Sunglasses"/>
        <s v="Mouse"/>
        <s v="Light Bulbs"/>
        <s v="Headphones"/>
        <s v="PenDrives"/>
        <s v="Speakers"/>
        <s v="Car Toy"/>
        <m/>
      </sharedItems>
    </cacheField>
    <cacheField name="Order_date" numFmtId="0">
      <sharedItems containsNonDate="0" containsDate="1" containsString="0" containsBlank="1" minDate="2023-01-01T00:00:00" maxDate="2024-12-10T00:00:00" count="539">
        <d v="2023-08-13T00:00:00"/>
        <d v="2023-05-10T00:00:00"/>
        <d v="2023-08-27T00:00:00"/>
        <d v="2024-11-26T00:00:00"/>
        <d v="2024-03-03T00:00:00"/>
        <d v="2024-05-31T00:00:00"/>
        <d v="2024-03-13T00:00:00"/>
        <d v="2024-04-22T00:00:00"/>
        <d v="2023-12-11T00:00:00"/>
        <d v="2023-08-31T00:00:00"/>
        <d v="2024-06-17T00:00:00"/>
        <d v="2024-10-31T00:00:00"/>
        <d v="2023-10-29T00:00:00"/>
        <d v="2023-08-23T00:00:00"/>
        <d v="2023-09-12T00:00:00"/>
        <d v="2023-03-03T00:00:00"/>
        <d v="2023-07-05T00:00:00"/>
        <d v="2024-02-13T00:00:00"/>
        <d v="2023-07-27T00:00:00"/>
        <d v="2024-02-08T00:00:00"/>
        <d v="2024-04-20T00:00:00"/>
        <d v="2024-12-01T00:00:00"/>
        <d v="2024-06-22T00:00:00"/>
        <d v="2024-02-16T00:00:00"/>
        <d v="2024-05-14T00:00:00"/>
        <d v="2023-11-14T00:00:00"/>
        <d v="2023-01-19T00:00:00"/>
        <d v="2023-09-22T00:00:00"/>
        <d v="2023-08-20T00:00:00"/>
        <d v="2023-04-06T00:00:00"/>
        <d v="2024-04-24T00:00:00"/>
        <d v="2023-03-04T00:00:00"/>
        <d v="2023-03-10T00:00:00"/>
        <d v="2024-07-28T00:00:00"/>
        <d v="2024-08-16T00:00:00"/>
        <d v="2024-09-20T00:00:00"/>
        <d v="2024-05-24T00:00:00"/>
        <d v="2023-09-13T00:00:00"/>
        <d v="2023-07-29T00:00:00"/>
        <d v="2024-06-14T00:00:00"/>
        <d v="2024-10-24T00:00:00"/>
        <d v="2023-09-26T00:00:00"/>
        <d v="2024-12-04T00:00:00"/>
        <d v="2023-11-26T00:00:00"/>
        <d v="2023-06-16T00:00:00"/>
        <d v="2023-06-19T00:00:00"/>
        <d v="2023-06-13T00:00:00"/>
        <d v="2024-03-04T00:00:00"/>
        <d v="2024-06-24T00:00:00"/>
        <d v="2024-04-26T00:00:00"/>
        <d v="2024-11-22T00:00:00"/>
        <d v="2024-01-01T00:00:00"/>
        <d v="2023-04-07T00:00:00"/>
        <d v="2023-08-03T00:00:00"/>
        <d v="2023-10-18T00:00:00"/>
        <d v="2024-01-04T00:00:00"/>
        <d v="2024-10-22T00:00:00"/>
        <d v="2023-10-19T00:00:00"/>
        <d v="2023-12-23T00:00:00"/>
        <d v="2024-05-01T00:00:00"/>
        <d v="2023-09-17T00:00:00"/>
        <d v="2023-01-13T00:00:00"/>
        <d v="2024-09-10T00:00:00"/>
        <d v="2024-07-08T00:00:00"/>
        <d v="2023-01-21T00:00:00"/>
        <d v="2024-06-05T00:00:00"/>
        <d v="2023-01-29T00:00:00"/>
        <d v="2023-03-14T00:00:00"/>
        <d v="2023-04-30T00:00:00"/>
        <d v="2023-08-06T00:00:00"/>
        <d v="2024-10-12T00:00:00"/>
        <d v="2023-09-30T00:00:00"/>
        <d v="2024-02-10T00:00:00"/>
        <d v="2023-03-09T00:00:00"/>
        <d v="2024-03-22T00:00:00"/>
        <d v="2024-06-08T00:00:00"/>
        <d v="2024-05-06T00:00:00"/>
        <d v="2023-04-09T00:00:00"/>
        <d v="2024-07-01T00:00:00"/>
        <d v="2024-04-02T00:00:00"/>
        <d v="2024-04-23T00:00:00"/>
        <d v="2024-01-26T00:00:00"/>
        <d v="2023-02-09T00:00:00"/>
        <d v="2023-06-01T00:00:00"/>
        <d v="2024-02-06T00:00:00"/>
        <d v="2023-08-08T00:00:00"/>
        <d v="2024-04-25T00:00:00"/>
        <d v="2024-08-12T00:00:00"/>
        <d v="2024-05-08T00:00:00"/>
        <d v="2024-05-29T00:00:00"/>
        <d v="2023-06-25T00:00:00"/>
        <d v="2023-02-23T00:00:00"/>
        <d v="2024-11-27T00:00:00"/>
        <d v="2023-07-03T00:00:00"/>
        <d v="2023-10-17T00:00:00"/>
        <d v="2024-11-25T00:00:00"/>
        <d v="2023-11-17T00:00:00"/>
        <d v="2023-05-13T00:00:00"/>
        <d v="2024-04-14T00:00:00"/>
        <d v="2024-11-30T00:00:00"/>
        <d v="2023-08-14T00:00:00"/>
        <d v="2024-10-05T00:00:00"/>
        <d v="2023-12-04T00:00:00"/>
        <d v="2024-11-01T00:00:00"/>
        <d v="2024-01-29T00:00:00"/>
        <d v="2024-03-24T00:00:00"/>
        <d v="2023-03-29T00:00:00"/>
        <d v="2023-02-17T00:00:00"/>
        <d v="2023-08-12T00:00:00"/>
        <d v="2023-11-28T00:00:00"/>
        <d v="2023-03-06T00:00:00"/>
        <d v="2023-10-12T00:00:00"/>
        <d v="2024-08-19T00:00:00"/>
        <d v="2024-10-21T00:00:00"/>
        <d v="2023-05-06T00:00:00"/>
        <d v="2023-07-21T00:00:00"/>
        <d v="2023-11-24T00:00:00"/>
        <d v="2023-03-17T00:00:00"/>
        <d v="2023-12-21T00:00:00"/>
        <d v="2024-05-22T00:00:00"/>
        <d v="2023-06-24T00:00:00"/>
        <d v="2024-02-19T00:00:00"/>
        <d v="2024-05-15T00:00:00"/>
        <d v="2023-05-26T00:00:00"/>
        <d v="2024-04-28T00:00:00"/>
        <d v="2023-11-08T00:00:00"/>
        <d v="2024-07-26T00:00:00"/>
        <d v="2024-11-18T00:00:00"/>
        <d v="2023-10-27T00:00:00"/>
        <d v="2024-08-18T00:00:00"/>
        <d v="2024-04-09T00:00:00"/>
        <d v="2023-04-28T00:00:00"/>
        <d v="2024-08-06T00:00:00"/>
        <d v="2023-03-22T00:00:00"/>
        <d v="2024-11-05T00:00:00"/>
        <d v="2023-08-24T00:00:00"/>
        <d v="2023-01-10T00:00:00"/>
        <d v="2024-04-21T00:00:00"/>
        <d v="2024-09-08T00:00:00"/>
        <d v="2023-07-28T00:00:00"/>
        <d v="2024-08-08T00:00:00"/>
        <d v="2024-06-19T00:00:00"/>
        <d v="2024-10-29T00:00:00"/>
        <d v="2024-01-30T00:00:00"/>
        <d v="2024-06-16T00:00:00"/>
        <d v="2023-07-19T00:00:00"/>
        <d v="2024-11-29T00:00:00"/>
        <d v="2023-12-24T00:00:00"/>
        <d v="2024-03-12T00:00:00"/>
        <d v="2024-03-15T00:00:00"/>
        <d v="2023-09-07T00:00:00"/>
        <d v="2024-01-19T00:00:00"/>
        <d v="2023-11-29T00:00:00"/>
        <d v="2024-04-08T00:00:00"/>
        <d v="2023-02-28T00:00:00"/>
        <d v="2023-01-23T00:00:00"/>
        <d v="2023-05-31T00:00:00"/>
        <d v="2024-01-25T00:00:00"/>
        <d v="2024-05-27T00:00:00"/>
        <d v="2023-04-19T00:00:00"/>
        <d v="2023-01-09T00:00:00"/>
        <d v="2023-03-12T00:00:00"/>
        <d v="2024-10-17T00:00:00"/>
        <d v="2023-07-11T00:00:00"/>
        <d v="2024-11-13T00:00:00"/>
        <d v="2024-01-12T00:00:00"/>
        <d v="2023-12-01T00:00:00"/>
        <d v="2023-09-16T00:00:00"/>
        <d v="2024-03-05T00:00:00"/>
        <d v="2024-02-14T00:00:00"/>
        <d v="2024-06-25T00:00:00"/>
        <d v="2024-11-07T00:00:00"/>
        <d v="2024-10-14T00:00:00"/>
        <d v="2024-06-11T00:00:00"/>
        <d v="2023-02-04T00:00:00"/>
        <d v="2024-08-11T00:00:00"/>
        <d v="2023-11-09T00:00:00"/>
        <d v="2023-05-17T00:00:00"/>
        <d v="2024-10-30T00:00:00"/>
        <d v="2023-11-12T00:00:00"/>
        <d v="2024-01-23T00:00:00"/>
        <d v="2024-03-06T00:00:00"/>
        <d v="2024-03-26T00:00:00"/>
        <d v="2023-08-05T00:00:00"/>
        <d v="2023-09-10T00:00:00"/>
        <d v="2024-05-05T00:00:00"/>
        <d v="2024-06-07T00:00:00"/>
        <d v="2023-10-04T00:00:00"/>
        <d v="2023-10-11T00:00:00"/>
        <d v="2024-03-19T00:00:00"/>
        <d v="2023-04-22T00:00:00"/>
        <d v="2023-05-04T00:00:00"/>
        <d v="2024-05-23T00:00:00"/>
        <d v="2024-02-07T00:00:00"/>
        <d v="2024-02-23T00:00:00"/>
        <d v="2023-01-01T00:00:00"/>
        <d v="2024-02-29T00:00:00"/>
        <d v="2024-03-01T00:00:00"/>
        <d v="2023-11-04T00:00:00"/>
        <d v="2024-05-30T00:00:00"/>
        <d v="2024-12-07T00:00:00"/>
        <d v="2023-10-21T00:00:00"/>
        <d v="2024-07-14T00:00:00"/>
        <d v="2023-09-29T00:00:00"/>
        <d v="2024-12-02T00:00:00"/>
        <d v="2023-03-27T00:00:00"/>
        <d v="2023-09-23T00:00:00"/>
        <d v="2024-07-09T00:00:00"/>
        <d v="2023-05-18T00:00:00"/>
        <d v="2023-02-20T00:00:00"/>
        <d v="2024-06-03T00:00:00"/>
        <d v="2023-04-26T00:00:00"/>
        <d v="2023-04-25T00:00:00"/>
        <d v="2024-07-02T00:00:00"/>
        <d v="2024-02-02T00:00:00"/>
        <d v="2023-07-25T00:00:00"/>
        <d v="2023-07-09T00:00:00"/>
        <d v="2024-11-03T00:00:00"/>
        <d v="2024-03-28T00:00:00"/>
        <d v="2023-05-23T00:00:00"/>
        <d v="2023-11-13T00:00:00"/>
        <d v="2023-01-16T00:00:00"/>
        <d v="2023-10-23T00:00:00"/>
        <d v="2024-04-11T00:00:00"/>
        <d v="2023-10-26T00:00:00"/>
        <d v="2023-07-14T00:00:00"/>
        <d v="2023-12-26T00:00:00"/>
        <d v="2024-05-03T00:00:00"/>
        <d v="2023-10-09T00:00:00"/>
        <d v="2024-09-01T00:00:00"/>
        <d v="2024-11-17T00:00:00"/>
        <d v="2023-06-30T00:00:00"/>
        <d v="2023-08-22T00:00:00"/>
        <d v="2023-08-25T00:00:00"/>
        <d v="2023-11-25T00:00:00"/>
        <d v="2023-08-17T00:00:00"/>
        <d v="2024-07-18T00:00:00"/>
        <d v="2024-08-29T00:00:00"/>
        <d v="2023-09-20T00:00:00"/>
        <d v="2024-12-03T00:00:00"/>
        <d v="2024-06-18T00:00:00"/>
        <d v="2024-05-20T00:00:00"/>
        <d v="2024-03-31T00:00:00"/>
        <d v="2024-05-12T00:00:00"/>
        <d v="2024-06-13T00:00:00"/>
        <d v="2023-10-31T00:00:00"/>
        <d v="2024-06-02T00:00:00"/>
        <d v="2024-07-16T00:00:00"/>
        <d v="2023-01-22T00:00:00"/>
        <d v="2023-05-27T00:00:00"/>
        <d v="2024-02-22T00:00:00"/>
        <d v="2024-08-14T00:00:00"/>
        <d v="2024-09-21T00:00:00"/>
        <d v="2024-03-20T00:00:00"/>
        <d v="2023-01-05T00:00:00"/>
        <d v="2023-11-21T00:00:00"/>
        <d v="2023-03-23T00:00:00"/>
        <d v="2024-12-05T00:00:00"/>
        <d v="2024-03-08T00:00:00"/>
        <d v="2023-10-22T00:00:00"/>
        <d v="2024-01-15T00:00:00"/>
        <d v="2024-10-23T00:00:00"/>
        <d v="2024-06-20T00:00:00"/>
        <d v="2024-10-09T00:00:00"/>
        <d v="2024-10-19T00:00:00"/>
        <d v="2024-09-22T00:00:00"/>
        <d v="2023-12-31T00:00:00"/>
        <d v="2024-04-30T00:00:00"/>
        <d v="2023-12-13T00:00:00"/>
        <d v="2023-08-18T00:00:00"/>
        <d v="2024-06-09T00:00:00"/>
        <d v="2024-09-27T00:00:00"/>
        <d v="2024-08-17T00:00:00"/>
        <d v="2023-08-11T00:00:00"/>
        <d v="2024-02-28T00:00:00"/>
        <d v="2023-04-11T00:00:00"/>
        <d v="2023-05-03T00:00:00"/>
        <d v="2024-02-11T00:00:00"/>
        <d v="2024-08-15T00:00:00"/>
        <d v="2024-11-14T00:00:00"/>
        <d v="2024-02-03T00:00:00"/>
        <d v="2024-11-09T00:00:00"/>
        <d v="2023-08-29T00:00:00"/>
        <d v="2024-09-18T00:00:00"/>
        <d v="2024-07-24T00:00:00"/>
        <d v="2023-12-05T00:00:00"/>
        <d v="2024-11-15T00:00:00"/>
        <d v="2023-09-18T00:00:00"/>
        <d v="2024-10-15T00:00:00"/>
        <d v="2023-08-28T00:00:00"/>
        <d v="2023-09-09T00:00:00"/>
        <d v="2023-07-15T00:00:00"/>
        <d v="2023-07-17T00:00:00"/>
        <d v="2024-09-25T00:00:00"/>
        <d v="2024-11-08T00:00:00"/>
        <d v="2024-02-24T00:00:00"/>
        <d v="2024-11-24T00:00:00"/>
        <d v="2023-09-25T00:00:00"/>
        <d v="2023-01-02T00:00:00"/>
        <d v="2024-03-11T00:00:00"/>
        <d v="2024-07-29T00:00:00"/>
        <d v="2024-03-16T00:00:00"/>
        <d v="2023-12-07T00:00:00"/>
        <d v="2024-11-16T00:00:00"/>
        <d v="2024-05-17T00:00:00"/>
        <d v="2023-01-18T00:00:00"/>
        <d v="2024-06-10T00:00:00"/>
        <d v="2023-03-15T00:00:00"/>
        <d v="2024-07-06T00:00:00"/>
        <d v="2023-05-22T00:00:00"/>
        <d v="2023-06-17T00:00:00"/>
        <d v="2023-12-06T00:00:00"/>
        <d v="2024-06-27T00:00:00"/>
        <d v="2024-07-27T00:00:00"/>
        <d v="2024-03-30T00:00:00"/>
        <d v="2024-08-07T00:00:00"/>
        <d v="2024-04-27T00:00:00"/>
        <d v="2023-01-15T00:00:00"/>
        <d v="2024-10-07T00:00:00"/>
        <d v="2023-06-15T00:00:00"/>
        <d v="2024-05-21T00:00:00"/>
        <d v="2024-11-02T00:00:00"/>
        <d v="2023-09-28T00:00:00"/>
        <d v="2024-11-10T00:00:00"/>
        <d v="2024-04-07T00:00:00"/>
        <d v="2024-03-09T00:00:00"/>
        <d v="2024-04-15T00:00:00"/>
        <d v="2024-10-18T00:00:00"/>
        <d v="2023-09-15T00:00:00"/>
        <d v="2024-05-10T00:00:00"/>
        <d v="2024-11-20T00:00:00"/>
        <d v="2024-08-25T00:00:00"/>
        <d v="2023-08-21T00:00:00"/>
        <d v="2023-07-12T00:00:00"/>
        <d v="2023-04-16T00:00:00"/>
        <d v="2024-06-29T00:00:00"/>
        <d v="2023-05-28T00:00:00"/>
        <d v="2023-05-05T00:00:00"/>
        <d v="2024-05-13T00:00:00"/>
        <d v="2023-06-12T00:00:00"/>
        <d v="2024-10-08T00:00:00"/>
        <d v="2024-02-17T00:00:00"/>
        <d v="2023-03-01T00:00:00"/>
        <d v="2024-01-03T00:00:00"/>
        <d v="2023-04-15T00:00:00"/>
        <d v="2024-09-11T00:00:00"/>
        <d v="2024-11-12T00:00:00"/>
        <d v="2023-03-30T00:00:00"/>
        <d v="2023-08-15T00:00:00"/>
        <d v="2024-07-23T00:00:00"/>
        <d v="2023-02-03T00:00:00"/>
        <d v="2023-10-13T00:00:00"/>
        <d v="2023-11-27T00:00:00"/>
        <d v="2024-09-23T00:00:00"/>
        <d v="2023-11-19T00:00:00"/>
        <d v="2024-04-16T00:00:00"/>
        <d v="2024-07-17T00:00:00"/>
        <d v="2023-08-16T00:00:00"/>
        <d v="2024-06-12T00:00:00"/>
        <d v="2023-03-31T00:00:00"/>
        <d v="2024-02-18T00:00:00"/>
        <d v="2023-09-03T00:00:00"/>
        <d v="2024-07-10T00:00:00"/>
        <d v="2024-11-21T00:00:00"/>
        <d v="2024-11-11T00:00:00"/>
        <d v="2023-07-31T00:00:00"/>
        <d v="2024-08-09T00:00:00"/>
        <d v="2024-11-23T00:00:00"/>
        <d v="2024-02-20T00:00:00"/>
        <d v="2023-07-24T00:00:00"/>
        <d v="2023-10-20T00:00:00"/>
        <d v="2024-09-17T00:00:00"/>
        <d v="2024-10-04T00:00:00"/>
        <d v="2023-05-09T00:00:00"/>
        <d v="2024-07-31T00:00:00"/>
        <d v="2024-07-04T00:00:00"/>
        <d v="2023-12-16T00:00:00"/>
        <d v="2024-02-25T00:00:00"/>
        <d v="2023-06-06T00:00:00"/>
        <d v="2023-02-11T00:00:00"/>
        <d v="2023-01-03T00:00:00"/>
        <d v="2024-09-28T00:00:00"/>
        <d v="2023-07-30T00:00:00"/>
        <d v="2023-07-10T00:00:00"/>
        <d v="2023-07-23T00:00:00"/>
        <d v="2024-01-08T00:00:00"/>
        <d v="2024-09-13T00:00:00"/>
        <d v="2024-10-01T00:00:00"/>
        <d v="2023-11-05T00:00:00"/>
        <d v="2023-12-14T00:00:00"/>
        <d v="2024-08-05T00:00:00"/>
        <d v="2024-10-20T00:00:00"/>
        <d v="2023-05-07T00:00:00"/>
        <d v="2023-06-11T00:00:00"/>
        <d v="2024-09-30T00:00:00"/>
        <d v="2024-01-22T00:00:00"/>
        <d v="2023-12-10T00:00:00"/>
        <d v="2024-08-23T00:00:00"/>
        <d v="2023-03-20T00:00:00"/>
        <d v="2023-03-13T00:00:00"/>
        <d v="2024-05-28T00:00:00"/>
        <d v="2024-05-11T00:00:00"/>
        <d v="2024-07-19T00:00:00"/>
        <d v="2023-11-02T00:00:00"/>
        <d v="2024-05-18T00:00:00"/>
        <d v="2023-07-26T00:00:00"/>
        <d v="2024-07-30T00:00:00"/>
        <d v="2023-12-20T00:00:00"/>
        <d v="2023-05-02T00:00:00"/>
        <d v="2023-04-04T00:00:00"/>
        <d v="2023-10-05T00:00:00"/>
        <d v="2023-02-05T00:00:00"/>
        <d v="2024-05-04T00:00:00"/>
        <d v="2023-05-30T00:00:00"/>
        <d v="2023-04-21T00:00:00"/>
        <d v="2024-06-26T00:00:00"/>
        <d v="2023-07-08T00:00:00"/>
        <d v="2024-04-17T00:00:00"/>
        <d v="2024-06-23T00:00:00"/>
        <d v="2023-01-17T00:00:00"/>
        <d v="2024-10-13T00:00:00"/>
        <d v="2024-12-09T00:00:00"/>
        <d v="2024-01-27T00:00:00"/>
        <d v="2023-06-09T00:00:00"/>
        <d v="2023-10-14T00:00:00"/>
        <d v="2023-11-22T00:00:00"/>
        <d v="2023-01-12T00:00:00"/>
        <d v="2023-02-22T00:00:00"/>
        <d v="2023-11-30T00:00:00"/>
        <d v="2023-03-24T00:00:00"/>
        <d v="2024-04-29T00:00:00"/>
        <d v="2023-10-16T00:00:00"/>
        <d v="2023-02-01T00:00:00"/>
        <d v="2024-03-17T00:00:00"/>
        <d v="2023-11-23T00:00:00"/>
        <d v="2024-04-19T00:00:00"/>
        <d v="2023-09-06T00:00:00"/>
        <d v="2023-08-07T00:00:00"/>
        <d v="2024-08-04T00:00:00"/>
        <d v="2023-10-25T00:00:00"/>
        <d v="2024-08-03T00:00:00"/>
        <d v="2024-06-21T00:00:00"/>
        <d v="2023-07-02T00:00:00"/>
        <d v="2024-08-13T00:00:00"/>
        <d v="2023-07-16T00:00:00"/>
        <d v="2024-01-16T00:00:00"/>
        <d v="2024-02-15T00:00:00"/>
        <d v="2023-02-19T00:00:00"/>
        <d v="2023-08-26T00:00:00"/>
        <d v="2024-10-02T00:00:00"/>
        <d v="2023-09-19T00:00:00"/>
        <d v="2023-05-25T00:00:00"/>
        <d v="2023-05-29T00:00:00"/>
        <d v="2023-04-24T00:00:00"/>
        <d v="2024-01-11T00:00:00"/>
        <d v="2024-05-09T00:00:00"/>
        <d v="2024-01-10T00:00:00"/>
        <d v="2024-09-16T00:00:00"/>
        <d v="2023-12-02T00:00:00"/>
        <d v="2024-09-12T00:00:00"/>
        <d v="2023-09-08T00:00:00"/>
        <d v="2023-02-12T00:00:00"/>
        <d v="2023-02-18T00:00:00"/>
        <d v="2024-11-19T00:00:00"/>
        <d v="2023-10-01T00:00:00"/>
        <d v="2023-12-15T00:00:00"/>
        <d v="2024-09-04T00:00:00"/>
        <d v="2023-06-05T00:00:00"/>
        <d v="2024-09-29T00:00:00"/>
        <d v="2024-03-14T00:00:00"/>
        <d v="2024-03-27T00:00:00"/>
        <d v="2024-03-18T00:00:00"/>
        <d v="2024-04-04T00:00:00"/>
        <d v="2023-08-02T00:00:00"/>
        <d v="2023-07-07T00:00:00"/>
        <d v="2023-06-22T00:00:00"/>
        <d v="2024-03-07T00:00:00"/>
        <d v="2024-09-02T00:00:00"/>
        <d v="2023-02-08T00:00:00"/>
        <d v="2024-07-20T00:00:00"/>
        <d v="2023-11-15T00:00:00"/>
        <d v="2024-10-03T00:00:00"/>
        <d v="2024-08-20T00:00:00"/>
        <d v="2023-06-03T00:00:00"/>
        <d v="2023-05-24T00:00:00"/>
        <d v="2023-05-01T00:00:00"/>
        <d v="2024-07-21T00:00:00"/>
        <d v="2023-02-24T00:00:00"/>
        <d v="2023-02-21T00:00:00"/>
        <d v="2023-04-05T00:00:00"/>
        <d v="2024-05-16T00:00:00"/>
        <d v="2023-01-25T00:00:00"/>
        <d v="2024-09-07T00:00:00"/>
        <d v="2023-01-28T00:00:00"/>
        <d v="2023-05-11T00:00:00"/>
        <d v="2023-10-30T00:00:00"/>
        <d v="2024-12-06T00:00:00"/>
        <d v="2024-03-25T00:00:00"/>
        <d v="2023-02-15T00:00:00"/>
        <d v="2024-06-15T00:00:00"/>
        <d v="2023-12-30T00:00:00"/>
        <d v="2023-11-06T00:00:00"/>
        <d v="2023-10-07T00:00:00"/>
        <d v="2023-12-12T00:00:00"/>
        <d v="2024-04-01T00:00:00"/>
        <d v="2023-01-07T00:00:00"/>
        <d v="2024-08-21T00:00:00"/>
        <d v="2023-04-29T00:00:00"/>
        <d v="2024-12-08T00:00:00"/>
        <d v="2024-01-05T00:00:00"/>
        <d v="2023-06-18T00:00:00"/>
        <d v="2024-03-10T00:00:00"/>
        <d v="2023-05-14T00:00:00"/>
        <d v="2024-03-29T00:00:00"/>
        <d v="2023-01-08T00:00:00"/>
        <d v="2023-04-12T00:00:00"/>
        <d v="2024-01-14T00:00:00"/>
        <d v="2023-12-18T00:00:00"/>
        <d v="2023-07-18T00:00:00"/>
        <d v="2023-08-04T00:00:00"/>
        <d v="2023-01-27T00:00:00"/>
        <d v="2024-07-13T00:00:00"/>
        <d v="2024-01-20T00:00:00"/>
        <d v="2023-02-07T00:00:00"/>
        <d v="2023-09-04T00:00:00"/>
        <d v="2024-05-02T00:00:00"/>
        <d v="2023-09-01T00:00:00"/>
        <d v="2024-09-05T00:00:00"/>
        <d v="2024-06-04T00:00:00"/>
        <d v="2023-02-10T00:00:00"/>
        <d v="2024-08-28T00:00:00"/>
        <d v="2023-04-20T00:00:00"/>
        <d v="2023-03-11T00:00:00"/>
        <d v="2023-06-04T00:00:00"/>
        <d v="2024-01-09T00:00:00"/>
        <d v="2024-07-07T00:00:00"/>
        <d v="2024-08-22T00:00:00"/>
        <d v="2023-09-05T00:00:00"/>
        <m/>
      </sharedItems>
      <fieldGroup par="13"/>
    </cacheField>
    <cacheField name="Customer_name" numFmtId="0">
      <sharedItems containsBlank="1" count="1001">
        <s v="Frieda Ebbings"/>
        <s v="Morse Rodolf"/>
        <s v="Pegeen Klimaszewski"/>
        <s v="Christabella Vedenisov"/>
        <s v="Stacy Jakoviljevic"/>
        <s v="Kris Extence"/>
        <s v="Myrta McGuirk"/>
        <s v="Boycie Losbie"/>
        <s v="Mord Tippell"/>
        <s v="Bevon Gonnin"/>
        <s v="Florian Abba"/>
        <s v="Frazier Carbine"/>
        <s v="Harriet D'Aguanno"/>
        <s v="Vance Garter"/>
        <s v="Candide Hasson"/>
        <s v="Eve Menhci"/>
        <s v="Cathi Grcic"/>
        <s v="Ninnette Calcott"/>
        <s v="Logan Larkins"/>
        <s v="Fanni Paynter"/>
        <s v="Donella Lambourn"/>
        <s v="Artemas Knok"/>
        <s v="Merilyn Joicey"/>
        <s v="Janna Heining"/>
        <s v="Orin Simmers"/>
        <s v="Almire Calbreath"/>
        <s v="Cleveland Biggadike"/>
        <s v="Jemmy Colling"/>
        <s v="Electra Laroux"/>
        <s v="Diahann Pickerin"/>
        <s v="Giovanna Eagling"/>
        <s v="Rafaellle Garron"/>
        <s v="Freddy De Filippo"/>
        <s v="Rosabelle German"/>
        <s v="Shannon Cyphus"/>
        <s v="Carine Sheal"/>
        <s v="Orlando Pires"/>
        <s v="Gerrie Benning"/>
        <s v="Lorna Linke"/>
        <s v="Shandeigh Pawlyn"/>
        <s v="Kelcey Gulberg"/>
        <s v="Fianna Woodyatt"/>
        <s v="Betta Reeks"/>
        <s v="Humbert Aubry"/>
        <s v="Mathias Tretwell"/>
        <s v="Ber Cisco"/>
        <s v="Caryl MacClay"/>
        <s v="Nikola Crumly"/>
        <s v="Rosemarie Lemerie"/>
        <s v="Valaria Harmeston"/>
        <s v="Lilah Horribine"/>
        <s v="Donn Murkus"/>
        <s v="Garfield Formilli"/>
        <s v="Barde Pallaske"/>
        <s v="Fidelia Roon"/>
        <s v="Kevin Yewman"/>
        <s v="Udall Jemmison"/>
        <s v="Sabine Proven"/>
        <s v="Lydon McCoughan"/>
        <s v="Emili McBrier"/>
        <s v="Cathi McTear"/>
        <s v="Darb Reames"/>
        <s v="Jeffy Burry"/>
        <s v="Izabel Mardall"/>
        <s v="Milo Chominski"/>
        <s v="Westleigh Starford"/>
        <s v="Bail Rackam"/>
        <s v="Alonzo Forrington"/>
        <s v="Susy Suffield"/>
        <s v="Martguerita Killerby"/>
        <s v="Roldan Bonnick"/>
        <s v="Anette O'Feeny"/>
        <s v="Giorgio Matzaitis"/>
        <s v="Deloris Brandone"/>
        <s v="Benedikt Angerstein"/>
        <s v="Phineas Totterdill"/>
        <s v="Farrand Butterly"/>
        <s v="Melita Kinchlea"/>
        <s v="Wenonah Ong"/>
        <s v="Myra Kunat"/>
        <s v="Saloma Canavan"/>
        <s v="Julia Finnemore"/>
        <s v="Ly Spat"/>
        <s v="Bernete Sandeford"/>
        <s v="Bennie Fishbourne"/>
        <s v="Ralina Earp"/>
        <s v="Rayna Kareman"/>
        <s v="Wilhelm Risbrough"/>
        <s v="Jakob Bairstow"/>
        <s v="Gorden Wand"/>
        <s v="Giacinta Clowney"/>
        <s v="Eleanor Teggin"/>
        <s v="Kimbra Titchard"/>
        <s v="Zacharias Gedney"/>
        <s v="Ezmeralda Filppetti"/>
        <s v="Addy Curnick"/>
        <s v="Tracie Spedding"/>
        <s v="Dwayne Wilsey"/>
        <s v="Moe Stockman"/>
        <s v="Culley Pikhno"/>
        <s v="Salim Sandercock"/>
        <s v="Murdock Petschel"/>
        <s v="Jennette Moy"/>
        <s v="De Gilbart"/>
        <s v="Dorthy Doag"/>
        <s v="Stormie Domanek"/>
        <s v="Yovonnda Rouge"/>
        <s v="Vivi Wardingley"/>
        <s v="Leonard Faulconer"/>
        <s v="Ode Weins"/>
        <s v="Shandy Philipeaux"/>
        <s v="Rene Ovill"/>
        <s v="Virgil Allso"/>
        <s v="Patricio Beeton"/>
        <s v="Lavina Bastable"/>
        <s v="Leland Sineath"/>
        <s v="Roby Gendricke"/>
        <s v="Dagny Dict"/>
        <s v="Tucker Standeven"/>
        <s v="Savina Stammers"/>
        <s v="Shawn Antosch"/>
        <s v="Winifield Spelman"/>
        <s v="Evaleen Mayte"/>
        <s v="Alissa D'Andrea"/>
        <s v="Damita Stute"/>
        <s v="Nappy Stygall"/>
        <s v="Kelci Swaine"/>
        <s v="Keir Arger"/>
        <s v="Terence McInulty"/>
        <s v="Constantine Flight"/>
        <s v="Patrice Freebury"/>
        <s v="Alverta Grimoldby"/>
        <s v="Itch Briant"/>
        <s v="Calhoun Heersma"/>
        <s v="Tildie Strainge"/>
        <s v="Clevie Luberto"/>
        <s v="Stanislas Tomkys"/>
        <s v="Rudie Mewe"/>
        <s v="Yuri Gillease"/>
        <s v="Buck Hext"/>
        <s v="Jourdan Maffeo"/>
        <s v="Marnia Freeburn"/>
        <s v="Putnam Dorkin"/>
        <s v="Maryellen Flintiff"/>
        <s v="Sherwynd Dillamore"/>
        <s v="Dom Carlow"/>
        <s v="Burtie Verdey"/>
        <s v="Jeni Doorly"/>
        <s v="Arleta Halahan"/>
        <s v="Miguela McDarmid"/>
        <s v="Lida Philipson"/>
        <s v="Daniela Sandwich"/>
        <s v="Zacharias Vanini"/>
        <s v="Flossie Treffrey"/>
        <s v="Amie Minor"/>
        <s v="Brock Venus"/>
        <s v="Abbie Dinjes"/>
        <s v="Ediva Kench"/>
        <s v="Bessy Srawley"/>
        <s v="Jacky Probetts"/>
        <s v="Lorrie Shreeves"/>
        <s v="Nataline Hun"/>
        <s v="Alexine Johann"/>
        <s v="Briny Gothliff"/>
        <s v="Waldemar Inns"/>
        <s v="Vale Amys"/>
        <s v="Dorothy Culmer"/>
        <s v="Laurie Peerless"/>
        <s v="Allissa Woodcraft"/>
        <s v="Billi Flewin"/>
        <s v="Darnell Ackeroyd"/>
        <s v="Moses Vasilevich"/>
        <s v="Perceval Rudeforth"/>
        <s v="Caleb Akhurst"/>
        <s v="Faina Schimoni"/>
        <s v="Denni Bocken"/>
        <s v="Tristan Peotz"/>
        <s v="Kaitlyn Harlowe"/>
        <s v="Tessi Tisor"/>
        <s v="Dmitri Huntar"/>
        <s v="Rivi Iashvili"/>
        <s v="Barbe Twelvetree"/>
        <s v="Conchita Clapperton"/>
        <s v="Joelie Harris"/>
        <s v="Jammal Caswall"/>
        <s v="Hilarius Bendare"/>
        <s v="Sandie Crampsy"/>
        <s v="Krishna Bartley"/>
        <s v="Noreen Stit"/>
        <s v="Dorothea Medland"/>
        <s v="Elset Welband"/>
        <s v="Velma Jentet"/>
        <s v="Clair Prenty"/>
        <s v="Suki Dashkovich"/>
        <s v="Berny Berecloth"/>
        <s v="Bent Knowles"/>
        <s v="Tomasina Giampietro"/>
        <s v="Deina Bagnal"/>
        <s v="Junina Wigfield"/>
        <s v="Theresita Webling"/>
        <s v="Bobette Kaes"/>
        <s v="Nonna McLennan"/>
        <s v="Mersey Pibworth"/>
        <s v="Florie Castanone"/>
        <s v="Arch Simnett"/>
        <s v="Delphine Strickland"/>
        <s v="Lulita Swaite"/>
        <s v="Audy Sudell"/>
        <s v="Gerri Santer"/>
        <s v="Adolpho Duffyn"/>
        <s v="Dietrich Southcombe"/>
        <s v="Harcourt Maddrell"/>
        <s v="Barbabas Scudamore"/>
        <s v="Brigit Hugland"/>
        <s v="Amata Managh"/>
        <s v="Jacquelynn Glide"/>
        <s v="Matilda Snelgrove"/>
        <s v="Carrissa Chatel"/>
        <s v="Myca Newlyn"/>
        <s v="Shanta Baroc"/>
        <s v="Odessa Almond"/>
        <s v="Tiena Devonport"/>
        <s v="Anet Emps"/>
        <s v="Alexine Speerman"/>
        <s v="Mirna Tamburi"/>
        <s v="Brandtr Warlowe"/>
        <s v="Pernell Moysey"/>
        <s v="Mill Abramov"/>
        <s v="Kalil Graith"/>
        <s v="Katheryn Lambdin"/>
        <s v="Vincenty Shergill"/>
        <s v="Ancell Gaudin"/>
        <s v="Skippy Dutnell"/>
        <s v="Jethro Buckell"/>
        <s v="Susan Joye"/>
        <s v="Dov Browne"/>
        <s v="Gerome Retallick"/>
        <s v="Flemming Garner"/>
        <s v="Nick Feares"/>
        <s v="Stanford Wharby"/>
        <s v="Tiffie Haily"/>
        <s v="Rick Kimmel"/>
        <s v="Jeniece Rogerson"/>
        <s v="Bailie Greir"/>
        <s v="Jacques Loody"/>
        <s v="Laina Gwilliams"/>
        <s v="Hedy Gask"/>
        <s v="Kiley Densey"/>
        <s v="Mal Bergeau"/>
        <s v="Isahella MacKeague"/>
        <s v="Atlante Patron"/>
        <s v="Dirk Bohling"/>
        <s v="Dominica Cogzell"/>
        <s v="Ragnar Hallows"/>
        <s v="Sandy Hummerston"/>
        <s v="Karissa Dufaur"/>
        <s v="Anjanette Toretta"/>
        <s v="Husein Floyd"/>
        <s v="Naoma Bruford"/>
        <s v="Dayna Makepeace"/>
        <s v="Grant Coats"/>
        <s v="Pail Leve"/>
        <s v="Augy Boneham"/>
        <s v="Shellie Cantillon"/>
        <s v="Karolina Mattessen"/>
        <s v="Jewell Tilbury"/>
        <s v="Brigid Swynfen"/>
        <s v="Lura Pigny"/>
        <s v="Taddeo Banister"/>
        <s v="Pieter Sivell"/>
        <s v="Massimo Degoe"/>
        <s v="Roderich Dawber"/>
        <s v="Wilbert Kleinstub"/>
        <s v="Sloane Skipping"/>
        <s v="Arden Cudd"/>
        <s v="Lilith Kerswill"/>
        <s v="Felipa Petti"/>
        <s v="Mylo Rosenfield"/>
        <s v="Riobard Bjorkan"/>
        <s v="Ryon Selman"/>
        <s v="June Lutwyche"/>
        <s v="Perrine Jantot"/>
        <s v="Hort Howsley"/>
        <s v="Benedikta Pinnijar"/>
        <s v="Antony Munns"/>
        <s v="Maximilianus Mattiuzzi"/>
        <s v="Flor Robelow"/>
        <s v="Tallie Ivasyushkin"/>
        <s v="Joel Digger"/>
        <s v="Koralle Brise"/>
        <s v="Kimble Mixter"/>
        <s v="Cynthy Starkings"/>
        <s v="Marcela Beining"/>
        <s v="Cybil Eppson"/>
        <s v="Micaela Fawthorpe"/>
        <s v="Tessi MacPhee"/>
        <s v="Rockey McLukie"/>
        <s v="Tory Dunhill"/>
        <s v="Bernard Foister"/>
        <s v="Kipp Wanka"/>
        <s v="Base Jodlowski"/>
        <s v="Stefanie Sommerfeld"/>
        <s v="Jere Ballam"/>
        <s v="Brocky Lamasna"/>
        <s v="Terrel Runnett"/>
        <s v="Danya Gerold"/>
        <s v="Prentice Birks"/>
        <s v="Fowler Hacard"/>
        <s v="Eric Spence"/>
        <s v="Michele Bursnell"/>
        <s v="Gordan Strood"/>
        <s v="Eddi Bewfield"/>
        <s v="Aldwin Maciejak"/>
        <s v="Urban Hawket"/>
        <s v="Ephraim Comsty"/>
        <s v="Tony Kelleway"/>
        <s v="Merry Oleksinski"/>
        <s v="Trip Garfield"/>
        <s v="Ede Ingram"/>
        <s v="Noby Seagrove"/>
        <s v="Sig Marunchak"/>
        <s v="Carroll Abad"/>
        <s v="Uriah Doust"/>
        <s v="Berkie Handley"/>
        <s v="Farica Dunkley"/>
        <s v="Mackenzie Bedo"/>
        <s v="Martelle Shemmin"/>
        <s v="Haily Ledwich"/>
        <s v="Lise O'Connell"/>
        <s v="Silas Hovenden"/>
        <s v="Shea Woolens"/>
        <s v="Raoul Cudby"/>
        <s v="Joyous Popping"/>
        <s v="Carie Grima"/>
        <s v="Freeland Dagger"/>
        <s v="Heall Tocher"/>
        <s v="Hollyanne Wittier"/>
        <s v="Carolann Saffrin"/>
        <s v="Caressa Aers"/>
        <s v="Ilka Bunkle"/>
        <s v="Gayelord Munns"/>
        <s v="Jody Lundberg"/>
        <s v="Gabriela Wabersich"/>
        <s v="Almeria McCulley"/>
        <s v="Blake Camacho"/>
        <s v="Inna Hodges"/>
        <s v="L;urette Hatcher"/>
        <s v="Sophi Gaughan"/>
        <s v="Jaime McCandless"/>
        <s v="Minnie Criag"/>
        <s v="Carla Gush"/>
        <s v="Birgitta Bamfield"/>
        <s v="Alexio Aimeric"/>
        <s v="Louella Postin"/>
        <s v="Mariejeanne Scurr"/>
        <s v="Kirstin Johnsee"/>
        <s v="Morten Furlonge"/>
        <s v="Gardiner Topaz"/>
        <s v="Kort Breckin"/>
        <s v="Crystal Duplain"/>
        <s v="Coralie Lasslett"/>
        <s v="Nikki Harp"/>
        <s v="Decca Pennington"/>
        <s v="Dyna Ferier"/>
        <s v="Rudyard Bysh"/>
        <s v="Eleanor Yourell"/>
        <s v="Elli Parrot"/>
        <s v="Immanuel Ledeker"/>
        <s v="Nev Larciere"/>
        <s v="Kary Harby"/>
        <s v="Celie Pool"/>
        <s v="Jesse Gelderd"/>
        <s v="Blake O'Lochan"/>
        <s v="Lionello Cattrall"/>
        <s v="Edan Tommasi"/>
        <s v="Darn Nudde"/>
        <s v="Randee Halloway"/>
        <s v="Kendal Cornborough"/>
        <s v="Lira Pentercost"/>
        <s v="Meredith Jezard"/>
        <s v="Tymothy Glanville"/>
        <s v="Vivianna Bonus"/>
        <s v="Dael Varlow"/>
        <s v="Prentiss Buddell"/>
        <s v="Levon Cloake"/>
        <s v="Auguste Furnival"/>
        <s v="Rennie Battams"/>
        <s v="Casar Akers"/>
        <s v="Deanne Skitch"/>
        <s v="Netty Delacourt"/>
        <s v="Matilda Huggan"/>
        <s v="Juieta Bickerstaffe"/>
        <s v="Welbie Biscomb"/>
        <s v="Timmy Shewsmith"/>
        <s v="Xylia Beane"/>
        <s v="Elyssa Backshall"/>
        <s v="Aksel Knath"/>
        <s v="Ilene Canadas"/>
        <s v="Dahlia Carthy"/>
        <s v="Kesley Date"/>
        <s v="Daniel Haughan"/>
        <s v="Crissy Jonk"/>
        <s v="Amalea Rearden"/>
        <s v="Thorn Fernandes"/>
        <s v="Berta Duggleby"/>
        <s v="Dave Wimmers"/>
        <s v="Jacquelynn Brenton"/>
        <s v="Wendell Cornils"/>
        <s v="Alejandra Junifer"/>
        <s v="Miguela Farish"/>
        <s v="Bank Glasser"/>
        <s v="Thaine Fairbrother"/>
        <s v="Clerkclaude Faveryear"/>
        <s v="Esme O'Sirin"/>
        <s v="Mimi Molineaux"/>
        <s v="Luelle Tointon"/>
        <s v="Redford Lidierth"/>
        <s v="Hewie Mortell"/>
        <s v="Sol Greenhough"/>
        <s v="Judith Doel"/>
        <s v="Lydon Marquese"/>
        <s v="Breanne Dunrige"/>
        <s v="Chiarra Majury"/>
        <s v="Audy Ailward"/>
        <s v="Millicent Gronow"/>
        <s v="Marena Bruhnsen"/>
        <s v="Goran Matuszinski"/>
        <s v="Christoph Cainey"/>
        <s v="Dill Scud"/>
        <s v="Faustina D'Onise"/>
        <s v="Carlyn Bollom"/>
        <s v="Bary Gemlbett"/>
        <s v="Conant Chesley"/>
        <s v="Davine Mager"/>
        <s v="Joycelin Deares"/>
        <s v="Tedda Garment"/>
        <s v="Chaunce Bulfit"/>
        <s v="Alessandro Revans"/>
        <s v="Bendick Pittem"/>
        <s v="Diann Chittleburgh"/>
        <s v="Matias Clayill"/>
        <s v="Nike Degoey"/>
        <s v="Quinlan Scatchard"/>
        <s v="Enrica Edgeson"/>
        <s v="Zack Winder"/>
        <s v="Emmey Maxted"/>
        <s v="Rozamond Jenne"/>
        <s v="Leonora Fincher"/>
        <s v="Nestor Carette"/>
        <s v="Cissy Deane"/>
        <s v="Danice Cordeau]"/>
        <s v="Dane Wanklin"/>
        <s v="Tannie Mattschas"/>
        <s v="Barney Neasham"/>
        <s v="Minnaminnie Clemenza"/>
        <s v="Madge Peyro"/>
        <s v="Bartholemy Boni"/>
        <s v="Erinn Eastway"/>
        <s v="Cornie Billings"/>
        <s v="Hetty Asp"/>
        <s v="Kathye Jury"/>
        <s v="Timmi Sertin"/>
        <s v="Andros McGonigal"/>
        <s v="Brunhilda Olanda"/>
        <s v="Cale Cowerd"/>
        <s v="Rivi Huyton"/>
        <s v="Horatio Smitheram"/>
        <s v="Ralf Cartmale"/>
        <s v="Debee Delahunt"/>
        <s v="Christabella Diegan"/>
        <s v="Selena Benian"/>
        <s v="Nissie Wewell"/>
        <s v="Aggie Dureden"/>
        <s v="Bonny Arnald"/>
        <s v="Samara Polack"/>
        <s v="Sarena Dines"/>
        <s v="Constantin Meineking"/>
        <s v="Trenton Desseine"/>
        <s v="Winfred Canlin"/>
        <s v="Ced Shilston"/>
        <s v="Marchall Grimwade"/>
        <s v="Harriet Pafford"/>
        <s v="Harlan Websdale"/>
        <s v="De witt Mc Kellen"/>
        <s v="Nathaniel Larne"/>
        <s v="Guilbert Janovsky"/>
        <s v="Lizbeth McNelly"/>
        <s v="Vivienne Walas"/>
        <s v="Tallia Antley"/>
        <s v="Georgia Cockin"/>
        <s v="Menard Haylands"/>
        <s v="Kakalina Millhill"/>
        <s v="Germaine Lease"/>
        <s v="Niel Marti"/>
        <s v="Carlynn Lanyon"/>
        <s v="Sheena Ginni"/>
        <s v="Karon Fordham"/>
        <s v="Kurtis Sieve"/>
        <s v="Clemens Clash"/>
        <s v="Elliot Jonuzi"/>
        <s v="Brita Goldingay"/>
        <s v="Claudius McGarvie"/>
        <s v="Winona Kither"/>
        <s v="Yves Alexsandrovich"/>
        <s v="Roman McCathy"/>
        <s v="Felice McGoldrick"/>
        <s v="Dennis Joinsey"/>
        <s v="Errol Imbrey"/>
        <s v="Xenia Mulbry"/>
        <s v="Sergio Harling"/>
        <s v="Lothaire Myner"/>
        <s v="Leanor Bryett"/>
        <s v="Denis Beamont"/>
        <s v="Rosalyn Gueste"/>
        <s v="Rogers Harraway"/>
        <s v="Bronnie Haysar"/>
        <s v="Elvis Basterfield"/>
        <s v="Bastien Grimbaldeston"/>
        <s v="Minni McIvor"/>
        <s v="Cherilyn Parcell"/>
        <s v="Penni Dubs"/>
        <s v="Vally Marnes"/>
        <s v="Mariska Stobart"/>
        <s v="Jeanna Janicijevic"/>
        <s v="Doralynn Landes"/>
        <s v="Norton Meaking"/>
        <s v="Ambur Goodlud"/>
        <s v="Mellisa Minci"/>
        <s v="Carson Pennacci"/>
        <s v="Hally Defrain"/>
        <s v="Carree Swayne"/>
        <s v="Alice Simka"/>
        <s v="Risa Mantrup"/>
        <s v="Dannel Ruddoch"/>
        <s v="Francine Santhouse"/>
        <s v="Keelia Petre"/>
        <s v="Casie Bradshaw"/>
        <s v="Ashlin Wornham"/>
        <s v="Timothea Jenkin"/>
        <s v="Wilona Strathman"/>
        <s v="Carlyn Argrave"/>
        <s v="Nonah Frisch"/>
        <s v="Tymothy Sybbe"/>
        <s v="Sibel Brittles"/>
        <s v="Cathi Godmer"/>
        <s v="Cassius Iffland"/>
        <s v="Niven Pennone"/>
        <s v="Paolina Greystoke"/>
        <s v="Travus Lawry"/>
        <s v="Conway Adamiec"/>
        <s v="Kittie Heinonen"/>
        <s v="Stanislaw Stenbridge"/>
        <s v="Nell Leggs"/>
        <s v="Robinett Terrell"/>
        <s v="Deane Lafoy"/>
        <s v="Roxana Curston"/>
        <s v="Dione Blakeney"/>
        <s v="Dalis Mullaly"/>
        <s v="Stu Montague"/>
        <s v="Brita Guiden"/>
        <s v="Ree Blowen"/>
        <s v="Merilee Chauvey"/>
        <s v="Dana Libbe"/>
        <s v="Sibby Twyning"/>
        <s v="Lida Antrack"/>
        <s v="Angelle Toderini"/>
        <s v="Celeste Linebarger"/>
        <s v="Georgia Cawthra"/>
        <s v="Peyton Janman"/>
        <s v="Kirby Warr"/>
        <s v="Hailee Purshouse"/>
        <s v="Theo Huikerby"/>
        <s v="Godfree Scoon"/>
        <s v="Addison Blenkhorn"/>
        <s v="Ebonee Latek"/>
        <s v="Rosanna Appleton"/>
        <s v="Hilario Joly"/>
        <s v="Rawley Johnsson"/>
        <s v="Milton Farlane"/>
        <s v="Bengt Harborow"/>
        <s v="Koo Treweela"/>
        <s v="Hedwig Clemitt"/>
        <s v="Tudor North"/>
        <s v="Marcile Grcic"/>
        <s v="Star Collman"/>
        <s v="Caprice Housiaux"/>
        <s v="Gustie Zack"/>
        <s v="Fielding Pimblett"/>
        <s v="Jazmin Haime"/>
        <s v="Grantley Monnelly"/>
        <s v="Doralia Randell"/>
        <s v="Rex Berr"/>
        <s v="Catriona Larmet"/>
        <s v="Leela Hitchens"/>
        <s v="Zared Jeduch"/>
        <s v="Modestia Iacovone"/>
        <s v="Herby Velti"/>
        <s v="Timothea Ivanishin"/>
        <s v="Granthem MacQuist"/>
        <s v="Chery Southan"/>
        <s v="Sonny Bletcher"/>
        <s v="Nilson Crossgrove"/>
        <s v="Francoise Gonneau"/>
        <s v="Kati Eslinger"/>
        <s v="Winifred Bonney"/>
        <s v="Melli Acosta"/>
        <s v="Dasi Bonnett"/>
        <s v="Rivy Acklands"/>
        <s v="Alvan McCarroll"/>
        <s v="Winifred Mioni"/>
        <s v="Gianina Powdrill"/>
        <s v="Khalil Redley"/>
        <s v="Guy Harrill"/>
        <s v="Bryna Allder"/>
        <s v="Jacqueline Sharman"/>
        <s v="Deane Fink"/>
        <s v="Stephani Rodgier"/>
        <s v="Nana Eyton"/>
        <s v="Melosa Kentwell"/>
        <s v="Kaitlin Abelevitz"/>
        <s v="Worth Lochet"/>
        <s v="Tamarra Shurmore"/>
        <s v="Jess Bobasch"/>
        <s v="Dud Rosoni"/>
        <s v="Carlyn Rosenfarb"/>
        <s v="Anthe Mateos"/>
        <s v="Garek Safe"/>
        <s v="Andonis Jacques"/>
        <s v="Gail Battell"/>
        <s v="Temp Brakewell"/>
        <s v="Elana Naerup"/>
        <s v="Lexy Barts"/>
        <s v="Kyle Marikhin"/>
        <s v="Burke Hamsson"/>
        <s v="Dominica Bispham"/>
        <s v="Rooney Sultana"/>
        <s v="Chrisy Greave"/>
        <s v="Karlis Joder"/>
        <s v="Brodie Boynes"/>
        <s v="Yvonne Jeandeau"/>
        <s v="Freddy Falkus"/>
        <s v="Barny Hallifax"/>
        <s v="Shanna Lantaph"/>
        <s v="Dallas Rasp"/>
        <s v="Alane Bernetti"/>
        <s v="Brennen Etteridge"/>
        <s v="Emlynn Guice"/>
        <s v="Cristi Cowlishaw"/>
        <s v="Tirrell Milella"/>
        <s v="Remus McMichell"/>
        <s v="Shae Digman"/>
        <s v="Noell Stammler"/>
        <s v="Mord Hastelow"/>
        <s v="Vivyan Ockendon"/>
        <s v="Amerigo Bocken"/>
        <s v="Hy Brambell"/>
        <s v="Allyson Peddersen"/>
        <s v="Beverlie Krugmann"/>
        <s v="Parrnell Davenhall"/>
        <s v="Albrecht Sheppard"/>
        <s v="Merla Dunthorn"/>
        <s v="Joycelin Sherry"/>
        <s v="Alma Stollard"/>
        <s v="Dwain Martinovsky"/>
        <s v="Worthy Wooles"/>
        <s v="Fransisco Symers"/>
        <s v="Vilma Millwater"/>
        <s v="Parry Harken"/>
        <s v="Evangelina Blazdell"/>
        <s v="Jamie Sevior"/>
        <s v="Burke Scrammage"/>
        <s v="Dukey Argontt"/>
        <s v="Zachariah Banfill"/>
        <s v="Wilone Sabater"/>
        <s v="Damon Deane"/>
        <s v="Lorene McOwen"/>
        <s v="Coraline Debold"/>
        <s v="Mirabelle Huard"/>
        <s v="Cariotta Sabate"/>
        <s v="Theo Linham"/>
        <s v="Dario Van Saltsberg"/>
        <s v="Walther Winship"/>
        <s v="Binni Halsted"/>
        <s v="Ambrosi Frapwell"/>
        <s v="Rutger Bruff"/>
        <s v="Cornie Cervantes"/>
        <s v="Gabe Schultze"/>
        <s v="Lucienne Hartly"/>
        <s v="Ruprecht Mityushin"/>
        <s v="Barn Jahn"/>
        <s v="Sawyere Christofides"/>
        <s v="Shayne Poley"/>
        <s v="Aretha McClunaghan"/>
        <s v="Adams Lidierth"/>
        <s v="Teodoro Whales"/>
        <s v="Charmane Absolem"/>
        <s v="Hoebart Umbert"/>
        <s v="Jeniece Sloley"/>
        <s v="Roze Swafford"/>
        <s v="Bellina Dugue"/>
        <s v="Nikki Adamou"/>
        <s v="Lydon Lofting"/>
        <s v="Xenos Fareweather"/>
        <s v="Ola Ivatt"/>
        <s v="Adela Palke"/>
        <s v="Monte Danniell"/>
        <s v="Charmine Waterland"/>
        <s v="Mag Shearer"/>
        <s v="Mill Clist"/>
        <s v="Benni Wedlake"/>
        <s v="Eal Toynbee"/>
        <s v="Liuka Hatherleigh"/>
        <s v="Renee Veschi"/>
        <s v="Hilly Gurrado"/>
        <s v="Lenee Ticic"/>
        <s v="Min Deverille"/>
        <s v="Vernor Lamberto"/>
        <s v="Erda Brightwell"/>
        <s v="Ambrosius Antuoni"/>
        <s v="Gilbertine Guilloud"/>
        <s v="Pryce Ladds"/>
        <s v="Cherlyn Jessopp"/>
        <s v="Amelie Chant"/>
        <s v="Nedda Juschke"/>
        <s v="Pat Bonevant"/>
        <s v="Theresa Comar"/>
        <s v="Roch Bagott"/>
        <s v="Lorne Hancke"/>
        <s v="Drake Kerley"/>
        <s v="Conrad Dillet"/>
        <s v="Staffard Maseres"/>
        <s v="Montgomery Yarwood"/>
        <s v="Marcus O'Moylan"/>
        <s v="Anthony Davis"/>
        <s v="Corbin Solano"/>
        <s v="Penelopa Pitherick"/>
        <s v="Sofia Yegorchenkov"/>
        <s v="Lauralee Carlile"/>
        <s v="Shae Galia"/>
        <s v="Bert Marien"/>
        <s v="Merill Bichard"/>
        <s v="Jo-ann Raeside"/>
        <s v="Brittni Stawell"/>
        <s v="Tessa Bemwell"/>
        <s v="Sonnnie Blastock"/>
        <s v="Danielle Albery"/>
        <s v="Frank Jouannisson"/>
        <s v="Ame Toll"/>
        <s v="Amitie Gilburt"/>
        <s v="Dorice Thrussell"/>
        <s v="Konstanze Scrase"/>
        <s v="Valenka Camelli"/>
        <s v="Jervis Fishby"/>
        <s v="Loella Bracknell"/>
        <s v="Huberto McGibbon"/>
        <s v="Mariette Breslauer"/>
        <s v="Fidela Zack"/>
        <s v="Flore Henden"/>
        <s v="Jenine Waterfield"/>
        <s v="Karlene Klimpke"/>
        <s v="Adoree Baraclough"/>
        <s v="Chanda Spurge"/>
        <s v="Kati Bingell"/>
        <s v="Germain Brimblecomb"/>
        <s v="Fran McDonald"/>
        <s v="Mildred Gorling"/>
        <s v="Marina Hulcoop"/>
        <s v="Addy Docharty"/>
        <s v="Rriocard Darbon"/>
        <s v="Rem Nortunen"/>
        <s v="Lyndsie Alyukin"/>
        <s v="Neysa Van Leeuwen"/>
        <s v="Celestia Sciacovelli"/>
        <s v="Stephanie McCritchie"/>
        <s v="Bran Chicchelli"/>
        <s v="Trever Vittle"/>
        <s v="Dion Blancowe"/>
        <s v="Quintin McOwan"/>
        <s v="Bart Wardingly"/>
        <s v="Darnell Tanby"/>
        <s v="Ellyn Grigoryev"/>
        <s v="Meara Gisbye"/>
        <s v="Paquito Pursehouse"/>
        <s v="Alasteir Mico"/>
        <s v="Shirl Guice"/>
        <s v="Abelard Cersey"/>
        <s v="Way Chewter"/>
        <s v="Alwin Lempel"/>
        <s v="Nancie Leschelle"/>
        <s v="Eolande Fulger"/>
        <s v="Jaquelin Grishkov"/>
        <s v="Clayton Kift"/>
        <s v="Zonnya Schoales"/>
        <s v="Inga Ashe"/>
        <s v="Roby de Quincey"/>
        <s v="Elfrida Struijs"/>
        <s v="Claude Skyrme"/>
        <s v="Merrill Churchill"/>
        <s v="Elias Andrys"/>
        <s v="Franzen Lismore"/>
        <s v="Donelle Wharmby"/>
        <s v="Harriette Reynolds"/>
        <s v="Illa Bernardes"/>
        <s v="Zsa zsa Scorthorne"/>
        <s v="Paloma Bullock"/>
        <s v="Corissa Patmore"/>
        <s v="Ginnie Belderson"/>
        <s v="Hyacinthia Grafham"/>
        <s v="Valery Pedden"/>
        <s v="Margit Burgyn"/>
        <s v="Aldwin Behling"/>
        <s v="Taddeusz Kain"/>
        <s v="Luella Aizik"/>
        <s v="Jamie Geerling"/>
        <s v="Lawton Pearcy"/>
        <s v="Lurlene Grebner"/>
        <s v="Burlie Strick"/>
        <s v="Julita Bagshaw"/>
        <s v="Sheryl Duddy"/>
        <s v="Stearn Kern"/>
        <s v="Immanuel Puckring"/>
        <s v="Olympia Lafay"/>
        <s v="Charmion Rogerot"/>
        <s v="Calli Atling"/>
        <s v="Elliot Ivashin"/>
        <s v="Gabby Paulton"/>
        <s v="Jocelyn Sleford"/>
        <s v="Nixie Rawlingson"/>
        <s v="Tucker Tyre"/>
        <s v="Alyse Klambt"/>
        <s v="Emelita Froment"/>
        <s v="Lena Reightley"/>
        <s v="Daveen Zavattari"/>
        <s v="Dennis Piscot"/>
        <s v="Domenic Meneur"/>
        <s v="Christopher Bassano"/>
        <s v="Berrie Papierz"/>
        <s v="Maxim Payler"/>
        <s v="Shirleen Trodd"/>
        <s v="Ranna Sepey"/>
        <s v="Risa Raincin"/>
        <s v="Corrie Bygrave"/>
        <s v="Crichton Spink"/>
        <s v="Anna Pooly"/>
        <s v="Kurt Ferry"/>
        <s v="Wilhelmina Gulliman"/>
        <s v="Maximilianus de Chastelain"/>
        <s v="Car Dorton"/>
        <s v="Barclay Extill"/>
        <s v="Lorilyn Backhouse"/>
        <s v="Dixie Inchcomb"/>
        <s v="Theo Andrzejewski"/>
        <s v="Donetta Hartland"/>
        <s v="Nettie McSperrin"/>
        <s v="Thelma Bradick"/>
        <s v="Conant Woltering"/>
        <s v="Aloin Ivakhnov"/>
        <s v="Ursala Camillo"/>
        <s v="Alonso Mackley"/>
        <s v="Stephannie Chatan"/>
        <s v="Andi Sevior"/>
        <s v="Molly Kohrt"/>
        <s v="Thom Yuryatin"/>
        <s v="Doreen Sandiland"/>
        <s v="Adrianne Midden"/>
        <s v="Delores Saurat"/>
        <s v="Ame Bealing"/>
        <s v="Maurits Meharg"/>
        <s v="Ola Hibbart"/>
        <s v="Elvis Ketley"/>
        <s v="Curtice Scallon"/>
        <s v="Benjie Uttermare"/>
        <s v="Olly Fall"/>
        <s v="Ursala Straffon"/>
        <s v="Maurizia Buzin"/>
        <s v="Konstanze O'Doghesty"/>
        <s v="Justinn Tomasian"/>
        <s v="Alvy Woliter"/>
        <s v="Niel Le Quesne"/>
        <s v="Krishna Crassweller"/>
        <s v="Giovanna McGilmartin"/>
        <s v="Nye Normanvill"/>
        <s v="Pippo Halcro"/>
        <s v="Berrie Fattore"/>
        <s v="Thane Pergens"/>
        <s v="Dareen Swadlinge"/>
        <s v="Delmar Gatfield"/>
        <s v="Casey Chart"/>
        <s v="Rochell Hounihan"/>
        <s v="Elysia Chrystie"/>
        <s v="Kenneth MacRierie"/>
        <s v="Reine Caveney"/>
        <s v="Wendie Gyde"/>
        <s v="Anton Nys"/>
        <s v="Charil Rouby"/>
        <s v="Brandtr Reeme"/>
        <s v="Nessi Antonchik"/>
        <s v="Dave Sawbridge"/>
        <s v="Marena Stapleford"/>
        <s v="Conn Macklam"/>
        <s v="Thea Fenton"/>
        <s v="Hal Ullyott"/>
        <s v="Lorna Hexum"/>
        <s v="Ofella McVeagh"/>
        <s v="Lemmy Geddes"/>
        <s v="Donni Kneesha"/>
        <s v="Ina Correa"/>
        <s v="Clarance Splevins"/>
        <s v="Cordy Gossipin"/>
        <s v="Sela Lynds"/>
        <s v="Burty Gemeau"/>
        <s v="Lorrie Leynagh"/>
        <s v="Norbert Varlow"/>
        <s v="Willdon Wilkins"/>
        <s v="Coreen Easum"/>
        <s v="Abrahan Deeves"/>
        <s v="Franny Necolds"/>
        <s v="Margarethe Fowle"/>
        <s v="Ellery Burlay"/>
        <s v="Mathew Goodday"/>
        <s v="Nathanial Orrobin"/>
        <s v="Baxie Impey"/>
        <s v="Egbert Keston"/>
        <s v="Dasi Titcombe"/>
        <s v="Sybille Gilbeart"/>
        <s v="Barron Marjanski"/>
        <s v="Alessandro Booley"/>
        <s v="Onfroi Agron"/>
        <s v="Blaire Melliard"/>
        <s v="Olivia Mullard"/>
        <s v="Anetta Bessey"/>
        <s v="Tamas Ebbs"/>
        <s v="Sayre Perott"/>
        <s v="Arley Najara"/>
        <s v="Gennifer Grinvalds"/>
        <s v="Verla Sandey"/>
        <s v="Zaria Baison"/>
        <s v="Zita Quodling"/>
        <s v="Broddie Sandland"/>
        <s v="Rebekkah Downie"/>
        <s v="Edd Lambarth"/>
        <s v="Wendi Gentreau"/>
        <s v="Sibeal Lifsey"/>
        <s v="Hendrik Egdal"/>
        <s v="Urban Mellings"/>
        <s v="Corey Loache"/>
        <s v="Corabella Page"/>
        <s v="May Minigo"/>
        <s v="Anya Curm"/>
        <s v="Jamison Chawner"/>
        <s v="Penn Casterot"/>
        <s v="Tedi Pedican"/>
        <s v="Dew Hallas"/>
        <s v="Rene Norsworthy"/>
        <s v="Tyson Mufford"/>
        <s v="Allys Consadine"/>
        <s v="Glenda MacMenamie"/>
        <s v="Che Shilton"/>
        <s v="Wade Connors"/>
        <s v="Pincas Stych"/>
        <s v="Ashlen Champney"/>
        <s v="Nicholle Sweeney"/>
        <s v="Gerri Brain"/>
        <s v="Darnall Speedin"/>
        <s v="Sax Jursch"/>
        <s v="Stormy Milmith"/>
        <s v="Mattheus Whewell"/>
        <s v="Katleen Halton"/>
        <s v="Kenton De Bernardis"/>
        <s v="Howey Bilbrook"/>
        <s v="Milty Werendell"/>
        <s v="Valma Beacham"/>
        <s v="Chase Sigg"/>
        <s v="Averell Blenkensop"/>
        <s v="Murial Shawcroft"/>
        <s v="Arabele Lawlance"/>
        <s v="Wilmar Coggon"/>
        <s v="Goldi Iacovuzzi"/>
        <s v="Vitoria Geerdts"/>
        <s v="Hadleigh Sygrove"/>
        <s v="Marlo Gavin"/>
        <s v="My McIlreavy"/>
        <s v="Bee Gilardengo"/>
        <s v="Hillel Scutchings"/>
        <s v="Bailey MacInherney"/>
        <s v="Dermot Dyche"/>
        <s v="Lavinie Wennam"/>
        <s v="Louella Brando"/>
        <s v="Freda Cowtherd"/>
        <s v="Laraine Smalecombe"/>
        <s v="Kingston Ipsgrave"/>
        <s v="Milicent Doggett"/>
        <s v="Kristan Crinage"/>
        <s v="Griff Moseley"/>
        <s v="Lynea Schutze"/>
        <s v="Shelby Gallego"/>
        <s v="Isidora Waddup"/>
        <s v="Anjanette Cadwell"/>
        <s v="Odette Goodinge"/>
        <s v="Bronnie Greathead"/>
        <m/>
      </sharedItems>
    </cacheField>
    <cacheField name="Address" numFmtId="0">
      <sharedItems containsBlank="1" count="10">
        <s v="Thanjavur"/>
        <s v="Salem"/>
        <s v="Tiruppur"/>
        <s v="Tiruvallur"/>
        <s v="Chennai"/>
        <s v="Karur"/>
        <s v="Vellore"/>
        <s v="Dindigul"/>
        <s v="Ranipet"/>
        <m/>
      </sharedItems>
    </cacheField>
    <cacheField name="Payment_method" numFmtId="0">
      <sharedItems containsBlank="1" count="4">
        <s v="Credit Card"/>
        <s v="Cash"/>
        <s v="Online"/>
        <m/>
      </sharedItems>
    </cacheField>
    <cacheField name="Phone" numFmtId="0">
      <sharedItems containsBlank="1"/>
    </cacheField>
    <cacheField name="Price" numFmtId="164">
      <sharedItems containsString="0" containsBlank="1" containsNumber="1" containsInteger="1" minValue="305" maxValue="2000"/>
    </cacheField>
    <cacheField name="Qty" numFmtId="0">
      <sharedItems containsString="0" containsBlank="1" containsNumber="1" containsInteger="1" minValue="1" maxValue="20"/>
    </cacheField>
    <cacheField name="Total_Amount" numFmtId="164">
      <sharedItems containsString="0" containsBlank="1" containsNumber="1" containsInteger="1" minValue="308" maxValue="39480" count="962">
        <n v="2492"/>
        <n v="21568"/>
        <n v="23408"/>
        <n v="11570"/>
        <n v="18324"/>
        <n v="7392"/>
        <n v="29520"/>
        <n v="1142"/>
        <n v="39020"/>
        <n v="23884"/>
        <n v="9632"/>
        <n v="21280"/>
        <n v="11192"/>
        <n v="1890"/>
        <n v="7535"/>
        <n v="3620"/>
        <n v="3220"/>
        <n v="10269"/>
        <n v="7908"/>
        <n v="3642"/>
        <n v="14410"/>
        <n v="1920"/>
        <n v="6812"/>
        <n v="13743"/>
        <n v="30343"/>
        <n v="15615"/>
        <n v="4884"/>
        <n v="30960"/>
        <n v="1344"/>
        <n v="6272"/>
        <n v="2405"/>
        <n v="17004"/>
        <n v="24479"/>
        <n v="28880"/>
        <n v="5392"/>
        <n v="12339"/>
        <n v="8652"/>
        <n v="1196"/>
        <n v="2110"/>
        <n v="5820"/>
        <n v="31350"/>
        <n v="3432"/>
        <n v="21152"/>
        <n v="19019"/>
        <n v="27195"/>
        <n v="37297"/>
        <n v="28336"/>
        <n v="9548"/>
        <n v="2832"/>
        <n v="3792"/>
        <n v="19024"/>
        <n v="1661"/>
        <n v="3640"/>
        <n v="3140"/>
        <n v="9146"/>
        <n v="9608"/>
        <n v="1456"/>
        <n v="13509"/>
        <n v="5505"/>
        <n v="7028"/>
        <n v="12419"/>
        <n v="16528"/>
        <n v="15317"/>
        <n v="27270"/>
        <n v="8512"/>
        <n v="19995"/>
        <n v="4932"/>
        <n v="32281"/>
        <n v="1014"/>
        <n v="23382"/>
        <n v="2828"/>
        <n v="7725"/>
        <n v="5340"/>
        <n v="13616"/>
        <n v="6875"/>
        <n v="19110"/>
        <n v="28624"/>
        <n v="5958"/>
        <n v="21312"/>
        <n v="14322"/>
        <n v="35480"/>
        <n v="5520"/>
        <n v="30381"/>
        <n v="7820"/>
        <n v="5795"/>
        <n v="18036"/>
        <n v="21637"/>
        <n v="11774"/>
        <n v="880"/>
        <n v="16810"/>
        <n v="840"/>
        <n v="2894"/>
        <n v="4000"/>
        <n v="19657"/>
        <n v="1077"/>
        <n v="9373"/>
        <n v="22816"/>
        <n v="1610"/>
        <n v="26840"/>
        <n v="8775"/>
        <n v="2528"/>
        <n v="17532"/>
        <n v="6950"/>
        <n v="2684"/>
        <n v="4576"/>
        <n v="18180"/>
        <n v="11509"/>
        <n v="24837"/>
        <n v="11930"/>
        <n v="18084"/>
        <n v="27540"/>
        <n v="20220"/>
        <n v="16100"/>
        <n v="4266"/>
        <n v="10746"/>
        <n v="8316"/>
        <n v="5808"/>
        <n v="8086"/>
        <n v="21132"/>
        <n v="22608"/>
        <n v="8953"/>
        <n v="3474"/>
        <n v="12397"/>
        <n v="11760"/>
        <n v="9300"/>
        <n v="37145"/>
        <n v="1692"/>
        <n v="20592"/>
        <n v="25024"/>
        <n v="6975"/>
        <n v="751"/>
        <n v="16847"/>
        <n v="20976"/>
        <n v="5094"/>
        <n v="17862"/>
        <n v="17500"/>
        <n v="28679"/>
        <n v="9264"/>
        <n v="7290"/>
        <n v="2934"/>
        <n v="8352"/>
        <n v="14670"/>
        <n v="5536"/>
        <n v="13409"/>
        <n v="1170"/>
        <n v="12432"/>
        <n v="13670"/>
        <n v="7752"/>
        <n v="10320"/>
        <n v="4086"/>
        <n v="1570"/>
        <n v="31008"/>
        <n v="7944"/>
        <n v="7317"/>
        <n v="5673"/>
        <n v="7252"/>
        <n v="24208"/>
        <n v="15138"/>
        <n v="15540"/>
        <n v="2712"/>
        <n v="2787"/>
        <n v="6155"/>
        <n v="23152"/>
        <n v="26945"/>
        <n v="16304"/>
        <n v="9269"/>
        <n v="7551"/>
        <n v="4410"/>
        <n v="1794"/>
        <n v="15865"/>
        <n v="4984"/>
        <n v="4520"/>
        <n v="3340"/>
        <n v="25794"/>
        <n v="28256"/>
        <n v="10908"/>
        <n v="33041"/>
        <n v="541"/>
        <n v="5940"/>
        <n v="7264"/>
        <n v="16488"/>
        <n v="3230"/>
        <n v="11176"/>
        <n v="20774"/>
        <n v="10483"/>
        <n v="18144"/>
        <n v="20715"/>
        <n v="18440"/>
        <n v="18200"/>
        <n v="3720"/>
        <n v="24224"/>
        <n v="8196"/>
        <n v="14256"/>
        <n v="7924"/>
        <n v="23912"/>
        <n v="4110"/>
        <n v="8148"/>
        <n v="11869"/>
        <n v="9258"/>
        <n v="3279"/>
        <n v="24429"/>
        <n v="1340"/>
        <n v="30448"/>
        <n v="35620"/>
        <n v="8827"/>
        <n v="21505"/>
        <n v="5397"/>
        <n v="9270"/>
        <n v="2643"/>
        <n v="25942"/>
        <n v="8721"/>
        <n v="13762"/>
        <n v="485"/>
        <n v="2632"/>
        <n v="8789"/>
        <n v="26304"/>
        <n v="11385"/>
        <n v="25575"/>
        <n v="12388"/>
        <n v="5322"/>
        <n v="4125"/>
        <n v="8325"/>
        <n v="1774"/>
        <n v="12243"/>
        <n v="10832"/>
        <n v="9216"/>
        <n v="7352"/>
        <n v="15895"/>
        <n v="6380"/>
        <n v="7192"/>
        <n v="8125"/>
        <n v="1996"/>
        <n v="6944"/>
        <n v="9455"/>
        <n v="11687"/>
        <n v="19228"/>
        <n v="12996"/>
        <n v="2382"/>
        <n v="9900"/>
        <n v="39480"/>
        <n v="3538"/>
        <n v="28095"/>
        <n v="834"/>
        <n v="22592"/>
        <n v="6660"/>
        <n v="13770"/>
        <n v="10986"/>
        <n v="7280"/>
        <n v="6248"/>
        <n v="2208"/>
        <n v="27820"/>
        <n v="16848"/>
        <n v="14232"/>
        <n v="3732"/>
        <n v="6766"/>
        <n v="3690"/>
        <n v="7696"/>
        <n v="8240"/>
        <n v="16170"/>
        <n v="28917"/>
        <n v="34295"/>
        <n v="8850"/>
        <n v="21732"/>
        <n v="12690"/>
        <n v="4290"/>
        <n v="7456"/>
        <n v="1113"/>
        <n v="9640"/>
        <n v="27584"/>
        <n v="15570"/>
        <n v="13560"/>
        <n v="32861"/>
        <n v="1576"/>
        <n v="9251"/>
        <n v="15564"/>
        <n v="21947"/>
        <n v="3216"/>
        <n v="622"/>
        <n v="5016"/>
        <n v="26712"/>
        <n v="11152"/>
        <n v="18510"/>
        <n v="3978"/>
        <n v="3395"/>
        <n v="3148"/>
        <n v="14499"/>
        <n v="12130"/>
        <n v="7735"/>
        <n v="6093"/>
        <n v="21593"/>
        <n v="6013"/>
        <n v="3188"/>
        <n v="11712"/>
        <n v="3575"/>
        <n v="8064"/>
        <n v="6732"/>
        <n v="1238"/>
        <n v="6149"/>
        <n v="13585"/>
        <n v="11920"/>
        <n v="18396"/>
        <n v="3244"/>
        <n v="8640"/>
        <n v="1320"/>
        <n v="14560"/>
        <n v="9050"/>
        <n v="13335"/>
        <n v="14000"/>
        <n v="8460"/>
        <n v="35416"/>
        <n v="12976"/>
        <n v="6048"/>
        <n v="4081"/>
        <n v="21584"/>
        <n v="3420"/>
        <n v="14736"/>
        <n v="6160"/>
        <n v="25908"/>
        <n v="18480"/>
        <n v="3066"/>
        <n v="30532"/>
        <n v="1918"/>
        <n v="16082"/>
        <n v="21888"/>
        <n v="15920"/>
        <n v="12255"/>
        <n v="7210"/>
        <n v="24174"/>
        <n v="28928"/>
        <n v="1874"/>
        <n v="22640"/>
        <n v="20800"/>
        <n v="16560"/>
        <n v="28543"/>
        <n v="2490"/>
        <n v="22992"/>
        <n v="2080"/>
        <n v="6825"/>
        <n v="17544"/>
        <n v="30480"/>
        <n v="15024"/>
        <n v="14778"/>
        <n v="5984"/>
        <n v="18825"/>
        <n v="4092"/>
        <n v="7864"/>
        <n v="2440"/>
        <n v="3294"/>
        <n v="21870"/>
        <n v="8784"/>
        <n v="6920"/>
        <n v="11889"/>
        <n v="6664"/>
        <n v="9678"/>
        <n v="2025"/>
        <n v="25381"/>
        <n v="507"/>
        <n v="12642"/>
        <n v="23985"/>
        <n v="10410"/>
        <n v="24766"/>
        <n v="2106"/>
        <n v="7095"/>
        <n v="6279"/>
        <n v="29013"/>
        <n v="17062"/>
        <n v="1686"/>
        <n v="2952"/>
        <n v="13209"/>
        <n v="19737"/>
        <n v="25680"/>
        <n v="13064"/>
        <n v="3622"/>
        <n v="11800"/>
        <n v="308"/>
        <n v="6152"/>
        <n v="11100"/>
        <n v="13500"/>
        <n v="9665"/>
        <n v="14085"/>
        <n v="33640"/>
        <n v="4152"/>
        <n v="1939"/>
        <n v="15092"/>
        <n v="27810"/>
        <n v="3753"/>
        <n v="6409"/>
        <n v="3393"/>
        <n v="2355"/>
        <n v="14223"/>
        <n v="7336"/>
        <n v="2604"/>
        <n v="28050"/>
        <n v="26670"/>
        <n v="7734"/>
        <n v="9107"/>
        <n v="12560"/>
        <n v="25714"/>
        <n v="6147"/>
        <n v="24089"/>
        <n v="15495"/>
        <n v="3914"/>
        <n v="14910"/>
        <n v="6368"/>
        <n v="2301"/>
        <n v="7556"/>
        <n v="12906"/>
        <n v="14370"/>
        <n v="13350"/>
        <n v="16140"/>
        <n v="10571"/>
        <n v="9984"/>
        <n v="19950"/>
        <n v="17039"/>
        <n v="12648"/>
        <n v="3624"/>
        <n v="11090"/>
        <n v="11210"/>
        <n v="17744"/>
        <n v="29280"/>
        <n v="10728"/>
        <n v="7845"/>
        <n v="20580"/>
        <n v="1103"/>
        <n v="10661"/>
        <n v="1175"/>
        <n v="9000"/>
        <n v="11850"/>
        <n v="4425"/>
        <n v="18765"/>
        <n v="23844"/>
        <n v="9150"/>
        <n v="3164"/>
        <n v="24020"/>
        <n v="3168"/>
        <n v="5463"/>
        <n v="3524"/>
        <n v="32181"/>
        <n v="1138"/>
        <n v="3734"/>
        <n v="2544"/>
        <n v="7910"/>
        <n v="7284"/>
        <n v="14880"/>
        <n v="21045"/>
        <n v="12160"/>
        <n v="7689"/>
        <n v="15552"/>
        <n v="9352"/>
        <n v="20444"/>
        <n v="981"/>
        <n v="524"/>
        <n v="8515"/>
        <n v="20445"/>
        <n v="4164"/>
        <n v="16604"/>
        <n v="15152"/>
        <n v="1790"/>
        <n v="19363"/>
        <n v="7292"/>
        <n v="11646"/>
        <n v="1174"/>
        <n v="1134"/>
        <n v="7384"/>
        <n v="20088"/>
        <n v="5750"/>
        <n v="9079"/>
        <n v="5850"/>
        <n v="27328"/>
        <n v="14434"/>
        <n v="1155"/>
        <n v="2438"/>
        <n v="15816"/>
        <n v="736"/>
        <n v="9440"/>
        <n v="6831"/>
        <n v="20432"/>
        <n v="25018"/>
        <n v="15776"/>
        <n v="18760"/>
        <n v="7854"/>
        <n v="28740"/>
        <n v="11250"/>
        <n v="3352"/>
        <n v="3336"/>
        <n v="5576"/>
        <n v="25728"/>
        <n v="24650"/>
        <n v="5642"/>
        <n v="1676"/>
        <n v="26826"/>
        <n v="14040"/>
        <n v="4944"/>
        <n v="7651"/>
        <n v="17232"/>
        <n v="679"/>
        <n v="14157"/>
        <n v="5560"/>
        <n v="3110"/>
        <n v="7554"/>
        <n v="32094"/>
        <n v="19580"/>
        <n v="16180"/>
        <n v="18846"/>
        <n v="8225"/>
        <n v="22515"/>
        <n v="19030"/>
        <n v="21307"/>
        <n v="21396"/>
        <n v="25296"/>
        <n v="5844"/>
        <n v="2736"/>
        <n v="17040"/>
        <n v="30492"/>
        <n v="16116"/>
        <n v="3774"/>
        <n v="18139"/>
        <n v="22763"/>
        <n v="9952"/>
        <n v="13494"/>
        <n v="11151"/>
        <n v="6358"/>
        <n v="16272"/>
        <n v="2476"/>
        <n v="12882"/>
        <n v="15525"/>
        <n v="18832"/>
        <n v="18570"/>
        <n v="25120"/>
        <n v="9660"/>
        <n v="5205"/>
        <n v="10912"/>
        <n v="8982"/>
        <n v="7320"/>
        <n v="3042"/>
        <n v="27108"/>
        <n v="11464"/>
        <n v="4852"/>
        <n v="28272"/>
        <n v="30000"/>
        <n v="11780"/>
        <n v="10678"/>
        <n v="1950"/>
        <n v="10212"/>
        <n v="1092"/>
        <n v="6655"/>
        <n v="23500"/>
        <n v="25080"/>
        <n v="9396"/>
        <n v="2676"/>
        <n v="4512"/>
        <n v="13887"/>
        <n v="7776"/>
        <n v="25389"/>
        <n v="18381"/>
        <n v="15988"/>
        <n v="21588"/>
        <n v="9990"/>
        <n v="26892"/>
        <n v="5880"/>
        <n v="14390"/>
        <n v="15084"/>
        <n v="1901"/>
        <n v="27944"/>
        <n v="1876"/>
        <n v="1640"/>
        <n v="11680"/>
        <n v="8610"/>
        <n v="13072"/>
        <n v="15608"/>
        <n v="668"/>
        <n v="1302"/>
        <n v="1458"/>
        <n v="12447"/>
        <n v="5336"/>
        <n v="21876"/>
        <n v="2372"/>
        <n v="12516"/>
        <n v="6752"/>
        <n v="5418"/>
        <n v="4774"/>
        <n v="3956"/>
        <n v="17810"/>
        <n v="19376"/>
        <n v="9774"/>
        <n v="2295"/>
        <n v="1002"/>
        <n v="18060"/>
        <n v="7160"/>
        <n v="2945"/>
        <n v="444"/>
        <n v="3900"/>
        <n v="12380"/>
        <n v="2682"/>
        <n v="5490"/>
        <n v="1784"/>
        <n v="22236"/>
        <n v="6041"/>
        <n v="5082"/>
        <n v="19084"/>
        <n v="27952"/>
        <n v="3795"/>
        <n v="11358"/>
        <n v="9768"/>
        <n v="15561"/>
        <n v="10712"/>
        <n v="13740"/>
        <n v="5920"/>
        <n v="6390"/>
        <n v="12852"/>
        <n v="1865"/>
        <n v="9185"/>
        <n v="16128"/>
        <n v="7068"/>
        <n v="20256"/>
        <n v="20625"/>
        <n v="17172"/>
        <n v="15984"/>
        <n v="7429"/>
        <n v="2740"/>
        <n v="12260"/>
        <n v="33660"/>
        <n v="10773"/>
        <n v="26475"/>
        <n v="25764"/>
        <n v="7920"/>
        <n v="23681"/>
        <n v="16864"/>
        <n v="3325"/>
        <n v="17897"/>
        <n v="854"/>
        <n v="23824"/>
        <n v="7501"/>
        <n v="21450"/>
        <n v="1782"/>
        <n v="21798"/>
        <n v="3924"/>
        <n v="14416"/>
        <n v="1540"/>
        <n v="1679"/>
        <n v="8820"/>
        <n v="7016"/>
        <n v="8600"/>
        <n v="6126"/>
        <n v="16159"/>
        <n v="20724"/>
        <n v="29934"/>
        <n v="2272"/>
        <n v="4680"/>
        <n v="12444"/>
        <n v="18824"/>
        <n v="521"/>
        <n v="1068"/>
        <n v="10829"/>
        <n v="5625"/>
        <n v="1651"/>
        <n v="1450"/>
        <n v="10648"/>
        <n v="11610"/>
        <n v="11683"/>
        <n v="29646"/>
        <n v="10822"/>
        <n v="16960"/>
        <n v="23664"/>
        <n v="597"/>
        <n v="23237"/>
        <n v="18600"/>
        <n v="10747"/>
        <n v="11305"/>
        <n v="5216"/>
        <n v="8001"/>
        <n v="13215"/>
        <n v="7614"/>
        <n v="17620"/>
        <n v="9054"/>
        <n v="25619"/>
        <n v="6930"/>
        <n v="22680"/>
        <n v="18090"/>
        <n v="10960"/>
        <n v="21984"/>
        <n v="11115"/>
        <n v="4185"/>
        <n v="15344"/>
        <n v="4200"/>
        <n v="5952"/>
        <n v="20539"/>
        <n v="15675"/>
        <n v="7656"/>
        <n v="20496"/>
        <n v="9432"/>
        <n v="4756"/>
        <n v="9954"/>
        <n v="5955"/>
        <n v="4566"/>
        <n v="21366"/>
        <n v="8088"/>
        <n v="30520"/>
        <n v="15012"/>
        <n v="8160"/>
        <n v="17688"/>
        <n v="31032"/>
        <n v="10656"/>
        <n v="7212"/>
        <n v="4556"/>
        <n v="28005"/>
        <n v="19200"/>
        <n v="23142"/>
        <n v="25251"/>
        <n v="31426"/>
        <n v="7815"/>
        <n v="10120"/>
        <n v="25449"/>
        <n v="12393"/>
        <n v="3056"/>
        <n v="13068"/>
        <n v="5409"/>
        <n v="12334"/>
        <n v="12789"/>
        <n v="9500"/>
        <n v="3755"/>
        <n v="8568"/>
        <n v="7615"/>
        <n v="17110"/>
        <n v="653"/>
        <n v="1104"/>
        <n v="19786"/>
        <n v="6336"/>
        <n v="7265"/>
        <n v="2982"/>
        <n v="23226"/>
        <n v="2976"/>
        <n v="13794"/>
        <n v="6670"/>
        <n v="4995"/>
        <n v="5258"/>
        <n v="3975"/>
        <n v="12192"/>
        <n v="19682"/>
        <n v="6320"/>
        <n v="10776"/>
        <n v="14630"/>
        <n v="29988"/>
        <n v="764"/>
        <n v="12984"/>
        <n v="8744"/>
        <n v="17472"/>
        <n v="23307"/>
        <n v="38900"/>
        <n v="16360"/>
        <n v="5763"/>
        <n v="20352"/>
        <n v="6738"/>
        <n v="12490"/>
        <n v="22650"/>
        <n v="12189"/>
        <n v="9394"/>
        <n v="4312"/>
        <n v="11619"/>
        <n v="23344"/>
        <n v="20776"/>
        <n v="5544"/>
        <n v="1820"/>
        <n v="12969"/>
        <n v="2124"/>
        <n v="21720"/>
        <n v="13948"/>
        <n v="2979"/>
        <n v="10005"/>
        <n v="20162"/>
        <n v="18564"/>
        <n v="9750"/>
        <n v="14415"/>
        <n v="10116"/>
        <n v="15062"/>
        <n v="10644"/>
        <n v="28125"/>
        <n v="13083"/>
        <n v="31104"/>
        <n v="9297"/>
        <n v="4060"/>
        <n v="11216"/>
        <n v="1112"/>
        <n v="1007"/>
        <n v="20944"/>
        <n v="10875"/>
        <n v="13104"/>
        <n v="7254"/>
        <n v="897"/>
        <n v="38740"/>
        <n v="1114"/>
        <n v="6345"/>
        <n v="11046"/>
        <n v="26790"/>
        <n v="9555"/>
        <n v="20108"/>
        <n v="28215"/>
        <n v="1441"/>
        <n v="11448"/>
        <n v="10470"/>
        <n v="6932"/>
        <n v="14625"/>
        <n v="5236"/>
        <n v="2562"/>
        <n v="22997"/>
        <n v="870"/>
        <n v="5208"/>
        <n v="12624"/>
        <n v="14740"/>
        <n v="15354"/>
        <n v="13233"/>
        <n v="11450"/>
        <n v="6677"/>
        <n v="1217"/>
        <n v="19130"/>
        <n v="4216"/>
        <n v="5229"/>
        <n v="13728"/>
        <n v="5364"/>
        <n v="1305"/>
        <n v="10128"/>
        <n v="21700"/>
        <n v="11101"/>
        <n v="14832"/>
        <n v="9630"/>
        <n v="21918"/>
        <n v="16185"/>
        <n v="5184"/>
        <n v="31297"/>
        <n v="9560"/>
        <n v="33150"/>
        <n v="3764"/>
        <n v="5592"/>
        <n v="1004"/>
        <n v="13470"/>
        <n v="26240"/>
        <n v="18037"/>
        <n v="9590"/>
        <n v="15249"/>
        <n v="3234"/>
        <n v="15003"/>
        <n v="5810"/>
        <n v="856"/>
        <n v="6064"/>
        <n v="5328"/>
        <n v="9138"/>
        <n v="17390"/>
        <n v="17976"/>
        <n v="22806"/>
        <n v="12578"/>
        <n v="11922"/>
        <n v="6027"/>
        <n v="20772"/>
        <n v="7772"/>
        <n v="14333"/>
        <n v="16016"/>
        <n v="18792"/>
        <n v="38600"/>
        <n v="3411"/>
        <n v="321"/>
        <n v="12840"/>
        <n v="3344"/>
        <n v="1058"/>
        <n v="21105"/>
        <n v="3688"/>
        <n v="6544"/>
        <n v="17655"/>
        <n v="6000"/>
        <n v="15260"/>
        <n v="8381"/>
        <n v="16254"/>
        <n v="5384"/>
        <n v="10592"/>
        <n v="24890"/>
        <n v="19726"/>
        <n v="7100"/>
        <n v="7900"/>
        <n v="4848"/>
        <n v="3536"/>
        <n v="4640"/>
        <n v="36820"/>
        <n v="17800"/>
        <n v="6516"/>
        <n v="16284"/>
        <n v="24105"/>
        <n v="15158"/>
        <n v="21905"/>
        <n v="7065"/>
        <n v="2062"/>
        <n v="12800"/>
        <n v="11286"/>
        <n v="6216"/>
        <n v="7245"/>
        <n v="13305"/>
        <n v="22410"/>
        <n v="356"/>
        <n v="17176"/>
        <n v="5131"/>
        <n v="3486"/>
        <n v="28900"/>
        <n v="21373"/>
        <n v="7788"/>
        <n v="5346"/>
        <n v="1303"/>
        <n v="11960"/>
        <n v="8757"/>
        <n v="20412"/>
        <n v="2646"/>
        <n v="17504"/>
        <n v="5910"/>
        <n v="672"/>
        <n v="6174"/>
        <n v="13168"/>
        <n v="17937"/>
        <n v="1620"/>
        <n v="10812"/>
        <n v="1587"/>
        <n v="2900"/>
        <n v="1722"/>
        <n v="6364"/>
        <n v="7664"/>
        <n v="5840"/>
        <n v="32220"/>
        <n v="27987"/>
        <n v="17892"/>
        <n v="32040"/>
        <n v="12257"/>
        <n v="21054"/>
        <n v="1973"/>
        <n v="882"/>
        <n v="3604"/>
        <n v="21014"/>
        <n v="5334"/>
        <n v="15640"/>
        <n v="3108"/>
        <n v="31590"/>
        <n v="10464"/>
        <n v="2784"/>
        <n v="2146"/>
        <n v="15120"/>
        <n v="30115"/>
        <n v="20016"/>
        <n v="5538"/>
        <n v="6600"/>
        <n v="1431"/>
        <n v="22134"/>
        <n v="7525"/>
        <n v="8250"/>
        <n v="12430"/>
        <n v="22176"/>
        <n v="7168"/>
        <n v="16044"/>
        <n v="22296"/>
        <n v="11096"/>
        <n v="1906"/>
        <n v="8328"/>
        <n v="16368"/>
        <n v="2889"/>
        <n v="12368"/>
        <n v="25584"/>
        <n v="23030"/>
        <m/>
      </sharedItems>
    </cacheField>
    <cacheField name="Order_status" numFmtId="0">
      <sharedItems containsBlank="1" count="4">
        <s v="Pending"/>
        <s v="Shipped"/>
        <s v="Delivered"/>
        <m/>
      </sharedItems>
    </cacheField>
    <cacheField name="Shipping_cost" numFmtId="164">
      <sharedItems containsString="0" containsBlank="1" containsNumber="1" containsInteger="1" minValue="50" maxValue="150"/>
    </cacheField>
    <cacheField name="Months (Order_date)" numFmtId="0" databaseField="0">
      <fieldGroup base="2">
        <rangePr groupBy="months" startDate="2023-01-01T00:00:00" endDate="2024-12-10T00:00:00"/>
        <groupItems count="14">
          <s v="&lt;01-01-2023"/>
          <s v="Jan"/>
          <s v="Feb"/>
          <s v="Mar"/>
          <s v="Apr"/>
          <s v="May"/>
          <s v="Jun"/>
          <s v="Jul"/>
          <s v="Aug"/>
          <s v="Sep"/>
          <s v="Oct"/>
          <s v="Nov"/>
          <s v="Dec"/>
          <s v="&gt;10-12-2024"/>
        </groupItems>
      </fieldGroup>
    </cacheField>
    <cacheField name="Years (Order_date)" numFmtId="0" databaseField="0">
      <fieldGroup base="2">
        <rangePr groupBy="years" startDate="2023-01-01T00:00:00" endDate="2024-12-10T00:00:00"/>
        <groupItems count="4">
          <s v="&lt;01-01-2023"/>
          <s v="2023"/>
          <s v="2024"/>
          <s v="&gt;10-12-2024"/>
        </groupItems>
      </fieldGroup>
    </cacheField>
  </cacheFields>
  <extLst>
    <ext xmlns:x14="http://schemas.microsoft.com/office/spreadsheetml/2009/9/main" uri="{725AE2AE-9491-48be-B2B4-4EB974FC3084}">
      <x14:pivotCacheDefinition pivotCacheId="744346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
    <x v="0"/>
    <x v="0"/>
    <x v="0"/>
    <x v="0"/>
    <x v="0"/>
    <s v="278 892 5631"/>
    <n v="1246"/>
    <n v="2"/>
    <x v="0"/>
    <x v="0"/>
    <n v="95"/>
  </r>
  <r>
    <n v="2"/>
    <x v="1"/>
    <x v="1"/>
    <x v="1"/>
    <x v="1"/>
    <x v="1"/>
    <s v="986 456 2608"/>
    <n v="1348"/>
    <n v="16"/>
    <x v="1"/>
    <x v="0"/>
    <n v="103"/>
  </r>
  <r>
    <n v="3"/>
    <x v="2"/>
    <x v="2"/>
    <x v="2"/>
    <x v="1"/>
    <x v="1"/>
    <s v="107 370 5745"/>
    <n v="1672"/>
    <n v="14"/>
    <x v="2"/>
    <x v="1"/>
    <n v="92"/>
  </r>
  <r>
    <n v="4"/>
    <x v="3"/>
    <x v="3"/>
    <x v="3"/>
    <x v="2"/>
    <x v="0"/>
    <s v="997 704 5352"/>
    <n v="890"/>
    <n v="13"/>
    <x v="3"/>
    <x v="1"/>
    <n v="105"/>
  </r>
  <r>
    <n v="5"/>
    <x v="4"/>
    <x v="4"/>
    <x v="4"/>
    <x v="0"/>
    <x v="1"/>
    <s v="232 234 4381"/>
    <n v="1018"/>
    <n v="18"/>
    <x v="4"/>
    <x v="2"/>
    <n v="55"/>
  </r>
  <r>
    <n v="6"/>
    <x v="3"/>
    <x v="5"/>
    <x v="5"/>
    <x v="3"/>
    <x v="2"/>
    <s v="571 203 2219"/>
    <n v="672"/>
    <n v="11"/>
    <x v="5"/>
    <x v="1"/>
    <n v="134"/>
  </r>
  <r>
    <n v="7"/>
    <x v="5"/>
    <x v="6"/>
    <x v="6"/>
    <x v="1"/>
    <x v="1"/>
    <s v="758 162 1548"/>
    <n v="1845"/>
    <n v="16"/>
    <x v="6"/>
    <x v="0"/>
    <n v="129"/>
  </r>
  <r>
    <n v="8"/>
    <x v="5"/>
    <x v="7"/>
    <x v="7"/>
    <x v="4"/>
    <x v="1"/>
    <s v="112 244 1207"/>
    <n v="1142"/>
    <n v="1"/>
    <x v="7"/>
    <x v="2"/>
    <n v="50"/>
  </r>
  <r>
    <n v="9"/>
    <x v="6"/>
    <x v="8"/>
    <x v="8"/>
    <x v="0"/>
    <x v="1"/>
    <s v="308 591 6348"/>
    <n v="1951"/>
    <n v="20"/>
    <x v="8"/>
    <x v="0"/>
    <n v="101"/>
  </r>
  <r>
    <n v="10"/>
    <x v="1"/>
    <x v="9"/>
    <x v="9"/>
    <x v="5"/>
    <x v="1"/>
    <s v="917 464 0281"/>
    <n v="1706"/>
    <n v="14"/>
    <x v="9"/>
    <x v="2"/>
    <n v="77"/>
  </r>
  <r>
    <n v="11"/>
    <x v="4"/>
    <x v="10"/>
    <x v="10"/>
    <x v="0"/>
    <x v="2"/>
    <s v="626 189 0877"/>
    <n v="1376"/>
    <n v="7"/>
    <x v="10"/>
    <x v="1"/>
    <n v="103"/>
  </r>
  <r>
    <n v="12"/>
    <x v="2"/>
    <x v="11"/>
    <x v="11"/>
    <x v="3"/>
    <x v="2"/>
    <s v="481 446 4777"/>
    <n v="1330"/>
    <n v="16"/>
    <x v="11"/>
    <x v="0"/>
    <n v="121"/>
  </r>
  <r>
    <n v="13"/>
    <x v="0"/>
    <x v="12"/>
    <x v="12"/>
    <x v="0"/>
    <x v="1"/>
    <s v="305 738 1585"/>
    <n v="1399"/>
    <n v="8"/>
    <x v="12"/>
    <x v="1"/>
    <n v="149"/>
  </r>
  <r>
    <n v="14"/>
    <x v="1"/>
    <x v="13"/>
    <x v="13"/>
    <x v="6"/>
    <x v="0"/>
    <s v="746 181 8281"/>
    <n v="945"/>
    <n v="2"/>
    <x v="13"/>
    <x v="2"/>
    <n v="77"/>
  </r>
  <r>
    <n v="15"/>
    <x v="1"/>
    <x v="14"/>
    <x v="14"/>
    <x v="2"/>
    <x v="2"/>
    <s v="624 895 2507"/>
    <n v="685"/>
    <n v="11"/>
    <x v="14"/>
    <x v="0"/>
    <n v="74"/>
  </r>
  <r>
    <n v="16"/>
    <x v="5"/>
    <x v="15"/>
    <x v="15"/>
    <x v="0"/>
    <x v="0"/>
    <s v="203 797 7344"/>
    <n v="362"/>
    <n v="10"/>
    <x v="15"/>
    <x v="1"/>
    <n v="76"/>
  </r>
  <r>
    <n v="17"/>
    <x v="2"/>
    <x v="16"/>
    <x v="16"/>
    <x v="4"/>
    <x v="1"/>
    <s v="675 978 6267"/>
    <n v="805"/>
    <n v="4"/>
    <x v="16"/>
    <x v="0"/>
    <n v="98"/>
  </r>
  <r>
    <n v="18"/>
    <x v="4"/>
    <x v="17"/>
    <x v="17"/>
    <x v="6"/>
    <x v="0"/>
    <s v="765 394 4360"/>
    <n v="1467"/>
    <n v="7"/>
    <x v="17"/>
    <x v="0"/>
    <n v="112"/>
  </r>
  <r>
    <n v="19"/>
    <x v="1"/>
    <x v="18"/>
    <x v="18"/>
    <x v="6"/>
    <x v="2"/>
    <s v="133 106 6712"/>
    <n v="1318"/>
    <n v="6"/>
    <x v="18"/>
    <x v="0"/>
    <n v="135"/>
  </r>
  <r>
    <n v="20"/>
    <x v="3"/>
    <x v="19"/>
    <x v="19"/>
    <x v="2"/>
    <x v="1"/>
    <s v="532 135 5402"/>
    <n v="607"/>
    <n v="6"/>
    <x v="19"/>
    <x v="0"/>
    <n v="72"/>
  </r>
  <r>
    <n v="21"/>
    <x v="5"/>
    <x v="15"/>
    <x v="20"/>
    <x v="0"/>
    <x v="1"/>
    <s v="520 904 7686"/>
    <n v="1441"/>
    <n v="10"/>
    <x v="20"/>
    <x v="0"/>
    <n v="124"/>
  </r>
  <r>
    <n v="22"/>
    <x v="4"/>
    <x v="20"/>
    <x v="21"/>
    <x v="3"/>
    <x v="2"/>
    <s v="521 197 5242"/>
    <n v="480"/>
    <n v="4"/>
    <x v="21"/>
    <x v="1"/>
    <n v="92"/>
  </r>
  <r>
    <n v="23"/>
    <x v="5"/>
    <x v="21"/>
    <x v="22"/>
    <x v="5"/>
    <x v="1"/>
    <s v="685 306 7063"/>
    <n v="524"/>
    <n v="13"/>
    <x v="22"/>
    <x v="2"/>
    <n v="128"/>
  </r>
  <r>
    <n v="24"/>
    <x v="2"/>
    <x v="22"/>
    <x v="23"/>
    <x v="2"/>
    <x v="1"/>
    <s v="804 276 5365"/>
    <n v="1527"/>
    <n v="9"/>
    <x v="23"/>
    <x v="1"/>
    <n v="103"/>
  </r>
  <r>
    <n v="25"/>
    <x v="4"/>
    <x v="23"/>
    <x v="24"/>
    <x v="5"/>
    <x v="1"/>
    <s v="186 355 7818"/>
    <n v="1597"/>
    <n v="19"/>
    <x v="24"/>
    <x v="2"/>
    <n v="103"/>
  </r>
  <r>
    <n v="26"/>
    <x v="2"/>
    <x v="24"/>
    <x v="25"/>
    <x v="7"/>
    <x v="2"/>
    <s v="515 539 9000"/>
    <n v="1041"/>
    <n v="15"/>
    <x v="25"/>
    <x v="1"/>
    <n v="149"/>
  </r>
  <r>
    <n v="27"/>
    <x v="0"/>
    <x v="25"/>
    <x v="26"/>
    <x v="3"/>
    <x v="1"/>
    <s v="492 448 5221"/>
    <n v="407"/>
    <n v="12"/>
    <x v="26"/>
    <x v="1"/>
    <n v="94"/>
  </r>
  <r>
    <n v="28"/>
    <x v="1"/>
    <x v="26"/>
    <x v="27"/>
    <x v="3"/>
    <x v="0"/>
    <s v="208 511 8114"/>
    <n v="1935"/>
    <n v="16"/>
    <x v="27"/>
    <x v="0"/>
    <n v="80"/>
  </r>
  <r>
    <n v="29"/>
    <x v="1"/>
    <x v="27"/>
    <x v="28"/>
    <x v="8"/>
    <x v="0"/>
    <s v="839 806 8134"/>
    <n v="448"/>
    <n v="3"/>
    <x v="28"/>
    <x v="0"/>
    <n v="73"/>
  </r>
  <r>
    <n v="30"/>
    <x v="1"/>
    <x v="28"/>
    <x v="29"/>
    <x v="0"/>
    <x v="2"/>
    <s v="350 928 2501"/>
    <n v="1568"/>
    <n v="4"/>
    <x v="29"/>
    <x v="1"/>
    <n v="55"/>
  </r>
  <r>
    <n v="31"/>
    <x v="3"/>
    <x v="29"/>
    <x v="30"/>
    <x v="5"/>
    <x v="0"/>
    <s v="966 183 8482"/>
    <n v="481"/>
    <n v="5"/>
    <x v="30"/>
    <x v="1"/>
    <n v="81"/>
  </r>
  <r>
    <n v="32"/>
    <x v="2"/>
    <x v="30"/>
    <x v="31"/>
    <x v="5"/>
    <x v="0"/>
    <s v="503 765 5508"/>
    <n v="1417"/>
    <n v="12"/>
    <x v="31"/>
    <x v="0"/>
    <n v="50"/>
  </r>
  <r>
    <n v="33"/>
    <x v="4"/>
    <x v="31"/>
    <x v="32"/>
    <x v="1"/>
    <x v="0"/>
    <s v="839 814 0906"/>
    <n v="1883"/>
    <n v="13"/>
    <x v="32"/>
    <x v="2"/>
    <n v="64"/>
  </r>
  <r>
    <n v="34"/>
    <x v="2"/>
    <x v="32"/>
    <x v="33"/>
    <x v="3"/>
    <x v="1"/>
    <s v="202 796 5452"/>
    <n v="1520"/>
    <n v="19"/>
    <x v="33"/>
    <x v="1"/>
    <n v="50"/>
  </r>
  <r>
    <n v="35"/>
    <x v="4"/>
    <x v="33"/>
    <x v="34"/>
    <x v="1"/>
    <x v="1"/>
    <s v="824 384 8516"/>
    <n v="337"/>
    <n v="16"/>
    <x v="34"/>
    <x v="0"/>
    <n v="97"/>
  </r>
  <r>
    <n v="36"/>
    <x v="0"/>
    <x v="34"/>
    <x v="35"/>
    <x v="8"/>
    <x v="2"/>
    <s v="989 827 7985"/>
    <n v="1371"/>
    <n v="9"/>
    <x v="35"/>
    <x v="0"/>
    <n v="114"/>
  </r>
  <r>
    <n v="37"/>
    <x v="3"/>
    <x v="35"/>
    <x v="36"/>
    <x v="1"/>
    <x v="0"/>
    <s v="716 666 5159"/>
    <n v="618"/>
    <n v="14"/>
    <x v="36"/>
    <x v="0"/>
    <n v="104"/>
  </r>
  <r>
    <n v="38"/>
    <x v="2"/>
    <x v="36"/>
    <x v="37"/>
    <x v="0"/>
    <x v="2"/>
    <s v="164 597 2832"/>
    <n v="598"/>
    <n v="2"/>
    <x v="37"/>
    <x v="1"/>
    <n v="150"/>
  </r>
  <r>
    <n v="39"/>
    <x v="5"/>
    <x v="37"/>
    <x v="38"/>
    <x v="1"/>
    <x v="1"/>
    <s v="236 346 7028"/>
    <n v="1055"/>
    <n v="2"/>
    <x v="38"/>
    <x v="2"/>
    <n v="61"/>
  </r>
  <r>
    <n v="40"/>
    <x v="1"/>
    <x v="38"/>
    <x v="39"/>
    <x v="3"/>
    <x v="0"/>
    <s v="617 969 4843"/>
    <n v="1164"/>
    <n v="5"/>
    <x v="39"/>
    <x v="0"/>
    <n v="62"/>
  </r>
  <r>
    <n v="41"/>
    <x v="3"/>
    <x v="39"/>
    <x v="40"/>
    <x v="2"/>
    <x v="2"/>
    <s v="671 410 4482"/>
    <n v="1650"/>
    <n v="19"/>
    <x v="40"/>
    <x v="1"/>
    <n v="138"/>
  </r>
  <r>
    <n v="42"/>
    <x v="0"/>
    <x v="40"/>
    <x v="41"/>
    <x v="3"/>
    <x v="1"/>
    <s v="137 416 0850"/>
    <n v="312"/>
    <n v="11"/>
    <x v="41"/>
    <x v="2"/>
    <n v="100"/>
  </r>
  <r>
    <n v="43"/>
    <x v="6"/>
    <x v="41"/>
    <x v="42"/>
    <x v="4"/>
    <x v="0"/>
    <s v="115 400 0522"/>
    <n v="1322"/>
    <n v="16"/>
    <x v="42"/>
    <x v="1"/>
    <n v="68"/>
  </r>
  <r>
    <n v="44"/>
    <x v="6"/>
    <x v="42"/>
    <x v="43"/>
    <x v="8"/>
    <x v="2"/>
    <s v="484 576 7053"/>
    <n v="1463"/>
    <n v="13"/>
    <x v="43"/>
    <x v="2"/>
    <n v="76"/>
  </r>
  <r>
    <n v="45"/>
    <x v="1"/>
    <x v="43"/>
    <x v="44"/>
    <x v="7"/>
    <x v="1"/>
    <s v="191 138 9115"/>
    <n v="1813"/>
    <n v="15"/>
    <x v="44"/>
    <x v="2"/>
    <n v="131"/>
  </r>
  <r>
    <n v="46"/>
    <x v="1"/>
    <x v="44"/>
    <x v="45"/>
    <x v="8"/>
    <x v="2"/>
    <s v="563 429 5584"/>
    <n v="1963"/>
    <n v="19"/>
    <x v="45"/>
    <x v="0"/>
    <n v="66"/>
  </r>
  <r>
    <n v="47"/>
    <x v="1"/>
    <x v="45"/>
    <x v="46"/>
    <x v="2"/>
    <x v="0"/>
    <s v="831 299 5002"/>
    <n v="1771"/>
    <n v="16"/>
    <x v="46"/>
    <x v="2"/>
    <n v="109"/>
  </r>
  <r>
    <n v="48"/>
    <x v="0"/>
    <x v="46"/>
    <x v="47"/>
    <x v="7"/>
    <x v="2"/>
    <s v="281 814 8082"/>
    <n v="682"/>
    <n v="14"/>
    <x v="47"/>
    <x v="1"/>
    <n v="136"/>
  </r>
  <r>
    <n v="49"/>
    <x v="6"/>
    <x v="47"/>
    <x v="48"/>
    <x v="5"/>
    <x v="1"/>
    <s v="164 928 5891"/>
    <n v="944"/>
    <n v="3"/>
    <x v="48"/>
    <x v="2"/>
    <n v="94"/>
  </r>
  <r>
    <n v="50"/>
    <x v="6"/>
    <x v="10"/>
    <x v="49"/>
    <x v="1"/>
    <x v="1"/>
    <s v="127 303 7012"/>
    <n v="316"/>
    <n v="12"/>
    <x v="49"/>
    <x v="1"/>
    <n v="136"/>
  </r>
  <r>
    <n v="51"/>
    <x v="4"/>
    <x v="48"/>
    <x v="50"/>
    <x v="7"/>
    <x v="0"/>
    <s v="617 974 6871"/>
    <n v="1189"/>
    <n v="16"/>
    <x v="50"/>
    <x v="1"/>
    <n v="70"/>
  </r>
  <r>
    <n v="52"/>
    <x v="3"/>
    <x v="49"/>
    <x v="51"/>
    <x v="1"/>
    <x v="1"/>
    <s v="738 534 5598"/>
    <n v="1661"/>
    <n v="1"/>
    <x v="51"/>
    <x v="2"/>
    <n v="111"/>
  </r>
  <r>
    <n v="53"/>
    <x v="3"/>
    <x v="9"/>
    <x v="52"/>
    <x v="8"/>
    <x v="0"/>
    <s v="965 978 9968"/>
    <n v="364"/>
    <n v="10"/>
    <x v="52"/>
    <x v="0"/>
    <n v="108"/>
  </r>
  <r>
    <n v="54"/>
    <x v="1"/>
    <x v="50"/>
    <x v="53"/>
    <x v="5"/>
    <x v="2"/>
    <s v="447 847 2410"/>
    <n v="628"/>
    <n v="5"/>
    <x v="53"/>
    <x v="1"/>
    <n v="107"/>
  </r>
  <r>
    <n v="55"/>
    <x v="6"/>
    <x v="51"/>
    <x v="54"/>
    <x v="0"/>
    <x v="0"/>
    <s v="857 282 3762"/>
    <n v="538"/>
    <n v="17"/>
    <x v="54"/>
    <x v="2"/>
    <n v="80"/>
  </r>
  <r>
    <n v="56"/>
    <x v="2"/>
    <x v="52"/>
    <x v="55"/>
    <x v="6"/>
    <x v="0"/>
    <s v="758 397 9243"/>
    <n v="1201"/>
    <n v="8"/>
    <x v="55"/>
    <x v="1"/>
    <n v="73"/>
  </r>
  <r>
    <n v="57"/>
    <x v="4"/>
    <x v="53"/>
    <x v="56"/>
    <x v="5"/>
    <x v="1"/>
    <s v="697 351 5947"/>
    <n v="728"/>
    <n v="2"/>
    <x v="56"/>
    <x v="0"/>
    <n v="83"/>
  </r>
  <r>
    <n v="58"/>
    <x v="3"/>
    <x v="39"/>
    <x v="57"/>
    <x v="1"/>
    <x v="0"/>
    <s v="730 992 3972"/>
    <n v="1501"/>
    <n v="9"/>
    <x v="57"/>
    <x v="0"/>
    <n v="57"/>
  </r>
  <r>
    <n v="59"/>
    <x v="3"/>
    <x v="54"/>
    <x v="58"/>
    <x v="4"/>
    <x v="1"/>
    <s v="798 256 8482"/>
    <n v="1101"/>
    <n v="5"/>
    <x v="58"/>
    <x v="0"/>
    <n v="104"/>
  </r>
  <r>
    <n v="60"/>
    <x v="5"/>
    <x v="55"/>
    <x v="59"/>
    <x v="2"/>
    <x v="2"/>
    <s v="226 136 1260"/>
    <n v="502"/>
    <n v="14"/>
    <x v="59"/>
    <x v="0"/>
    <n v="56"/>
  </r>
  <r>
    <n v="61"/>
    <x v="3"/>
    <x v="56"/>
    <x v="60"/>
    <x v="5"/>
    <x v="2"/>
    <s v="319 336 5654"/>
    <n v="1129"/>
    <n v="11"/>
    <x v="60"/>
    <x v="1"/>
    <n v="132"/>
  </r>
  <r>
    <n v="62"/>
    <x v="5"/>
    <x v="57"/>
    <x v="61"/>
    <x v="6"/>
    <x v="0"/>
    <s v="957 596 1285"/>
    <n v="1033"/>
    <n v="16"/>
    <x v="61"/>
    <x v="0"/>
    <n v="133"/>
  </r>
  <r>
    <n v="63"/>
    <x v="4"/>
    <x v="58"/>
    <x v="62"/>
    <x v="1"/>
    <x v="2"/>
    <s v="962 423 7733"/>
    <n v="901"/>
    <n v="17"/>
    <x v="62"/>
    <x v="2"/>
    <n v="96"/>
  </r>
  <r>
    <n v="64"/>
    <x v="3"/>
    <x v="59"/>
    <x v="63"/>
    <x v="6"/>
    <x v="1"/>
    <s v="568 827 8752"/>
    <n v="1515"/>
    <n v="18"/>
    <x v="63"/>
    <x v="2"/>
    <n v="90"/>
  </r>
  <r>
    <n v="65"/>
    <x v="1"/>
    <x v="60"/>
    <x v="64"/>
    <x v="3"/>
    <x v="0"/>
    <s v="691 593 7042"/>
    <n v="448"/>
    <n v="19"/>
    <x v="64"/>
    <x v="1"/>
    <n v="83"/>
  </r>
  <r>
    <n v="66"/>
    <x v="4"/>
    <x v="61"/>
    <x v="65"/>
    <x v="6"/>
    <x v="0"/>
    <s v="678 606 9652"/>
    <n v="1333"/>
    <n v="15"/>
    <x v="65"/>
    <x v="0"/>
    <n v="60"/>
  </r>
  <r>
    <n v="67"/>
    <x v="0"/>
    <x v="62"/>
    <x v="66"/>
    <x v="3"/>
    <x v="0"/>
    <s v="939 127 8714"/>
    <n v="822"/>
    <n v="6"/>
    <x v="66"/>
    <x v="0"/>
    <n v="59"/>
  </r>
  <r>
    <n v="68"/>
    <x v="4"/>
    <x v="63"/>
    <x v="67"/>
    <x v="5"/>
    <x v="0"/>
    <s v="491 680 2103"/>
    <n v="1699"/>
    <n v="19"/>
    <x v="67"/>
    <x v="0"/>
    <n v="145"/>
  </r>
  <r>
    <n v="69"/>
    <x v="0"/>
    <x v="64"/>
    <x v="68"/>
    <x v="8"/>
    <x v="1"/>
    <s v="750 101 0440"/>
    <n v="1014"/>
    <n v="1"/>
    <x v="68"/>
    <x v="2"/>
    <n v="143"/>
  </r>
  <r>
    <n v="70"/>
    <x v="5"/>
    <x v="65"/>
    <x v="69"/>
    <x v="8"/>
    <x v="1"/>
    <s v="554 607 6500"/>
    <n v="1299"/>
    <n v="18"/>
    <x v="69"/>
    <x v="2"/>
    <n v="54"/>
  </r>
  <r>
    <n v="71"/>
    <x v="0"/>
    <x v="66"/>
    <x v="70"/>
    <x v="2"/>
    <x v="0"/>
    <s v="662 778 7631"/>
    <n v="404"/>
    <n v="7"/>
    <x v="70"/>
    <x v="1"/>
    <n v="124"/>
  </r>
  <r>
    <n v="72"/>
    <x v="5"/>
    <x v="67"/>
    <x v="71"/>
    <x v="5"/>
    <x v="2"/>
    <s v="697 107 9067"/>
    <n v="1545"/>
    <n v="5"/>
    <x v="71"/>
    <x v="0"/>
    <n v="138"/>
  </r>
  <r>
    <n v="73"/>
    <x v="6"/>
    <x v="49"/>
    <x v="72"/>
    <x v="7"/>
    <x v="1"/>
    <s v="736 734 3311"/>
    <n v="1068"/>
    <n v="5"/>
    <x v="72"/>
    <x v="1"/>
    <n v="129"/>
  </r>
  <r>
    <n v="74"/>
    <x v="5"/>
    <x v="68"/>
    <x v="73"/>
    <x v="6"/>
    <x v="1"/>
    <s v="720 780 7474"/>
    <n v="851"/>
    <n v="16"/>
    <x v="73"/>
    <x v="1"/>
    <n v="96"/>
  </r>
  <r>
    <n v="75"/>
    <x v="5"/>
    <x v="69"/>
    <x v="74"/>
    <x v="7"/>
    <x v="1"/>
    <s v="310 972 9248"/>
    <n v="1375"/>
    <n v="5"/>
    <x v="74"/>
    <x v="1"/>
    <n v="77"/>
  </r>
  <r>
    <n v="76"/>
    <x v="3"/>
    <x v="70"/>
    <x v="75"/>
    <x v="7"/>
    <x v="2"/>
    <s v="316 895 6148"/>
    <n v="1274"/>
    <n v="15"/>
    <x v="75"/>
    <x v="1"/>
    <n v="128"/>
  </r>
  <r>
    <n v="77"/>
    <x v="4"/>
    <x v="71"/>
    <x v="76"/>
    <x v="2"/>
    <x v="0"/>
    <s v="494 908 7749"/>
    <n v="1789"/>
    <n v="16"/>
    <x v="76"/>
    <x v="0"/>
    <n v="119"/>
  </r>
  <r>
    <n v="78"/>
    <x v="1"/>
    <x v="28"/>
    <x v="77"/>
    <x v="4"/>
    <x v="1"/>
    <s v="434 959 1674"/>
    <n v="1986"/>
    <n v="3"/>
    <x v="77"/>
    <x v="1"/>
    <n v="95"/>
  </r>
  <r>
    <n v="79"/>
    <x v="1"/>
    <x v="4"/>
    <x v="78"/>
    <x v="1"/>
    <x v="1"/>
    <s v="376 804 0035"/>
    <n v="1184"/>
    <n v="18"/>
    <x v="78"/>
    <x v="0"/>
    <n v="146"/>
  </r>
  <r>
    <n v="80"/>
    <x v="6"/>
    <x v="72"/>
    <x v="79"/>
    <x v="5"/>
    <x v="0"/>
    <s v="851 664 7528"/>
    <n v="1023"/>
    <n v="14"/>
    <x v="79"/>
    <x v="2"/>
    <n v="133"/>
  </r>
  <r>
    <n v="81"/>
    <x v="0"/>
    <x v="73"/>
    <x v="80"/>
    <x v="7"/>
    <x v="2"/>
    <s v="118 689 7612"/>
    <n v="1774"/>
    <n v="20"/>
    <x v="80"/>
    <x v="2"/>
    <n v="93"/>
  </r>
  <r>
    <n v="82"/>
    <x v="3"/>
    <x v="74"/>
    <x v="81"/>
    <x v="2"/>
    <x v="0"/>
    <s v="292 614 5897"/>
    <n v="1840"/>
    <n v="3"/>
    <x v="81"/>
    <x v="1"/>
    <n v="92"/>
  </r>
  <r>
    <n v="83"/>
    <x v="3"/>
    <x v="75"/>
    <x v="82"/>
    <x v="0"/>
    <x v="0"/>
    <s v="467 446 7638"/>
    <n v="1599"/>
    <n v="19"/>
    <x v="82"/>
    <x v="0"/>
    <n v="150"/>
  </r>
  <r>
    <n v="84"/>
    <x v="4"/>
    <x v="76"/>
    <x v="83"/>
    <x v="7"/>
    <x v="1"/>
    <s v="784 425 8241"/>
    <n v="460"/>
    <n v="17"/>
    <x v="83"/>
    <x v="1"/>
    <n v="112"/>
  </r>
  <r>
    <n v="85"/>
    <x v="2"/>
    <x v="77"/>
    <x v="84"/>
    <x v="1"/>
    <x v="2"/>
    <s v="409 357 2217"/>
    <n v="305"/>
    <n v="19"/>
    <x v="84"/>
    <x v="2"/>
    <n v="76"/>
  </r>
  <r>
    <n v="86"/>
    <x v="4"/>
    <x v="78"/>
    <x v="85"/>
    <x v="1"/>
    <x v="1"/>
    <s v="235 227 5618"/>
    <n v="1503"/>
    <n v="12"/>
    <x v="85"/>
    <x v="0"/>
    <n v="131"/>
  </r>
  <r>
    <n v="87"/>
    <x v="6"/>
    <x v="79"/>
    <x v="86"/>
    <x v="3"/>
    <x v="0"/>
    <s v="432 576 5478"/>
    <n v="1967"/>
    <n v="11"/>
    <x v="86"/>
    <x v="1"/>
    <n v="120"/>
  </r>
  <r>
    <n v="88"/>
    <x v="0"/>
    <x v="80"/>
    <x v="87"/>
    <x v="1"/>
    <x v="1"/>
    <s v="699 719 5167"/>
    <n v="1682"/>
    <n v="7"/>
    <x v="87"/>
    <x v="0"/>
    <n v="65"/>
  </r>
  <r>
    <n v="89"/>
    <x v="3"/>
    <x v="81"/>
    <x v="88"/>
    <x v="7"/>
    <x v="0"/>
    <s v="654 300 4937"/>
    <n v="440"/>
    <n v="2"/>
    <x v="88"/>
    <x v="0"/>
    <n v="67"/>
  </r>
  <r>
    <n v="90"/>
    <x v="4"/>
    <x v="82"/>
    <x v="89"/>
    <x v="3"/>
    <x v="2"/>
    <s v="962 845 6696"/>
    <n v="1681"/>
    <n v="10"/>
    <x v="89"/>
    <x v="2"/>
    <n v="129"/>
  </r>
  <r>
    <n v="91"/>
    <x v="4"/>
    <x v="83"/>
    <x v="90"/>
    <x v="6"/>
    <x v="1"/>
    <s v="425 128 4504"/>
    <n v="420"/>
    <n v="2"/>
    <x v="90"/>
    <x v="1"/>
    <n v="101"/>
  </r>
  <r>
    <n v="92"/>
    <x v="0"/>
    <x v="84"/>
    <x v="91"/>
    <x v="2"/>
    <x v="1"/>
    <s v="889 936 9032"/>
    <n v="1447"/>
    <n v="2"/>
    <x v="91"/>
    <x v="2"/>
    <n v="58"/>
  </r>
  <r>
    <n v="93"/>
    <x v="3"/>
    <x v="85"/>
    <x v="92"/>
    <x v="6"/>
    <x v="0"/>
    <s v="199 574 9271"/>
    <n v="400"/>
    <n v="10"/>
    <x v="92"/>
    <x v="1"/>
    <n v="63"/>
  </r>
  <r>
    <n v="94"/>
    <x v="1"/>
    <x v="86"/>
    <x v="93"/>
    <x v="4"/>
    <x v="0"/>
    <s v="195 285 0798"/>
    <n v="1787"/>
    <n v="11"/>
    <x v="93"/>
    <x v="0"/>
    <n v="100"/>
  </r>
  <r>
    <n v="95"/>
    <x v="3"/>
    <x v="87"/>
    <x v="94"/>
    <x v="0"/>
    <x v="2"/>
    <s v="263 797 4938"/>
    <n v="359"/>
    <n v="3"/>
    <x v="94"/>
    <x v="1"/>
    <n v="124"/>
  </r>
  <r>
    <n v="96"/>
    <x v="5"/>
    <x v="88"/>
    <x v="95"/>
    <x v="2"/>
    <x v="1"/>
    <s v="612 863 1238"/>
    <n v="721"/>
    <n v="13"/>
    <x v="95"/>
    <x v="2"/>
    <n v="120"/>
  </r>
  <r>
    <n v="97"/>
    <x v="6"/>
    <x v="89"/>
    <x v="96"/>
    <x v="6"/>
    <x v="1"/>
    <s v="537 259 0648"/>
    <n v="1426"/>
    <n v="16"/>
    <x v="96"/>
    <x v="0"/>
    <n v="54"/>
  </r>
  <r>
    <n v="98"/>
    <x v="6"/>
    <x v="90"/>
    <x v="97"/>
    <x v="5"/>
    <x v="0"/>
    <s v="223 187 8782"/>
    <n v="1610"/>
    <n v="1"/>
    <x v="97"/>
    <x v="1"/>
    <n v="91"/>
  </r>
  <r>
    <n v="99"/>
    <x v="4"/>
    <x v="91"/>
    <x v="98"/>
    <x v="2"/>
    <x v="2"/>
    <s v="634 665 6935"/>
    <n v="1342"/>
    <n v="20"/>
    <x v="98"/>
    <x v="2"/>
    <n v="135"/>
  </r>
  <r>
    <n v="100"/>
    <x v="2"/>
    <x v="92"/>
    <x v="99"/>
    <x v="1"/>
    <x v="1"/>
    <s v="382 202 7653"/>
    <n v="675"/>
    <n v="13"/>
    <x v="99"/>
    <x v="0"/>
    <n v="132"/>
  </r>
  <r>
    <n v="101"/>
    <x v="6"/>
    <x v="93"/>
    <x v="100"/>
    <x v="7"/>
    <x v="0"/>
    <s v="678 409 8894"/>
    <n v="316"/>
    <n v="8"/>
    <x v="100"/>
    <x v="2"/>
    <n v="87"/>
  </r>
  <r>
    <n v="102"/>
    <x v="4"/>
    <x v="94"/>
    <x v="101"/>
    <x v="4"/>
    <x v="0"/>
    <s v="117 888 6675"/>
    <n v="1948"/>
    <n v="9"/>
    <x v="101"/>
    <x v="1"/>
    <n v="64"/>
  </r>
  <r>
    <n v="103"/>
    <x v="5"/>
    <x v="95"/>
    <x v="102"/>
    <x v="7"/>
    <x v="0"/>
    <s v="701 743 6124"/>
    <n v="1390"/>
    <n v="5"/>
    <x v="102"/>
    <x v="2"/>
    <n v="103"/>
  </r>
  <r>
    <n v="104"/>
    <x v="6"/>
    <x v="96"/>
    <x v="103"/>
    <x v="8"/>
    <x v="2"/>
    <s v="984 179 8925"/>
    <n v="671"/>
    <n v="4"/>
    <x v="103"/>
    <x v="2"/>
    <n v="99"/>
  </r>
  <r>
    <n v="105"/>
    <x v="0"/>
    <x v="39"/>
    <x v="104"/>
    <x v="7"/>
    <x v="0"/>
    <s v="356 196 4336"/>
    <n v="572"/>
    <n v="8"/>
    <x v="104"/>
    <x v="2"/>
    <n v="110"/>
  </r>
  <r>
    <n v="106"/>
    <x v="5"/>
    <x v="97"/>
    <x v="105"/>
    <x v="1"/>
    <x v="0"/>
    <s v="644 736 7887"/>
    <n v="1212"/>
    <n v="15"/>
    <x v="105"/>
    <x v="2"/>
    <n v="150"/>
  </r>
  <r>
    <n v="107"/>
    <x v="3"/>
    <x v="98"/>
    <x v="106"/>
    <x v="5"/>
    <x v="2"/>
    <s v="154 442 8312"/>
    <n v="677"/>
    <n v="17"/>
    <x v="106"/>
    <x v="2"/>
    <n v="98"/>
  </r>
  <r>
    <n v="108"/>
    <x v="6"/>
    <x v="99"/>
    <x v="107"/>
    <x v="4"/>
    <x v="1"/>
    <s v="877 338 9611"/>
    <n v="1461"/>
    <n v="17"/>
    <x v="107"/>
    <x v="1"/>
    <n v="81"/>
  </r>
  <r>
    <n v="109"/>
    <x v="2"/>
    <x v="100"/>
    <x v="108"/>
    <x v="2"/>
    <x v="1"/>
    <s v="864 329 8617"/>
    <n v="1193"/>
    <n v="10"/>
    <x v="108"/>
    <x v="1"/>
    <n v="128"/>
  </r>
  <r>
    <n v="110"/>
    <x v="0"/>
    <x v="101"/>
    <x v="109"/>
    <x v="2"/>
    <x v="0"/>
    <s v="569 731 3105"/>
    <n v="1644"/>
    <n v="11"/>
    <x v="109"/>
    <x v="1"/>
    <n v="75"/>
  </r>
  <r>
    <n v="111"/>
    <x v="6"/>
    <x v="102"/>
    <x v="110"/>
    <x v="1"/>
    <x v="2"/>
    <s v="616 314 2220"/>
    <n v="1620"/>
    <n v="17"/>
    <x v="110"/>
    <x v="2"/>
    <n v="123"/>
  </r>
  <r>
    <n v="112"/>
    <x v="5"/>
    <x v="103"/>
    <x v="111"/>
    <x v="1"/>
    <x v="2"/>
    <s v="721 228 2018"/>
    <n v="1685"/>
    <n v="12"/>
    <x v="111"/>
    <x v="0"/>
    <n v="106"/>
  </r>
  <r>
    <n v="113"/>
    <x v="1"/>
    <x v="104"/>
    <x v="112"/>
    <x v="4"/>
    <x v="0"/>
    <s v="871 939 7665"/>
    <n v="805"/>
    <n v="20"/>
    <x v="112"/>
    <x v="1"/>
    <n v="55"/>
  </r>
  <r>
    <n v="114"/>
    <x v="1"/>
    <x v="105"/>
    <x v="113"/>
    <x v="7"/>
    <x v="1"/>
    <s v="962 207 6362"/>
    <n v="711"/>
    <n v="6"/>
    <x v="113"/>
    <x v="1"/>
    <n v="121"/>
  </r>
  <r>
    <n v="115"/>
    <x v="5"/>
    <x v="106"/>
    <x v="114"/>
    <x v="2"/>
    <x v="2"/>
    <s v="506 920 9941"/>
    <n v="1194"/>
    <n v="9"/>
    <x v="114"/>
    <x v="1"/>
    <n v="54"/>
  </r>
  <r>
    <n v="116"/>
    <x v="2"/>
    <x v="107"/>
    <x v="115"/>
    <x v="8"/>
    <x v="1"/>
    <s v="161 717 7994"/>
    <n v="1188"/>
    <n v="7"/>
    <x v="115"/>
    <x v="1"/>
    <n v="99"/>
  </r>
  <r>
    <n v="117"/>
    <x v="2"/>
    <x v="108"/>
    <x v="116"/>
    <x v="1"/>
    <x v="0"/>
    <s v="768 198 0635"/>
    <n v="1452"/>
    <n v="4"/>
    <x v="116"/>
    <x v="1"/>
    <n v="142"/>
  </r>
  <r>
    <n v="118"/>
    <x v="6"/>
    <x v="0"/>
    <x v="117"/>
    <x v="2"/>
    <x v="1"/>
    <s v="811 624 0852"/>
    <n v="622"/>
    <n v="13"/>
    <x v="117"/>
    <x v="2"/>
    <n v="133"/>
  </r>
  <r>
    <n v="119"/>
    <x v="1"/>
    <x v="109"/>
    <x v="118"/>
    <x v="0"/>
    <x v="0"/>
    <s v="219 640 2374"/>
    <n v="1174"/>
    <n v="18"/>
    <x v="118"/>
    <x v="2"/>
    <n v="54"/>
  </r>
  <r>
    <n v="120"/>
    <x v="3"/>
    <x v="110"/>
    <x v="119"/>
    <x v="1"/>
    <x v="1"/>
    <s v="513 848 9074"/>
    <n v="1884"/>
    <n v="12"/>
    <x v="119"/>
    <x v="0"/>
    <n v="60"/>
  </r>
  <r>
    <n v="121"/>
    <x v="6"/>
    <x v="111"/>
    <x v="120"/>
    <x v="4"/>
    <x v="2"/>
    <s v="184 814 1829"/>
    <n v="1279"/>
    <n v="7"/>
    <x v="120"/>
    <x v="0"/>
    <n v="108"/>
  </r>
  <r>
    <n v="122"/>
    <x v="6"/>
    <x v="112"/>
    <x v="121"/>
    <x v="8"/>
    <x v="2"/>
    <s v="749 488 9150"/>
    <n v="386"/>
    <n v="9"/>
    <x v="121"/>
    <x v="1"/>
    <n v="54"/>
  </r>
  <r>
    <n v="123"/>
    <x v="1"/>
    <x v="113"/>
    <x v="122"/>
    <x v="6"/>
    <x v="0"/>
    <s v="263 787 1837"/>
    <n v="1771"/>
    <n v="7"/>
    <x v="122"/>
    <x v="1"/>
    <n v="88"/>
  </r>
  <r>
    <n v="124"/>
    <x v="4"/>
    <x v="114"/>
    <x v="123"/>
    <x v="1"/>
    <x v="1"/>
    <s v="721 973 5382"/>
    <n v="1680"/>
    <n v="7"/>
    <x v="123"/>
    <x v="2"/>
    <n v="100"/>
  </r>
  <r>
    <n v="125"/>
    <x v="2"/>
    <x v="115"/>
    <x v="124"/>
    <x v="8"/>
    <x v="1"/>
    <s v="383 116 4913"/>
    <n v="620"/>
    <n v="15"/>
    <x v="124"/>
    <x v="0"/>
    <n v="137"/>
  </r>
  <r>
    <n v="126"/>
    <x v="4"/>
    <x v="116"/>
    <x v="125"/>
    <x v="4"/>
    <x v="2"/>
    <s v="425 725 5382"/>
    <n v="1955"/>
    <n v="19"/>
    <x v="125"/>
    <x v="2"/>
    <n v="132"/>
  </r>
  <r>
    <n v="127"/>
    <x v="4"/>
    <x v="36"/>
    <x v="126"/>
    <x v="1"/>
    <x v="1"/>
    <s v="563 124 5005"/>
    <n v="846"/>
    <n v="2"/>
    <x v="126"/>
    <x v="0"/>
    <n v="138"/>
  </r>
  <r>
    <n v="128"/>
    <x v="4"/>
    <x v="117"/>
    <x v="127"/>
    <x v="6"/>
    <x v="2"/>
    <s v="262 700 5630"/>
    <n v="1872"/>
    <n v="11"/>
    <x v="127"/>
    <x v="1"/>
    <n v="63"/>
  </r>
  <r>
    <n v="129"/>
    <x v="5"/>
    <x v="118"/>
    <x v="128"/>
    <x v="6"/>
    <x v="2"/>
    <s v="478 518 0084"/>
    <n v="1472"/>
    <n v="17"/>
    <x v="128"/>
    <x v="1"/>
    <n v="141"/>
  </r>
  <r>
    <n v="130"/>
    <x v="3"/>
    <x v="119"/>
    <x v="129"/>
    <x v="7"/>
    <x v="1"/>
    <s v="514 505 7920"/>
    <n v="775"/>
    <n v="9"/>
    <x v="129"/>
    <x v="1"/>
    <n v="50"/>
  </r>
  <r>
    <n v="131"/>
    <x v="4"/>
    <x v="120"/>
    <x v="130"/>
    <x v="3"/>
    <x v="0"/>
    <s v="602 800 3734"/>
    <n v="751"/>
    <n v="1"/>
    <x v="130"/>
    <x v="0"/>
    <n v="67"/>
  </r>
  <r>
    <n v="132"/>
    <x v="3"/>
    <x v="121"/>
    <x v="131"/>
    <x v="6"/>
    <x v="1"/>
    <s v="227 413 6067"/>
    <n v="991"/>
    <n v="17"/>
    <x v="131"/>
    <x v="2"/>
    <n v="114"/>
  </r>
  <r>
    <n v="133"/>
    <x v="0"/>
    <x v="122"/>
    <x v="132"/>
    <x v="2"/>
    <x v="1"/>
    <s v="728 843 0240"/>
    <n v="1748"/>
    <n v="12"/>
    <x v="132"/>
    <x v="1"/>
    <n v="83"/>
  </r>
  <r>
    <n v="134"/>
    <x v="2"/>
    <x v="123"/>
    <x v="133"/>
    <x v="5"/>
    <x v="1"/>
    <s v="188 655 9184"/>
    <n v="1698"/>
    <n v="3"/>
    <x v="133"/>
    <x v="2"/>
    <n v="58"/>
  </r>
  <r>
    <n v="135"/>
    <x v="4"/>
    <x v="124"/>
    <x v="134"/>
    <x v="7"/>
    <x v="2"/>
    <s v="774 760 7562"/>
    <n v="1374"/>
    <n v="13"/>
    <x v="134"/>
    <x v="2"/>
    <n v="64"/>
  </r>
  <r>
    <n v="136"/>
    <x v="4"/>
    <x v="125"/>
    <x v="135"/>
    <x v="1"/>
    <x v="2"/>
    <s v="681 570 7402"/>
    <n v="875"/>
    <n v="20"/>
    <x v="135"/>
    <x v="1"/>
    <n v="116"/>
  </r>
  <r>
    <n v="137"/>
    <x v="1"/>
    <x v="126"/>
    <x v="136"/>
    <x v="8"/>
    <x v="0"/>
    <s v="788 928 6285"/>
    <n v="1687"/>
    <n v="17"/>
    <x v="136"/>
    <x v="2"/>
    <n v="59"/>
  </r>
  <r>
    <n v="138"/>
    <x v="5"/>
    <x v="127"/>
    <x v="137"/>
    <x v="2"/>
    <x v="1"/>
    <s v="674 303 8856"/>
    <n v="579"/>
    <n v="16"/>
    <x v="137"/>
    <x v="2"/>
    <n v="84"/>
  </r>
  <r>
    <n v="139"/>
    <x v="4"/>
    <x v="113"/>
    <x v="138"/>
    <x v="4"/>
    <x v="2"/>
    <s v="736 199 6607"/>
    <n v="1215"/>
    <n v="6"/>
    <x v="138"/>
    <x v="0"/>
    <n v="135"/>
  </r>
  <r>
    <n v="140"/>
    <x v="2"/>
    <x v="128"/>
    <x v="139"/>
    <x v="0"/>
    <x v="1"/>
    <s v="619 504 2365"/>
    <n v="1467"/>
    <n v="2"/>
    <x v="139"/>
    <x v="2"/>
    <n v="87"/>
  </r>
  <r>
    <n v="141"/>
    <x v="5"/>
    <x v="117"/>
    <x v="140"/>
    <x v="6"/>
    <x v="1"/>
    <s v="143 223 3391"/>
    <n v="1044"/>
    <n v="8"/>
    <x v="140"/>
    <x v="0"/>
    <n v="130"/>
  </r>
  <r>
    <n v="142"/>
    <x v="6"/>
    <x v="129"/>
    <x v="141"/>
    <x v="4"/>
    <x v="2"/>
    <s v="313 951 7536"/>
    <n v="978"/>
    <n v="15"/>
    <x v="141"/>
    <x v="1"/>
    <n v="80"/>
  </r>
  <r>
    <n v="143"/>
    <x v="3"/>
    <x v="27"/>
    <x v="142"/>
    <x v="0"/>
    <x v="1"/>
    <s v="882 780 2205"/>
    <n v="1384"/>
    <n v="4"/>
    <x v="142"/>
    <x v="1"/>
    <n v="100"/>
  </r>
  <r>
    <n v="144"/>
    <x v="2"/>
    <x v="130"/>
    <x v="143"/>
    <x v="1"/>
    <x v="0"/>
    <s v="455 974 6588"/>
    <n v="1219"/>
    <n v="11"/>
    <x v="143"/>
    <x v="0"/>
    <n v="113"/>
  </r>
  <r>
    <n v="145"/>
    <x v="2"/>
    <x v="131"/>
    <x v="144"/>
    <x v="8"/>
    <x v="1"/>
    <s v="454 709 3961"/>
    <n v="1170"/>
    <n v="1"/>
    <x v="144"/>
    <x v="2"/>
    <n v="123"/>
  </r>
  <r>
    <n v="146"/>
    <x v="1"/>
    <x v="132"/>
    <x v="145"/>
    <x v="4"/>
    <x v="0"/>
    <s v="712 620 2983"/>
    <n v="777"/>
    <n v="16"/>
    <x v="145"/>
    <x v="1"/>
    <n v="133"/>
  </r>
  <r>
    <n v="147"/>
    <x v="3"/>
    <x v="133"/>
    <x v="146"/>
    <x v="3"/>
    <x v="1"/>
    <s v="167 536 3949"/>
    <n v="1001"/>
    <n v="19"/>
    <x v="43"/>
    <x v="2"/>
    <n v="145"/>
  </r>
  <r>
    <n v="148"/>
    <x v="4"/>
    <x v="134"/>
    <x v="147"/>
    <x v="6"/>
    <x v="0"/>
    <s v="227 405 7460"/>
    <n v="1367"/>
    <n v="10"/>
    <x v="146"/>
    <x v="0"/>
    <n v="62"/>
  </r>
  <r>
    <n v="149"/>
    <x v="1"/>
    <x v="135"/>
    <x v="148"/>
    <x v="1"/>
    <x v="0"/>
    <s v="740 959 0719"/>
    <n v="456"/>
    <n v="17"/>
    <x v="147"/>
    <x v="2"/>
    <n v="104"/>
  </r>
  <r>
    <n v="150"/>
    <x v="2"/>
    <x v="136"/>
    <x v="149"/>
    <x v="7"/>
    <x v="1"/>
    <s v="193 762 7378"/>
    <n v="516"/>
    <n v="20"/>
    <x v="148"/>
    <x v="1"/>
    <n v="147"/>
  </r>
  <r>
    <n v="151"/>
    <x v="6"/>
    <x v="137"/>
    <x v="150"/>
    <x v="3"/>
    <x v="0"/>
    <s v="859 537 8208"/>
    <n v="681"/>
    <n v="6"/>
    <x v="149"/>
    <x v="0"/>
    <n v="121"/>
  </r>
  <r>
    <n v="152"/>
    <x v="3"/>
    <x v="138"/>
    <x v="151"/>
    <x v="7"/>
    <x v="1"/>
    <s v="806 528 5264"/>
    <n v="785"/>
    <n v="2"/>
    <x v="150"/>
    <x v="1"/>
    <n v="96"/>
  </r>
  <r>
    <n v="153"/>
    <x v="0"/>
    <x v="47"/>
    <x v="152"/>
    <x v="7"/>
    <x v="0"/>
    <s v="596 154 3220"/>
    <n v="1938"/>
    <n v="16"/>
    <x v="151"/>
    <x v="1"/>
    <n v="70"/>
  </r>
  <r>
    <n v="154"/>
    <x v="3"/>
    <x v="64"/>
    <x v="153"/>
    <x v="4"/>
    <x v="2"/>
    <s v="307 545 1445"/>
    <n v="1324"/>
    <n v="6"/>
    <x v="152"/>
    <x v="1"/>
    <n v="129"/>
  </r>
  <r>
    <n v="155"/>
    <x v="3"/>
    <x v="139"/>
    <x v="154"/>
    <x v="3"/>
    <x v="0"/>
    <s v="155 904 2620"/>
    <n v="813"/>
    <n v="9"/>
    <x v="153"/>
    <x v="1"/>
    <n v="149"/>
  </r>
  <r>
    <n v="156"/>
    <x v="6"/>
    <x v="140"/>
    <x v="155"/>
    <x v="1"/>
    <x v="0"/>
    <s v="358 566 1632"/>
    <n v="1891"/>
    <n v="3"/>
    <x v="154"/>
    <x v="0"/>
    <n v="102"/>
  </r>
  <r>
    <n v="157"/>
    <x v="2"/>
    <x v="141"/>
    <x v="156"/>
    <x v="8"/>
    <x v="2"/>
    <s v="931 661 6112"/>
    <n v="518"/>
    <n v="14"/>
    <x v="155"/>
    <x v="1"/>
    <n v="90"/>
  </r>
  <r>
    <n v="158"/>
    <x v="4"/>
    <x v="91"/>
    <x v="157"/>
    <x v="7"/>
    <x v="1"/>
    <s v="478 878 1651"/>
    <n v="1692"/>
    <n v="1"/>
    <x v="126"/>
    <x v="1"/>
    <n v="102"/>
  </r>
  <r>
    <n v="159"/>
    <x v="3"/>
    <x v="142"/>
    <x v="158"/>
    <x v="2"/>
    <x v="2"/>
    <s v="895 119 8039"/>
    <n v="1513"/>
    <n v="16"/>
    <x v="156"/>
    <x v="0"/>
    <n v="97"/>
  </r>
  <r>
    <n v="160"/>
    <x v="6"/>
    <x v="143"/>
    <x v="159"/>
    <x v="4"/>
    <x v="2"/>
    <s v="299 156 1110"/>
    <n v="1682"/>
    <n v="9"/>
    <x v="157"/>
    <x v="1"/>
    <n v="103"/>
  </r>
  <r>
    <n v="161"/>
    <x v="6"/>
    <x v="144"/>
    <x v="160"/>
    <x v="3"/>
    <x v="2"/>
    <s v="222 849 4212"/>
    <n v="1295"/>
    <n v="12"/>
    <x v="158"/>
    <x v="2"/>
    <n v="105"/>
  </r>
  <r>
    <n v="162"/>
    <x v="2"/>
    <x v="44"/>
    <x v="161"/>
    <x v="1"/>
    <x v="2"/>
    <s v="123 206 6882"/>
    <n v="678"/>
    <n v="4"/>
    <x v="159"/>
    <x v="1"/>
    <n v="137"/>
  </r>
  <r>
    <n v="163"/>
    <x v="0"/>
    <x v="24"/>
    <x v="162"/>
    <x v="2"/>
    <x v="2"/>
    <s v="400 947 7163"/>
    <n v="929"/>
    <n v="3"/>
    <x v="160"/>
    <x v="1"/>
    <n v="129"/>
  </r>
  <r>
    <n v="164"/>
    <x v="4"/>
    <x v="145"/>
    <x v="163"/>
    <x v="7"/>
    <x v="2"/>
    <s v="514 497 2640"/>
    <n v="1231"/>
    <n v="5"/>
    <x v="161"/>
    <x v="0"/>
    <n v="111"/>
  </r>
  <r>
    <n v="165"/>
    <x v="0"/>
    <x v="69"/>
    <x v="164"/>
    <x v="7"/>
    <x v="2"/>
    <s v="220 322 6315"/>
    <n v="1447"/>
    <n v="16"/>
    <x v="162"/>
    <x v="2"/>
    <n v="133"/>
  </r>
  <r>
    <n v="166"/>
    <x v="3"/>
    <x v="146"/>
    <x v="165"/>
    <x v="7"/>
    <x v="0"/>
    <s v="629 579 4355"/>
    <n v="1585"/>
    <n v="17"/>
    <x v="163"/>
    <x v="0"/>
    <n v="101"/>
  </r>
  <r>
    <n v="167"/>
    <x v="3"/>
    <x v="147"/>
    <x v="166"/>
    <x v="6"/>
    <x v="1"/>
    <s v="883 516 3301"/>
    <n v="1019"/>
    <n v="16"/>
    <x v="164"/>
    <x v="0"/>
    <n v="59"/>
  </r>
  <r>
    <n v="168"/>
    <x v="5"/>
    <x v="148"/>
    <x v="167"/>
    <x v="8"/>
    <x v="2"/>
    <s v="204 491 9169"/>
    <n v="713"/>
    <n v="13"/>
    <x v="165"/>
    <x v="0"/>
    <n v="124"/>
  </r>
  <r>
    <n v="169"/>
    <x v="6"/>
    <x v="149"/>
    <x v="168"/>
    <x v="3"/>
    <x v="0"/>
    <s v="558 542 9885"/>
    <n v="839"/>
    <n v="9"/>
    <x v="166"/>
    <x v="2"/>
    <n v="52"/>
  </r>
  <r>
    <n v="170"/>
    <x v="1"/>
    <x v="150"/>
    <x v="169"/>
    <x v="5"/>
    <x v="0"/>
    <s v="695 279 0601"/>
    <n v="1470"/>
    <n v="3"/>
    <x v="167"/>
    <x v="2"/>
    <n v="103"/>
  </r>
  <r>
    <n v="171"/>
    <x v="3"/>
    <x v="151"/>
    <x v="170"/>
    <x v="2"/>
    <x v="0"/>
    <s v="708 181 0364"/>
    <n v="598"/>
    <n v="3"/>
    <x v="168"/>
    <x v="0"/>
    <n v="56"/>
  </r>
  <r>
    <n v="172"/>
    <x v="2"/>
    <x v="152"/>
    <x v="171"/>
    <x v="5"/>
    <x v="1"/>
    <s v="214 828 4066"/>
    <n v="835"/>
    <n v="19"/>
    <x v="169"/>
    <x v="1"/>
    <n v="60"/>
  </r>
  <r>
    <n v="173"/>
    <x v="0"/>
    <x v="70"/>
    <x v="172"/>
    <x v="1"/>
    <x v="2"/>
    <s v="465 748 6948"/>
    <n v="623"/>
    <n v="8"/>
    <x v="170"/>
    <x v="0"/>
    <n v="79"/>
  </r>
  <r>
    <n v="174"/>
    <x v="5"/>
    <x v="153"/>
    <x v="173"/>
    <x v="6"/>
    <x v="2"/>
    <s v="470 893 7035"/>
    <n v="565"/>
    <n v="8"/>
    <x v="171"/>
    <x v="0"/>
    <n v="56"/>
  </r>
  <r>
    <n v="175"/>
    <x v="5"/>
    <x v="120"/>
    <x v="174"/>
    <x v="8"/>
    <x v="2"/>
    <s v="950 266 4959"/>
    <n v="1670"/>
    <n v="2"/>
    <x v="172"/>
    <x v="2"/>
    <n v="68"/>
  </r>
  <r>
    <n v="176"/>
    <x v="5"/>
    <x v="154"/>
    <x v="175"/>
    <x v="3"/>
    <x v="1"/>
    <s v="197 117 7832"/>
    <n v="1433"/>
    <n v="18"/>
    <x v="173"/>
    <x v="0"/>
    <n v="145"/>
  </r>
  <r>
    <n v="177"/>
    <x v="5"/>
    <x v="155"/>
    <x v="176"/>
    <x v="8"/>
    <x v="2"/>
    <s v="173 727 1043"/>
    <n v="1766"/>
    <n v="16"/>
    <x v="174"/>
    <x v="0"/>
    <n v="147"/>
  </r>
  <r>
    <n v="178"/>
    <x v="0"/>
    <x v="156"/>
    <x v="177"/>
    <x v="3"/>
    <x v="1"/>
    <s v="982 713 7843"/>
    <n v="1212"/>
    <n v="9"/>
    <x v="175"/>
    <x v="1"/>
    <n v="134"/>
  </r>
  <r>
    <n v="179"/>
    <x v="6"/>
    <x v="157"/>
    <x v="178"/>
    <x v="8"/>
    <x v="1"/>
    <s v="291 496 5438"/>
    <n v="1739"/>
    <n v="19"/>
    <x v="176"/>
    <x v="2"/>
    <n v="127"/>
  </r>
  <r>
    <n v="180"/>
    <x v="3"/>
    <x v="158"/>
    <x v="179"/>
    <x v="1"/>
    <x v="1"/>
    <s v="342 525 6268"/>
    <n v="541"/>
    <n v="1"/>
    <x v="177"/>
    <x v="1"/>
    <n v="113"/>
  </r>
  <r>
    <n v="181"/>
    <x v="6"/>
    <x v="159"/>
    <x v="180"/>
    <x v="6"/>
    <x v="2"/>
    <s v="264 137 3474"/>
    <n v="396"/>
    <n v="15"/>
    <x v="178"/>
    <x v="1"/>
    <n v="86"/>
  </r>
  <r>
    <n v="182"/>
    <x v="4"/>
    <x v="160"/>
    <x v="181"/>
    <x v="7"/>
    <x v="1"/>
    <s v="716 109 6148"/>
    <n v="454"/>
    <n v="16"/>
    <x v="179"/>
    <x v="0"/>
    <n v="118"/>
  </r>
  <r>
    <n v="183"/>
    <x v="5"/>
    <x v="161"/>
    <x v="182"/>
    <x v="4"/>
    <x v="0"/>
    <s v="163 639 5947"/>
    <n v="1832"/>
    <n v="9"/>
    <x v="180"/>
    <x v="1"/>
    <n v="125"/>
  </r>
  <r>
    <n v="184"/>
    <x v="0"/>
    <x v="142"/>
    <x v="183"/>
    <x v="4"/>
    <x v="1"/>
    <s v="745 206 5952"/>
    <n v="1615"/>
    <n v="2"/>
    <x v="181"/>
    <x v="1"/>
    <n v="98"/>
  </r>
  <r>
    <n v="185"/>
    <x v="5"/>
    <x v="162"/>
    <x v="184"/>
    <x v="6"/>
    <x v="0"/>
    <s v="179 856 6307"/>
    <n v="1016"/>
    <n v="11"/>
    <x v="182"/>
    <x v="1"/>
    <n v="149"/>
  </r>
  <r>
    <n v="186"/>
    <x v="4"/>
    <x v="163"/>
    <x v="185"/>
    <x v="8"/>
    <x v="0"/>
    <s v="465 940 5470"/>
    <n v="1598"/>
    <n v="13"/>
    <x v="183"/>
    <x v="0"/>
    <n v="135"/>
  </r>
  <r>
    <n v="187"/>
    <x v="3"/>
    <x v="55"/>
    <x v="186"/>
    <x v="7"/>
    <x v="1"/>
    <s v="392 520 2018"/>
    <n v="953"/>
    <n v="11"/>
    <x v="184"/>
    <x v="1"/>
    <n v="53"/>
  </r>
  <r>
    <n v="188"/>
    <x v="1"/>
    <x v="164"/>
    <x v="187"/>
    <x v="3"/>
    <x v="1"/>
    <s v="137 284 5037"/>
    <n v="1008"/>
    <n v="18"/>
    <x v="185"/>
    <x v="1"/>
    <n v="130"/>
  </r>
  <r>
    <n v="189"/>
    <x v="1"/>
    <x v="165"/>
    <x v="188"/>
    <x v="4"/>
    <x v="2"/>
    <s v="841 977 7832"/>
    <n v="1381"/>
    <n v="15"/>
    <x v="186"/>
    <x v="0"/>
    <n v="114"/>
  </r>
  <r>
    <n v="190"/>
    <x v="0"/>
    <x v="166"/>
    <x v="189"/>
    <x v="7"/>
    <x v="1"/>
    <s v="212 571 4956"/>
    <n v="1844"/>
    <n v="10"/>
    <x v="187"/>
    <x v="0"/>
    <n v="130"/>
  </r>
  <r>
    <n v="191"/>
    <x v="6"/>
    <x v="104"/>
    <x v="190"/>
    <x v="0"/>
    <x v="0"/>
    <s v="995 338 9283"/>
    <n v="1820"/>
    <n v="10"/>
    <x v="188"/>
    <x v="1"/>
    <n v="60"/>
  </r>
  <r>
    <n v="192"/>
    <x v="4"/>
    <x v="167"/>
    <x v="191"/>
    <x v="0"/>
    <x v="2"/>
    <s v="793 535 2985"/>
    <n v="1860"/>
    <n v="2"/>
    <x v="189"/>
    <x v="1"/>
    <n v="69"/>
  </r>
  <r>
    <n v="193"/>
    <x v="3"/>
    <x v="168"/>
    <x v="192"/>
    <x v="4"/>
    <x v="1"/>
    <s v="856 742 5523"/>
    <n v="1514"/>
    <n v="16"/>
    <x v="190"/>
    <x v="2"/>
    <n v="106"/>
  </r>
  <r>
    <n v="194"/>
    <x v="4"/>
    <x v="10"/>
    <x v="193"/>
    <x v="7"/>
    <x v="1"/>
    <s v="982 228 0192"/>
    <n v="1366"/>
    <n v="6"/>
    <x v="191"/>
    <x v="1"/>
    <n v="62"/>
  </r>
  <r>
    <n v="195"/>
    <x v="0"/>
    <x v="169"/>
    <x v="194"/>
    <x v="5"/>
    <x v="0"/>
    <s v="562 151 9357"/>
    <n v="1188"/>
    <n v="12"/>
    <x v="192"/>
    <x v="2"/>
    <n v="104"/>
  </r>
  <r>
    <n v="196"/>
    <x v="5"/>
    <x v="170"/>
    <x v="195"/>
    <x v="2"/>
    <x v="2"/>
    <s v="264 674 7772"/>
    <n v="566"/>
    <n v="14"/>
    <x v="193"/>
    <x v="2"/>
    <n v="86"/>
  </r>
  <r>
    <n v="197"/>
    <x v="2"/>
    <x v="171"/>
    <x v="196"/>
    <x v="5"/>
    <x v="2"/>
    <s v="287 868 7733"/>
    <n v="1708"/>
    <n v="14"/>
    <x v="194"/>
    <x v="2"/>
    <n v="90"/>
  </r>
  <r>
    <n v="198"/>
    <x v="6"/>
    <x v="172"/>
    <x v="197"/>
    <x v="3"/>
    <x v="2"/>
    <s v="981 838 4662"/>
    <n v="685"/>
    <n v="6"/>
    <x v="195"/>
    <x v="2"/>
    <n v="80"/>
  </r>
  <r>
    <n v="199"/>
    <x v="1"/>
    <x v="173"/>
    <x v="198"/>
    <x v="7"/>
    <x v="1"/>
    <s v="214 617 2239"/>
    <n v="582"/>
    <n v="14"/>
    <x v="196"/>
    <x v="2"/>
    <n v="67"/>
  </r>
  <r>
    <n v="200"/>
    <x v="2"/>
    <x v="77"/>
    <x v="199"/>
    <x v="5"/>
    <x v="0"/>
    <s v="368 414 2837"/>
    <n v="1079"/>
    <n v="11"/>
    <x v="197"/>
    <x v="2"/>
    <n v="62"/>
  </r>
  <r>
    <n v="201"/>
    <x v="3"/>
    <x v="174"/>
    <x v="200"/>
    <x v="4"/>
    <x v="2"/>
    <s v="174 525 5292"/>
    <n v="1543"/>
    <n v="6"/>
    <x v="198"/>
    <x v="1"/>
    <n v="91"/>
  </r>
  <r>
    <n v="202"/>
    <x v="3"/>
    <x v="175"/>
    <x v="201"/>
    <x v="2"/>
    <x v="0"/>
    <s v="193 297 7272"/>
    <n v="1093"/>
    <n v="3"/>
    <x v="199"/>
    <x v="0"/>
    <n v="115"/>
  </r>
  <r>
    <n v="203"/>
    <x v="2"/>
    <x v="176"/>
    <x v="202"/>
    <x v="3"/>
    <x v="0"/>
    <s v="588 443 3039"/>
    <n v="1437"/>
    <n v="17"/>
    <x v="200"/>
    <x v="0"/>
    <n v="56"/>
  </r>
  <r>
    <n v="204"/>
    <x v="6"/>
    <x v="114"/>
    <x v="203"/>
    <x v="7"/>
    <x v="0"/>
    <s v="709 544 1759"/>
    <n v="335"/>
    <n v="4"/>
    <x v="201"/>
    <x v="0"/>
    <n v="107"/>
  </r>
  <r>
    <n v="205"/>
    <x v="5"/>
    <x v="177"/>
    <x v="204"/>
    <x v="4"/>
    <x v="0"/>
    <s v="211 737 9451"/>
    <n v="1903"/>
    <n v="16"/>
    <x v="202"/>
    <x v="2"/>
    <n v="115"/>
  </r>
  <r>
    <n v="206"/>
    <x v="4"/>
    <x v="178"/>
    <x v="205"/>
    <x v="0"/>
    <x v="1"/>
    <s v="259 144 7392"/>
    <n v="1781"/>
    <n v="20"/>
    <x v="203"/>
    <x v="0"/>
    <n v="135"/>
  </r>
  <r>
    <n v="207"/>
    <x v="2"/>
    <x v="131"/>
    <x v="206"/>
    <x v="4"/>
    <x v="2"/>
    <s v="218 570 1299"/>
    <n v="679"/>
    <n v="13"/>
    <x v="204"/>
    <x v="0"/>
    <n v="122"/>
  </r>
  <r>
    <n v="208"/>
    <x v="0"/>
    <x v="179"/>
    <x v="207"/>
    <x v="2"/>
    <x v="0"/>
    <s v="705 850 9716"/>
    <n v="1955"/>
    <n v="11"/>
    <x v="205"/>
    <x v="0"/>
    <n v="77"/>
  </r>
  <r>
    <n v="209"/>
    <x v="1"/>
    <x v="180"/>
    <x v="208"/>
    <x v="6"/>
    <x v="2"/>
    <s v="489 281 5450"/>
    <n v="1799"/>
    <n v="3"/>
    <x v="206"/>
    <x v="1"/>
    <n v="115"/>
  </r>
  <r>
    <n v="210"/>
    <x v="0"/>
    <x v="181"/>
    <x v="209"/>
    <x v="0"/>
    <x v="1"/>
    <s v="790 424 4676"/>
    <n v="1545"/>
    <n v="6"/>
    <x v="207"/>
    <x v="1"/>
    <n v="131"/>
  </r>
  <r>
    <n v="211"/>
    <x v="4"/>
    <x v="182"/>
    <x v="210"/>
    <x v="3"/>
    <x v="0"/>
    <s v="838 135 8731"/>
    <n v="881"/>
    <n v="3"/>
    <x v="208"/>
    <x v="2"/>
    <n v="110"/>
  </r>
  <r>
    <n v="212"/>
    <x v="1"/>
    <x v="183"/>
    <x v="211"/>
    <x v="6"/>
    <x v="1"/>
    <s v="452 435 1536"/>
    <n v="1526"/>
    <n v="17"/>
    <x v="209"/>
    <x v="2"/>
    <n v="106"/>
  </r>
  <r>
    <n v="213"/>
    <x v="1"/>
    <x v="184"/>
    <x v="212"/>
    <x v="7"/>
    <x v="1"/>
    <s v="743 622 8839"/>
    <n v="969"/>
    <n v="9"/>
    <x v="210"/>
    <x v="2"/>
    <n v="134"/>
  </r>
  <r>
    <n v="214"/>
    <x v="6"/>
    <x v="50"/>
    <x v="213"/>
    <x v="8"/>
    <x v="0"/>
    <s v="784 624 9519"/>
    <n v="1966"/>
    <n v="7"/>
    <x v="211"/>
    <x v="0"/>
    <n v="104"/>
  </r>
  <r>
    <n v="215"/>
    <x v="3"/>
    <x v="185"/>
    <x v="214"/>
    <x v="8"/>
    <x v="0"/>
    <s v="844 726 0326"/>
    <n v="485"/>
    <n v="1"/>
    <x v="212"/>
    <x v="2"/>
    <n v="93"/>
  </r>
  <r>
    <n v="216"/>
    <x v="1"/>
    <x v="186"/>
    <x v="215"/>
    <x v="6"/>
    <x v="1"/>
    <s v="925 928 0185"/>
    <n v="376"/>
    <n v="7"/>
    <x v="213"/>
    <x v="0"/>
    <n v="109"/>
  </r>
  <r>
    <n v="217"/>
    <x v="6"/>
    <x v="187"/>
    <x v="216"/>
    <x v="1"/>
    <x v="1"/>
    <s v="104 770 3119"/>
    <n v="517"/>
    <n v="17"/>
    <x v="214"/>
    <x v="1"/>
    <n v="107"/>
  </r>
  <r>
    <n v="218"/>
    <x v="1"/>
    <x v="26"/>
    <x v="217"/>
    <x v="3"/>
    <x v="0"/>
    <s v="503 536 2148"/>
    <n v="1644"/>
    <n v="16"/>
    <x v="215"/>
    <x v="1"/>
    <n v="129"/>
  </r>
  <r>
    <n v="219"/>
    <x v="1"/>
    <x v="168"/>
    <x v="218"/>
    <x v="1"/>
    <x v="0"/>
    <s v="279 126 7602"/>
    <n v="759"/>
    <n v="15"/>
    <x v="216"/>
    <x v="2"/>
    <n v="143"/>
  </r>
  <r>
    <n v="220"/>
    <x v="1"/>
    <x v="188"/>
    <x v="219"/>
    <x v="5"/>
    <x v="0"/>
    <s v="946 208 2537"/>
    <n v="1705"/>
    <n v="15"/>
    <x v="217"/>
    <x v="2"/>
    <n v="78"/>
  </r>
  <r>
    <n v="221"/>
    <x v="3"/>
    <x v="189"/>
    <x v="220"/>
    <x v="0"/>
    <x v="2"/>
    <s v="200 193 6479"/>
    <n v="652"/>
    <n v="19"/>
    <x v="218"/>
    <x v="1"/>
    <n v="126"/>
  </r>
  <r>
    <n v="222"/>
    <x v="2"/>
    <x v="21"/>
    <x v="221"/>
    <x v="5"/>
    <x v="1"/>
    <s v="793 532 2238"/>
    <n v="1774"/>
    <n v="3"/>
    <x v="219"/>
    <x v="1"/>
    <n v="55"/>
  </r>
  <r>
    <n v="223"/>
    <x v="6"/>
    <x v="190"/>
    <x v="222"/>
    <x v="2"/>
    <x v="1"/>
    <s v="688 631 5577"/>
    <n v="375"/>
    <n v="11"/>
    <x v="220"/>
    <x v="0"/>
    <n v="71"/>
  </r>
  <r>
    <n v="224"/>
    <x v="5"/>
    <x v="191"/>
    <x v="223"/>
    <x v="0"/>
    <x v="2"/>
    <s v="920 489 8659"/>
    <n v="555"/>
    <n v="15"/>
    <x v="221"/>
    <x v="1"/>
    <n v="78"/>
  </r>
  <r>
    <n v="225"/>
    <x v="5"/>
    <x v="152"/>
    <x v="224"/>
    <x v="5"/>
    <x v="1"/>
    <s v="765 126 6886"/>
    <n v="887"/>
    <n v="2"/>
    <x v="222"/>
    <x v="0"/>
    <n v="88"/>
  </r>
  <r>
    <n v="226"/>
    <x v="0"/>
    <x v="88"/>
    <x v="225"/>
    <x v="1"/>
    <x v="0"/>
    <s v="334 161 8834"/>
    <n v="1113"/>
    <n v="11"/>
    <x v="223"/>
    <x v="2"/>
    <n v="122"/>
  </r>
  <r>
    <n v="227"/>
    <x v="5"/>
    <x v="192"/>
    <x v="226"/>
    <x v="3"/>
    <x v="2"/>
    <s v="691 189 0985"/>
    <n v="677"/>
    <n v="16"/>
    <x v="224"/>
    <x v="0"/>
    <n v="100"/>
  </r>
  <r>
    <n v="228"/>
    <x v="5"/>
    <x v="34"/>
    <x v="227"/>
    <x v="5"/>
    <x v="1"/>
    <s v="699 798 2913"/>
    <n v="576"/>
    <n v="16"/>
    <x v="225"/>
    <x v="0"/>
    <n v="97"/>
  </r>
  <r>
    <n v="229"/>
    <x v="6"/>
    <x v="193"/>
    <x v="228"/>
    <x v="3"/>
    <x v="0"/>
    <s v="522 873 4132"/>
    <n v="919"/>
    <n v="8"/>
    <x v="226"/>
    <x v="0"/>
    <n v="112"/>
  </r>
  <r>
    <n v="230"/>
    <x v="5"/>
    <x v="194"/>
    <x v="229"/>
    <x v="2"/>
    <x v="1"/>
    <s v="389 261 9036"/>
    <n v="935"/>
    <n v="17"/>
    <x v="227"/>
    <x v="0"/>
    <n v="119"/>
  </r>
  <r>
    <n v="231"/>
    <x v="3"/>
    <x v="195"/>
    <x v="230"/>
    <x v="1"/>
    <x v="0"/>
    <s v="256 952 3373"/>
    <n v="638"/>
    <n v="10"/>
    <x v="228"/>
    <x v="1"/>
    <n v="73"/>
  </r>
  <r>
    <n v="232"/>
    <x v="1"/>
    <x v="196"/>
    <x v="231"/>
    <x v="4"/>
    <x v="1"/>
    <s v="111 388 1354"/>
    <n v="899"/>
    <n v="8"/>
    <x v="229"/>
    <x v="2"/>
    <n v="146"/>
  </r>
  <r>
    <n v="233"/>
    <x v="0"/>
    <x v="76"/>
    <x v="232"/>
    <x v="5"/>
    <x v="1"/>
    <s v="358 151 9140"/>
    <n v="1625"/>
    <n v="5"/>
    <x v="230"/>
    <x v="0"/>
    <n v="50"/>
  </r>
  <r>
    <n v="234"/>
    <x v="3"/>
    <x v="197"/>
    <x v="233"/>
    <x v="1"/>
    <x v="0"/>
    <s v="120 949 4210"/>
    <n v="499"/>
    <n v="4"/>
    <x v="231"/>
    <x v="2"/>
    <n v="55"/>
  </r>
  <r>
    <n v="235"/>
    <x v="6"/>
    <x v="63"/>
    <x v="234"/>
    <x v="7"/>
    <x v="1"/>
    <s v="853 615 0636"/>
    <n v="434"/>
    <n v="16"/>
    <x v="232"/>
    <x v="2"/>
    <n v="65"/>
  </r>
  <r>
    <n v="236"/>
    <x v="0"/>
    <x v="186"/>
    <x v="235"/>
    <x v="7"/>
    <x v="1"/>
    <s v="198 591 7095"/>
    <n v="1891"/>
    <n v="5"/>
    <x v="233"/>
    <x v="2"/>
    <n v="113"/>
  </r>
  <r>
    <n v="237"/>
    <x v="1"/>
    <x v="198"/>
    <x v="236"/>
    <x v="6"/>
    <x v="0"/>
    <s v="219 643 1003"/>
    <n v="899"/>
    <n v="13"/>
    <x v="234"/>
    <x v="1"/>
    <n v="109"/>
  </r>
  <r>
    <n v="238"/>
    <x v="5"/>
    <x v="199"/>
    <x v="237"/>
    <x v="1"/>
    <x v="1"/>
    <s v="540 459 3580"/>
    <n v="1012"/>
    <n v="19"/>
    <x v="235"/>
    <x v="1"/>
    <n v="69"/>
  </r>
  <r>
    <n v="239"/>
    <x v="2"/>
    <x v="200"/>
    <x v="238"/>
    <x v="6"/>
    <x v="1"/>
    <s v="718 522 0815"/>
    <n v="722"/>
    <n v="18"/>
    <x v="236"/>
    <x v="2"/>
    <n v="87"/>
  </r>
  <r>
    <n v="240"/>
    <x v="6"/>
    <x v="201"/>
    <x v="239"/>
    <x v="3"/>
    <x v="0"/>
    <s v="448 388 7940"/>
    <n v="397"/>
    <n v="6"/>
    <x v="237"/>
    <x v="0"/>
    <n v="52"/>
  </r>
  <r>
    <n v="241"/>
    <x v="6"/>
    <x v="202"/>
    <x v="240"/>
    <x v="8"/>
    <x v="0"/>
    <s v="102 693 9461"/>
    <n v="990"/>
    <n v="10"/>
    <x v="238"/>
    <x v="0"/>
    <n v="73"/>
  </r>
  <r>
    <n v="242"/>
    <x v="3"/>
    <x v="203"/>
    <x v="241"/>
    <x v="0"/>
    <x v="1"/>
    <s v="644 436 4158"/>
    <n v="1974"/>
    <n v="20"/>
    <x v="239"/>
    <x v="1"/>
    <n v="50"/>
  </r>
  <r>
    <n v="243"/>
    <x v="5"/>
    <x v="204"/>
    <x v="242"/>
    <x v="3"/>
    <x v="0"/>
    <s v="843 186 7851"/>
    <n v="1769"/>
    <n v="2"/>
    <x v="240"/>
    <x v="2"/>
    <n v="84"/>
  </r>
  <r>
    <n v="244"/>
    <x v="5"/>
    <x v="205"/>
    <x v="243"/>
    <x v="2"/>
    <x v="0"/>
    <s v="457 945 5245"/>
    <n v="1873"/>
    <n v="15"/>
    <x v="241"/>
    <x v="0"/>
    <n v="56"/>
  </r>
  <r>
    <n v="245"/>
    <x v="6"/>
    <x v="206"/>
    <x v="244"/>
    <x v="3"/>
    <x v="0"/>
    <s v="425 963 2141"/>
    <n v="417"/>
    <n v="2"/>
    <x v="242"/>
    <x v="0"/>
    <n v="62"/>
  </r>
  <r>
    <n v="246"/>
    <x v="0"/>
    <x v="207"/>
    <x v="245"/>
    <x v="2"/>
    <x v="2"/>
    <s v="658 344 3326"/>
    <n v="1412"/>
    <n v="16"/>
    <x v="243"/>
    <x v="0"/>
    <n v="130"/>
  </r>
  <r>
    <n v="247"/>
    <x v="3"/>
    <x v="32"/>
    <x v="246"/>
    <x v="4"/>
    <x v="0"/>
    <s v="307 247 1293"/>
    <n v="333"/>
    <n v="20"/>
    <x v="244"/>
    <x v="1"/>
    <n v="109"/>
  </r>
  <r>
    <n v="248"/>
    <x v="1"/>
    <x v="169"/>
    <x v="247"/>
    <x v="0"/>
    <x v="2"/>
    <s v="355 309 9831"/>
    <n v="1377"/>
    <n v="10"/>
    <x v="245"/>
    <x v="0"/>
    <n v="71"/>
  </r>
  <r>
    <n v="249"/>
    <x v="3"/>
    <x v="208"/>
    <x v="248"/>
    <x v="4"/>
    <x v="1"/>
    <s v="616 234 3561"/>
    <n v="1831"/>
    <n v="6"/>
    <x v="246"/>
    <x v="0"/>
    <n v="100"/>
  </r>
  <r>
    <n v="250"/>
    <x v="0"/>
    <x v="209"/>
    <x v="249"/>
    <x v="5"/>
    <x v="1"/>
    <s v="654 702 6235"/>
    <n v="364"/>
    <n v="20"/>
    <x v="247"/>
    <x v="1"/>
    <n v="134"/>
  </r>
  <r>
    <n v="251"/>
    <x v="6"/>
    <x v="210"/>
    <x v="250"/>
    <x v="0"/>
    <x v="2"/>
    <s v="394 895 3538"/>
    <n v="568"/>
    <n v="11"/>
    <x v="248"/>
    <x v="1"/>
    <n v="137"/>
  </r>
  <r>
    <n v="252"/>
    <x v="4"/>
    <x v="108"/>
    <x v="251"/>
    <x v="5"/>
    <x v="1"/>
    <s v="485 939 8544"/>
    <n v="1104"/>
    <n v="2"/>
    <x v="249"/>
    <x v="1"/>
    <n v="88"/>
  </r>
  <r>
    <n v="253"/>
    <x v="5"/>
    <x v="211"/>
    <x v="252"/>
    <x v="2"/>
    <x v="1"/>
    <s v="202 804 3677"/>
    <n v="1391"/>
    <n v="20"/>
    <x v="250"/>
    <x v="0"/>
    <n v="124"/>
  </r>
  <r>
    <n v="254"/>
    <x v="6"/>
    <x v="144"/>
    <x v="253"/>
    <x v="7"/>
    <x v="2"/>
    <s v="953 246 5173"/>
    <n v="1404"/>
    <n v="12"/>
    <x v="251"/>
    <x v="0"/>
    <n v="63"/>
  </r>
  <r>
    <n v="255"/>
    <x v="1"/>
    <x v="212"/>
    <x v="254"/>
    <x v="5"/>
    <x v="0"/>
    <s v="555 564 9539"/>
    <n v="1186"/>
    <n v="12"/>
    <x v="252"/>
    <x v="2"/>
    <n v="83"/>
  </r>
  <r>
    <n v="256"/>
    <x v="3"/>
    <x v="213"/>
    <x v="255"/>
    <x v="8"/>
    <x v="1"/>
    <s v="869 672 4386"/>
    <n v="311"/>
    <n v="12"/>
    <x v="253"/>
    <x v="0"/>
    <n v="107"/>
  </r>
  <r>
    <n v="257"/>
    <x v="6"/>
    <x v="214"/>
    <x v="256"/>
    <x v="7"/>
    <x v="1"/>
    <s v="890 419 2181"/>
    <n v="398"/>
    <n v="17"/>
    <x v="254"/>
    <x v="2"/>
    <n v="51"/>
  </r>
  <r>
    <n v="258"/>
    <x v="1"/>
    <x v="130"/>
    <x v="257"/>
    <x v="5"/>
    <x v="2"/>
    <s v="670 715 6231"/>
    <n v="1230"/>
    <n v="3"/>
    <x v="255"/>
    <x v="0"/>
    <n v="84"/>
  </r>
  <r>
    <n v="259"/>
    <x v="5"/>
    <x v="47"/>
    <x v="258"/>
    <x v="4"/>
    <x v="1"/>
    <s v="819 366 0712"/>
    <n v="565"/>
    <n v="8"/>
    <x v="171"/>
    <x v="2"/>
    <n v="63"/>
  </r>
  <r>
    <n v="260"/>
    <x v="6"/>
    <x v="215"/>
    <x v="259"/>
    <x v="5"/>
    <x v="2"/>
    <s v="604 127 5398"/>
    <n v="592"/>
    <n v="13"/>
    <x v="256"/>
    <x v="0"/>
    <n v="96"/>
  </r>
  <r>
    <n v="261"/>
    <x v="5"/>
    <x v="216"/>
    <x v="260"/>
    <x v="6"/>
    <x v="1"/>
    <s v="842 226 6276"/>
    <n v="824"/>
    <n v="10"/>
    <x v="257"/>
    <x v="1"/>
    <n v="103"/>
  </r>
  <r>
    <n v="262"/>
    <x v="1"/>
    <x v="217"/>
    <x v="261"/>
    <x v="6"/>
    <x v="1"/>
    <s v="223 700 1302"/>
    <n v="1617"/>
    <n v="10"/>
    <x v="258"/>
    <x v="2"/>
    <n v="94"/>
  </r>
  <r>
    <n v="263"/>
    <x v="1"/>
    <x v="218"/>
    <x v="262"/>
    <x v="3"/>
    <x v="1"/>
    <s v="586 746 9251"/>
    <n v="1701"/>
    <n v="17"/>
    <x v="259"/>
    <x v="2"/>
    <n v="104"/>
  </r>
  <r>
    <n v="264"/>
    <x v="2"/>
    <x v="219"/>
    <x v="263"/>
    <x v="5"/>
    <x v="2"/>
    <s v="790 118 9840"/>
    <n v="1805"/>
    <n v="19"/>
    <x v="260"/>
    <x v="0"/>
    <n v="86"/>
  </r>
  <r>
    <n v="265"/>
    <x v="0"/>
    <x v="220"/>
    <x v="264"/>
    <x v="2"/>
    <x v="0"/>
    <s v="724 330 8885"/>
    <n v="590"/>
    <n v="15"/>
    <x v="261"/>
    <x v="2"/>
    <n v="118"/>
  </r>
  <r>
    <n v="266"/>
    <x v="1"/>
    <x v="221"/>
    <x v="265"/>
    <x v="1"/>
    <x v="0"/>
    <s v="781 851 4900"/>
    <n v="1811"/>
    <n v="12"/>
    <x v="262"/>
    <x v="0"/>
    <n v="82"/>
  </r>
  <r>
    <n v="267"/>
    <x v="6"/>
    <x v="222"/>
    <x v="266"/>
    <x v="4"/>
    <x v="2"/>
    <s v="266 797 5211"/>
    <n v="705"/>
    <n v="18"/>
    <x v="263"/>
    <x v="1"/>
    <n v="111"/>
  </r>
  <r>
    <n v="268"/>
    <x v="6"/>
    <x v="223"/>
    <x v="267"/>
    <x v="4"/>
    <x v="0"/>
    <s v="723 527 1279"/>
    <n v="715"/>
    <n v="6"/>
    <x v="264"/>
    <x v="0"/>
    <n v="94"/>
  </r>
  <r>
    <n v="269"/>
    <x v="2"/>
    <x v="224"/>
    <x v="268"/>
    <x v="8"/>
    <x v="0"/>
    <s v="320 147 2543"/>
    <n v="932"/>
    <n v="8"/>
    <x v="265"/>
    <x v="1"/>
    <n v="139"/>
  </r>
  <r>
    <n v="270"/>
    <x v="2"/>
    <x v="225"/>
    <x v="269"/>
    <x v="2"/>
    <x v="2"/>
    <s v="570 947 0951"/>
    <n v="1113"/>
    <n v="1"/>
    <x v="266"/>
    <x v="2"/>
    <n v="131"/>
  </r>
  <r>
    <n v="271"/>
    <x v="2"/>
    <x v="226"/>
    <x v="270"/>
    <x v="3"/>
    <x v="1"/>
    <s v="890 450 9228"/>
    <n v="1205"/>
    <n v="8"/>
    <x v="267"/>
    <x v="0"/>
    <n v="105"/>
  </r>
  <r>
    <n v="272"/>
    <x v="0"/>
    <x v="227"/>
    <x v="271"/>
    <x v="7"/>
    <x v="0"/>
    <s v="404 267 1350"/>
    <n v="1724"/>
    <n v="16"/>
    <x v="268"/>
    <x v="0"/>
    <n v="128"/>
  </r>
  <r>
    <n v="273"/>
    <x v="2"/>
    <x v="228"/>
    <x v="272"/>
    <x v="2"/>
    <x v="0"/>
    <s v="813 918 7567"/>
    <n v="1557"/>
    <n v="10"/>
    <x v="269"/>
    <x v="0"/>
    <n v="52"/>
  </r>
  <r>
    <n v="274"/>
    <x v="4"/>
    <x v="131"/>
    <x v="273"/>
    <x v="4"/>
    <x v="2"/>
    <s v="344 758 6186"/>
    <n v="1356"/>
    <n v="10"/>
    <x v="270"/>
    <x v="1"/>
    <n v="88"/>
  </r>
  <r>
    <n v="275"/>
    <x v="1"/>
    <x v="229"/>
    <x v="274"/>
    <x v="5"/>
    <x v="1"/>
    <s v="990 117 1981"/>
    <n v="1933"/>
    <n v="17"/>
    <x v="271"/>
    <x v="2"/>
    <n v="56"/>
  </r>
  <r>
    <n v="276"/>
    <x v="0"/>
    <x v="230"/>
    <x v="275"/>
    <x v="5"/>
    <x v="2"/>
    <s v="149 940 0415"/>
    <n v="788"/>
    <n v="2"/>
    <x v="272"/>
    <x v="0"/>
    <n v="95"/>
  </r>
  <r>
    <n v="277"/>
    <x v="2"/>
    <x v="231"/>
    <x v="276"/>
    <x v="6"/>
    <x v="0"/>
    <s v="236 833 2222"/>
    <n v="841"/>
    <n v="11"/>
    <x v="273"/>
    <x v="0"/>
    <n v="84"/>
  </r>
  <r>
    <n v="278"/>
    <x v="6"/>
    <x v="155"/>
    <x v="277"/>
    <x v="2"/>
    <x v="1"/>
    <s v="392 544 0334"/>
    <n v="1297"/>
    <n v="12"/>
    <x v="274"/>
    <x v="0"/>
    <n v="52"/>
  </r>
  <r>
    <n v="279"/>
    <x v="0"/>
    <x v="232"/>
    <x v="278"/>
    <x v="0"/>
    <x v="0"/>
    <s v="293 411 9919"/>
    <n v="1291"/>
    <n v="17"/>
    <x v="275"/>
    <x v="0"/>
    <n v="99"/>
  </r>
  <r>
    <n v="280"/>
    <x v="0"/>
    <x v="25"/>
    <x v="279"/>
    <x v="8"/>
    <x v="2"/>
    <s v="150 967 3099"/>
    <n v="1072"/>
    <n v="3"/>
    <x v="276"/>
    <x v="1"/>
    <n v="51"/>
  </r>
  <r>
    <n v="281"/>
    <x v="4"/>
    <x v="233"/>
    <x v="280"/>
    <x v="7"/>
    <x v="2"/>
    <s v="979 103 2709"/>
    <n v="311"/>
    <n v="2"/>
    <x v="277"/>
    <x v="0"/>
    <n v="59"/>
  </r>
  <r>
    <n v="282"/>
    <x v="3"/>
    <x v="234"/>
    <x v="281"/>
    <x v="5"/>
    <x v="0"/>
    <s v="935 876 1692"/>
    <n v="836"/>
    <n v="6"/>
    <x v="278"/>
    <x v="2"/>
    <n v="111"/>
  </r>
  <r>
    <n v="283"/>
    <x v="0"/>
    <x v="222"/>
    <x v="282"/>
    <x v="0"/>
    <x v="1"/>
    <s v="614 148 1200"/>
    <n v="1908"/>
    <n v="14"/>
    <x v="279"/>
    <x v="0"/>
    <n v="54"/>
  </r>
  <r>
    <n v="284"/>
    <x v="5"/>
    <x v="235"/>
    <x v="283"/>
    <x v="3"/>
    <x v="1"/>
    <s v="558 534 3051"/>
    <n v="697"/>
    <n v="16"/>
    <x v="280"/>
    <x v="1"/>
    <n v="103"/>
  </r>
  <r>
    <n v="285"/>
    <x v="1"/>
    <x v="236"/>
    <x v="284"/>
    <x v="2"/>
    <x v="2"/>
    <s v="963 113 0573"/>
    <n v="1851"/>
    <n v="10"/>
    <x v="281"/>
    <x v="1"/>
    <n v="127"/>
  </r>
  <r>
    <n v="286"/>
    <x v="2"/>
    <x v="237"/>
    <x v="285"/>
    <x v="1"/>
    <x v="0"/>
    <s v="156 495 8670"/>
    <n v="306"/>
    <n v="13"/>
    <x v="282"/>
    <x v="0"/>
    <n v="146"/>
  </r>
  <r>
    <n v="287"/>
    <x v="5"/>
    <x v="238"/>
    <x v="286"/>
    <x v="7"/>
    <x v="2"/>
    <s v="181 656 6843"/>
    <n v="485"/>
    <n v="7"/>
    <x v="283"/>
    <x v="1"/>
    <n v="132"/>
  </r>
  <r>
    <n v="288"/>
    <x v="0"/>
    <x v="239"/>
    <x v="287"/>
    <x v="3"/>
    <x v="0"/>
    <s v="458 861 2607"/>
    <n v="787"/>
    <n v="4"/>
    <x v="284"/>
    <x v="0"/>
    <n v="95"/>
  </r>
  <r>
    <n v="289"/>
    <x v="2"/>
    <x v="240"/>
    <x v="288"/>
    <x v="3"/>
    <x v="2"/>
    <s v="135 325 6411"/>
    <n v="1611"/>
    <n v="9"/>
    <x v="285"/>
    <x v="1"/>
    <n v="100"/>
  </r>
  <r>
    <n v="290"/>
    <x v="0"/>
    <x v="19"/>
    <x v="289"/>
    <x v="2"/>
    <x v="2"/>
    <s v="613 555 8319"/>
    <n v="1213"/>
    <n v="10"/>
    <x v="286"/>
    <x v="0"/>
    <n v="57"/>
  </r>
  <r>
    <n v="291"/>
    <x v="4"/>
    <x v="241"/>
    <x v="290"/>
    <x v="7"/>
    <x v="1"/>
    <s v="304 823 2719"/>
    <n v="1105"/>
    <n v="7"/>
    <x v="287"/>
    <x v="0"/>
    <n v="59"/>
  </r>
  <r>
    <n v="292"/>
    <x v="1"/>
    <x v="242"/>
    <x v="291"/>
    <x v="7"/>
    <x v="1"/>
    <s v="541 916 1015"/>
    <n v="677"/>
    <n v="9"/>
    <x v="288"/>
    <x v="2"/>
    <n v="83"/>
  </r>
  <r>
    <n v="293"/>
    <x v="4"/>
    <x v="243"/>
    <x v="292"/>
    <x v="7"/>
    <x v="2"/>
    <s v="952 360 4008"/>
    <n v="1963"/>
    <n v="11"/>
    <x v="289"/>
    <x v="1"/>
    <n v="124"/>
  </r>
  <r>
    <n v="294"/>
    <x v="0"/>
    <x v="244"/>
    <x v="293"/>
    <x v="2"/>
    <x v="0"/>
    <s v="758 263 9300"/>
    <n v="859"/>
    <n v="7"/>
    <x v="290"/>
    <x v="1"/>
    <n v="135"/>
  </r>
  <r>
    <n v="295"/>
    <x v="5"/>
    <x v="245"/>
    <x v="294"/>
    <x v="4"/>
    <x v="2"/>
    <s v="730 462 0169"/>
    <n v="797"/>
    <n v="4"/>
    <x v="291"/>
    <x v="2"/>
    <n v="114"/>
  </r>
  <r>
    <n v="296"/>
    <x v="4"/>
    <x v="246"/>
    <x v="295"/>
    <x v="3"/>
    <x v="0"/>
    <s v="355 699 4532"/>
    <n v="732"/>
    <n v="16"/>
    <x v="292"/>
    <x v="1"/>
    <n v="125"/>
  </r>
  <r>
    <n v="297"/>
    <x v="1"/>
    <x v="209"/>
    <x v="296"/>
    <x v="4"/>
    <x v="0"/>
    <s v="929 211 0948"/>
    <n v="325"/>
    <n v="11"/>
    <x v="293"/>
    <x v="2"/>
    <n v="76"/>
  </r>
  <r>
    <n v="298"/>
    <x v="1"/>
    <x v="101"/>
    <x v="297"/>
    <x v="2"/>
    <x v="1"/>
    <s v="783 804 6072"/>
    <n v="1512"/>
    <n v="12"/>
    <x v="185"/>
    <x v="1"/>
    <n v="136"/>
  </r>
  <r>
    <n v="299"/>
    <x v="6"/>
    <x v="247"/>
    <x v="298"/>
    <x v="6"/>
    <x v="2"/>
    <s v="924 430 1724"/>
    <n v="1152"/>
    <n v="7"/>
    <x v="294"/>
    <x v="0"/>
    <n v="123"/>
  </r>
  <r>
    <n v="300"/>
    <x v="2"/>
    <x v="138"/>
    <x v="299"/>
    <x v="6"/>
    <x v="1"/>
    <s v="186 985 5793"/>
    <n v="1122"/>
    <n v="6"/>
    <x v="295"/>
    <x v="1"/>
    <n v="149"/>
  </r>
  <r>
    <n v="301"/>
    <x v="3"/>
    <x v="248"/>
    <x v="300"/>
    <x v="0"/>
    <x v="1"/>
    <s v="748 804 5892"/>
    <n v="1238"/>
    <n v="1"/>
    <x v="296"/>
    <x v="1"/>
    <n v="77"/>
  </r>
  <r>
    <n v="302"/>
    <x v="4"/>
    <x v="181"/>
    <x v="301"/>
    <x v="6"/>
    <x v="1"/>
    <s v="749 557 0775"/>
    <n v="473"/>
    <n v="13"/>
    <x v="297"/>
    <x v="1"/>
    <n v="63"/>
  </r>
  <r>
    <n v="303"/>
    <x v="3"/>
    <x v="249"/>
    <x v="302"/>
    <x v="7"/>
    <x v="1"/>
    <s v="610 512 7421"/>
    <n v="715"/>
    <n v="19"/>
    <x v="298"/>
    <x v="1"/>
    <n v="146"/>
  </r>
  <r>
    <n v="304"/>
    <x v="3"/>
    <x v="250"/>
    <x v="303"/>
    <x v="3"/>
    <x v="0"/>
    <s v="169 691 9480"/>
    <n v="745"/>
    <n v="16"/>
    <x v="299"/>
    <x v="0"/>
    <n v="111"/>
  </r>
  <r>
    <n v="305"/>
    <x v="0"/>
    <x v="251"/>
    <x v="304"/>
    <x v="7"/>
    <x v="2"/>
    <s v="344 332 6183"/>
    <n v="1314"/>
    <n v="14"/>
    <x v="300"/>
    <x v="1"/>
    <n v="66"/>
  </r>
  <r>
    <n v="306"/>
    <x v="2"/>
    <x v="27"/>
    <x v="305"/>
    <x v="5"/>
    <x v="2"/>
    <s v="579 139 3971"/>
    <n v="1699"/>
    <n v="19"/>
    <x v="67"/>
    <x v="1"/>
    <n v="144"/>
  </r>
  <r>
    <n v="307"/>
    <x v="3"/>
    <x v="252"/>
    <x v="306"/>
    <x v="0"/>
    <x v="2"/>
    <s v="954 347 1189"/>
    <n v="1622"/>
    <n v="2"/>
    <x v="301"/>
    <x v="2"/>
    <n v="123"/>
  </r>
  <r>
    <n v="308"/>
    <x v="1"/>
    <x v="116"/>
    <x v="307"/>
    <x v="3"/>
    <x v="1"/>
    <s v="663 321 1230"/>
    <n v="576"/>
    <n v="15"/>
    <x v="302"/>
    <x v="1"/>
    <n v="73"/>
  </r>
  <r>
    <n v="309"/>
    <x v="0"/>
    <x v="135"/>
    <x v="308"/>
    <x v="7"/>
    <x v="2"/>
    <s v="735 513 7402"/>
    <n v="660"/>
    <n v="2"/>
    <x v="303"/>
    <x v="0"/>
    <n v="113"/>
  </r>
  <r>
    <n v="310"/>
    <x v="0"/>
    <x v="253"/>
    <x v="309"/>
    <x v="5"/>
    <x v="2"/>
    <s v="161 418 0142"/>
    <n v="910"/>
    <n v="16"/>
    <x v="304"/>
    <x v="2"/>
    <n v="54"/>
  </r>
  <r>
    <n v="311"/>
    <x v="2"/>
    <x v="254"/>
    <x v="310"/>
    <x v="2"/>
    <x v="2"/>
    <s v="429 454 9534"/>
    <n v="905"/>
    <n v="10"/>
    <x v="305"/>
    <x v="2"/>
    <n v="105"/>
  </r>
  <r>
    <n v="312"/>
    <x v="5"/>
    <x v="113"/>
    <x v="311"/>
    <x v="5"/>
    <x v="2"/>
    <s v="385 628 8843"/>
    <n v="1905"/>
    <n v="7"/>
    <x v="306"/>
    <x v="0"/>
    <n v="95"/>
  </r>
  <r>
    <n v="313"/>
    <x v="2"/>
    <x v="255"/>
    <x v="312"/>
    <x v="1"/>
    <x v="1"/>
    <s v="638 618 8571"/>
    <n v="700"/>
    <n v="20"/>
    <x v="307"/>
    <x v="1"/>
    <n v="105"/>
  </r>
  <r>
    <n v="314"/>
    <x v="0"/>
    <x v="256"/>
    <x v="313"/>
    <x v="3"/>
    <x v="0"/>
    <s v="647 656 9005"/>
    <n v="423"/>
    <n v="20"/>
    <x v="308"/>
    <x v="2"/>
    <n v="113"/>
  </r>
  <r>
    <n v="315"/>
    <x v="5"/>
    <x v="257"/>
    <x v="314"/>
    <x v="6"/>
    <x v="1"/>
    <s v="773 260 9544"/>
    <n v="1864"/>
    <n v="19"/>
    <x v="309"/>
    <x v="0"/>
    <n v="56"/>
  </r>
  <r>
    <n v="316"/>
    <x v="4"/>
    <x v="258"/>
    <x v="315"/>
    <x v="5"/>
    <x v="1"/>
    <s v="514 797 6234"/>
    <n v="1622"/>
    <n v="8"/>
    <x v="310"/>
    <x v="0"/>
    <n v="92"/>
  </r>
  <r>
    <n v="317"/>
    <x v="6"/>
    <x v="259"/>
    <x v="316"/>
    <x v="7"/>
    <x v="2"/>
    <s v="821 801 2480"/>
    <n v="672"/>
    <n v="9"/>
    <x v="311"/>
    <x v="0"/>
    <n v="132"/>
  </r>
  <r>
    <n v="318"/>
    <x v="2"/>
    <x v="131"/>
    <x v="317"/>
    <x v="3"/>
    <x v="0"/>
    <s v="918 496 1884"/>
    <n v="371"/>
    <n v="11"/>
    <x v="312"/>
    <x v="0"/>
    <n v="121"/>
  </r>
  <r>
    <n v="319"/>
    <x v="0"/>
    <x v="132"/>
    <x v="318"/>
    <x v="2"/>
    <x v="0"/>
    <s v="944 593 0570"/>
    <n v="1136"/>
    <n v="19"/>
    <x v="313"/>
    <x v="0"/>
    <n v="124"/>
  </r>
  <r>
    <n v="320"/>
    <x v="3"/>
    <x v="260"/>
    <x v="319"/>
    <x v="1"/>
    <x v="1"/>
    <s v="661 156 6326"/>
    <n v="1710"/>
    <n v="2"/>
    <x v="314"/>
    <x v="0"/>
    <n v="90"/>
  </r>
  <r>
    <n v="321"/>
    <x v="0"/>
    <x v="261"/>
    <x v="320"/>
    <x v="5"/>
    <x v="0"/>
    <s v="431 772 8414"/>
    <n v="1228"/>
    <n v="12"/>
    <x v="315"/>
    <x v="0"/>
    <n v="55"/>
  </r>
  <r>
    <n v="322"/>
    <x v="5"/>
    <x v="66"/>
    <x v="321"/>
    <x v="0"/>
    <x v="2"/>
    <s v="961 723 8877"/>
    <n v="385"/>
    <n v="16"/>
    <x v="316"/>
    <x v="2"/>
    <n v="142"/>
  </r>
  <r>
    <n v="323"/>
    <x v="6"/>
    <x v="262"/>
    <x v="322"/>
    <x v="1"/>
    <x v="1"/>
    <s v="466 191 8930"/>
    <n v="1524"/>
    <n v="17"/>
    <x v="317"/>
    <x v="2"/>
    <n v="95"/>
  </r>
  <r>
    <n v="324"/>
    <x v="2"/>
    <x v="263"/>
    <x v="323"/>
    <x v="3"/>
    <x v="0"/>
    <s v="338 503 5265"/>
    <n v="455"/>
    <n v="17"/>
    <x v="287"/>
    <x v="0"/>
    <n v="145"/>
  </r>
  <r>
    <n v="325"/>
    <x v="6"/>
    <x v="264"/>
    <x v="324"/>
    <x v="8"/>
    <x v="2"/>
    <s v="672 117 4433"/>
    <n v="1540"/>
    <n v="12"/>
    <x v="318"/>
    <x v="0"/>
    <n v="62"/>
  </r>
  <r>
    <n v="326"/>
    <x v="2"/>
    <x v="253"/>
    <x v="325"/>
    <x v="7"/>
    <x v="2"/>
    <s v="263 796 9183"/>
    <n v="1022"/>
    <n v="3"/>
    <x v="319"/>
    <x v="1"/>
    <n v="94"/>
  </r>
  <r>
    <n v="327"/>
    <x v="3"/>
    <x v="32"/>
    <x v="326"/>
    <x v="1"/>
    <x v="0"/>
    <s v="487 947 5355"/>
    <n v="1796"/>
    <n v="17"/>
    <x v="320"/>
    <x v="0"/>
    <n v="78"/>
  </r>
  <r>
    <n v="328"/>
    <x v="6"/>
    <x v="265"/>
    <x v="327"/>
    <x v="0"/>
    <x v="2"/>
    <s v="796 646 7472"/>
    <n v="1918"/>
    <n v="1"/>
    <x v="321"/>
    <x v="1"/>
    <n v="84"/>
  </r>
  <r>
    <n v="329"/>
    <x v="3"/>
    <x v="266"/>
    <x v="328"/>
    <x v="0"/>
    <x v="1"/>
    <s v="167 856 3424"/>
    <n v="946"/>
    <n v="17"/>
    <x v="322"/>
    <x v="2"/>
    <n v="69"/>
  </r>
  <r>
    <n v="330"/>
    <x v="5"/>
    <x v="267"/>
    <x v="329"/>
    <x v="6"/>
    <x v="1"/>
    <s v="861 871 0899"/>
    <n v="1152"/>
    <n v="19"/>
    <x v="323"/>
    <x v="0"/>
    <n v="129"/>
  </r>
  <r>
    <n v="331"/>
    <x v="0"/>
    <x v="122"/>
    <x v="330"/>
    <x v="6"/>
    <x v="1"/>
    <s v="409 435 7965"/>
    <n v="796"/>
    <n v="20"/>
    <x v="324"/>
    <x v="0"/>
    <n v="50"/>
  </r>
  <r>
    <n v="332"/>
    <x v="6"/>
    <x v="233"/>
    <x v="331"/>
    <x v="1"/>
    <x v="2"/>
    <s v="521 299 3957"/>
    <n v="817"/>
    <n v="15"/>
    <x v="325"/>
    <x v="1"/>
    <n v="54"/>
  </r>
  <r>
    <n v="333"/>
    <x v="2"/>
    <x v="268"/>
    <x v="332"/>
    <x v="8"/>
    <x v="0"/>
    <s v="494 434 2048"/>
    <n v="1442"/>
    <n v="5"/>
    <x v="326"/>
    <x v="1"/>
    <n v="147"/>
  </r>
  <r>
    <n v="334"/>
    <x v="5"/>
    <x v="269"/>
    <x v="333"/>
    <x v="6"/>
    <x v="1"/>
    <s v="820 183 5300"/>
    <n v="1422"/>
    <n v="17"/>
    <x v="327"/>
    <x v="2"/>
    <n v="83"/>
  </r>
  <r>
    <n v="335"/>
    <x v="6"/>
    <x v="270"/>
    <x v="334"/>
    <x v="0"/>
    <x v="1"/>
    <s v="119 742 1282"/>
    <n v="1808"/>
    <n v="16"/>
    <x v="328"/>
    <x v="2"/>
    <n v="120"/>
  </r>
  <r>
    <n v="336"/>
    <x v="1"/>
    <x v="271"/>
    <x v="335"/>
    <x v="5"/>
    <x v="2"/>
    <s v="723 234 3748"/>
    <n v="1874"/>
    <n v="1"/>
    <x v="329"/>
    <x v="1"/>
    <n v="94"/>
  </r>
  <r>
    <n v="337"/>
    <x v="6"/>
    <x v="272"/>
    <x v="336"/>
    <x v="2"/>
    <x v="0"/>
    <s v="760 298 2311"/>
    <n v="1132"/>
    <n v="20"/>
    <x v="330"/>
    <x v="0"/>
    <n v="117"/>
  </r>
  <r>
    <n v="338"/>
    <x v="3"/>
    <x v="273"/>
    <x v="337"/>
    <x v="1"/>
    <x v="2"/>
    <s v="521 808 7211"/>
    <n v="1600"/>
    <n v="13"/>
    <x v="331"/>
    <x v="1"/>
    <n v="94"/>
  </r>
  <r>
    <n v="339"/>
    <x v="4"/>
    <x v="274"/>
    <x v="338"/>
    <x v="8"/>
    <x v="0"/>
    <s v="486 531 7603"/>
    <n v="920"/>
    <n v="18"/>
    <x v="332"/>
    <x v="0"/>
    <n v="130"/>
  </r>
  <r>
    <n v="340"/>
    <x v="3"/>
    <x v="111"/>
    <x v="339"/>
    <x v="0"/>
    <x v="2"/>
    <s v="981 126 4251"/>
    <n v="1679"/>
    <n v="17"/>
    <x v="333"/>
    <x v="1"/>
    <n v="76"/>
  </r>
  <r>
    <n v="341"/>
    <x v="6"/>
    <x v="275"/>
    <x v="340"/>
    <x v="3"/>
    <x v="2"/>
    <s v="479 577 7726"/>
    <n v="498"/>
    <n v="5"/>
    <x v="334"/>
    <x v="1"/>
    <n v="65"/>
  </r>
  <r>
    <n v="342"/>
    <x v="4"/>
    <x v="276"/>
    <x v="341"/>
    <x v="4"/>
    <x v="0"/>
    <s v="742 906 1703"/>
    <n v="1916"/>
    <n v="12"/>
    <x v="335"/>
    <x v="0"/>
    <n v="139"/>
  </r>
  <r>
    <n v="343"/>
    <x v="4"/>
    <x v="277"/>
    <x v="342"/>
    <x v="0"/>
    <x v="2"/>
    <s v="730 656 1129"/>
    <n v="1040"/>
    <n v="2"/>
    <x v="336"/>
    <x v="2"/>
    <n v="127"/>
  </r>
  <r>
    <n v="344"/>
    <x v="5"/>
    <x v="151"/>
    <x v="343"/>
    <x v="5"/>
    <x v="2"/>
    <s v="387 552 4466"/>
    <n v="1365"/>
    <n v="5"/>
    <x v="337"/>
    <x v="2"/>
    <n v="107"/>
  </r>
  <r>
    <n v="345"/>
    <x v="4"/>
    <x v="78"/>
    <x v="344"/>
    <x v="0"/>
    <x v="1"/>
    <s v="251 461 0642"/>
    <n v="1032"/>
    <n v="17"/>
    <x v="338"/>
    <x v="2"/>
    <n v="108"/>
  </r>
  <r>
    <n v="346"/>
    <x v="4"/>
    <x v="278"/>
    <x v="345"/>
    <x v="6"/>
    <x v="0"/>
    <s v="592 173 9353"/>
    <n v="1524"/>
    <n v="20"/>
    <x v="339"/>
    <x v="1"/>
    <n v="136"/>
  </r>
  <r>
    <n v="347"/>
    <x v="2"/>
    <x v="94"/>
    <x v="346"/>
    <x v="3"/>
    <x v="1"/>
    <s v="472 760 3021"/>
    <n v="1878"/>
    <n v="8"/>
    <x v="340"/>
    <x v="0"/>
    <n v="53"/>
  </r>
  <r>
    <n v="348"/>
    <x v="1"/>
    <x v="279"/>
    <x v="347"/>
    <x v="8"/>
    <x v="1"/>
    <s v="356 209 3998"/>
    <n v="1642"/>
    <n v="9"/>
    <x v="341"/>
    <x v="0"/>
    <n v="52"/>
  </r>
  <r>
    <n v="349"/>
    <x v="2"/>
    <x v="280"/>
    <x v="348"/>
    <x v="2"/>
    <x v="0"/>
    <s v="155 819 6001"/>
    <n v="1496"/>
    <n v="4"/>
    <x v="342"/>
    <x v="1"/>
    <n v="76"/>
  </r>
  <r>
    <n v="350"/>
    <x v="1"/>
    <x v="281"/>
    <x v="349"/>
    <x v="4"/>
    <x v="2"/>
    <s v="921 503 7073"/>
    <n v="1255"/>
    <n v="15"/>
    <x v="343"/>
    <x v="0"/>
    <n v="135"/>
  </r>
  <r>
    <n v="351"/>
    <x v="1"/>
    <x v="282"/>
    <x v="350"/>
    <x v="7"/>
    <x v="1"/>
    <s v="406 887 1675"/>
    <n v="372"/>
    <n v="11"/>
    <x v="344"/>
    <x v="2"/>
    <n v="131"/>
  </r>
  <r>
    <n v="352"/>
    <x v="3"/>
    <x v="283"/>
    <x v="351"/>
    <x v="0"/>
    <x v="0"/>
    <s v="182 927 3229"/>
    <n v="983"/>
    <n v="8"/>
    <x v="345"/>
    <x v="0"/>
    <n v="132"/>
  </r>
  <r>
    <n v="353"/>
    <x v="2"/>
    <x v="194"/>
    <x v="352"/>
    <x v="2"/>
    <x v="0"/>
    <s v="339 400 3704"/>
    <n v="1220"/>
    <n v="2"/>
    <x v="346"/>
    <x v="2"/>
    <n v="140"/>
  </r>
  <r>
    <n v="354"/>
    <x v="5"/>
    <x v="284"/>
    <x v="353"/>
    <x v="7"/>
    <x v="0"/>
    <s v="905 361 5758"/>
    <n v="1647"/>
    <n v="2"/>
    <x v="347"/>
    <x v="1"/>
    <n v="86"/>
  </r>
  <r>
    <n v="355"/>
    <x v="6"/>
    <x v="285"/>
    <x v="354"/>
    <x v="3"/>
    <x v="2"/>
    <s v="353 769 4664"/>
    <n v="1215"/>
    <n v="18"/>
    <x v="348"/>
    <x v="1"/>
    <n v="115"/>
  </r>
  <r>
    <n v="356"/>
    <x v="0"/>
    <x v="286"/>
    <x v="355"/>
    <x v="2"/>
    <x v="2"/>
    <s v="730 146 7194"/>
    <n v="488"/>
    <n v="18"/>
    <x v="349"/>
    <x v="1"/>
    <n v="137"/>
  </r>
  <r>
    <n v="357"/>
    <x v="6"/>
    <x v="287"/>
    <x v="356"/>
    <x v="2"/>
    <x v="0"/>
    <s v="527 438 3143"/>
    <n v="1384"/>
    <n v="5"/>
    <x v="350"/>
    <x v="2"/>
    <n v="65"/>
  </r>
  <r>
    <n v="358"/>
    <x v="2"/>
    <x v="64"/>
    <x v="357"/>
    <x v="7"/>
    <x v="1"/>
    <s v="244 275 1611"/>
    <n v="1321"/>
    <n v="9"/>
    <x v="351"/>
    <x v="0"/>
    <n v="98"/>
  </r>
  <r>
    <n v="359"/>
    <x v="1"/>
    <x v="288"/>
    <x v="358"/>
    <x v="1"/>
    <x v="1"/>
    <s v="708 171 3873"/>
    <n v="476"/>
    <n v="14"/>
    <x v="352"/>
    <x v="2"/>
    <n v="103"/>
  </r>
  <r>
    <n v="360"/>
    <x v="6"/>
    <x v="258"/>
    <x v="359"/>
    <x v="2"/>
    <x v="0"/>
    <s v="598 744 7756"/>
    <n v="1613"/>
    <n v="6"/>
    <x v="353"/>
    <x v="1"/>
    <n v="50"/>
  </r>
  <r>
    <n v="361"/>
    <x v="6"/>
    <x v="34"/>
    <x v="360"/>
    <x v="4"/>
    <x v="0"/>
    <s v="724 298 5139"/>
    <n v="405"/>
    <n v="5"/>
    <x v="354"/>
    <x v="0"/>
    <n v="60"/>
  </r>
  <r>
    <n v="362"/>
    <x v="6"/>
    <x v="118"/>
    <x v="361"/>
    <x v="8"/>
    <x v="1"/>
    <s v="621 481 2849"/>
    <n v="1493"/>
    <n v="17"/>
    <x v="355"/>
    <x v="0"/>
    <n v="132"/>
  </r>
  <r>
    <n v="363"/>
    <x v="5"/>
    <x v="15"/>
    <x v="362"/>
    <x v="2"/>
    <x v="2"/>
    <s v="259 891 9238"/>
    <n v="507"/>
    <n v="1"/>
    <x v="356"/>
    <x v="2"/>
    <n v="149"/>
  </r>
  <r>
    <n v="364"/>
    <x v="3"/>
    <x v="107"/>
    <x v="363"/>
    <x v="2"/>
    <x v="0"/>
    <s v="548 447 1127"/>
    <n v="1806"/>
    <n v="7"/>
    <x v="357"/>
    <x v="1"/>
    <n v="92"/>
  </r>
  <r>
    <n v="365"/>
    <x v="2"/>
    <x v="289"/>
    <x v="364"/>
    <x v="6"/>
    <x v="1"/>
    <s v="555 226 7870"/>
    <n v="1845"/>
    <n v="13"/>
    <x v="358"/>
    <x v="0"/>
    <n v="86"/>
  </r>
  <r>
    <n v="366"/>
    <x v="1"/>
    <x v="290"/>
    <x v="365"/>
    <x v="4"/>
    <x v="2"/>
    <s v="768 621 1589"/>
    <n v="694"/>
    <n v="15"/>
    <x v="359"/>
    <x v="1"/>
    <n v="111"/>
  </r>
  <r>
    <n v="367"/>
    <x v="0"/>
    <x v="291"/>
    <x v="366"/>
    <x v="0"/>
    <x v="1"/>
    <s v="176 432 0321"/>
    <n v="1769"/>
    <n v="14"/>
    <x v="360"/>
    <x v="2"/>
    <n v="93"/>
  </r>
  <r>
    <n v="368"/>
    <x v="5"/>
    <x v="292"/>
    <x v="367"/>
    <x v="3"/>
    <x v="1"/>
    <s v="203 479 0566"/>
    <n v="702"/>
    <n v="3"/>
    <x v="361"/>
    <x v="0"/>
    <n v="103"/>
  </r>
  <r>
    <n v="369"/>
    <x v="3"/>
    <x v="293"/>
    <x v="368"/>
    <x v="2"/>
    <x v="0"/>
    <s v="702 717 3784"/>
    <n v="473"/>
    <n v="15"/>
    <x v="362"/>
    <x v="2"/>
    <n v="61"/>
  </r>
  <r>
    <n v="370"/>
    <x v="1"/>
    <x v="91"/>
    <x v="369"/>
    <x v="7"/>
    <x v="1"/>
    <s v="867 549 2671"/>
    <n v="897"/>
    <n v="7"/>
    <x v="363"/>
    <x v="1"/>
    <n v="120"/>
  </r>
  <r>
    <n v="371"/>
    <x v="6"/>
    <x v="294"/>
    <x v="370"/>
    <x v="6"/>
    <x v="2"/>
    <s v="485 598 7494"/>
    <n v="1527"/>
    <n v="19"/>
    <x v="364"/>
    <x v="0"/>
    <n v="55"/>
  </r>
  <r>
    <n v="372"/>
    <x v="0"/>
    <x v="23"/>
    <x v="371"/>
    <x v="3"/>
    <x v="0"/>
    <s v="843 535 7870"/>
    <n v="898"/>
    <n v="19"/>
    <x v="365"/>
    <x v="1"/>
    <n v="115"/>
  </r>
  <r>
    <n v="373"/>
    <x v="5"/>
    <x v="295"/>
    <x v="372"/>
    <x v="2"/>
    <x v="1"/>
    <s v="587 544 6126"/>
    <n v="562"/>
    <n v="3"/>
    <x v="366"/>
    <x v="2"/>
    <n v="98"/>
  </r>
  <r>
    <n v="374"/>
    <x v="6"/>
    <x v="296"/>
    <x v="373"/>
    <x v="5"/>
    <x v="2"/>
    <s v="909 968 6448"/>
    <n v="1476"/>
    <n v="2"/>
    <x v="367"/>
    <x v="2"/>
    <n v="127"/>
  </r>
  <r>
    <n v="375"/>
    <x v="0"/>
    <x v="249"/>
    <x v="374"/>
    <x v="0"/>
    <x v="1"/>
    <s v="589 824 1792"/>
    <n v="1891"/>
    <n v="5"/>
    <x v="233"/>
    <x v="2"/>
    <n v="100"/>
  </r>
  <r>
    <n v="376"/>
    <x v="3"/>
    <x v="297"/>
    <x v="375"/>
    <x v="3"/>
    <x v="1"/>
    <s v="568 185 3416"/>
    <n v="777"/>
    <n v="17"/>
    <x v="368"/>
    <x v="2"/>
    <n v="97"/>
  </r>
  <r>
    <n v="377"/>
    <x v="4"/>
    <x v="298"/>
    <x v="376"/>
    <x v="8"/>
    <x v="0"/>
    <s v="277 847 7718"/>
    <n v="315"/>
    <n v="14"/>
    <x v="167"/>
    <x v="0"/>
    <n v="109"/>
  </r>
  <r>
    <n v="378"/>
    <x v="4"/>
    <x v="299"/>
    <x v="377"/>
    <x v="1"/>
    <x v="2"/>
    <s v="978 331 3863"/>
    <n v="1161"/>
    <n v="17"/>
    <x v="369"/>
    <x v="0"/>
    <n v="55"/>
  </r>
  <r>
    <n v="379"/>
    <x v="4"/>
    <x v="234"/>
    <x v="378"/>
    <x v="0"/>
    <x v="0"/>
    <s v="188 726 2755"/>
    <n v="1284"/>
    <n v="20"/>
    <x v="370"/>
    <x v="0"/>
    <n v="89"/>
  </r>
  <r>
    <n v="380"/>
    <x v="4"/>
    <x v="191"/>
    <x v="379"/>
    <x v="1"/>
    <x v="0"/>
    <s v="296 832 0554"/>
    <n v="1633"/>
    <n v="8"/>
    <x v="371"/>
    <x v="2"/>
    <n v="133"/>
  </r>
  <r>
    <n v="381"/>
    <x v="1"/>
    <x v="54"/>
    <x v="380"/>
    <x v="4"/>
    <x v="1"/>
    <s v="350 904 9172"/>
    <n v="1811"/>
    <n v="2"/>
    <x v="372"/>
    <x v="0"/>
    <n v="106"/>
  </r>
  <r>
    <n v="382"/>
    <x v="4"/>
    <x v="21"/>
    <x v="381"/>
    <x v="5"/>
    <x v="0"/>
    <s v="973 393 0691"/>
    <n v="590"/>
    <n v="20"/>
    <x v="373"/>
    <x v="0"/>
    <n v="145"/>
  </r>
  <r>
    <n v="383"/>
    <x v="2"/>
    <x v="300"/>
    <x v="382"/>
    <x v="4"/>
    <x v="1"/>
    <s v="249 865 9074"/>
    <n v="308"/>
    <n v="1"/>
    <x v="374"/>
    <x v="0"/>
    <n v="130"/>
  </r>
  <r>
    <n v="384"/>
    <x v="6"/>
    <x v="262"/>
    <x v="383"/>
    <x v="7"/>
    <x v="0"/>
    <s v="767 119 5121"/>
    <n v="1538"/>
    <n v="4"/>
    <x v="375"/>
    <x v="2"/>
    <n v="148"/>
  </r>
  <r>
    <n v="385"/>
    <x v="3"/>
    <x v="301"/>
    <x v="384"/>
    <x v="5"/>
    <x v="0"/>
    <s v="251 540 9791"/>
    <n v="1110"/>
    <n v="10"/>
    <x v="376"/>
    <x v="1"/>
    <n v="137"/>
  </r>
  <r>
    <n v="386"/>
    <x v="6"/>
    <x v="302"/>
    <x v="385"/>
    <x v="3"/>
    <x v="2"/>
    <s v="893 377 5826"/>
    <n v="900"/>
    <n v="15"/>
    <x v="377"/>
    <x v="0"/>
    <n v="68"/>
  </r>
  <r>
    <n v="387"/>
    <x v="2"/>
    <x v="303"/>
    <x v="386"/>
    <x v="5"/>
    <x v="0"/>
    <s v="292 255 1242"/>
    <n v="1933"/>
    <n v="5"/>
    <x v="378"/>
    <x v="0"/>
    <n v="113"/>
  </r>
  <r>
    <n v="388"/>
    <x v="4"/>
    <x v="304"/>
    <x v="387"/>
    <x v="8"/>
    <x v="2"/>
    <s v="142 498 3768"/>
    <n v="1565"/>
    <n v="9"/>
    <x v="379"/>
    <x v="2"/>
    <n v="115"/>
  </r>
  <r>
    <n v="389"/>
    <x v="1"/>
    <x v="305"/>
    <x v="388"/>
    <x v="1"/>
    <x v="1"/>
    <s v="598 402 4167"/>
    <n v="944"/>
    <n v="3"/>
    <x v="48"/>
    <x v="2"/>
    <n v="103"/>
  </r>
  <r>
    <n v="390"/>
    <x v="6"/>
    <x v="306"/>
    <x v="389"/>
    <x v="3"/>
    <x v="1"/>
    <s v="434 435 6339"/>
    <n v="1682"/>
    <n v="20"/>
    <x v="380"/>
    <x v="2"/>
    <n v="118"/>
  </r>
  <r>
    <n v="391"/>
    <x v="1"/>
    <x v="307"/>
    <x v="390"/>
    <x v="8"/>
    <x v="1"/>
    <s v="597 804 1580"/>
    <n v="1038"/>
    <n v="4"/>
    <x v="381"/>
    <x v="0"/>
    <n v="129"/>
  </r>
  <r>
    <n v="392"/>
    <x v="3"/>
    <x v="95"/>
    <x v="391"/>
    <x v="3"/>
    <x v="0"/>
    <s v="385 591 5988"/>
    <n v="1939"/>
    <n v="1"/>
    <x v="382"/>
    <x v="0"/>
    <n v="123"/>
  </r>
  <r>
    <n v="393"/>
    <x v="1"/>
    <x v="308"/>
    <x v="392"/>
    <x v="3"/>
    <x v="0"/>
    <s v="249 988 5848"/>
    <n v="1078"/>
    <n v="14"/>
    <x v="383"/>
    <x v="0"/>
    <n v="86"/>
  </r>
  <r>
    <n v="394"/>
    <x v="6"/>
    <x v="268"/>
    <x v="393"/>
    <x v="3"/>
    <x v="1"/>
    <s v="767 224 1022"/>
    <n v="1545"/>
    <n v="18"/>
    <x v="384"/>
    <x v="0"/>
    <n v="80"/>
  </r>
  <r>
    <n v="395"/>
    <x v="0"/>
    <x v="307"/>
    <x v="394"/>
    <x v="4"/>
    <x v="0"/>
    <s v="408 292 1799"/>
    <n v="1251"/>
    <n v="3"/>
    <x v="385"/>
    <x v="2"/>
    <n v="148"/>
  </r>
  <r>
    <n v="396"/>
    <x v="1"/>
    <x v="309"/>
    <x v="395"/>
    <x v="1"/>
    <x v="1"/>
    <s v="181 130 0414"/>
    <n v="377"/>
    <n v="17"/>
    <x v="386"/>
    <x v="0"/>
    <n v="116"/>
  </r>
  <r>
    <n v="397"/>
    <x v="5"/>
    <x v="180"/>
    <x v="396"/>
    <x v="6"/>
    <x v="1"/>
    <s v="347 117 8773"/>
    <n v="1131"/>
    <n v="3"/>
    <x v="387"/>
    <x v="0"/>
    <n v="138"/>
  </r>
  <r>
    <n v="398"/>
    <x v="3"/>
    <x v="310"/>
    <x v="397"/>
    <x v="1"/>
    <x v="0"/>
    <s v="143 485 6944"/>
    <n v="471"/>
    <n v="5"/>
    <x v="388"/>
    <x v="2"/>
    <n v="141"/>
  </r>
  <r>
    <n v="399"/>
    <x v="0"/>
    <x v="28"/>
    <x v="398"/>
    <x v="3"/>
    <x v="0"/>
    <s v="877 492 6493"/>
    <n v="1293"/>
    <n v="11"/>
    <x v="389"/>
    <x v="1"/>
    <n v="150"/>
  </r>
  <r>
    <n v="400"/>
    <x v="0"/>
    <x v="54"/>
    <x v="399"/>
    <x v="8"/>
    <x v="2"/>
    <s v="619 386 3787"/>
    <n v="524"/>
    <n v="14"/>
    <x v="390"/>
    <x v="0"/>
    <n v="136"/>
  </r>
  <r>
    <n v="401"/>
    <x v="1"/>
    <x v="311"/>
    <x v="400"/>
    <x v="5"/>
    <x v="1"/>
    <s v="630 754 8169"/>
    <n v="1302"/>
    <n v="2"/>
    <x v="391"/>
    <x v="0"/>
    <n v="69"/>
  </r>
  <r>
    <n v="402"/>
    <x v="4"/>
    <x v="196"/>
    <x v="401"/>
    <x v="1"/>
    <x v="0"/>
    <s v="161 373 9579"/>
    <n v="1870"/>
    <n v="15"/>
    <x v="392"/>
    <x v="1"/>
    <n v="57"/>
  </r>
  <r>
    <n v="403"/>
    <x v="3"/>
    <x v="133"/>
    <x v="402"/>
    <x v="0"/>
    <x v="2"/>
    <s v="325 698 3979"/>
    <n v="1905"/>
    <n v="14"/>
    <x v="393"/>
    <x v="2"/>
    <n v="52"/>
  </r>
  <r>
    <n v="404"/>
    <x v="2"/>
    <x v="312"/>
    <x v="403"/>
    <x v="3"/>
    <x v="2"/>
    <s v="263 620 5613"/>
    <n v="1289"/>
    <n v="6"/>
    <x v="394"/>
    <x v="0"/>
    <n v="133"/>
  </r>
  <r>
    <n v="405"/>
    <x v="0"/>
    <x v="293"/>
    <x v="404"/>
    <x v="8"/>
    <x v="2"/>
    <s v="157 969 2757"/>
    <n v="1301"/>
    <n v="7"/>
    <x v="395"/>
    <x v="2"/>
    <n v="131"/>
  </r>
  <r>
    <n v="406"/>
    <x v="2"/>
    <x v="313"/>
    <x v="405"/>
    <x v="5"/>
    <x v="0"/>
    <s v="454 903 8558"/>
    <n v="628"/>
    <n v="20"/>
    <x v="396"/>
    <x v="0"/>
    <n v="118"/>
  </r>
  <r>
    <n v="407"/>
    <x v="6"/>
    <x v="266"/>
    <x v="406"/>
    <x v="5"/>
    <x v="1"/>
    <s v="284 384 8299"/>
    <n v="1978"/>
    <n v="13"/>
    <x v="397"/>
    <x v="1"/>
    <n v="99"/>
  </r>
  <r>
    <n v="408"/>
    <x v="0"/>
    <x v="119"/>
    <x v="407"/>
    <x v="7"/>
    <x v="1"/>
    <s v="809 569 2252"/>
    <n v="683"/>
    <n v="9"/>
    <x v="398"/>
    <x v="0"/>
    <n v="121"/>
  </r>
  <r>
    <n v="409"/>
    <x v="5"/>
    <x v="314"/>
    <x v="408"/>
    <x v="1"/>
    <x v="1"/>
    <s v="999 116 5930"/>
    <n v="1417"/>
    <n v="17"/>
    <x v="399"/>
    <x v="1"/>
    <n v="123"/>
  </r>
  <r>
    <n v="410"/>
    <x v="5"/>
    <x v="315"/>
    <x v="409"/>
    <x v="3"/>
    <x v="1"/>
    <s v="154 543 6091"/>
    <n v="1033"/>
    <n v="15"/>
    <x v="400"/>
    <x v="2"/>
    <n v="60"/>
  </r>
  <r>
    <n v="411"/>
    <x v="4"/>
    <x v="316"/>
    <x v="410"/>
    <x v="5"/>
    <x v="1"/>
    <s v="302 863 8751"/>
    <n v="1957"/>
    <n v="2"/>
    <x v="401"/>
    <x v="2"/>
    <n v="122"/>
  </r>
  <r>
    <n v="412"/>
    <x v="0"/>
    <x v="159"/>
    <x v="411"/>
    <x v="7"/>
    <x v="2"/>
    <s v="900 115 8465"/>
    <n v="1065"/>
    <n v="14"/>
    <x v="402"/>
    <x v="0"/>
    <n v="146"/>
  </r>
  <r>
    <n v="413"/>
    <x v="3"/>
    <x v="151"/>
    <x v="412"/>
    <x v="3"/>
    <x v="0"/>
    <s v="661 791 0999"/>
    <n v="398"/>
    <n v="16"/>
    <x v="403"/>
    <x v="2"/>
    <n v="111"/>
  </r>
  <r>
    <n v="414"/>
    <x v="3"/>
    <x v="317"/>
    <x v="413"/>
    <x v="4"/>
    <x v="2"/>
    <s v="492 393 2574"/>
    <n v="767"/>
    <n v="3"/>
    <x v="404"/>
    <x v="0"/>
    <n v="137"/>
  </r>
  <r>
    <n v="415"/>
    <x v="6"/>
    <x v="318"/>
    <x v="414"/>
    <x v="8"/>
    <x v="1"/>
    <s v="916 457 4349"/>
    <n v="1889"/>
    <n v="4"/>
    <x v="405"/>
    <x v="2"/>
    <n v="123"/>
  </r>
  <r>
    <n v="416"/>
    <x v="4"/>
    <x v="11"/>
    <x v="415"/>
    <x v="6"/>
    <x v="2"/>
    <s v="400 499 8734"/>
    <n v="717"/>
    <n v="18"/>
    <x v="406"/>
    <x v="0"/>
    <n v="125"/>
  </r>
  <r>
    <n v="417"/>
    <x v="3"/>
    <x v="319"/>
    <x v="416"/>
    <x v="3"/>
    <x v="0"/>
    <s v="345 382 3091"/>
    <n v="958"/>
    <n v="15"/>
    <x v="407"/>
    <x v="1"/>
    <n v="63"/>
  </r>
  <r>
    <n v="418"/>
    <x v="6"/>
    <x v="320"/>
    <x v="417"/>
    <x v="0"/>
    <x v="2"/>
    <s v="589 785 0716"/>
    <n v="1335"/>
    <n v="10"/>
    <x v="408"/>
    <x v="0"/>
    <n v="60"/>
  </r>
  <r>
    <n v="419"/>
    <x v="1"/>
    <x v="321"/>
    <x v="418"/>
    <x v="2"/>
    <x v="0"/>
    <s v="544 939 1217"/>
    <n v="807"/>
    <n v="20"/>
    <x v="409"/>
    <x v="2"/>
    <n v="73"/>
  </r>
  <r>
    <n v="420"/>
    <x v="5"/>
    <x v="51"/>
    <x v="419"/>
    <x v="4"/>
    <x v="0"/>
    <s v="663 531 3028"/>
    <n v="961"/>
    <n v="11"/>
    <x v="410"/>
    <x v="0"/>
    <n v="116"/>
  </r>
  <r>
    <n v="421"/>
    <x v="1"/>
    <x v="322"/>
    <x v="420"/>
    <x v="6"/>
    <x v="0"/>
    <s v="912 250 1417"/>
    <n v="624"/>
    <n v="16"/>
    <x v="411"/>
    <x v="2"/>
    <n v="71"/>
  </r>
  <r>
    <n v="422"/>
    <x v="6"/>
    <x v="323"/>
    <x v="421"/>
    <x v="6"/>
    <x v="0"/>
    <s v="589 676 8113"/>
    <n v="1050"/>
    <n v="19"/>
    <x v="412"/>
    <x v="2"/>
    <n v="90"/>
  </r>
  <r>
    <n v="423"/>
    <x v="6"/>
    <x v="94"/>
    <x v="422"/>
    <x v="4"/>
    <x v="0"/>
    <s v="663 529 5840"/>
    <n v="1549"/>
    <n v="11"/>
    <x v="413"/>
    <x v="2"/>
    <n v="120"/>
  </r>
  <r>
    <n v="424"/>
    <x v="2"/>
    <x v="324"/>
    <x v="423"/>
    <x v="6"/>
    <x v="2"/>
    <s v="704 946 5369"/>
    <n v="1581"/>
    <n v="8"/>
    <x v="414"/>
    <x v="0"/>
    <n v="72"/>
  </r>
  <r>
    <n v="425"/>
    <x v="5"/>
    <x v="322"/>
    <x v="424"/>
    <x v="6"/>
    <x v="2"/>
    <s v="917 694 4515"/>
    <n v="604"/>
    <n v="6"/>
    <x v="415"/>
    <x v="2"/>
    <n v="91"/>
  </r>
  <r>
    <n v="426"/>
    <x v="3"/>
    <x v="308"/>
    <x v="425"/>
    <x v="3"/>
    <x v="0"/>
    <s v="522 467 5348"/>
    <n v="1032"/>
    <n v="17"/>
    <x v="338"/>
    <x v="0"/>
    <n v="88"/>
  </r>
  <r>
    <n v="427"/>
    <x v="6"/>
    <x v="325"/>
    <x v="426"/>
    <x v="4"/>
    <x v="0"/>
    <s v="384 834 4181"/>
    <n v="1109"/>
    <n v="10"/>
    <x v="416"/>
    <x v="1"/>
    <n v="94"/>
  </r>
  <r>
    <n v="428"/>
    <x v="2"/>
    <x v="326"/>
    <x v="427"/>
    <x v="1"/>
    <x v="0"/>
    <s v="828 935 5952"/>
    <n v="590"/>
    <n v="19"/>
    <x v="417"/>
    <x v="2"/>
    <n v="80"/>
  </r>
  <r>
    <n v="429"/>
    <x v="2"/>
    <x v="327"/>
    <x v="428"/>
    <x v="8"/>
    <x v="2"/>
    <s v="739 249 0047"/>
    <n v="1109"/>
    <n v="16"/>
    <x v="418"/>
    <x v="2"/>
    <n v="99"/>
  </r>
  <r>
    <n v="430"/>
    <x v="0"/>
    <x v="328"/>
    <x v="429"/>
    <x v="3"/>
    <x v="0"/>
    <s v="597 260 4405"/>
    <n v="1830"/>
    <n v="16"/>
    <x v="419"/>
    <x v="1"/>
    <n v="120"/>
  </r>
  <r>
    <n v="431"/>
    <x v="0"/>
    <x v="237"/>
    <x v="430"/>
    <x v="2"/>
    <x v="2"/>
    <s v="978 399 3107"/>
    <n v="894"/>
    <n v="12"/>
    <x v="420"/>
    <x v="1"/>
    <n v="74"/>
  </r>
  <r>
    <n v="432"/>
    <x v="1"/>
    <x v="53"/>
    <x v="431"/>
    <x v="4"/>
    <x v="2"/>
    <s v="243 793 1723"/>
    <n v="1569"/>
    <n v="5"/>
    <x v="421"/>
    <x v="1"/>
    <n v="105"/>
  </r>
  <r>
    <n v="433"/>
    <x v="4"/>
    <x v="329"/>
    <x v="432"/>
    <x v="0"/>
    <x v="1"/>
    <s v="988 146 6771"/>
    <n v="1715"/>
    <n v="12"/>
    <x v="422"/>
    <x v="2"/>
    <n v="66"/>
  </r>
  <r>
    <n v="434"/>
    <x v="0"/>
    <x v="330"/>
    <x v="433"/>
    <x v="5"/>
    <x v="0"/>
    <s v="462 374 6781"/>
    <n v="1103"/>
    <n v="1"/>
    <x v="423"/>
    <x v="0"/>
    <n v="100"/>
  </r>
  <r>
    <n v="435"/>
    <x v="3"/>
    <x v="81"/>
    <x v="434"/>
    <x v="2"/>
    <x v="2"/>
    <s v="844 898 7881"/>
    <n v="1523"/>
    <n v="7"/>
    <x v="424"/>
    <x v="2"/>
    <n v="79"/>
  </r>
  <r>
    <n v="436"/>
    <x v="3"/>
    <x v="331"/>
    <x v="435"/>
    <x v="8"/>
    <x v="2"/>
    <s v="643 779 3597"/>
    <n v="1175"/>
    <n v="1"/>
    <x v="425"/>
    <x v="0"/>
    <n v="82"/>
  </r>
  <r>
    <n v="437"/>
    <x v="4"/>
    <x v="332"/>
    <x v="436"/>
    <x v="0"/>
    <x v="2"/>
    <s v="369 680 6728"/>
    <n v="450"/>
    <n v="20"/>
    <x v="426"/>
    <x v="1"/>
    <n v="131"/>
  </r>
  <r>
    <n v="438"/>
    <x v="0"/>
    <x v="327"/>
    <x v="437"/>
    <x v="1"/>
    <x v="0"/>
    <s v="442 867 0400"/>
    <n v="1975"/>
    <n v="6"/>
    <x v="427"/>
    <x v="1"/>
    <n v="78"/>
  </r>
  <r>
    <n v="439"/>
    <x v="0"/>
    <x v="282"/>
    <x v="438"/>
    <x v="5"/>
    <x v="1"/>
    <s v="427 520 7621"/>
    <n v="885"/>
    <n v="5"/>
    <x v="428"/>
    <x v="0"/>
    <n v="84"/>
  </r>
  <r>
    <n v="440"/>
    <x v="2"/>
    <x v="38"/>
    <x v="439"/>
    <x v="3"/>
    <x v="0"/>
    <s v="823 511 9371"/>
    <n v="1251"/>
    <n v="15"/>
    <x v="429"/>
    <x v="0"/>
    <n v="87"/>
  </r>
  <r>
    <n v="441"/>
    <x v="4"/>
    <x v="333"/>
    <x v="440"/>
    <x v="0"/>
    <x v="2"/>
    <s v="473 479 6191"/>
    <n v="1987"/>
    <n v="12"/>
    <x v="430"/>
    <x v="0"/>
    <n v="110"/>
  </r>
  <r>
    <n v="442"/>
    <x v="4"/>
    <x v="193"/>
    <x v="441"/>
    <x v="6"/>
    <x v="1"/>
    <s v="406 545 1808"/>
    <n v="610"/>
    <n v="15"/>
    <x v="431"/>
    <x v="0"/>
    <n v="103"/>
  </r>
  <r>
    <n v="443"/>
    <x v="2"/>
    <x v="147"/>
    <x v="442"/>
    <x v="5"/>
    <x v="0"/>
    <s v="349 998 9522"/>
    <n v="1582"/>
    <n v="2"/>
    <x v="432"/>
    <x v="2"/>
    <n v="117"/>
  </r>
  <r>
    <n v="444"/>
    <x v="6"/>
    <x v="334"/>
    <x v="443"/>
    <x v="4"/>
    <x v="2"/>
    <s v="257 625 2085"/>
    <n v="1201"/>
    <n v="20"/>
    <x v="433"/>
    <x v="0"/>
    <n v="60"/>
  </r>
  <r>
    <n v="445"/>
    <x v="0"/>
    <x v="58"/>
    <x v="444"/>
    <x v="1"/>
    <x v="1"/>
    <s v="310 306 1388"/>
    <n v="352"/>
    <n v="9"/>
    <x v="434"/>
    <x v="1"/>
    <n v="112"/>
  </r>
  <r>
    <n v="446"/>
    <x v="0"/>
    <x v="260"/>
    <x v="445"/>
    <x v="5"/>
    <x v="2"/>
    <s v="103 487 4044"/>
    <n v="1821"/>
    <n v="3"/>
    <x v="435"/>
    <x v="0"/>
    <n v="109"/>
  </r>
  <r>
    <n v="447"/>
    <x v="2"/>
    <x v="335"/>
    <x v="446"/>
    <x v="0"/>
    <x v="0"/>
    <s v="890 322 9060"/>
    <n v="1762"/>
    <n v="2"/>
    <x v="436"/>
    <x v="1"/>
    <n v="127"/>
  </r>
  <r>
    <n v="448"/>
    <x v="0"/>
    <x v="169"/>
    <x v="447"/>
    <x v="4"/>
    <x v="0"/>
    <s v="149 103 4841"/>
    <n v="1893"/>
    <n v="17"/>
    <x v="437"/>
    <x v="1"/>
    <n v="50"/>
  </r>
  <r>
    <n v="449"/>
    <x v="1"/>
    <x v="336"/>
    <x v="448"/>
    <x v="6"/>
    <x v="2"/>
    <s v="453 813 2817"/>
    <n v="1138"/>
    <n v="1"/>
    <x v="438"/>
    <x v="0"/>
    <n v="101"/>
  </r>
  <r>
    <n v="450"/>
    <x v="0"/>
    <x v="209"/>
    <x v="449"/>
    <x v="3"/>
    <x v="1"/>
    <s v="532 723 1192"/>
    <n v="1867"/>
    <n v="2"/>
    <x v="439"/>
    <x v="0"/>
    <n v="109"/>
  </r>
  <r>
    <n v="451"/>
    <x v="3"/>
    <x v="337"/>
    <x v="450"/>
    <x v="7"/>
    <x v="1"/>
    <s v="141 896 6904"/>
    <n v="848"/>
    <n v="3"/>
    <x v="440"/>
    <x v="0"/>
    <n v="68"/>
  </r>
  <r>
    <n v="452"/>
    <x v="0"/>
    <x v="338"/>
    <x v="451"/>
    <x v="2"/>
    <x v="1"/>
    <s v="993 979 6092"/>
    <n v="1130"/>
    <n v="7"/>
    <x v="441"/>
    <x v="0"/>
    <n v="115"/>
  </r>
  <r>
    <n v="453"/>
    <x v="6"/>
    <x v="339"/>
    <x v="452"/>
    <x v="4"/>
    <x v="0"/>
    <s v="894 440 1595"/>
    <n v="1214"/>
    <n v="6"/>
    <x v="442"/>
    <x v="1"/>
    <n v="50"/>
  </r>
  <r>
    <n v="454"/>
    <x v="2"/>
    <x v="340"/>
    <x v="453"/>
    <x v="1"/>
    <x v="2"/>
    <s v="253 679 6062"/>
    <n v="1488"/>
    <n v="10"/>
    <x v="443"/>
    <x v="0"/>
    <n v="118"/>
  </r>
  <r>
    <n v="455"/>
    <x v="6"/>
    <x v="111"/>
    <x v="454"/>
    <x v="3"/>
    <x v="0"/>
    <s v="219 513 4918"/>
    <n v="1403"/>
    <n v="15"/>
    <x v="444"/>
    <x v="0"/>
    <n v="127"/>
  </r>
  <r>
    <n v="456"/>
    <x v="5"/>
    <x v="341"/>
    <x v="455"/>
    <x v="4"/>
    <x v="0"/>
    <s v="957 810 0901"/>
    <n v="1216"/>
    <n v="10"/>
    <x v="445"/>
    <x v="0"/>
    <n v="87"/>
  </r>
  <r>
    <n v="457"/>
    <x v="1"/>
    <x v="220"/>
    <x v="456"/>
    <x v="0"/>
    <x v="2"/>
    <s v="701 601 1770"/>
    <n v="699"/>
    <n v="11"/>
    <x v="446"/>
    <x v="1"/>
    <n v="70"/>
  </r>
  <r>
    <n v="458"/>
    <x v="6"/>
    <x v="342"/>
    <x v="457"/>
    <x v="3"/>
    <x v="0"/>
    <s v="252 516 5439"/>
    <n v="1944"/>
    <n v="8"/>
    <x v="447"/>
    <x v="1"/>
    <n v="73"/>
  </r>
  <r>
    <n v="459"/>
    <x v="4"/>
    <x v="343"/>
    <x v="458"/>
    <x v="0"/>
    <x v="1"/>
    <s v="994 170 9263"/>
    <n v="668"/>
    <n v="14"/>
    <x v="448"/>
    <x v="1"/>
    <n v="58"/>
  </r>
  <r>
    <n v="460"/>
    <x v="4"/>
    <x v="160"/>
    <x v="459"/>
    <x v="8"/>
    <x v="2"/>
    <s v="831 878 5628"/>
    <n v="1076"/>
    <n v="19"/>
    <x v="449"/>
    <x v="1"/>
    <n v="109"/>
  </r>
  <r>
    <n v="461"/>
    <x v="5"/>
    <x v="26"/>
    <x v="460"/>
    <x v="1"/>
    <x v="1"/>
    <s v="352 215 9444"/>
    <n v="981"/>
    <n v="1"/>
    <x v="450"/>
    <x v="1"/>
    <n v="69"/>
  </r>
  <r>
    <n v="462"/>
    <x v="1"/>
    <x v="302"/>
    <x v="461"/>
    <x v="6"/>
    <x v="0"/>
    <s v="330 430 1803"/>
    <n v="524"/>
    <n v="1"/>
    <x v="451"/>
    <x v="2"/>
    <n v="145"/>
  </r>
  <r>
    <n v="463"/>
    <x v="0"/>
    <x v="344"/>
    <x v="462"/>
    <x v="8"/>
    <x v="2"/>
    <s v="329 507 5829"/>
    <n v="655"/>
    <n v="13"/>
    <x v="452"/>
    <x v="1"/>
    <n v="107"/>
  </r>
  <r>
    <n v="464"/>
    <x v="6"/>
    <x v="345"/>
    <x v="463"/>
    <x v="5"/>
    <x v="0"/>
    <s v="618 235 8883"/>
    <n v="1363"/>
    <n v="15"/>
    <x v="453"/>
    <x v="1"/>
    <n v="149"/>
  </r>
  <r>
    <n v="465"/>
    <x v="2"/>
    <x v="76"/>
    <x v="464"/>
    <x v="5"/>
    <x v="2"/>
    <s v="816 626 5455"/>
    <n v="694"/>
    <n v="6"/>
    <x v="454"/>
    <x v="2"/>
    <n v="98"/>
  </r>
  <r>
    <n v="466"/>
    <x v="5"/>
    <x v="163"/>
    <x v="465"/>
    <x v="5"/>
    <x v="0"/>
    <s v="405 861 0749"/>
    <n v="1186"/>
    <n v="14"/>
    <x v="455"/>
    <x v="0"/>
    <n v="85"/>
  </r>
  <r>
    <n v="467"/>
    <x v="1"/>
    <x v="229"/>
    <x v="466"/>
    <x v="3"/>
    <x v="2"/>
    <s v="327 480 1304"/>
    <n v="1894"/>
    <n v="8"/>
    <x v="456"/>
    <x v="1"/>
    <n v="103"/>
  </r>
  <r>
    <n v="468"/>
    <x v="6"/>
    <x v="49"/>
    <x v="467"/>
    <x v="1"/>
    <x v="1"/>
    <s v="110 296 2990"/>
    <n v="895"/>
    <n v="2"/>
    <x v="457"/>
    <x v="2"/>
    <n v="59"/>
  </r>
  <r>
    <n v="469"/>
    <x v="1"/>
    <x v="346"/>
    <x v="468"/>
    <x v="1"/>
    <x v="1"/>
    <s v="929 591 9869"/>
    <n v="1139"/>
    <n v="17"/>
    <x v="458"/>
    <x v="2"/>
    <n v="90"/>
  </r>
  <r>
    <n v="470"/>
    <x v="1"/>
    <x v="104"/>
    <x v="469"/>
    <x v="3"/>
    <x v="2"/>
    <s v="140 509 8808"/>
    <n v="1823"/>
    <n v="4"/>
    <x v="459"/>
    <x v="1"/>
    <n v="98"/>
  </r>
  <r>
    <n v="471"/>
    <x v="4"/>
    <x v="220"/>
    <x v="470"/>
    <x v="0"/>
    <x v="2"/>
    <s v="845 486 9136"/>
    <n v="647"/>
    <n v="18"/>
    <x v="460"/>
    <x v="0"/>
    <n v="75"/>
  </r>
  <r>
    <n v="472"/>
    <x v="2"/>
    <x v="288"/>
    <x v="471"/>
    <x v="6"/>
    <x v="0"/>
    <s v="391 232 9514"/>
    <n v="587"/>
    <n v="2"/>
    <x v="461"/>
    <x v="0"/>
    <n v="51"/>
  </r>
  <r>
    <n v="473"/>
    <x v="1"/>
    <x v="347"/>
    <x v="472"/>
    <x v="4"/>
    <x v="1"/>
    <s v="374 973 4482"/>
    <n v="567"/>
    <n v="2"/>
    <x v="462"/>
    <x v="0"/>
    <n v="73"/>
  </r>
  <r>
    <n v="474"/>
    <x v="1"/>
    <x v="5"/>
    <x v="473"/>
    <x v="6"/>
    <x v="1"/>
    <s v="881 431 5242"/>
    <n v="923"/>
    <n v="8"/>
    <x v="463"/>
    <x v="0"/>
    <n v="130"/>
  </r>
  <r>
    <n v="475"/>
    <x v="6"/>
    <x v="244"/>
    <x v="474"/>
    <x v="5"/>
    <x v="0"/>
    <s v="786 284 7881"/>
    <n v="1116"/>
    <n v="18"/>
    <x v="464"/>
    <x v="0"/>
    <n v="83"/>
  </r>
  <r>
    <n v="476"/>
    <x v="0"/>
    <x v="229"/>
    <x v="475"/>
    <x v="4"/>
    <x v="2"/>
    <s v="937 113 9692"/>
    <n v="1150"/>
    <n v="5"/>
    <x v="465"/>
    <x v="0"/>
    <n v="118"/>
  </r>
  <r>
    <n v="477"/>
    <x v="3"/>
    <x v="329"/>
    <x v="476"/>
    <x v="6"/>
    <x v="0"/>
    <s v="150 740 4298"/>
    <n v="1297"/>
    <n v="7"/>
    <x v="466"/>
    <x v="1"/>
    <n v="150"/>
  </r>
  <r>
    <n v="478"/>
    <x v="3"/>
    <x v="348"/>
    <x v="477"/>
    <x v="3"/>
    <x v="2"/>
    <s v="590 815 0678"/>
    <n v="650"/>
    <n v="9"/>
    <x v="467"/>
    <x v="1"/>
    <n v="114"/>
  </r>
  <r>
    <n v="479"/>
    <x v="6"/>
    <x v="349"/>
    <x v="478"/>
    <x v="8"/>
    <x v="2"/>
    <s v="733 814 7348"/>
    <n v="1952"/>
    <n v="14"/>
    <x v="468"/>
    <x v="2"/>
    <n v="133"/>
  </r>
  <r>
    <n v="480"/>
    <x v="2"/>
    <x v="169"/>
    <x v="479"/>
    <x v="3"/>
    <x v="1"/>
    <s v="273 660 3310"/>
    <n v="1031"/>
    <n v="14"/>
    <x v="469"/>
    <x v="2"/>
    <n v="65"/>
  </r>
  <r>
    <n v="481"/>
    <x v="1"/>
    <x v="350"/>
    <x v="480"/>
    <x v="1"/>
    <x v="0"/>
    <s v="108 238 1207"/>
    <n v="385"/>
    <n v="3"/>
    <x v="470"/>
    <x v="0"/>
    <n v="87"/>
  </r>
  <r>
    <n v="482"/>
    <x v="1"/>
    <x v="351"/>
    <x v="481"/>
    <x v="4"/>
    <x v="1"/>
    <s v="697 432 3260"/>
    <n v="1219"/>
    <n v="2"/>
    <x v="471"/>
    <x v="1"/>
    <n v="131"/>
  </r>
  <r>
    <n v="483"/>
    <x v="3"/>
    <x v="158"/>
    <x v="482"/>
    <x v="6"/>
    <x v="1"/>
    <s v="346 836 5533"/>
    <n v="1977"/>
    <n v="8"/>
    <x v="472"/>
    <x v="1"/>
    <n v="74"/>
  </r>
  <r>
    <n v="484"/>
    <x v="4"/>
    <x v="352"/>
    <x v="483"/>
    <x v="5"/>
    <x v="2"/>
    <s v="631 622 8862"/>
    <n v="407"/>
    <n v="12"/>
    <x v="26"/>
    <x v="2"/>
    <n v="144"/>
  </r>
  <r>
    <n v="485"/>
    <x v="0"/>
    <x v="353"/>
    <x v="484"/>
    <x v="5"/>
    <x v="1"/>
    <s v="528 843 3387"/>
    <n v="368"/>
    <n v="2"/>
    <x v="473"/>
    <x v="0"/>
    <n v="95"/>
  </r>
  <r>
    <n v="486"/>
    <x v="3"/>
    <x v="76"/>
    <x v="485"/>
    <x v="0"/>
    <x v="2"/>
    <s v="110 745 6886"/>
    <n v="944"/>
    <n v="10"/>
    <x v="474"/>
    <x v="0"/>
    <n v="120"/>
  </r>
  <r>
    <n v="487"/>
    <x v="3"/>
    <x v="354"/>
    <x v="486"/>
    <x v="7"/>
    <x v="2"/>
    <s v="220 655 9421"/>
    <n v="621"/>
    <n v="11"/>
    <x v="475"/>
    <x v="0"/>
    <n v="101"/>
  </r>
  <r>
    <n v="488"/>
    <x v="1"/>
    <x v="207"/>
    <x v="487"/>
    <x v="2"/>
    <x v="2"/>
    <s v="510 503 4212"/>
    <n v="1277"/>
    <n v="16"/>
    <x v="476"/>
    <x v="2"/>
    <n v="121"/>
  </r>
  <r>
    <n v="489"/>
    <x v="4"/>
    <x v="154"/>
    <x v="488"/>
    <x v="1"/>
    <x v="2"/>
    <s v="123 168 2279"/>
    <n v="1787"/>
    <n v="14"/>
    <x v="477"/>
    <x v="1"/>
    <n v="61"/>
  </r>
  <r>
    <n v="490"/>
    <x v="5"/>
    <x v="132"/>
    <x v="489"/>
    <x v="6"/>
    <x v="2"/>
    <s v="510 274 7647"/>
    <n v="1972"/>
    <n v="8"/>
    <x v="478"/>
    <x v="1"/>
    <n v="105"/>
  </r>
  <r>
    <n v="491"/>
    <x v="0"/>
    <x v="355"/>
    <x v="490"/>
    <x v="8"/>
    <x v="0"/>
    <s v="544 726 6250"/>
    <n v="938"/>
    <n v="20"/>
    <x v="479"/>
    <x v="2"/>
    <n v="130"/>
  </r>
  <r>
    <n v="492"/>
    <x v="0"/>
    <x v="356"/>
    <x v="491"/>
    <x v="6"/>
    <x v="1"/>
    <s v="137 473 0122"/>
    <n v="561"/>
    <n v="14"/>
    <x v="480"/>
    <x v="1"/>
    <n v="62"/>
  </r>
  <r>
    <n v="493"/>
    <x v="3"/>
    <x v="280"/>
    <x v="492"/>
    <x v="1"/>
    <x v="2"/>
    <s v="401 275 0597"/>
    <n v="1437"/>
    <n v="20"/>
    <x v="481"/>
    <x v="0"/>
    <n v="134"/>
  </r>
  <r>
    <n v="494"/>
    <x v="3"/>
    <x v="357"/>
    <x v="493"/>
    <x v="1"/>
    <x v="0"/>
    <s v="983 389 5211"/>
    <n v="750"/>
    <n v="15"/>
    <x v="482"/>
    <x v="0"/>
    <n v="101"/>
  </r>
  <r>
    <n v="495"/>
    <x v="2"/>
    <x v="194"/>
    <x v="494"/>
    <x v="7"/>
    <x v="0"/>
    <s v="593 504 8744"/>
    <n v="419"/>
    <n v="8"/>
    <x v="483"/>
    <x v="2"/>
    <n v="138"/>
  </r>
  <r>
    <n v="496"/>
    <x v="2"/>
    <x v="9"/>
    <x v="495"/>
    <x v="6"/>
    <x v="1"/>
    <s v="225 693 5195"/>
    <n v="834"/>
    <n v="4"/>
    <x v="484"/>
    <x v="1"/>
    <n v="103"/>
  </r>
  <r>
    <n v="497"/>
    <x v="2"/>
    <x v="358"/>
    <x v="496"/>
    <x v="3"/>
    <x v="2"/>
    <s v="963 528 4551"/>
    <n v="697"/>
    <n v="8"/>
    <x v="485"/>
    <x v="2"/>
    <n v="87"/>
  </r>
  <r>
    <n v="498"/>
    <x v="5"/>
    <x v="79"/>
    <x v="497"/>
    <x v="2"/>
    <x v="2"/>
    <s v="564 751 6527"/>
    <n v="1608"/>
    <n v="16"/>
    <x v="486"/>
    <x v="0"/>
    <n v="110"/>
  </r>
  <r>
    <n v="499"/>
    <x v="3"/>
    <x v="359"/>
    <x v="498"/>
    <x v="1"/>
    <x v="0"/>
    <s v="168 167 1553"/>
    <n v="1450"/>
    <n v="17"/>
    <x v="487"/>
    <x v="0"/>
    <n v="141"/>
  </r>
  <r>
    <n v="500"/>
    <x v="1"/>
    <x v="360"/>
    <x v="499"/>
    <x v="6"/>
    <x v="1"/>
    <s v="308 281 1347"/>
    <n v="806"/>
    <n v="7"/>
    <x v="488"/>
    <x v="0"/>
    <n v="148"/>
  </r>
  <r>
    <n v="501"/>
    <x v="1"/>
    <x v="361"/>
    <x v="500"/>
    <x v="4"/>
    <x v="2"/>
    <s v="332 951 7201"/>
    <n v="1144"/>
    <n v="4"/>
    <x v="104"/>
    <x v="2"/>
    <n v="138"/>
  </r>
  <r>
    <n v="502"/>
    <x v="1"/>
    <x v="362"/>
    <x v="501"/>
    <x v="6"/>
    <x v="0"/>
    <s v="455 100 8131"/>
    <n v="838"/>
    <n v="2"/>
    <x v="489"/>
    <x v="1"/>
    <n v="53"/>
  </r>
  <r>
    <n v="503"/>
    <x v="6"/>
    <x v="363"/>
    <x v="502"/>
    <x v="6"/>
    <x v="0"/>
    <s v="183 411 8754"/>
    <n v="1578"/>
    <n v="17"/>
    <x v="490"/>
    <x v="2"/>
    <n v="116"/>
  </r>
  <r>
    <n v="504"/>
    <x v="6"/>
    <x v="364"/>
    <x v="503"/>
    <x v="3"/>
    <x v="2"/>
    <s v="600 509 3689"/>
    <n v="702"/>
    <n v="20"/>
    <x v="491"/>
    <x v="1"/>
    <n v="146"/>
  </r>
  <r>
    <n v="505"/>
    <x v="3"/>
    <x v="257"/>
    <x v="504"/>
    <x v="1"/>
    <x v="2"/>
    <s v="757 390 3374"/>
    <n v="618"/>
    <n v="8"/>
    <x v="492"/>
    <x v="1"/>
    <n v="62"/>
  </r>
  <r>
    <n v="506"/>
    <x v="2"/>
    <x v="365"/>
    <x v="505"/>
    <x v="4"/>
    <x v="0"/>
    <s v="710 890 8014"/>
    <n v="1093"/>
    <n v="7"/>
    <x v="493"/>
    <x v="2"/>
    <n v="111"/>
  </r>
  <r>
    <n v="507"/>
    <x v="0"/>
    <x v="366"/>
    <x v="506"/>
    <x v="7"/>
    <x v="2"/>
    <s v="183 824 0521"/>
    <n v="1436"/>
    <n v="12"/>
    <x v="494"/>
    <x v="1"/>
    <n v="139"/>
  </r>
  <r>
    <n v="508"/>
    <x v="6"/>
    <x v="367"/>
    <x v="507"/>
    <x v="7"/>
    <x v="2"/>
    <s v="230 952 6090"/>
    <n v="1533"/>
    <n v="2"/>
    <x v="319"/>
    <x v="2"/>
    <n v="139"/>
  </r>
  <r>
    <n v="509"/>
    <x v="5"/>
    <x v="136"/>
    <x v="508"/>
    <x v="0"/>
    <x v="2"/>
    <s v="522 905 1184"/>
    <n v="679"/>
    <n v="1"/>
    <x v="495"/>
    <x v="1"/>
    <n v="125"/>
  </r>
  <r>
    <n v="510"/>
    <x v="1"/>
    <x v="368"/>
    <x v="509"/>
    <x v="2"/>
    <x v="2"/>
    <s v="300 766 2782"/>
    <n v="1573"/>
    <n v="9"/>
    <x v="496"/>
    <x v="1"/>
    <n v="131"/>
  </r>
  <r>
    <n v="511"/>
    <x v="5"/>
    <x v="326"/>
    <x v="510"/>
    <x v="8"/>
    <x v="2"/>
    <s v="538 189 1570"/>
    <n v="556"/>
    <n v="10"/>
    <x v="497"/>
    <x v="2"/>
    <n v="102"/>
  </r>
  <r>
    <n v="512"/>
    <x v="1"/>
    <x v="104"/>
    <x v="511"/>
    <x v="8"/>
    <x v="1"/>
    <s v="958 183 6589"/>
    <n v="622"/>
    <n v="5"/>
    <x v="498"/>
    <x v="2"/>
    <n v="68"/>
  </r>
  <r>
    <n v="513"/>
    <x v="3"/>
    <x v="316"/>
    <x v="512"/>
    <x v="5"/>
    <x v="0"/>
    <s v="337 375 8621"/>
    <n v="1259"/>
    <n v="6"/>
    <x v="499"/>
    <x v="0"/>
    <n v="140"/>
  </r>
  <r>
    <n v="514"/>
    <x v="4"/>
    <x v="42"/>
    <x v="513"/>
    <x v="2"/>
    <x v="2"/>
    <s v="483 655 0736"/>
    <n v="1783"/>
    <n v="18"/>
    <x v="500"/>
    <x v="0"/>
    <n v="71"/>
  </r>
  <r>
    <n v="515"/>
    <x v="1"/>
    <x v="369"/>
    <x v="514"/>
    <x v="5"/>
    <x v="2"/>
    <s v="684 138 4266"/>
    <n v="1958"/>
    <n v="10"/>
    <x v="501"/>
    <x v="2"/>
    <n v="80"/>
  </r>
  <r>
    <n v="516"/>
    <x v="2"/>
    <x v="334"/>
    <x v="515"/>
    <x v="8"/>
    <x v="2"/>
    <s v="908 412 5087"/>
    <n v="809"/>
    <n v="20"/>
    <x v="502"/>
    <x v="0"/>
    <n v="63"/>
  </r>
  <r>
    <n v="517"/>
    <x v="2"/>
    <x v="325"/>
    <x v="516"/>
    <x v="0"/>
    <x v="1"/>
    <s v="634 636 5927"/>
    <n v="1047"/>
    <n v="18"/>
    <x v="503"/>
    <x v="2"/>
    <n v="54"/>
  </r>
  <r>
    <n v="518"/>
    <x v="4"/>
    <x v="59"/>
    <x v="517"/>
    <x v="5"/>
    <x v="0"/>
    <s v="321 595 7389"/>
    <n v="1645"/>
    <n v="5"/>
    <x v="504"/>
    <x v="0"/>
    <n v="139"/>
  </r>
  <r>
    <n v="519"/>
    <x v="3"/>
    <x v="40"/>
    <x v="518"/>
    <x v="7"/>
    <x v="2"/>
    <s v="255 118 4783"/>
    <n v="1185"/>
    <n v="19"/>
    <x v="505"/>
    <x v="0"/>
    <n v="82"/>
  </r>
  <r>
    <n v="520"/>
    <x v="3"/>
    <x v="370"/>
    <x v="519"/>
    <x v="8"/>
    <x v="1"/>
    <s v="404 961 7440"/>
    <n v="1730"/>
    <n v="11"/>
    <x v="506"/>
    <x v="2"/>
    <n v="135"/>
  </r>
  <r>
    <n v="521"/>
    <x v="1"/>
    <x v="371"/>
    <x v="520"/>
    <x v="4"/>
    <x v="0"/>
    <s v="407 130 5616"/>
    <n v="1639"/>
    <n v="13"/>
    <x v="507"/>
    <x v="1"/>
    <n v="83"/>
  </r>
  <r>
    <n v="522"/>
    <x v="3"/>
    <x v="18"/>
    <x v="521"/>
    <x v="1"/>
    <x v="1"/>
    <s v="464 375 6775"/>
    <n v="1783"/>
    <n v="12"/>
    <x v="508"/>
    <x v="1"/>
    <n v="60"/>
  </r>
  <r>
    <n v="523"/>
    <x v="1"/>
    <x v="372"/>
    <x v="522"/>
    <x v="2"/>
    <x v="1"/>
    <s v="633 111 4339"/>
    <n v="1488"/>
    <n v="17"/>
    <x v="509"/>
    <x v="0"/>
    <n v="94"/>
  </r>
  <r>
    <n v="524"/>
    <x v="5"/>
    <x v="121"/>
    <x v="523"/>
    <x v="5"/>
    <x v="2"/>
    <s v="817 308 1414"/>
    <n v="1948"/>
    <n v="3"/>
    <x v="510"/>
    <x v="1"/>
    <n v="134"/>
  </r>
  <r>
    <n v="525"/>
    <x v="0"/>
    <x v="373"/>
    <x v="524"/>
    <x v="6"/>
    <x v="2"/>
    <s v="930 633 7002"/>
    <n v="1368"/>
    <n v="2"/>
    <x v="511"/>
    <x v="0"/>
    <n v="122"/>
  </r>
  <r>
    <n v="526"/>
    <x v="1"/>
    <x v="374"/>
    <x v="525"/>
    <x v="3"/>
    <x v="2"/>
    <s v="936 241 5434"/>
    <n v="852"/>
    <n v="20"/>
    <x v="512"/>
    <x v="1"/>
    <n v="104"/>
  </r>
  <r>
    <n v="527"/>
    <x v="5"/>
    <x v="139"/>
    <x v="526"/>
    <x v="4"/>
    <x v="2"/>
    <s v="689 281 2977"/>
    <n v="1694"/>
    <n v="18"/>
    <x v="513"/>
    <x v="1"/>
    <n v="83"/>
  </r>
  <r>
    <n v="528"/>
    <x v="1"/>
    <x v="375"/>
    <x v="527"/>
    <x v="0"/>
    <x v="2"/>
    <s v="766 318 3020"/>
    <n v="948"/>
    <n v="17"/>
    <x v="514"/>
    <x v="2"/>
    <n v="101"/>
  </r>
  <r>
    <n v="529"/>
    <x v="3"/>
    <x v="376"/>
    <x v="528"/>
    <x v="4"/>
    <x v="2"/>
    <s v="275 890 4882"/>
    <n v="629"/>
    <n v="6"/>
    <x v="515"/>
    <x v="2"/>
    <n v="86"/>
  </r>
  <r>
    <n v="530"/>
    <x v="0"/>
    <x v="377"/>
    <x v="529"/>
    <x v="5"/>
    <x v="1"/>
    <s v="540 718 9552"/>
    <n v="1649"/>
    <n v="11"/>
    <x v="516"/>
    <x v="0"/>
    <n v="86"/>
  </r>
  <r>
    <n v="531"/>
    <x v="0"/>
    <x v="286"/>
    <x v="530"/>
    <x v="8"/>
    <x v="1"/>
    <s v="592 214 6166"/>
    <n v="1751"/>
    <n v="13"/>
    <x v="517"/>
    <x v="1"/>
    <n v="139"/>
  </r>
  <r>
    <n v="532"/>
    <x v="4"/>
    <x v="378"/>
    <x v="531"/>
    <x v="7"/>
    <x v="0"/>
    <s v="434 284 5939"/>
    <n v="1244"/>
    <n v="8"/>
    <x v="518"/>
    <x v="2"/>
    <n v="106"/>
  </r>
  <r>
    <n v="533"/>
    <x v="6"/>
    <x v="379"/>
    <x v="532"/>
    <x v="0"/>
    <x v="0"/>
    <s v="621 657 5012"/>
    <n v="1038"/>
    <n v="13"/>
    <x v="519"/>
    <x v="1"/>
    <n v="78"/>
  </r>
  <r>
    <n v="534"/>
    <x v="1"/>
    <x v="380"/>
    <x v="533"/>
    <x v="4"/>
    <x v="2"/>
    <s v="389 397 4571"/>
    <n v="1593"/>
    <n v="7"/>
    <x v="520"/>
    <x v="2"/>
    <n v="142"/>
  </r>
  <r>
    <n v="535"/>
    <x v="2"/>
    <x v="21"/>
    <x v="534"/>
    <x v="4"/>
    <x v="0"/>
    <s v="681 509 7751"/>
    <n v="578"/>
    <n v="11"/>
    <x v="521"/>
    <x v="1"/>
    <n v="78"/>
  </r>
  <r>
    <n v="536"/>
    <x v="1"/>
    <x v="321"/>
    <x v="535"/>
    <x v="5"/>
    <x v="1"/>
    <s v="131 290 6290"/>
    <n v="1808"/>
    <n v="9"/>
    <x v="522"/>
    <x v="0"/>
    <n v="110"/>
  </r>
  <r>
    <n v="537"/>
    <x v="5"/>
    <x v="141"/>
    <x v="536"/>
    <x v="7"/>
    <x v="1"/>
    <s v="546 956 1842"/>
    <n v="1238"/>
    <n v="2"/>
    <x v="523"/>
    <x v="0"/>
    <n v="133"/>
  </r>
  <r>
    <n v="538"/>
    <x v="4"/>
    <x v="178"/>
    <x v="537"/>
    <x v="6"/>
    <x v="2"/>
    <s v="904 125 5100"/>
    <n v="678"/>
    <n v="19"/>
    <x v="524"/>
    <x v="0"/>
    <n v="81"/>
  </r>
  <r>
    <n v="539"/>
    <x v="5"/>
    <x v="220"/>
    <x v="538"/>
    <x v="8"/>
    <x v="0"/>
    <s v="458 624 5370"/>
    <n v="1035"/>
    <n v="15"/>
    <x v="525"/>
    <x v="0"/>
    <n v="97"/>
  </r>
  <r>
    <n v="540"/>
    <x v="1"/>
    <x v="381"/>
    <x v="539"/>
    <x v="8"/>
    <x v="0"/>
    <s v="251 814 3742"/>
    <n v="1712"/>
    <n v="11"/>
    <x v="526"/>
    <x v="1"/>
    <n v="66"/>
  </r>
  <r>
    <n v="541"/>
    <x v="3"/>
    <x v="382"/>
    <x v="540"/>
    <x v="2"/>
    <x v="1"/>
    <s v="716 930 0056"/>
    <n v="1857"/>
    <n v="10"/>
    <x v="527"/>
    <x v="0"/>
    <n v="108"/>
  </r>
  <r>
    <n v="542"/>
    <x v="5"/>
    <x v="383"/>
    <x v="541"/>
    <x v="1"/>
    <x v="2"/>
    <s v="126 116 7945"/>
    <n v="1570"/>
    <n v="16"/>
    <x v="528"/>
    <x v="1"/>
    <n v="59"/>
  </r>
  <r>
    <n v="543"/>
    <x v="6"/>
    <x v="384"/>
    <x v="542"/>
    <x v="5"/>
    <x v="1"/>
    <s v="519 119 1648"/>
    <n v="966"/>
    <n v="10"/>
    <x v="529"/>
    <x v="2"/>
    <n v="88"/>
  </r>
  <r>
    <n v="544"/>
    <x v="2"/>
    <x v="36"/>
    <x v="543"/>
    <x v="5"/>
    <x v="0"/>
    <s v="436 444 6512"/>
    <n v="1735"/>
    <n v="3"/>
    <x v="530"/>
    <x v="0"/>
    <n v="104"/>
  </r>
  <r>
    <n v="545"/>
    <x v="4"/>
    <x v="74"/>
    <x v="544"/>
    <x v="5"/>
    <x v="1"/>
    <s v="526 516 8226"/>
    <n v="682"/>
    <n v="16"/>
    <x v="531"/>
    <x v="2"/>
    <n v="118"/>
  </r>
  <r>
    <n v="546"/>
    <x v="1"/>
    <x v="385"/>
    <x v="545"/>
    <x v="4"/>
    <x v="2"/>
    <s v="622 516 1689"/>
    <n v="499"/>
    <n v="18"/>
    <x v="532"/>
    <x v="2"/>
    <n v="132"/>
  </r>
  <r>
    <n v="547"/>
    <x v="2"/>
    <x v="236"/>
    <x v="546"/>
    <x v="4"/>
    <x v="2"/>
    <s v="611 969 5803"/>
    <n v="488"/>
    <n v="15"/>
    <x v="533"/>
    <x v="0"/>
    <n v="55"/>
  </r>
  <r>
    <n v="548"/>
    <x v="6"/>
    <x v="386"/>
    <x v="547"/>
    <x v="0"/>
    <x v="0"/>
    <s v="563 556 4608"/>
    <n v="338"/>
    <n v="9"/>
    <x v="534"/>
    <x v="0"/>
    <n v="105"/>
  </r>
  <r>
    <n v="549"/>
    <x v="5"/>
    <x v="387"/>
    <x v="548"/>
    <x v="2"/>
    <x v="1"/>
    <s v="119 646 1728"/>
    <n v="1506"/>
    <n v="18"/>
    <x v="535"/>
    <x v="2"/>
    <n v="92"/>
  </r>
  <r>
    <n v="550"/>
    <x v="3"/>
    <x v="247"/>
    <x v="549"/>
    <x v="8"/>
    <x v="1"/>
    <s v="556 285 7250"/>
    <n v="1433"/>
    <n v="8"/>
    <x v="536"/>
    <x v="1"/>
    <n v="71"/>
  </r>
  <r>
    <n v="551"/>
    <x v="2"/>
    <x v="351"/>
    <x v="550"/>
    <x v="6"/>
    <x v="2"/>
    <s v="653 179 3696"/>
    <n v="1213"/>
    <n v="4"/>
    <x v="537"/>
    <x v="0"/>
    <n v="137"/>
  </r>
  <r>
    <n v="552"/>
    <x v="2"/>
    <x v="388"/>
    <x v="551"/>
    <x v="2"/>
    <x v="1"/>
    <s v="663 655 8002"/>
    <n v="1488"/>
    <n v="19"/>
    <x v="538"/>
    <x v="0"/>
    <n v="99"/>
  </r>
  <r>
    <n v="553"/>
    <x v="2"/>
    <x v="243"/>
    <x v="552"/>
    <x v="6"/>
    <x v="2"/>
    <s v="655 656 8182"/>
    <n v="2000"/>
    <n v="15"/>
    <x v="539"/>
    <x v="2"/>
    <n v="131"/>
  </r>
  <r>
    <n v="554"/>
    <x v="3"/>
    <x v="190"/>
    <x v="553"/>
    <x v="5"/>
    <x v="1"/>
    <s v="559 352 0033"/>
    <n v="1584"/>
    <n v="2"/>
    <x v="434"/>
    <x v="1"/>
    <n v="75"/>
  </r>
  <r>
    <n v="555"/>
    <x v="2"/>
    <x v="51"/>
    <x v="554"/>
    <x v="2"/>
    <x v="0"/>
    <s v="955 503 0787"/>
    <n v="1178"/>
    <n v="10"/>
    <x v="540"/>
    <x v="1"/>
    <n v="62"/>
  </r>
  <r>
    <n v="556"/>
    <x v="5"/>
    <x v="389"/>
    <x v="555"/>
    <x v="8"/>
    <x v="1"/>
    <s v="677 931 0045"/>
    <n v="562"/>
    <n v="19"/>
    <x v="541"/>
    <x v="2"/>
    <n v="90"/>
  </r>
  <r>
    <n v="557"/>
    <x v="4"/>
    <x v="320"/>
    <x v="556"/>
    <x v="3"/>
    <x v="0"/>
    <s v="662 847 7198"/>
    <n v="1950"/>
    <n v="1"/>
    <x v="542"/>
    <x v="2"/>
    <n v="132"/>
  </r>
  <r>
    <n v="558"/>
    <x v="5"/>
    <x v="267"/>
    <x v="557"/>
    <x v="5"/>
    <x v="0"/>
    <s v="446 596 5148"/>
    <n v="851"/>
    <n v="12"/>
    <x v="543"/>
    <x v="0"/>
    <n v="139"/>
  </r>
  <r>
    <n v="559"/>
    <x v="6"/>
    <x v="390"/>
    <x v="558"/>
    <x v="1"/>
    <x v="2"/>
    <s v="278 308 1117"/>
    <n v="546"/>
    <n v="2"/>
    <x v="544"/>
    <x v="1"/>
    <n v="59"/>
  </r>
  <r>
    <n v="560"/>
    <x v="0"/>
    <x v="391"/>
    <x v="559"/>
    <x v="4"/>
    <x v="2"/>
    <s v="616 934 4249"/>
    <n v="605"/>
    <n v="11"/>
    <x v="545"/>
    <x v="0"/>
    <n v="132"/>
  </r>
  <r>
    <n v="561"/>
    <x v="2"/>
    <x v="392"/>
    <x v="560"/>
    <x v="6"/>
    <x v="2"/>
    <s v="408 420 2509"/>
    <n v="1175"/>
    <n v="20"/>
    <x v="546"/>
    <x v="2"/>
    <n v="63"/>
  </r>
  <r>
    <n v="562"/>
    <x v="2"/>
    <x v="186"/>
    <x v="561"/>
    <x v="6"/>
    <x v="0"/>
    <s v="167 893 0465"/>
    <n v="1254"/>
    <n v="20"/>
    <x v="547"/>
    <x v="0"/>
    <n v="148"/>
  </r>
  <r>
    <n v="563"/>
    <x v="0"/>
    <x v="393"/>
    <x v="562"/>
    <x v="6"/>
    <x v="1"/>
    <s v="186 378 8362"/>
    <n v="1044"/>
    <n v="9"/>
    <x v="548"/>
    <x v="2"/>
    <n v="102"/>
  </r>
  <r>
    <n v="564"/>
    <x v="3"/>
    <x v="394"/>
    <x v="563"/>
    <x v="8"/>
    <x v="2"/>
    <s v="674 927 6941"/>
    <n v="892"/>
    <n v="3"/>
    <x v="549"/>
    <x v="0"/>
    <n v="68"/>
  </r>
  <r>
    <n v="565"/>
    <x v="2"/>
    <x v="11"/>
    <x v="564"/>
    <x v="8"/>
    <x v="1"/>
    <s v="101 494 7378"/>
    <n v="1128"/>
    <n v="4"/>
    <x v="550"/>
    <x v="2"/>
    <n v="98"/>
  </r>
  <r>
    <n v="566"/>
    <x v="1"/>
    <x v="202"/>
    <x v="565"/>
    <x v="4"/>
    <x v="2"/>
    <s v="620 523 1496"/>
    <n v="1543"/>
    <n v="9"/>
    <x v="551"/>
    <x v="0"/>
    <n v="83"/>
  </r>
  <r>
    <n v="567"/>
    <x v="6"/>
    <x v="199"/>
    <x v="566"/>
    <x v="2"/>
    <x v="0"/>
    <s v="482 833 0095"/>
    <n v="1766"/>
    <n v="16"/>
    <x v="174"/>
    <x v="1"/>
    <n v="52"/>
  </r>
  <r>
    <n v="568"/>
    <x v="4"/>
    <x v="395"/>
    <x v="567"/>
    <x v="1"/>
    <x v="2"/>
    <s v="365 459 1737"/>
    <n v="972"/>
    <n v="8"/>
    <x v="552"/>
    <x v="0"/>
    <n v="126"/>
  </r>
  <r>
    <n v="569"/>
    <x v="2"/>
    <x v="37"/>
    <x v="568"/>
    <x v="1"/>
    <x v="2"/>
    <s v="426 678 1814"/>
    <n v="1953"/>
    <n v="13"/>
    <x v="553"/>
    <x v="2"/>
    <n v="126"/>
  </r>
  <r>
    <n v="570"/>
    <x v="2"/>
    <x v="396"/>
    <x v="569"/>
    <x v="7"/>
    <x v="0"/>
    <s v="938 438 4164"/>
    <n v="1671"/>
    <n v="11"/>
    <x v="554"/>
    <x v="2"/>
    <n v="78"/>
  </r>
  <r>
    <n v="571"/>
    <x v="1"/>
    <x v="397"/>
    <x v="570"/>
    <x v="2"/>
    <x v="0"/>
    <s v="797 759 3243"/>
    <n v="1142"/>
    <n v="14"/>
    <x v="555"/>
    <x v="2"/>
    <n v="72"/>
  </r>
  <r>
    <n v="572"/>
    <x v="4"/>
    <x v="92"/>
    <x v="571"/>
    <x v="1"/>
    <x v="1"/>
    <s v="588 464 8210"/>
    <n v="1799"/>
    <n v="12"/>
    <x v="556"/>
    <x v="1"/>
    <n v="114"/>
  </r>
  <r>
    <n v="573"/>
    <x v="0"/>
    <x v="106"/>
    <x v="572"/>
    <x v="0"/>
    <x v="1"/>
    <s v="837 669 8940"/>
    <n v="1110"/>
    <n v="9"/>
    <x v="557"/>
    <x v="1"/>
    <n v="86"/>
  </r>
  <r>
    <n v="574"/>
    <x v="3"/>
    <x v="295"/>
    <x v="573"/>
    <x v="7"/>
    <x v="0"/>
    <s v="556 291 9642"/>
    <n v="1494"/>
    <n v="18"/>
    <x v="558"/>
    <x v="1"/>
    <n v="71"/>
  </r>
  <r>
    <n v="575"/>
    <x v="1"/>
    <x v="398"/>
    <x v="574"/>
    <x v="0"/>
    <x v="2"/>
    <s v="504 269 7708"/>
    <n v="1176"/>
    <n v="5"/>
    <x v="559"/>
    <x v="1"/>
    <n v="115"/>
  </r>
  <r>
    <n v="576"/>
    <x v="4"/>
    <x v="399"/>
    <x v="575"/>
    <x v="5"/>
    <x v="0"/>
    <s v="115 957 1449"/>
    <n v="1439"/>
    <n v="10"/>
    <x v="560"/>
    <x v="0"/>
    <n v="85"/>
  </r>
  <r>
    <n v="577"/>
    <x v="6"/>
    <x v="400"/>
    <x v="576"/>
    <x v="8"/>
    <x v="1"/>
    <s v="578 136 4815"/>
    <n v="838"/>
    <n v="18"/>
    <x v="561"/>
    <x v="0"/>
    <n v="108"/>
  </r>
  <r>
    <n v="578"/>
    <x v="2"/>
    <x v="401"/>
    <x v="577"/>
    <x v="4"/>
    <x v="0"/>
    <s v="212 298 7753"/>
    <n v="1901"/>
    <n v="1"/>
    <x v="562"/>
    <x v="2"/>
    <n v="128"/>
  </r>
  <r>
    <n v="579"/>
    <x v="0"/>
    <x v="402"/>
    <x v="578"/>
    <x v="1"/>
    <x v="0"/>
    <s v="401 221 1415"/>
    <n v="1996"/>
    <n v="14"/>
    <x v="563"/>
    <x v="2"/>
    <n v="120"/>
  </r>
  <r>
    <n v="580"/>
    <x v="5"/>
    <x v="165"/>
    <x v="579"/>
    <x v="0"/>
    <x v="0"/>
    <s v="561 733 1159"/>
    <n v="469"/>
    <n v="4"/>
    <x v="564"/>
    <x v="1"/>
    <n v="107"/>
  </r>
  <r>
    <n v="581"/>
    <x v="1"/>
    <x v="344"/>
    <x v="580"/>
    <x v="8"/>
    <x v="1"/>
    <s v="791 433 8344"/>
    <n v="328"/>
    <n v="5"/>
    <x v="565"/>
    <x v="0"/>
    <n v="147"/>
  </r>
  <r>
    <n v="582"/>
    <x v="6"/>
    <x v="277"/>
    <x v="581"/>
    <x v="5"/>
    <x v="1"/>
    <s v="687 633 9888"/>
    <n v="584"/>
    <n v="20"/>
    <x v="566"/>
    <x v="0"/>
    <n v="146"/>
  </r>
  <r>
    <n v="583"/>
    <x v="0"/>
    <x v="141"/>
    <x v="582"/>
    <x v="7"/>
    <x v="1"/>
    <s v="960 968 2317"/>
    <n v="574"/>
    <n v="15"/>
    <x v="567"/>
    <x v="1"/>
    <n v="66"/>
  </r>
  <r>
    <n v="584"/>
    <x v="2"/>
    <x v="403"/>
    <x v="583"/>
    <x v="2"/>
    <x v="0"/>
    <s v="603 424 3061"/>
    <n v="817"/>
    <n v="16"/>
    <x v="568"/>
    <x v="1"/>
    <n v="70"/>
  </r>
  <r>
    <n v="585"/>
    <x v="5"/>
    <x v="404"/>
    <x v="584"/>
    <x v="5"/>
    <x v="0"/>
    <s v="950 901 6130"/>
    <n v="1951"/>
    <n v="8"/>
    <x v="569"/>
    <x v="0"/>
    <n v="131"/>
  </r>
  <r>
    <n v="586"/>
    <x v="0"/>
    <x v="180"/>
    <x v="585"/>
    <x v="6"/>
    <x v="1"/>
    <s v="602 795 7718"/>
    <n v="668"/>
    <n v="1"/>
    <x v="570"/>
    <x v="1"/>
    <n v="134"/>
  </r>
  <r>
    <n v="587"/>
    <x v="2"/>
    <x v="405"/>
    <x v="586"/>
    <x v="0"/>
    <x v="2"/>
    <s v="120 644 3932"/>
    <n v="434"/>
    <n v="3"/>
    <x v="571"/>
    <x v="1"/>
    <n v="89"/>
  </r>
  <r>
    <n v="588"/>
    <x v="3"/>
    <x v="406"/>
    <x v="587"/>
    <x v="1"/>
    <x v="1"/>
    <s v="390 446 7394"/>
    <n v="1458"/>
    <n v="1"/>
    <x v="572"/>
    <x v="1"/>
    <n v="66"/>
  </r>
  <r>
    <n v="589"/>
    <x v="6"/>
    <x v="407"/>
    <x v="588"/>
    <x v="1"/>
    <x v="0"/>
    <s v="297 283 8155"/>
    <n v="1383"/>
    <n v="9"/>
    <x v="573"/>
    <x v="2"/>
    <n v="150"/>
  </r>
  <r>
    <n v="590"/>
    <x v="2"/>
    <x v="408"/>
    <x v="589"/>
    <x v="7"/>
    <x v="1"/>
    <s v="708 777 2379"/>
    <n v="667"/>
    <n v="8"/>
    <x v="574"/>
    <x v="0"/>
    <n v="62"/>
  </r>
  <r>
    <n v="591"/>
    <x v="2"/>
    <x v="409"/>
    <x v="590"/>
    <x v="0"/>
    <x v="2"/>
    <s v="711 887 2783"/>
    <n v="1823"/>
    <n v="12"/>
    <x v="575"/>
    <x v="1"/>
    <n v="58"/>
  </r>
  <r>
    <n v="592"/>
    <x v="0"/>
    <x v="200"/>
    <x v="591"/>
    <x v="8"/>
    <x v="0"/>
    <s v="812 444 6397"/>
    <n v="1186"/>
    <n v="2"/>
    <x v="576"/>
    <x v="0"/>
    <n v="51"/>
  </r>
  <r>
    <n v="593"/>
    <x v="6"/>
    <x v="210"/>
    <x v="592"/>
    <x v="6"/>
    <x v="1"/>
    <s v="363 259 5939"/>
    <n v="894"/>
    <n v="14"/>
    <x v="577"/>
    <x v="1"/>
    <n v="71"/>
  </r>
  <r>
    <n v="594"/>
    <x v="2"/>
    <x v="410"/>
    <x v="593"/>
    <x v="3"/>
    <x v="2"/>
    <s v="704 165 3838"/>
    <n v="844"/>
    <n v="8"/>
    <x v="578"/>
    <x v="0"/>
    <n v="74"/>
  </r>
  <r>
    <n v="595"/>
    <x v="1"/>
    <x v="237"/>
    <x v="594"/>
    <x v="8"/>
    <x v="2"/>
    <s v="530 134 6708"/>
    <n v="387"/>
    <n v="14"/>
    <x v="579"/>
    <x v="2"/>
    <n v="95"/>
  </r>
  <r>
    <n v="596"/>
    <x v="3"/>
    <x v="411"/>
    <x v="595"/>
    <x v="1"/>
    <x v="2"/>
    <s v="668 977 3594"/>
    <n v="341"/>
    <n v="14"/>
    <x v="580"/>
    <x v="1"/>
    <n v="87"/>
  </r>
  <r>
    <n v="597"/>
    <x v="4"/>
    <x v="412"/>
    <x v="596"/>
    <x v="7"/>
    <x v="0"/>
    <s v="267 927 4036"/>
    <n v="1978"/>
    <n v="2"/>
    <x v="581"/>
    <x v="0"/>
    <n v="132"/>
  </r>
  <r>
    <n v="598"/>
    <x v="6"/>
    <x v="413"/>
    <x v="597"/>
    <x v="6"/>
    <x v="1"/>
    <s v="161 689 2465"/>
    <n v="628"/>
    <n v="20"/>
    <x v="396"/>
    <x v="1"/>
    <n v="133"/>
  </r>
  <r>
    <n v="599"/>
    <x v="5"/>
    <x v="23"/>
    <x v="598"/>
    <x v="2"/>
    <x v="2"/>
    <s v="776 936 7757"/>
    <n v="1781"/>
    <n v="10"/>
    <x v="582"/>
    <x v="0"/>
    <n v="114"/>
  </r>
  <r>
    <n v="600"/>
    <x v="1"/>
    <x v="414"/>
    <x v="599"/>
    <x v="2"/>
    <x v="0"/>
    <s v="493 148 1154"/>
    <n v="1211"/>
    <n v="16"/>
    <x v="583"/>
    <x v="0"/>
    <n v="115"/>
  </r>
  <r>
    <n v="601"/>
    <x v="3"/>
    <x v="415"/>
    <x v="600"/>
    <x v="4"/>
    <x v="2"/>
    <s v="566 746 5044"/>
    <n v="1086"/>
    <n v="9"/>
    <x v="584"/>
    <x v="0"/>
    <n v="101"/>
  </r>
  <r>
    <n v="602"/>
    <x v="4"/>
    <x v="416"/>
    <x v="601"/>
    <x v="7"/>
    <x v="1"/>
    <s v="346 684 7636"/>
    <n v="765"/>
    <n v="3"/>
    <x v="585"/>
    <x v="2"/>
    <n v="94"/>
  </r>
  <r>
    <n v="603"/>
    <x v="0"/>
    <x v="417"/>
    <x v="602"/>
    <x v="4"/>
    <x v="0"/>
    <s v="458 580 9062"/>
    <n v="1002"/>
    <n v="1"/>
    <x v="586"/>
    <x v="1"/>
    <n v="113"/>
  </r>
  <r>
    <n v="604"/>
    <x v="2"/>
    <x v="418"/>
    <x v="603"/>
    <x v="1"/>
    <x v="0"/>
    <s v="841 803 7950"/>
    <n v="1806"/>
    <n v="10"/>
    <x v="587"/>
    <x v="1"/>
    <n v="99"/>
  </r>
  <r>
    <n v="605"/>
    <x v="2"/>
    <x v="419"/>
    <x v="604"/>
    <x v="7"/>
    <x v="1"/>
    <s v="479 304 0762"/>
    <n v="358"/>
    <n v="20"/>
    <x v="588"/>
    <x v="2"/>
    <n v="90"/>
  </r>
  <r>
    <n v="606"/>
    <x v="6"/>
    <x v="178"/>
    <x v="605"/>
    <x v="6"/>
    <x v="2"/>
    <s v="143 190 2494"/>
    <n v="589"/>
    <n v="5"/>
    <x v="589"/>
    <x v="1"/>
    <n v="133"/>
  </r>
  <r>
    <n v="607"/>
    <x v="5"/>
    <x v="3"/>
    <x v="606"/>
    <x v="6"/>
    <x v="2"/>
    <s v="524 838 5497"/>
    <n v="444"/>
    <n v="1"/>
    <x v="590"/>
    <x v="0"/>
    <n v="140"/>
  </r>
  <r>
    <n v="608"/>
    <x v="2"/>
    <x v="284"/>
    <x v="607"/>
    <x v="5"/>
    <x v="1"/>
    <s v="532 954 1085"/>
    <n v="1300"/>
    <n v="3"/>
    <x v="591"/>
    <x v="0"/>
    <n v="131"/>
  </r>
  <r>
    <n v="609"/>
    <x v="4"/>
    <x v="420"/>
    <x v="608"/>
    <x v="5"/>
    <x v="0"/>
    <s v="173 857 6150"/>
    <n v="1238"/>
    <n v="10"/>
    <x v="592"/>
    <x v="1"/>
    <n v="69"/>
  </r>
  <r>
    <n v="610"/>
    <x v="3"/>
    <x v="389"/>
    <x v="609"/>
    <x v="2"/>
    <x v="0"/>
    <s v="693 787 1610"/>
    <n v="630"/>
    <n v="7"/>
    <x v="167"/>
    <x v="2"/>
    <n v="120"/>
  </r>
  <r>
    <n v="611"/>
    <x v="2"/>
    <x v="131"/>
    <x v="610"/>
    <x v="2"/>
    <x v="1"/>
    <s v="337 456 9705"/>
    <n v="894"/>
    <n v="3"/>
    <x v="593"/>
    <x v="0"/>
    <n v="118"/>
  </r>
  <r>
    <n v="612"/>
    <x v="5"/>
    <x v="315"/>
    <x v="611"/>
    <x v="3"/>
    <x v="0"/>
    <s v="200 765 8023"/>
    <n v="610"/>
    <n v="9"/>
    <x v="594"/>
    <x v="0"/>
    <n v="118"/>
  </r>
  <r>
    <n v="613"/>
    <x v="6"/>
    <x v="105"/>
    <x v="612"/>
    <x v="8"/>
    <x v="1"/>
    <s v="826 750 1504"/>
    <n v="446"/>
    <n v="4"/>
    <x v="595"/>
    <x v="0"/>
    <n v="74"/>
  </r>
  <r>
    <n v="614"/>
    <x v="3"/>
    <x v="297"/>
    <x v="613"/>
    <x v="8"/>
    <x v="1"/>
    <s v="514 110 9696"/>
    <n v="1853"/>
    <n v="12"/>
    <x v="596"/>
    <x v="0"/>
    <n v="60"/>
  </r>
  <r>
    <n v="615"/>
    <x v="5"/>
    <x v="3"/>
    <x v="614"/>
    <x v="5"/>
    <x v="2"/>
    <s v="133 162 1668"/>
    <n v="863"/>
    <n v="7"/>
    <x v="597"/>
    <x v="2"/>
    <n v="102"/>
  </r>
  <r>
    <n v="616"/>
    <x v="4"/>
    <x v="294"/>
    <x v="615"/>
    <x v="8"/>
    <x v="2"/>
    <s v="699 886 5830"/>
    <n v="847"/>
    <n v="6"/>
    <x v="598"/>
    <x v="1"/>
    <n v="104"/>
  </r>
  <r>
    <n v="617"/>
    <x v="3"/>
    <x v="317"/>
    <x v="616"/>
    <x v="8"/>
    <x v="1"/>
    <s v="522 323 8389"/>
    <n v="1468"/>
    <n v="13"/>
    <x v="599"/>
    <x v="2"/>
    <n v="100"/>
  </r>
  <r>
    <n v="618"/>
    <x v="2"/>
    <x v="421"/>
    <x v="617"/>
    <x v="8"/>
    <x v="2"/>
    <s v="739 687 9513"/>
    <n v="1747"/>
    <n v="16"/>
    <x v="600"/>
    <x v="1"/>
    <n v="81"/>
  </r>
  <r>
    <n v="619"/>
    <x v="0"/>
    <x v="422"/>
    <x v="618"/>
    <x v="4"/>
    <x v="0"/>
    <s v="590 624 6650"/>
    <n v="345"/>
    <n v="11"/>
    <x v="601"/>
    <x v="2"/>
    <n v="61"/>
  </r>
  <r>
    <n v="620"/>
    <x v="0"/>
    <x v="395"/>
    <x v="619"/>
    <x v="3"/>
    <x v="0"/>
    <s v="425 214 9521"/>
    <n v="1262"/>
    <n v="9"/>
    <x v="602"/>
    <x v="1"/>
    <n v="129"/>
  </r>
  <r>
    <n v="621"/>
    <x v="0"/>
    <x v="141"/>
    <x v="620"/>
    <x v="2"/>
    <x v="2"/>
    <s v="805 973 7178"/>
    <n v="1221"/>
    <n v="8"/>
    <x v="603"/>
    <x v="0"/>
    <n v="78"/>
  </r>
  <r>
    <n v="622"/>
    <x v="5"/>
    <x v="23"/>
    <x v="621"/>
    <x v="0"/>
    <x v="0"/>
    <s v="757 246 8792"/>
    <n v="819"/>
    <n v="19"/>
    <x v="604"/>
    <x v="2"/>
    <n v="59"/>
  </r>
  <r>
    <n v="623"/>
    <x v="5"/>
    <x v="167"/>
    <x v="622"/>
    <x v="0"/>
    <x v="0"/>
    <s v="451 876 6090"/>
    <n v="824"/>
    <n v="13"/>
    <x v="605"/>
    <x v="2"/>
    <n v="76"/>
  </r>
  <r>
    <n v="624"/>
    <x v="6"/>
    <x v="185"/>
    <x v="623"/>
    <x v="6"/>
    <x v="1"/>
    <s v="446 828 8619"/>
    <n v="1145"/>
    <n v="12"/>
    <x v="606"/>
    <x v="2"/>
    <n v="66"/>
  </r>
  <r>
    <n v="625"/>
    <x v="5"/>
    <x v="361"/>
    <x v="624"/>
    <x v="2"/>
    <x v="2"/>
    <s v="952 808 9326"/>
    <n v="1480"/>
    <n v="4"/>
    <x v="607"/>
    <x v="1"/>
    <n v="112"/>
  </r>
  <r>
    <n v="626"/>
    <x v="0"/>
    <x v="423"/>
    <x v="625"/>
    <x v="7"/>
    <x v="2"/>
    <s v="712 170 9369"/>
    <n v="710"/>
    <n v="9"/>
    <x v="608"/>
    <x v="2"/>
    <n v="112"/>
  </r>
  <r>
    <n v="627"/>
    <x v="6"/>
    <x v="389"/>
    <x v="626"/>
    <x v="0"/>
    <x v="1"/>
    <s v="345 518 6168"/>
    <n v="1071"/>
    <n v="12"/>
    <x v="609"/>
    <x v="1"/>
    <n v="87"/>
  </r>
  <r>
    <n v="628"/>
    <x v="0"/>
    <x v="237"/>
    <x v="627"/>
    <x v="7"/>
    <x v="1"/>
    <s v="715 236 7889"/>
    <n v="1865"/>
    <n v="1"/>
    <x v="610"/>
    <x v="2"/>
    <n v="143"/>
  </r>
  <r>
    <n v="629"/>
    <x v="0"/>
    <x v="53"/>
    <x v="628"/>
    <x v="7"/>
    <x v="2"/>
    <s v="761 201 8275"/>
    <n v="835"/>
    <n v="11"/>
    <x v="611"/>
    <x v="1"/>
    <n v="119"/>
  </r>
  <r>
    <n v="630"/>
    <x v="4"/>
    <x v="185"/>
    <x v="629"/>
    <x v="4"/>
    <x v="0"/>
    <s v="706 498 3894"/>
    <n v="1008"/>
    <n v="16"/>
    <x v="612"/>
    <x v="1"/>
    <n v="73"/>
  </r>
  <r>
    <n v="631"/>
    <x v="4"/>
    <x v="364"/>
    <x v="630"/>
    <x v="5"/>
    <x v="1"/>
    <s v="466 975 1164"/>
    <n v="372"/>
    <n v="19"/>
    <x v="613"/>
    <x v="1"/>
    <n v="106"/>
  </r>
  <r>
    <n v="632"/>
    <x v="0"/>
    <x v="424"/>
    <x v="631"/>
    <x v="6"/>
    <x v="2"/>
    <s v="450 176 7045"/>
    <n v="1688"/>
    <n v="12"/>
    <x v="614"/>
    <x v="1"/>
    <n v="68"/>
  </r>
  <r>
    <n v="633"/>
    <x v="6"/>
    <x v="211"/>
    <x v="632"/>
    <x v="2"/>
    <x v="1"/>
    <s v="352 312 8034"/>
    <n v="1375"/>
    <n v="15"/>
    <x v="615"/>
    <x v="2"/>
    <n v="59"/>
  </r>
  <r>
    <n v="634"/>
    <x v="1"/>
    <x v="425"/>
    <x v="633"/>
    <x v="5"/>
    <x v="0"/>
    <s v="845 766 8608"/>
    <n v="1908"/>
    <n v="9"/>
    <x v="616"/>
    <x v="1"/>
    <n v="117"/>
  </r>
  <r>
    <n v="635"/>
    <x v="2"/>
    <x v="168"/>
    <x v="634"/>
    <x v="6"/>
    <x v="1"/>
    <s v="193 771 3228"/>
    <n v="999"/>
    <n v="16"/>
    <x v="617"/>
    <x v="0"/>
    <n v="149"/>
  </r>
  <r>
    <n v="636"/>
    <x v="3"/>
    <x v="136"/>
    <x v="635"/>
    <x v="1"/>
    <x v="2"/>
    <s v="370 155 1073"/>
    <n v="437"/>
    <n v="17"/>
    <x v="618"/>
    <x v="2"/>
    <n v="54"/>
  </r>
  <r>
    <n v="637"/>
    <x v="2"/>
    <x v="282"/>
    <x v="636"/>
    <x v="1"/>
    <x v="0"/>
    <s v="340 319 5257"/>
    <n v="685"/>
    <n v="4"/>
    <x v="619"/>
    <x v="1"/>
    <n v="138"/>
  </r>
  <r>
    <n v="638"/>
    <x v="1"/>
    <x v="136"/>
    <x v="637"/>
    <x v="0"/>
    <x v="2"/>
    <s v="656 650 7675"/>
    <n v="613"/>
    <n v="20"/>
    <x v="620"/>
    <x v="2"/>
    <n v="116"/>
  </r>
  <r>
    <n v="639"/>
    <x v="4"/>
    <x v="411"/>
    <x v="638"/>
    <x v="4"/>
    <x v="0"/>
    <s v="510 573 9014"/>
    <n v="1683"/>
    <n v="20"/>
    <x v="621"/>
    <x v="2"/>
    <n v="58"/>
  </r>
  <r>
    <n v="640"/>
    <x v="4"/>
    <x v="426"/>
    <x v="639"/>
    <x v="5"/>
    <x v="0"/>
    <s v="407 118 1179"/>
    <n v="1197"/>
    <n v="9"/>
    <x v="622"/>
    <x v="2"/>
    <n v="146"/>
  </r>
  <r>
    <n v="641"/>
    <x v="1"/>
    <x v="249"/>
    <x v="640"/>
    <x v="2"/>
    <x v="1"/>
    <s v="463 403 9972"/>
    <n v="1765"/>
    <n v="15"/>
    <x v="623"/>
    <x v="0"/>
    <n v="74"/>
  </r>
  <r>
    <n v="642"/>
    <x v="3"/>
    <x v="427"/>
    <x v="641"/>
    <x v="3"/>
    <x v="0"/>
    <s v="736 999 4048"/>
    <n v="1356"/>
    <n v="19"/>
    <x v="624"/>
    <x v="1"/>
    <n v="114"/>
  </r>
  <r>
    <n v="643"/>
    <x v="0"/>
    <x v="34"/>
    <x v="642"/>
    <x v="7"/>
    <x v="2"/>
    <s v="376 829 9996"/>
    <n v="990"/>
    <n v="8"/>
    <x v="625"/>
    <x v="1"/>
    <n v="95"/>
  </r>
  <r>
    <n v="644"/>
    <x v="3"/>
    <x v="428"/>
    <x v="643"/>
    <x v="0"/>
    <x v="1"/>
    <s v="679 642 2093"/>
    <n v="1393"/>
    <n v="17"/>
    <x v="626"/>
    <x v="2"/>
    <n v="73"/>
  </r>
  <r>
    <n v="645"/>
    <x v="0"/>
    <x v="192"/>
    <x v="644"/>
    <x v="6"/>
    <x v="1"/>
    <s v="377 247 9978"/>
    <n v="1054"/>
    <n v="16"/>
    <x v="627"/>
    <x v="0"/>
    <n v="149"/>
  </r>
  <r>
    <n v="646"/>
    <x v="6"/>
    <x v="429"/>
    <x v="645"/>
    <x v="0"/>
    <x v="2"/>
    <s v="281 386 8442"/>
    <n v="475"/>
    <n v="7"/>
    <x v="628"/>
    <x v="1"/>
    <n v="80"/>
  </r>
  <r>
    <n v="647"/>
    <x v="0"/>
    <x v="313"/>
    <x v="646"/>
    <x v="2"/>
    <x v="0"/>
    <s v="983 955 7766"/>
    <n v="1627"/>
    <n v="11"/>
    <x v="629"/>
    <x v="2"/>
    <n v="70"/>
  </r>
  <r>
    <n v="648"/>
    <x v="2"/>
    <x v="163"/>
    <x v="647"/>
    <x v="4"/>
    <x v="0"/>
    <s v="943 979 2728"/>
    <n v="427"/>
    <n v="2"/>
    <x v="630"/>
    <x v="2"/>
    <n v="93"/>
  </r>
  <r>
    <n v="649"/>
    <x v="2"/>
    <x v="324"/>
    <x v="648"/>
    <x v="3"/>
    <x v="2"/>
    <s v="999 767 8769"/>
    <n v="1489"/>
    <n v="16"/>
    <x v="631"/>
    <x v="0"/>
    <n v="57"/>
  </r>
  <r>
    <n v="650"/>
    <x v="5"/>
    <x v="169"/>
    <x v="649"/>
    <x v="5"/>
    <x v="2"/>
    <s v="422 689 3025"/>
    <n v="1104"/>
    <n v="2"/>
    <x v="249"/>
    <x v="2"/>
    <n v="100"/>
  </r>
  <r>
    <n v="651"/>
    <x v="0"/>
    <x v="430"/>
    <x v="650"/>
    <x v="8"/>
    <x v="2"/>
    <s v="817 256 8851"/>
    <n v="577"/>
    <n v="13"/>
    <x v="632"/>
    <x v="1"/>
    <n v="57"/>
  </r>
  <r>
    <n v="652"/>
    <x v="6"/>
    <x v="431"/>
    <x v="651"/>
    <x v="6"/>
    <x v="0"/>
    <s v="833 194 1067"/>
    <n v="1650"/>
    <n v="13"/>
    <x v="633"/>
    <x v="0"/>
    <n v="143"/>
  </r>
  <r>
    <n v="653"/>
    <x v="1"/>
    <x v="393"/>
    <x v="652"/>
    <x v="2"/>
    <x v="0"/>
    <s v="243 213 8814"/>
    <n v="891"/>
    <n v="2"/>
    <x v="634"/>
    <x v="2"/>
    <n v="91"/>
  </r>
  <r>
    <n v="654"/>
    <x v="6"/>
    <x v="179"/>
    <x v="653"/>
    <x v="0"/>
    <x v="0"/>
    <s v="560 553 0331"/>
    <n v="1557"/>
    <n v="14"/>
    <x v="635"/>
    <x v="2"/>
    <n v="69"/>
  </r>
  <r>
    <n v="655"/>
    <x v="0"/>
    <x v="45"/>
    <x v="654"/>
    <x v="5"/>
    <x v="2"/>
    <s v="265 141 9628"/>
    <n v="436"/>
    <n v="9"/>
    <x v="636"/>
    <x v="0"/>
    <n v="141"/>
  </r>
  <r>
    <n v="656"/>
    <x v="4"/>
    <x v="191"/>
    <x v="655"/>
    <x v="4"/>
    <x v="2"/>
    <s v="668 293 8790"/>
    <n v="901"/>
    <n v="16"/>
    <x v="637"/>
    <x v="1"/>
    <n v="139"/>
  </r>
  <r>
    <n v="657"/>
    <x v="3"/>
    <x v="432"/>
    <x v="656"/>
    <x v="8"/>
    <x v="2"/>
    <s v="249 360 1113"/>
    <n v="308"/>
    <n v="5"/>
    <x v="638"/>
    <x v="0"/>
    <n v="115"/>
  </r>
  <r>
    <n v="658"/>
    <x v="0"/>
    <x v="433"/>
    <x v="657"/>
    <x v="3"/>
    <x v="0"/>
    <s v="381 245 2467"/>
    <n v="1679"/>
    <n v="1"/>
    <x v="639"/>
    <x v="2"/>
    <n v="146"/>
  </r>
  <r>
    <n v="659"/>
    <x v="0"/>
    <x v="141"/>
    <x v="658"/>
    <x v="1"/>
    <x v="2"/>
    <s v="213 703 1905"/>
    <n v="980"/>
    <n v="9"/>
    <x v="640"/>
    <x v="2"/>
    <n v="130"/>
  </r>
  <r>
    <n v="660"/>
    <x v="6"/>
    <x v="434"/>
    <x v="659"/>
    <x v="3"/>
    <x v="1"/>
    <s v="955 801 1418"/>
    <n v="877"/>
    <n v="8"/>
    <x v="641"/>
    <x v="2"/>
    <n v="64"/>
  </r>
  <r>
    <n v="661"/>
    <x v="6"/>
    <x v="185"/>
    <x v="660"/>
    <x v="4"/>
    <x v="0"/>
    <s v="778 820 6511"/>
    <n v="1720"/>
    <n v="5"/>
    <x v="642"/>
    <x v="2"/>
    <n v="101"/>
  </r>
  <r>
    <n v="662"/>
    <x v="6"/>
    <x v="211"/>
    <x v="661"/>
    <x v="7"/>
    <x v="1"/>
    <s v="875 723 3858"/>
    <n v="1021"/>
    <n v="6"/>
    <x v="643"/>
    <x v="0"/>
    <n v="88"/>
  </r>
  <r>
    <n v="663"/>
    <x v="6"/>
    <x v="309"/>
    <x v="662"/>
    <x v="2"/>
    <x v="0"/>
    <s v="165 809 5210"/>
    <n v="1469"/>
    <n v="11"/>
    <x v="644"/>
    <x v="2"/>
    <n v="141"/>
  </r>
  <r>
    <n v="664"/>
    <x v="2"/>
    <x v="59"/>
    <x v="663"/>
    <x v="1"/>
    <x v="0"/>
    <s v="916 574 3254"/>
    <n v="1884"/>
    <n v="11"/>
    <x v="645"/>
    <x v="1"/>
    <n v="117"/>
  </r>
  <r>
    <n v="665"/>
    <x v="2"/>
    <x v="435"/>
    <x v="664"/>
    <x v="1"/>
    <x v="0"/>
    <s v="475 601 7762"/>
    <n v="1663"/>
    <n v="18"/>
    <x v="646"/>
    <x v="1"/>
    <n v="65"/>
  </r>
  <r>
    <n v="666"/>
    <x v="2"/>
    <x v="2"/>
    <x v="665"/>
    <x v="2"/>
    <x v="1"/>
    <s v="959 777 8517"/>
    <n v="568"/>
    <n v="4"/>
    <x v="647"/>
    <x v="2"/>
    <n v="108"/>
  </r>
  <r>
    <n v="667"/>
    <x v="3"/>
    <x v="246"/>
    <x v="666"/>
    <x v="8"/>
    <x v="1"/>
    <s v="415 646 2558"/>
    <n v="390"/>
    <n v="12"/>
    <x v="648"/>
    <x v="0"/>
    <n v="76"/>
  </r>
  <r>
    <n v="668"/>
    <x v="2"/>
    <x v="272"/>
    <x v="667"/>
    <x v="1"/>
    <x v="1"/>
    <s v="572 422 6968"/>
    <n v="1037"/>
    <n v="12"/>
    <x v="649"/>
    <x v="0"/>
    <n v="143"/>
  </r>
  <r>
    <n v="669"/>
    <x v="0"/>
    <x v="268"/>
    <x v="668"/>
    <x v="5"/>
    <x v="2"/>
    <s v="412 526 9386"/>
    <n v="1448"/>
    <n v="13"/>
    <x v="650"/>
    <x v="1"/>
    <n v="123"/>
  </r>
  <r>
    <n v="670"/>
    <x v="6"/>
    <x v="436"/>
    <x v="669"/>
    <x v="0"/>
    <x v="0"/>
    <s v="240 454 5729"/>
    <n v="521"/>
    <n v="1"/>
    <x v="651"/>
    <x v="1"/>
    <n v="120"/>
  </r>
  <r>
    <n v="671"/>
    <x v="5"/>
    <x v="40"/>
    <x v="670"/>
    <x v="0"/>
    <x v="0"/>
    <s v="428 851 3673"/>
    <n v="1467"/>
    <n v="10"/>
    <x v="141"/>
    <x v="1"/>
    <n v="141"/>
  </r>
  <r>
    <n v="672"/>
    <x v="1"/>
    <x v="174"/>
    <x v="671"/>
    <x v="3"/>
    <x v="0"/>
    <s v="145 993 8555"/>
    <n v="1068"/>
    <n v="1"/>
    <x v="652"/>
    <x v="1"/>
    <n v="148"/>
  </r>
  <r>
    <n v="673"/>
    <x v="5"/>
    <x v="437"/>
    <x v="672"/>
    <x v="2"/>
    <x v="2"/>
    <s v="170 365 6427"/>
    <n v="637"/>
    <n v="17"/>
    <x v="653"/>
    <x v="1"/>
    <n v="83"/>
  </r>
  <r>
    <n v="674"/>
    <x v="0"/>
    <x v="438"/>
    <x v="673"/>
    <x v="0"/>
    <x v="1"/>
    <s v="359 771 7720"/>
    <n v="1125"/>
    <n v="5"/>
    <x v="654"/>
    <x v="1"/>
    <n v="94"/>
  </r>
  <r>
    <n v="675"/>
    <x v="4"/>
    <x v="267"/>
    <x v="674"/>
    <x v="5"/>
    <x v="0"/>
    <s v="120 724 4554"/>
    <n v="1651"/>
    <n v="1"/>
    <x v="655"/>
    <x v="2"/>
    <n v="53"/>
  </r>
  <r>
    <n v="676"/>
    <x v="0"/>
    <x v="439"/>
    <x v="675"/>
    <x v="1"/>
    <x v="1"/>
    <s v="241 673 8050"/>
    <n v="1450"/>
    <n v="1"/>
    <x v="656"/>
    <x v="0"/>
    <n v="112"/>
  </r>
  <r>
    <n v="677"/>
    <x v="5"/>
    <x v="247"/>
    <x v="676"/>
    <x v="0"/>
    <x v="0"/>
    <s v="966 501 3791"/>
    <n v="1331"/>
    <n v="8"/>
    <x v="657"/>
    <x v="1"/>
    <n v="115"/>
  </r>
  <r>
    <n v="678"/>
    <x v="2"/>
    <x v="349"/>
    <x v="677"/>
    <x v="8"/>
    <x v="0"/>
    <s v="453 888 6892"/>
    <n v="774"/>
    <n v="15"/>
    <x v="658"/>
    <x v="2"/>
    <n v="92"/>
  </r>
  <r>
    <n v="679"/>
    <x v="1"/>
    <x v="353"/>
    <x v="678"/>
    <x v="6"/>
    <x v="0"/>
    <s v="310 723 2481"/>
    <n v="1669"/>
    <n v="7"/>
    <x v="659"/>
    <x v="1"/>
    <n v="94"/>
  </r>
  <r>
    <n v="680"/>
    <x v="4"/>
    <x v="440"/>
    <x v="679"/>
    <x v="7"/>
    <x v="2"/>
    <s v="605 758 6273"/>
    <n v="1647"/>
    <n v="18"/>
    <x v="660"/>
    <x v="0"/>
    <n v="143"/>
  </r>
  <r>
    <n v="681"/>
    <x v="0"/>
    <x v="58"/>
    <x v="680"/>
    <x v="4"/>
    <x v="2"/>
    <s v="480 380 1493"/>
    <n v="773"/>
    <n v="14"/>
    <x v="661"/>
    <x v="2"/>
    <n v="126"/>
  </r>
  <r>
    <n v="682"/>
    <x v="4"/>
    <x v="441"/>
    <x v="681"/>
    <x v="0"/>
    <x v="1"/>
    <s v="495 743 0090"/>
    <n v="848"/>
    <n v="20"/>
    <x v="662"/>
    <x v="2"/>
    <n v="136"/>
  </r>
  <r>
    <n v="683"/>
    <x v="5"/>
    <x v="271"/>
    <x v="682"/>
    <x v="5"/>
    <x v="2"/>
    <s v="783 464 5415"/>
    <n v="1392"/>
    <n v="17"/>
    <x v="663"/>
    <x v="1"/>
    <n v="97"/>
  </r>
  <r>
    <n v="684"/>
    <x v="5"/>
    <x v="32"/>
    <x v="683"/>
    <x v="3"/>
    <x v="1"/>
    <s v="271 570 4206"/>
    <n v="597"/>
    <n v="1"/>
    <x v="664"/>
    <x v="1"/>
    <n v="105"/>
  </r>
  <r>
    <n v="685"/>
    <x v="3"/>
    <x v="253"/>
    <x v="684"/>
    <x v="5"/>
    <x v="0"/>
    <s v="793 236 6394"/>
    <n v="1223"/>
    <n v="19"/>
    <x v="665"/>
    <x v="0"/>
    <n v="67"/>
  </r>
  <r>
    <n v="686"/>
    <x v="5"/>
    <x v="442"/>
    <x v="685"/>
    <x v="1"/>
    <x v="2"/>
    <s v="711 669 1000"/>
    <n v="930"/>
    <n v="20"/>
    <x v="666"/>
    <x v="2"/>
    <n v="145"/>
  </r>
  <r>
    <n v="687"/>
    <x v="1"/>
    <x v="140"/>
    <x v="686"/>
    <x v="8"/>
    <x v="1"/>
    <s v="304 233 4358"/>
    <n v="977"/>
    <n v="11"/>
    <x v="667"/>
    <x v="0"/>
    <n v="54"/>
  </r>
  <r>
    <n v="688"/>
    <x v="0"/>
    <x v="443"/>
    <x v="687"/>
    <x v="4"/>
    <x v="0"/>
    <s v="111 536 0308"/>
    <n v="1615"/>
    <n v="7"/>
    <x v="668"/>
    <x v="1"/>
    <n v="83"/>
  </r>
  <r>
    <n v="689"/>
    <x v="1"/>
    <x v="13"/>
    <x v="688"/>
    <x v="4"/>
    <x v="1"/>
    <s v="658 673 7500"/>
    <n v="326"/>
    <n v="16"/>
    <x v="669"/>
    <x v="0"/>
    <n v="137"/>
  </r>
  <r>
    <n v="690"/>
    <x v="1"/>
    <x v="444"/>
    <x v="689"/>
    <x v="4"/>
    <x v="1"/>
    <s v="876 758 1707"/>
    <n v="889"/>
    <n v="9"/>
    <x v="670"/>
    <x v="0"/>
    <n v="58"/>
  </r>
  <r>
    <n v="691"/>
    <x v="3"/>
    <x v="445"/>
    <x v="690"/>
    <x v="7"/>
    <x v="2"/>
    <s v="993 852 6476"/>
    <n v="881"/>
    <n v="15"/>
    <x v="671"/>
    <x v="0"/>
    <n v="127"/>
  </r>
  <r>
    <n v="692"/>
    <x v="5"/>
    <x v="258"/>
    <x v="691"/>
    <x v="3"/>
    <x v="2"/>
    <s v="615 992 4412"/>
    <n v="846"/>
    <n v="9"/>
    <x v="672"/>
    <x v="1"/>
    <n v="76"/>
  </r>
  <r>
    <n v="693"/>
    <x v="1"/>
    <x v="263"/>
    <x v="692"/>
    <x v="3"/>
    <x v="0"/>
    <s v="786 971 7592"/>
    <n v="881"/>
    <n v="20"/>
    <x v="673"/>
    <x v="0"/>
    <n v="88"/>
  </r>
  <r>
    <n v="694"/>
    <x v="3"/>
    <x v="145"/>
    <x v="693"/>
    <x v="1"/>
    <x v="0"/>
    <s v="373 663 5932"/>
    <n v="1509"/>
    <n v="6"/>
    <x v="674"/>
    <x v="1"/>
    <n v="133"/>
  </r>
  <r>
    <n v="695"/>
    <x v="2"/>
    <x v="446"/>
    <x v="694"/>
    <x v="8"/>
    <x v="1"/>
    <s v="136 802 6529"/>
    <n v="1507"/>
    <n v="17"/>
    <x v="675"/>
    <x v="0"/>
    <n v="102"/>
  </r>
  <r>
    <n v="696"/>
    <x v="1"/>
    <x v="447"/>
    <x v="695"/>
    <x v="6"/>
    <x v="1"/>
    <s v="351 638 9942"/>
    <n v="385"/>
    <n v="18"/>
    <x v="676"/>
    <x v="2"/>
    <n v="88"/>
  </r>
  <r>
    <n v="697"/>
    <x v="2"/>
    <x v="299"/>
    <x v="696"/>
    <x v="3"/>
    <x v="1"/>
    <s v="619 898 5303"/>
    <n v="1620"/>
    <n v="14"/>
    <x v="677"/>
    <x v="1"/>
    <n v="79"/>
  </r>
  <r>
    <n v="698"/>
    <x v="1"/>
    <x v="448"/>
    <x v="697"/>
    <x v="4"/>
    <x v="0"/>
    <s v="121 710 9933"/>
    <n v="1005"/>
    <n v="18"/>
    <x v="678"/>
    <x v="2"/>
    <n v="136"/>
  </r>
  <r>
    <n v="699"/>
    <x v="4"/>
    <x v="449"/>
    <x v="698"/>
    <x v="3"/>
    <x v="0"/>
    <s v="592 255 7740"/>
    <n v="1370"/>
    <n v="8"/>
    <x v="679"/>
    <x v="1"/>
    <n v="136"/>
  </r>
  <r>
    <n v="700"/>
    <x v="2"/>
    <x v="450"/>
    <x v="699"/>
    <x v="7"/>
    <x v="1"/>
    <s v="669 628 0887"/>
    <n v="1374"/>
    <n v="16"/>
    <x v="680"/>
    <x v="2"/>
    <n v="110"/>
  </r>
  <r>
    <n v="701"/>
    <x v="2"/>
    <x v="451"/>
    <x v="700"/>
    <x v="0"/>
    <x v="1"/>
    <s v="929 587 3413"/>
    <n v="1235"/>
    <n v="9"/>
    <x v="681"/>
    <x v="1"/>
    <n v="134"/>
  </r>
  <r>
    <n v="702"/>
    <x v="1"/>
    <x v="7"/>
    <x v="701"/>
    <x v="8"/>
    <x v="0"/>
    <s v="514 747 6522"/>
    <n v="1395"/>
    <n v="3"/>
    <x v="682"/>
    <x v="1"/>
    <n v="126"/>
  </r>
  <r>
    <n v="703"/>
    <x v="5"/>
    <x v="371"/>
    <x v="702"/>
    <x v="7"/>
    <x v="1"/>
    <s v="696 239 0300"/>
    <n v="959"/>
    <n v="16"/>
    <x v="683"/>
    <x v="2"/>
    <n v="135"/>
  </r>
  <r>
    <n v="704"/>
    <x v="6"/>
    <x v="444"/>
    <x v="703"/>
    <x v="1"/>
    <x v="2"/>
    <s v="605 843 0328"/>
    <n v="600"/>
    <n v="7"/>
    <x v="684"/>
    <x v="0"/>
    <n v="72"/>
  </r>
  <r>
    <n v="705"/>
    <x v="1"/>
    <x v="452"/>
    <x v="704"/>
    <x v="7"/>
    <x v="2"/>
    <s v="992 888 4336"/>
    <n v="992"/>
    <n v="6"/>
    <x v="685"/>
    <x v="0"/>
    <n v="148"/>
  </r>
  <r>
    <n v="706"/>
    <x v="6"/>
    <x v="443"/>
    <x v="705"/>
    <x v="3"/>
    <x v="1"/>
    <s v="798 485 1797"/>
    <n v="1081"/>
    <n v="19"/>
    <x v="686"/>
    <x v="0"/>
    <n v="62"/>
  </r>
  <r>
    <n v="707"/>
    <x v="3"/>
    <x v="139"/>
    <x v="706"/>
    <x v="4"/>
    <x v="0"/>
    <s v="910 836 7442"/>
    <n v="825"/>
    <n v="19"/>
    <x v="687"/>
    <x v="0"/>
    <n v="59"/>
  </r>
  <r>
    <n v="708"/>
    <x v="6"/>
    <x v="68"/>
    <x v="707"/>
    <x v="5"/>
    <x v="2"/>
    <s v="278 629 3342"/>
    <n v="638"/>
    <n v="12"/>
    <x v="688"/>
    <x v="0"/>
    <n v="125"/>
  </r>
  <r>
    <n v="709"/>
    <x v="3"/>
    <x v="394"/>
    <x v="708"/>
    <x v="3"/>
    <x v="2"/>
    <s v="497 378 4864"/>
    <n v="1281"/>
    <n v="16"/>
    <x v="689"/>
    <x v="1"/>
    <n v="137"/>
  </r>
  <r>
    <n v="710"/>
    <x v="2"/>
    <x v="453"/>
    <x v="709"/>
    <x v="1"/>
    <x v="2"/>
    <s v="384 981 6268"/>
    <n v="1179"/>
    <n v="8"/>
    <x v="690"/>
    <x v="1"/>
    <n v="100"/>
  </r>
  <r>
    <n v="711"/>
    <x v="6"/>
    <x v="357"/>
    <x v="710"/>
    <x v="1"/>
    <x v="2"/>
    <s v="333 525 8338"/>
    <n v="1189"/>
    <n v="4"/>
    <x v="691"/>
    <x v="0"/>
    <n v="105"/>
  </r>
  <r>
    <n v="712"/>
    <x v="3"/>
    <x v="266"/>
    <x v="711"/>
    <x v="0"/>
    <x v="0"/>
    <s v="530 251 1727"/>
    <n v="1659"/>
    <n v="6"/>
    <x v="692"/>
    <x v="1"/>
    <n v="121"/>
  </r>
  <r>
    <n v="713"/>
    <x v="4"/>
    <x v="444"/>
    <x v="712"/>
    <x v="7"/>
    <x v="0"/>
    <s v="338 567 0467"/>
    <n v="1191"/>
    <n v="5"/>
    <x v="693"/>
    <x v="1"/>
    <n v="149"/>
  </r>
  <r>
    <n v="714"/>
    <x v="6"/>
    <x v="394"/>
    <x v="713"/>
    <x v="7"/>
    <x v="2"/>
    <s v="560 662 1083"/>
    <n v="761"/>
    <n v="6"/>
    <x v="694"/>
    <x v="2"/>
    <n v="104"/>
  </r>
  <r>
    <n v="715"/>
    <x v="0"/>
    <x v="226"/>
    <x v="714"/>
    <x v="7"/>
    <x v="0"/>
    <s v="896 568 0438"/>
    <n v="1187"/>
    <n v="18"/>
    <x v="695"/>
    <x v="1"/>
    <n v="88"/>
  </r>
  <r>
    <n v="716"/>
    <x v="5"/>
    <x v="87"/>
    <x v="715"/>
    <x v="2"/>
    <x v="2"/>
    <s v="415 324 8466"/>
    <n v="674"/>
    <n v="12"/>
    <x v="696"/>
    <x v="2"/>
    <n v="112"/>
  </r>
  <r>
    <n v="717"/>
    <x v="4"/>
    <x v="405"/>
    <x v="716"/>
    <x v="7"/>
    <x v="1"/>
    <s v="977 541 2606"/>
    <n v="1526"/>
    <n v="20"/>
    <x v="697"/>
    <x v="2"/>
    <n v="88"/>
  </r>
  <r>
    <n v="718"/>
    <x v="2"/>
    <x v="384"/>
    <x v="717"/>
    <x v="6"/>
    <x v="0"/>
    <s v="176 156 8587"/>
    <n v="1251"/>
    <n v="12"/>
    <x v="698"/>
    <x v="2"/>
    <n v="116"/>
  </r>
  <r>
    <n v="719"/>
    <x v="3"/>
    <x v="454"/>
    <x v="718"/>
    <x v="0"/>
    <x v="0"/>
    <s v="232 646 7941"/>
    <n v="1632"/>
    <n v="5"/>
    <x v="699"/>
    <x v="0"/>
    <n v="136"/>
  </r>
  <r>
    <n v="720"/>
    <x v="6"/>
    <x v="455"/>
    <x v="719"/>
    <x v="3"/>
    <x v="0"/>
    <s v="993 134 2536"/>
    <n v="1608"/>
    <n v="11"/>
    <x v="700"/>
    <x v="2"/>
    <n v="72"/>
  </r>
  <r>
    <n v="721"/>
    <x v="2"/>
    <x v="456"/>
    <x v="720"/>
    <x v="2"/>
    <x v="2"/>
    <s v="702 295 3077"/>
    <n v="1724"/>
    <n v="18"/>
    <x v="701"/>
    <x v="2"/>
    <n v="112"/>
  </r>
  <r>
    <n v="722"/>
    <x v="5"/>
    <x v="457"/>
    <x v="721"/>
    <x v="5"/>
    <x v="1"/>
    <s v="262 671 2356"/>
    <n v="1184"/>
    <n v="9"/>
    <x v="702"/>
    <x v="1"/>
    <n v="108"/>
  </r>
  <r>
    <n v="723"/>
    <x v="4"/>
    <x v="103"/>
    <x v="722"/>
    <x v="8"/>
    <x v="0"/>
    <s v="325 994 4029"/>
    <n v="1803"/>
    <n v="4"/>
    <x v="703"/>
    <x v="1"/>
    <n v="104"/>
  </r>
  <r>
    <n v="724"/>
    <x v="6"/>
    <x v="99"/>
    <x v="723"/>
    <x v="5"/>
    <x v="0"/>
    <s v="544 101 7907"/>
    <n v="1139"/>
    <n v="4"/>
    <x v="704"/>
    <x v="2"/>
    <n v="53"/>
  </r>
  <r>
    <n v="725"/>
    <x v="3"/>
    <x v="4"/>
    <x v="724"/>
    <x v="6"/>
    <x v="1"/>
    <s v="963 442 9592"/>
    <n v="1184"/>
    <n v="18"/>
    <x v="78"/>
    <x v="0"/>
    <n v="144"/>
  </r>
  <r>
    <n v="726"/>
    <x v="2"/>
    <x v="288"/>
    <x v="725"/>
    <x v="8"/>
    <x v="1"/>
    <s v="774 682 2680"/>
    <n v="1867"/>
    <n v="15"/>
    <x v="705"/>
    <x v="2"/>
    <n v="71"/>
  </r>
  <r>
    <n v="727"/>
    <x v="5"/>
    <x v="458"/>
    <x v="726"/>
    <x v="5"/>
    <x v="2"/>
    <s v="734 588 6149"/>
    <n v="1920"/>
    <n v="10"/>
    <x v="706"/>
    <x v="2"/>
    <n v="121"/>
  </r>
  <r>
    <n v="728"/>
    <x v="2"/>
    <x v="281"/>
    <x v="727"/>
    <x v="8"/>
    <x v="0"/>
    <s v="343 986 8084"/>
    <n v="1218"/>
    <n v="19"/>
    <x v="707"/>
    <x v="1"/>
    <n v="96"/>
  </r>
  <r>
    <n v="729"/>
    <x v="3"/>
    <x v="459"/>
    <x v="728"/>
    <x v="0"/>
    <x v="2"/>
    <s v="566 804 8843"/>
    <n v="1329"/>
    <n v="19"/>
    <x v="708"/>
    <x v="0"/>
    <n v="131"/>
  </r>
  <r>
    <n v="730"/>
    <x v="3"/>
    <x v="460"/>
    <x v="729"/>
    <x v="5"/>
    <x v="1"/>
    <s v="426 738 5579"/>
    <n v="1654"/>
    <n v="19"/>
    <x v="709"/>
    <x v="1"/>
    <n v="103"/>
  </r>
  <r>
    <n v="731"/>
    <x v="5"/>
    <x v="461"/>
    <x v="730"/>
    <x v="4"/>
    <x v="0"/>
    <s v="916 895 7605"/>
    <n v="1563"/>
    <n v="5"/>
    <x v="710"/>
    <x v="1"/>
    <n v="148"/>
  </r>
  <r>
    <n v="732"/>
    <x v="4"/>
    <x v="15"/>
    <x v="731"/>
    <x v="1"/>
    <x v="1"/>
    <s v="667 556 3828"/>
    <n v="1012"/>
    <n v="10"/>
    <x v="711"/>
    <x v="2"/>
    <n v="147"/>
  </r>
  <r>
    <n v="733"/>
    <x v="1"/>
    <x v="391"/>
    <x v="732"/>
    <x v="8"/>
    <x v="2"/>
    <s v="772 961 8610"/>
    <n v="1497"/>
    <n v="17"/>
    <x v="712"/>
    <x v="0"/>
    <n v="146"/>
  </r>
  <r>
    <n v="734"/>
    <x v="1"/>
    <x v="462"/>
    <x v="733"/>
    <x v="0"/>
    <x v="0"/>
    <s v="917 451 1024"/>
    <n v="729"/>
    <n v="17"/>
    <x v="713"/>
    <x v="2"/>
    <n v="120"/>
  </r>
  <r>
    <n v="735"/>
    <x v="1"/>
    <x v="39"/>
    <x v="734"/>
    <x v="2"/>
    <x v="0"/>
    <s v="167 565 1830"/>
    <n v="764"/>
    <n v="4"/>
    <x v="714"/>
    <x v="1"/>
    <n v="119"/>
  </r>
  <r>
    <n v="736"/>
    <x v="0"/>
    <x v="24"/>
    <x v="735"/>
    <x v="0"/>
    <x v="1"/>
    <s v="896 269 1164"/>
    <n v="726"/>
    <n v="18"/>
    <x v="715"/>
    <x v="2"/>
    <n v="87"/>
  </r>
  <r>
    <n v="737"/>
    <x v="4"/>
    <x v="328"/>
    <x v="736"/>
    <x v="0"/>
    <x v="2"/>
    <s v="462 133 1856"/>
    <n v="601"/>
    <n v="9"/>
    <x v="716"/>
    <x v="0"/>
    <n v="116"/>
  </r>
  <r>
    <n v="738"/>
    <x v="5"/>
    <x v="433"/>
    <x v="737"/>
    <x v="2"/>
    <x v="2"/>
    <s v="653 701 6488"/>
    <n v="1762"/>
    <n v="7"/>
    <x v="717"/>
    <x v="2"/>
    <n v="68"/>
  </r>
  <r>
    <n v="739"/>
    <x v="4"/>
    <x v="72"/>
    <x v="738"/>
    <x v="4"/>
    <x v="2"/>
    <s v="581 225 1616"/>
    <n v="1421"/>
    <n v="9"/>
    <x v="718"/>
    <x v="1"/>
    <n v="65"/>
  </r>
  <r>
    <n v="740"/>
    <x v="6"/>
    <x v="161"/>
    <x v="739"/>
    <x v="1"/>
    <x v="1"/>
    <s v="961 557 7778"/>
    <n v="475"/>
    <n v="20"/>
    <x v="719"/>
    <x v="1"/>
    <n v="138"/>
  </r>
  <r>
    <n v="741"/>
    <x v="5"/>
    <x v="362"/>
    <x v="740"/>
    <x v="8"/>
    <x v="2"/>
    <s v="755 176 5023"/>
    <n v="751"/>
    <n v="5"/>
    <x v="720"/>
    <x v="1"/>
    <n v="115"/>
  </r>
  <r>
    <n v="742"/>
    <x v="1"/>
    <x v="463"/>
    <x v="741"/>
    <x v="4"/>
    <x v="1"/>
    <s v="338 187 4473"/>
    <n v="952"/>
    <n v="9"/>
    <x v="721"/>
    <x v="2"/>
    <n v="139"/>
  </r>
  <r>
    <n v="743"/>
    <x v="2"/>
    <x v="209"/>
    <x v="742"/>
    <x v="4"/>
    <x v="1"/>
    <s v="327 118 4140"/>
    <n v="1523"/>
    <n v="5"/>
    <x v="722"/>
    <x v="0"/>
    <n v="79"/>
  </r>
  <r>
    <n v="744"/>
    <x v="0"/>
    <x v="425"/>
    <x v="743"/>
    <x v="4"/>
    <x v="1"/>
    <s v="956 741 5123"/>
    <n v="1711"/>
    <n v="10"/>
    <x v="723"/>
    <x v="2"/>
    <n v="132"/>
  </r>
  <r>
    <n v="745"/>
    <x v="3"/>
    <x v="164"/>
    <x v="744"/>
    <x v="6"/>
    <x v="1"/>
    <s v="175 202 4771"/>
    <n v="653"/>
    <n v="1"/>
    <x v="724"/>
    <x v="1"/>
    <n v="140"/>
  </r>
  <r>
    <n v="746"/>
    <x v="4"/>
    <x v="261"/>
    <x v="745"/>
    <x v="6"/>
    <x v="2"/>
    <s v="894 770 2613"/>
    <n v="368"/>
    <n v="3"/>
    <x v="725"/>
    <x v="1"/>
    <n v="95"/>
  </r>
  <r>
    <n v="747"/>
    <x v="4"/>
    <x v="289"/>
    <x v="746"/>
    <x v="1"/>
    <x v="2"/>
    <s v="929 428 9083"/>
    <n v="1522"/>
    <n v="13"/>
    <x v="726"/>
    <x v="1"/>
    <n v="71"/>
  </r>
  <r>
    <n v="748"/>
    <x v="2"/>
    <x v="464"/>
    <x v="747"/>
    <x v="7"/>
    <x v="0"/>
    <s v="861 665 5569"/>
    <n v="704"/>
    <n v="9"/>
    <x v="727"/>
    <x v="2"/>
    <n v="143"/>
  </r>
  <r>
    <n v="749"/>
    <x v="2"/>
    <x v="379"/>
    <x v="748"/>
    <x v="8"/>
    <x v="0"/>
    <s v="281 342 5460"/>
    <n v="1139"/>
    <n v="4"/>
    <x v="704"/>
    <x v="0"/>
    <n v="108"/>
  </r>
  <r>
    <n v="750"/>
    <x v="3"/>
    <x v="465"/>
    <x v="749"/>
    <x v="4"/>
    <x v="2"/>
    <s v="919 139 3588"/>
    <n v="1075"/>
    <n v="8"/>
    <x v="642"/>
    <x v="1"/>
    <n v="74"/>
  </r>
  <r>
    <n v="751"/>
    <x v="6"/>
    <x v="141"/>
    <x v="750"/>
    <x v="8"/>
    <x v="1"/>
    <s v="670 992 1985"/>
    <n v="1453"/>
    <n v="5"/>
    <x v="728"/>
    <x v="1"/>
    <n v="51"/>
  </r>
  <r>
    <n v="752"/>
    <x v="2"/>
    <x v="121"/>
    <x v="751"/>
    <x v="3"/>
    <x v="0"/>
    <s v="368 400 1691"/>
    <n v="1491"/>
    <n v="2"/>
    <x v="729"/>
    <x v="1"/>
    <n v="53"/>
  </r>
  <r>
    <n v="753"/>
    <x v="6"/>
    <x v="69"/>
    <x v="752"/>
    <x v="1"/>
    <x v="1"/>
    <s v="100 191 4487"/>
    <n v="1659"/>
    <n v="14"/>
    <x v="730"/>
    <x v="2"/>
    <n v="148"/>
  </r>
  <r>
    <n v="754"/>
    <x v="3"/>
    <x v="466"/>
    <x v="753"/>
    <x v="1"/>
    <x v="0"/>
    <s v="998 865 5658"/>
    <n v="372"/>
    <n v="8"/>
    <x v="731"/>
    <x v="2"/>
    <n v="90"/>
  </r>
  <r>
    <n v="755"/>
    <x v="6"/>
    <x v="64"/>
    <x v="754"/>
    <x v="2"/>
    <x v="0"/>
    <s v="494 117 8899"/>
    <n v="1254"/>
    <n v="11"/>
    <x v="732"/>
    <x v="2"/>
    <n v="88"/>
  </r>
  <r>
    <n v="756"/>
    <x v="1"/>
    <x v="324"/>
    <x v="755"/>
    <x v="8"/>
    <x v="0"/>
    <s v="471 819 0165"/>
    <n v="667"/>
    <n v="10"/>
    <x v="733"/>
    <x v="0"/>
    <n v="135"/>
  </r>
  <r>
    <n v="757"/>
    <x v="6"/>
    <x v="189"/>
    <x v="756"/>
    <x v="1"/>
    <x v="2"/>
    <s v="678 830 4449"/>
    <n v="333"/>
    <n v="15"/>
    <x v="734"/>
    <x v="1"/>
    <n v="63"/>
  </r>
  <r>
    <n v="758"/>
    <x v="4"/>
    <x v="247"/>
    <x v="757"/>
    <x v="7"/>
    <x v="0"/>
    <s v="480 679 2820"/>
    <n v="478"/>
    <n v="11"/>
    <x v="735"/>
    <x v="2"/>
    <n v="120"/>
  </r>
  <r>
    <n v="759"/>
    <x v="2"/>
    <x v="467"/>
    <x v="758"/>
    <x v="8"/>
    <x v="1"/>
    <s v="767 911 2031"/>
    <n v="1325"/>
    <n v="3"/>
    <x v="736"/>
    <x v="1"/>
    <n v="52"/>
  </r>
  <r>
    <n v="760"/>
    <x v="2"/>
    <x v="468"/>
    <x v="759"/>
    <x v="1"/>
    <x v="2"/>
    <s v="127 361 9477"/>
    <n v="1016"/>
    <n v="12"/>
    <x v="737"/>
    <x v="1"/>
    <n v="115"/>
  </r>
  <r>
    <n v="761"/>
    <x v="4"/>
    <x v="234"/>
    <x v="760"/>
    <x v="6"/>
    <x v="0"/>
    <s v="498 152 1347"/>
    <n v="1514"/>
    <n v="13"/>
    <x v="738"/>
    <x v="2"/>
    <n v="90"/>
  </r>
  <r>
    <n v="762"/>
    <x v="6"/>
    <x v="442"/>
    <x v="761"/>
    <x v="8"/>
    <x v="2"/>
    <s v="554 769 4982"/>
    <n v="790"/>
    <n v="8"/>
    <x v="739"/>
    <x v="1"/>
    <n v="142"/>
  </r>
  <r>
    <n v="763"/>
    <x v="3"/>
    <x v="246"/>
    <x v="762"/>
    <x v="1"/>
    <x v="2"/>
    <s v="459 549 4011"/>
    <n v="1796"/>
    <n v="6"/>
    <x v="740"/>
    <x v="0"/>
    <n v="65"/>
  </r>
  <r>
    <n v="764"/>
    <x v="1"/>
    <x v="469"/>
    <x v="763"/>
    <x v="2"/>
    <x v="2"/>
    <s v="668 179 2672"/>
    <n v="1330"/>
    <n v="11"/>
    <x v="741"/>
    <x v="0"/>
    <n v="63"/>
  </r>
  <r>
    <n v="765"/>
    <x v="3"/>
    <x v="272"/>
    <x v="764"/>
    <x v="6"/>
    <x v="0"/>
    <s v="754 447 7648"/>
    <n v="1764"/>
    <n v="17"/>
    <x v="742"/>
    <x v="2"/>
    <n v="103"/>
  </r>
  <r>
    <n v="766"/>
    <x v="1"/>
    <x v="329"/>
    <x v="765"/>
    <x v="1"/>
    <x v="1"/>
    <s v="249 894 9609"/>
    <n v="382"/>
    <n v="2"/>
    <x v="743"/>
    <x v="1"/>
    <n v="65"/>
  </r>
  <r>
    <n v="767"/>
    <x v="6"/>
    <x v="397"/>
    <x v="766"/>
    <x v="1"/>
    <x v="0"/>
    <s v="413 170 5417"/>
    <n v="1082"/>
    <n v="12"/>
    <x v="744"/>
    <x v="0"/>
    <n v="81"/>
  </r>
  <r>
    <n v="768"/>
    <x v="0"/>
    <x v="470"/>
    <x v="767"/>
    <x v="4"/>
    <x v="0"/>
    <s v="396 919 8750"/>
    <n v="1093"/>
    <n v="8"/>
    <x v="745"/>
    <x v="1"/>
    <n v="108"/>
  </r>
  <r>
    <n v="769"/>
    <x v="2"/>
    <x v="449"/>
    <x v="768"/>
    <x v="5"/>
    <x v="1"/>
    <s v="798 100 8084"/>
    <n v="846"/>
    <n v="10"/>
    <x v="308"/>
    <x v="2"/>
    <n v="123"/>
  </r>
  <r>
    <n v="770"/>
    <x v="5"/>
    <x v="471"/>
    <x v="769"/>
    <x v="5"/>
    <x v="2"/>
    <s v="127 129 0695"/>
    <n v="1248"/>
    <n v="14"/>
    <x v="746"/>
    <x v="2"/>
    <n v="79"/>
  </r>
  <r>
    <n v="771"/>
    <x v="0"/>
    <x v="472"/>
    <x v="770"/>
    <x v="0"/>
    <x v="2"/>
    <s v="755 654 1715"/>
    <n v="1371"/>
    <n v="17"/>
    <x v="747"/>
    <x v="1"/>
    <n v="143"/>
  </r>
  <r>
    <n v="772"/>
    <x v="6"/>
    <x v="473"/>
    <x v="771"/>
    <x v="5"/>
    <x v="0"/>
    <s v="244 116 7262"/>
    <n v="1945"/>
    <n v="20"/>
    <x v="748"/>
    <x v="1"/>
    <n v="80"/>
  </r>
  <r>
    <n v="773"/>
    <x v="3"/>
    <x v="50"/>
    <x v="772"/>
    <x v="1"/>
    <x v="0"/>
    <s v="550 783 4015"/>
    <n v="818"/>
    <n v="20"/>
    <x v="749"/>
    <x v="0"/>
    <n v="82"/>
  </r>
  <r>
    <n v="774"/>
    <x v="0"/>
    <x v="474"/>
    <x v="773"/>
    <x v="3"/>
    <x v="2"/>
    <s v="377 416 9380"/>
    <n v="1921"/>
    <n v="3"/>
    <x v="750"/>
    <x v="1"/>
    <n v="129"/>
  </r>
  <r>
    <n v="775"/>
    <x v="3"/>
    <x v="130"/>
    <x v="774"/>
    <x v="4"/>
    <x v="0"/>
    <s v="471 683 0360"/>
    <n v="1696"/>
    <n v="12"/>
    <x v="751"/>
    <x v="0"/>
    <n v="123"/>
  </r>
  <r>
    <n v="776"/>
    <x v="0"/>
    <x v="314"/>
    <x v="775"/>
    <x v="5"/>
    <x v="2"/>
    <s v="702 481 2013"/>
    <n v="1123"/>
    <n v="6"/>
    <x v="752"/>
    <x v="1"/>
    <n v="78"/>
  </r>
  <r>
    <n v="777"/>
    <x v="6"/>
    <x v="196"/>
    <x v="776"/>
    <x v="6"/>
    <x v="1"/>
    <s v="617 299 5984"/>
    <n v="1249"/>
    <n v="10"/>
    <x v="753"/>
    <x v="2"/>
    <n v="76"/>
  </r>
  <r>
    <n v="778"/>
    <x v="6"/>
    <x v="105"/>
    <x v="777"/>
    <x v="4"/>
    <x v="1"/>
    <s v="224 976 9292"/>
    <n v="1510"/>
    <n v="15"/>
    <x v="754"/>
    <x v="1"/>
    <n v="59"/>
  </r>
  <r>
    <n v="779"/>
    <x v="6"/>
    <x v="138"/>
    <x v="778"/>
    <x v="5"/>
    <x v="0"/>
    <s v="612 722 4985"/>
    <n v="717"/>
    <n v="17"/>
    <x v="755"/>
    <x v="0"/>
    <n v="87"/>
  </r>
  <r>
    <n v="780"/>
    <x v="2"/>
    <x v="362"/>
    <x v="779"/>
    <x v="4"/>
    <x v="0"/>
    <s v="134 121 3044"/>
    <n v="671"/>
    <n v="14"/>
    <x v="756"/>
    <x v="1"/>
    <n v="126"/>
  </r>
  <r>
    <n v="781"/>
    <x v="4"/>
    <x v="164"/>
    <x v="780"/>
    <x v="8"/>
    <x v="1"/>
    <s v="296 106 8868"/>
    <n v="1078"/>
    <n v="4"/>
    <x v="757"/>
    <x v="2"/>
    <n v="132"/>
  </r>
  <r>
    <n v="782"/>
    <x v="0"/>
    <x v="370"/>
    <x v="781"/>
    <x v="5"/>
    <x v="1"/>
    <s v="446 445 4128"/>
    <n v="1291"/>
    <n v="9"/>
    <x v="758"/>
    <x v="2"/>
    <n v="111"/>
  </r>
  <r>
    <n v="783"/>
    <x v="0"/>
    <x v="227"/>
    <x v="782"/>
    <x v="0"/>
    <x v="2"/>
    <s v="288 559 8351"/>
    <n v="1459"/>
    <n v="16"/>
    <x v="759"/>
    <x v="0"/>
    <n v="104"/>
  </r>
  <r>
    <n v="784"/>
    <x v="3"/>
    <x v="475"/>
    <x v="783"/>
    <x v="4"/>
    <x v="2"/>
    <s v="116 841 2857"/>
    <n v="522"/>
    <n v="16"/>
    <x v="140"/>
    <x v="1"/>
    <n v="84"/>
  </r>
  <r>
    <n v="785"/>
    <x v="0"/>
    <x v="296"/>
    <x v="784"/>
    <x v="6"/>
    <x v="0"/>
    <s v="900 972 0362"/>
    <n v="1484"/>
    <n v="14"/>
    <x v="760"/>
    <x v="1"/>
    <n v="100"/>
  </r>
  <r>
    <n v="786"/>
    <x v="0"/>
    <x v="476"/>
    <x v="785"/>
    <x v="8"/>
    <x v="2"/>
    <s v="291 497 1007"/>
    <n v="308"/>
    <n v="18"/>
    <x v="761"/>
    <x v="1"/>
    <n v="137"/>
  </r>
  <r>
    <n v="787"/>
    <x v="0"/>
    <x v="477"/>
    <x v="786"/>
    <x v="8"/>
    <x v="2"/>
    <s v="181 749 9936"/>
    <n v="455"/>
    <n v="4"/>
    <x v="762"/>
    <x v="2"/>
    <n v="116"/>
  </r>
  <r>
    <n v="788"/>
    <x v="2"/>
    <x v="258"/>
    <x v="787"/>
    <x v="4"/>
    <x v="1"/>
    <s v="573 290 9066"/>
    <n v="1441"/>
    <n v="9"/>
    <x v="763"/>
    <x v="0"/>
    <n v="96"/>
  </r>
  <r>
    <n v="789"/>
    <x v="5"/>
    <x v="478"/>
    <x v="788"/>
    <x v="4"/>
    <x v="2"/>
    <s v="554 162 7080"/>
    <n v="708"/>
    <n v="3"/>
    <x v="764"/>
    <x v="1"/>
    <n v="78"/>
  </r>
  <r>
    <n v="790"/>
    <x v="2"/>
    <x v="462"/>
    <x v="789"/>
    <x v="6"/>
    <x v="2"/>
    <s v="289 497 7234"/>
    <n v="1086"/>
    <n v="20"/>
    <x v="765"/>
    <x v="0"/>
    <n v="146"/>
  </r>
  <r>
    <n v="791"/>
    <x v="2"/>
    <x v="176"/>
    <x v="790"/>
    <x v="0"/>
    <x v="1"/>
    <s v="372 539 4547"/>
    <n v="1268"/>
    <n v="11"/>
    <x v="766"/>
    <x v="0"/>
    <n v="53"/>
  </r>
  <r>
    <n v="792"/>
    <x v="3"/>
    <x v="479"/>
    <x v="791"/>
    <x v="4"/>
    <x v="1"/>
    <s v="778 679 5255"/>
    <n v="331"/>
    <n v="9"/>
    <x v="767"/>
    <x v="2"/>
    <n v="80"/>
  </r>
  <r>
    <n v="793"/>
    <x v="3"/>
    <x v="77"/>
    <x v="792"/>
    <x v="3"/>
    <x v="1"/>
    <s v="718 968 5442"/>
    <n v="667"/>
    <n v="15"/>
    <x v="768"/>
    <x v="2"/>
    <n v="57"/>
  </r>
  <r>
    <n v="794"/>
    <x v="3"/>
    <x v="480"/>
    <x v="793"/>
    <x v="7"/>
    <x v="0"/>
    <s v="534 185 1760"/>
    <n v="1186"/>
    <n v="17"/>
    <x v="769"/>
    <x v="1"/>
    <n v="115"/>
  </r>
  <r>
    <n v="795"/>
    <x v="4"/>
    <x v="1"/>
    <x v="794"/>
    <x v="0"/>
    <x v="0"/>
    <s v="679 250 9976"/>
    <n v="1092"/>
    <n v="17"/>
    <x v="770"/>
    <x v="0"/>
    <n v="91"/>
  </r>
  <r>
    <n v="796"/>
    <x v="5"/>
    <x v="481"/>
    <x v="795"/>
    <x v="6"/>
    <x v="2"/>
    <s v="771 921 3015"/>
    <n v="1625"/>
    <n v="6"/>
    <x v="771"/>
    <x v="0"/>
    <n v="60"/>
  </r>
  <r>
    <n v="797"/>
    <x v="6"/>
    <x v="262"/>
    <x v="796"/>
    <x v="0"/>
    <x v="1"/>
    <s v="126 475 2518"/>
    <n v="961"/>
    <n v="15"/>
    <x v="772"/>
    <x v="0"/>
    <n v="52"/>
  </r>
  <r>
    <n v="798"/>
    <x v="0"/>
    <x v="390"/>
    <x v="797"/>
    <x v="2"/>
    <x v="2"/>
    <s v="792 528 3763"/>
    <n v="568"/>
    <n v="11"/>
    <x v="248"/>
    <x v="1"/>
    <n v="73"/>
  </r>
  <r>
    <n v="799"/>
    <x v="1"/>
    <x v="482"/>
    <x v="798"/>
    <x v="2"/>
    <x v="0"/>
    <s v="378 905 7855"/>
    <n v="1686"/>
    <n v="6"/>
    <x v="773"/>
    <x v="1"/>
    <n v="140"/>
  </r>
  <r>
    <n v="800"/>
    <x v="0"/>
    <x v="407"/>
    <x v="799"/>
    <x v="6"/>
    <x v="1"/>
    <s v="661 624 7483"/>
    <n v="886"/>
    <n v="17"/>
    <x v="774"/>
    <x v="2"/>
    <n v="92"/>
  </r>
  <r>
    <n v="801"/>
    <x v="6"/>
    <x v="483"/>
    <x v="800"/>
    <x v="8"/>
    <x v="1"/>
    <s v="841 182 3312"/>
    <n v="1774"/>
    <n v="6"/>
    <x v="775"/>
    <x v="0"/>
    <n v="88"/>
  </r>
  <r>
    <n v="802"/>
    <x v="0"/>
    <x v="484"/>
    <x v="801"/>
    <x v="5"/>
    <x v="2"/>
    <s v="679 637 7381"/>
    <n v="1875"/>
    <n v="15"/>
    <x v="776"/>
    <x v="0"/>
    <n v="96"/>
  </r>
  <r>
    <n v="803"/>
    <x v="2"/>
    <x v="388"/>
    <x v="802"/>
    <x v="2"/>
    <x v="1"/>
    <s v="121 838 6974"/>
    <n v="1869"/>
    <n v="7"/>
    <x v="777"/>
    <x v="0"/>
    <n v="81"/>
  </r>
  <r>
    <n v="804"/>
    <x v="0"/>
    <x v="434"/>
    <x v="803"/>
    <x v="3"/>
    <x v="1"/>
    <s v="553 309 4200"/>
    <n v="1944"/>
    <n v="16"/>
    <x v="778"/>
    <x v="1"/>
    <n v="144"/>
  </r>
  <r>
    <n v="805"/>
    <x v="5"/>
    <x v="225"/>
    <x v="804"/>
    <x v="0"/>
    <x v="2"/>
    <s v="941 393 0711"/>
    <n v="1033"/>
    <n v="9"/>
    <x v="779"/>
    <x v="1"/>
    <n v="50"/>
  </r>
  <r>
    <n v="806"/>
    <x v="4"/>
    <x v="485"/>
    <x v="805"/>
    <x v="7"/>
    <x v="2"/>
    <s v="980 387 7338"/>
    <n v="580"/>
    <n v="7"/>
    <x v="780"/>
    <x v="0"/>
    <n v="91"/>
  </r>
  <r>
    <n v="807"/>
    <x v="1"/>
    <x v="486"/>
    <x v="806"/>
    <x v="1"/>
    <x v="1"/>
    <s v="742 311 0709"/>
    <n v="1402"/>
    <n v="8"/>
    <x v="781"/>
    <x v="1"/>
    <n v="84"/>
  </r>
  <r>
    <n v="808"/>
    <x v="2"/>
    <x v="149"/>
    <x v="807"/>
    <x v="8"/>
    <x v="2"/>
    <s v="670 753 7751"/>
    <n v="1112"/>
    <n v="1"/>
    <x v="782"/>
    <x v="2"/>
    <n v="124"/>
  </r>
  <r>
    <n v="809"/>
    <x v="3"/>
    <x v="487"/>
    <x v="808"/>
    <x v="2"/>
    <x v="2"/>
    <s v="561 684 7757"/>
    <n v="1007"/>
    <n v="1"/>
    <x v="783"/>
    <x v="0"/>
    <n v="127"/>
  </r>
  <r>
    <n v="810"/>
    <x v="1"/>
    <x v="395"/>
    <x v="809"/>
    <x v="1"/>
    <x v="1"/>
    <s v="939 188 5438"/>
    <n v="1309"/>
    <n v="16"/>
    <x v="784"/>
    <x v="2"/>
    <n v="97"/>
  </r>
  <r>
    <n v="811"/>
    <x v="3"/>
    <x v="81"/>
    <x v="810"/>
    <x v="2"/>
    <x v="0"/>
    <s v="392 368 3149"/>
    <n v="725"/>
    <n v="15"/>
    <x v="785"/>
    <x v="0"/>
    <n v="101"/>
  </r>
  <r>
    <n v="812"/>
    <x v="5"/>
    <x v="445"/>
    <x v="811"/>
    <x v="3"/>
    <x v="0"/>
    <s v="205 505 4758"/>
    <n v="1638"/>
    <n v="8"/>
    <x v="786"/>
    <x v="2"/>
    <n v="143"/>
  </r>
  <r>
    <n v="813"/>
    <x v="5"/>
    <x v="415"/>
    <x v="812"/>
    <x v="0"/>
    <x v="2"/>
    <s v="500 471 6828"/>
    <n v="1209"/>
    <n v="6"/>
    <x v="787"/>
    <x v="2"/>
    <n v="84"/>
  </r>
  <r>
    <n v="814"/>
    <x v="6"/>
    <x v="392"/>
    <x v="813"/>
    <x v="3"/>
    <x v="0"/>
    <s v="317 514 3662"/>
    <n v="897"/>
    <n v="1"/>
    <x v="788"/>
    <x v="2"/>
    <n v="90"/>
  </r>
  <r>
    <n v="815"/>
    <x v="1"/>
    <x v="216"/>
    <x v="814"/>
    <x v="1"/>
    <x v="1"/>
    <s v="551 205 5729"/>
    <n v="1937"/>
    <n v="20"/>
    <x v="789"/>
    <x v="0"/>
    <n v="137"/>
  </r>
  <r>
    <n v="816"/>
    <x v="4"/>
    <x v="354"/>
    <x v="815"/>
    <x v="2"/>
    <x v="1"/>
    <s v="778 686 6277"/>
    <n v="557"/>
    <n v="2"/>
    <x v="790"/>
    <x v="0"/>
    <n v="97"/>
  </r>
  <r>
    <n v="817"/>
    <x v="2"/>
    <x v="488"/>
    <x v="816"/>
    <x v="7"/>
    <x v="1"/>
    <s v="806 762 7241"/>
    <n v="705"/>
    <n v="9"/>
    <x v="791"/>
    <x v="1"/>
    <n v="123"/>
  </r>
  <r>
    <n v="818"/>
    <x v="4"/>
    <x v="293"/>
    <x v="817"/>
    <x v="3"/>
    <x v="1"/>
    <s v="131 788 6530"/>
    <n v="789"/>
    <n v="14"/>
    <x v="792"/>
    <x v="2"/>
    <n v="120"/>
  </r>
  <r>
    <n v="819"/>
    <x v="5"/>
    <x v="334"/>
    <x v="818"/>
    <x v="5"/>
    <x v="1"/>
    <s v="441 698 5931"/>
    <n v="1786"/>
    <n v="15"/>
    <x v="793"/>
    <x v="0"/>
    <n v="64"/>
  </r>
  <r>
    <n v="820"/>
    <x v="4"/>
    <x v="258"/>
    <x v="819"/>
    <x v="8"/>
    <x v="0"/>
    <s v="384 655 0307"/>
    <n v="637"/>
    <n v="15"/>
    <x v="794"/>
    <x v="1"/>
    <n v="144"/>
  </r>
  <r>
    <n v="821"/>
    <x v="0"/>
    <x v="489"/>
    <x v="820"/>
    <x v="7"/>
    <x v="1"/>
    <s v="155 859 9494"/>
    <n v="1828"/>
    <n v="11"/>
    <x v="795"/>
    <x v="0"/>
    <n v="53"/>
  </r>
  <r>
    <n v="822"/>
    <x v="6"/>
    <x v="430"/>
    <x v="821"/>
    <x v="7"/>
    <x v="0"/>
    <s v="559 439 9832"/>
    <n v="1881"/>
    <n v="15"/>
    <x v="796"/>
    <x v="1"/>
    <n v="112"/>
  </r>
  <r>
    <n v="823"/>
    <x v="5"/>
    <x v="427"/>
    <x v="822"/>
    <x v="5"/>
    <x v="0"/>
    <s v="744 493 9993"/>
    <n v="1441"/>
    <n v="1"/>
    <x v="797"/>
    <x v="2"/>
    <n v="106"/>
  </r>
  <r>
    <n v="824"/>
    <x v="2"/>
    <x v="490"/>
    <x v="823"/>
    <x v="6"/>
    <x v="1"/>
    <s v="196 115 1941"/>
    <n v="636"/>
    <n v="18"/>
    <x v="798"/>
    <x v="2"/>
    <n v="51"/>
  </r>
  <r>
    <n v="825"/>
    <x v="3"/>
    <x v="491"/>
    <x v="824"/>
    <x v="8"/>
    <x v="2"/>
    <s v="156 153 1066"/>
    <n v="698"/>
    <n v="15"/>
    <x v="799"/>
    <x v="1"/>
    <n v="137"/>
  </r>
  <r>
    <n v="826"/>
    <x v="0"/>
    <x v="282"/>
    <x v="825"/>
    <x v="1"/>
    <x v="0"/>
    <s v="573 316 3705"/>
    <n v="1733"/>
    <n v="4"/>
    <x v="800"/>
    <x v="1"/>
    <n v="97"/>
  </r>
  <r>
    <n v="827"/>
    <x v="3"/>
    <x v="73"/>
    <x v="826"/>
    <x v="0"/>
    <x v="0"/>
    <s v="404 464 2587"/>
    <n v="1125"/>
    <n v="13"/>
    <x v="801"/>
    <x v="0"/>
    <n v="148"/>
  </r>
  <r>
    <n v="828"/>
    <x v="3"/>
    <x v="413"/>
    <x v="827"/>
    <x v="1"/>
    <x v="1"/>
    <s v="827 275 5520"/>
    <n v="476"/>
    <n v="11"/>
    <x v="802"/>
    <x v="0"/>
    <n v="133"/>
  </r>
  <r>
    <n v="829"/>
    <x v="0"/>
    <x v="212"/>
    <x v="828"/>
    <x v="1"/>
    <x v="1"/>
    <s v="514 500 6354"/>
    <n v="854"/>
    <n v="3"/>
    <x v="803"/>
    <x v="2"/>
    <n v="55"/>
  </r>
  <r>
    <n v="830"/>
    <x v="3"/>
    <x v="492"/>
    <x v="829"/>
    <x v="2"/>
    <x v="1"/>
    <s v="406 732 3947"/>
    <n v="1769"/>
    <n v="13"/>
    <x v="804"/>
    <x v="2"/>
    <n v="138"/>
  </r>
  <r>
    <n v="831"/>
    <x v="5"/>
    <x v="35"/>
    <x v="830"/>
    <x v="1"/>
    <x v="2"/>
    <s v="274 294 7957"/>
    <n v="870"/>
    <n v="1"/>
    <x v="805"/>
    <x v="0"/>
    <n v="100"/>
  </r>
  <r>
    <n v="832"/>
    <x v="0"/>
    <x v="84"/>
    <x v="831"/>
    <x v="0"/>
    <x v="2"/>
    <s v="867 553 4916"/>
    <n v="534"/>
    <n v="10"/>
    <x v="72"/>
    <x v="1"/>
    <n v="58"/>
  </r>
  <r>
    <n v="833"/>
    <x v="4"/>
    <x v="405"/>
    <x v="832"/>
    <x v="4"/>
    <x v="2"/>
    <s v="271 292 8924"/>
    <n v="651"/>
    <n v="8"/>
    <x v="806"/>
    <x v="2"/>
    <n v="94"/>
  </r>
  <r>
    <n v="834"/>
    <x v="3"/>
    <x v="84"/>
    <x v="833"/>
    <x v="2"/>
    <x v="0"/>
    <s v="570 110 5346"/>
    <n v="789"/>
    <n v="16"/>
    <x v="807"/>
    <x v="2"/>
    <n v="51"/>
  </r>
  <r>
    <n v="835"/>
    <x v="5"/>
    <x v="316"/>
    <x v="834"/>
    <x v="3"/>
    <x v="1"/>
    <s v="534 890 3011"/>
    <n v="1474"/>
    <n v="10"/>
    <x v="808"/>
    <x v="2"/>
    <n v="121"/>
  </r>
  <r>
    <n v="836"/>
    <x v="4"/>
    <x v="493"/>
    <x v="835"/>
    <x v="7"/>
    <x v="2"/>
    <s v="909 732 2516"/>
    <n v="853"/>
    <n v="18"/>
    <x v="809"/>
    <x v="1"/>
    <n v="90"/>
  </r>
  <r>
    <n v="837"/>
    <x v="3"/>
    <x v="494"/>
    <x v="836"/>
    <x v="4"/>
    <x v="1"/>
    <s v="269 343 2836"/>
    <n v="1203"/>
    <n v="11"/>
    <x v="810"/>
    <x v="1"/>
    <n v="91"/>
  </r>
  <r>
    <n v="838"/>
    <x v="1"/>
    <x v="495"/>
    <x v="837"/>
    <x v="8"/>
    <x v="2"/>
    <s v="318 213 7313"/>
    <n v="1145"/>
    <n v="10"/>
    <x v="811"/>
    <x v="2"/>
    <n v="118"/>
  </r>
  <r>
    <n v="839"/>
    <x v="6"/>
    <x v="496"/>
    <x v="838"/>
    <x v="1"/>
    <x v="1"/>
    <s v="342 190 5563"/>
    <n v="607"/>
    <n v="11"/>
    <x v="812"/>
    <x v="1"/>
    <n v="104"/>
  </r>
  <r>
    <n v="840"/>
    <x v="0"/>
    <x v="453"/>
    <x v="839"/>
    <x v="6"/>
    <x v="2"/>
    <s v="930 288 5224"/>
    <n v="1217"/>
    <n v="1"/>
    <x v="813"/>
    <x v="1"/>
    <n v="86"/>
  </r>
  <r>
    <n v="841"/>
    <x v="0"/>
    <x v="72"/>
    <x v="840"/>
    <x v="4"/>
    <x v="2"/>
    <s v="216 942 9883"/>
    <n v="1913"/>
    <n v="10"/>
    <x v="814"/>
    <x v="2"/>
    <n v="146"/>
  </r>
  <r>
    <n v="842"/>
    <x v="6"/>
    <x v="469"/>
    <x v="841"/>
    <x v="8"/>
    <x v="1"/>
    <s v="621 431 9372"/>
    <n v="496"/>
    <n v="14"/>
    <x v="232"/>
    <x v="1"/>
    <n v="125"/>
  </r>
  <r>
    <n v="843"/>
    <x v="4"/>
    <x v="470"/>
    <x v="842"/>
    <x v="8"/>
    <x v="1"/>
    <s v="192 367 9454"/>
    <n v="1054"/>
    <n v="4"/>
    <x v="815"/>
    <x v="0"/>
    <n v="136"/>
  </r>
  <r>
    <n v="844"/>
    <x v="5"/>
    <x v="355"/>
    <x v="843"/>
    <x v="2"/>
    <x v="0"/>
    <s v="910 362 8323"/>
    <n v="1743"/>
    <n v="3"/>
    <x v="816"/>
    <x v="2"/>
    <n v="103"/>
  </r>
  <r>
    <n v="845"/>
    <x v="4"/>
    <x v="180"/>
    <x v="844"/>
    <x v="4"/>
    <x v="1"/>
    <s v="925 385 9426"/>
    <n v="1248"/>
    <n v="11"/>
    <x v="817"/>
    <x v="2"/>
    <n v="62"/>
  </r>
  <r>
    <n v="846"/>
    <x v="5"/>
    <x v="113"/>
    <x v="845"/>
    <x v="6"/>
    <x v="0"/>
    <s v="833 283 1683"/>
    <n v="596"/>
    <n v="9"/>
    <x v="818"/>
    <x v="0"/>
    <n v="59"/>
  </r>
  <r>
    <n v="847"/>
    <x v="0"/>
    <x v="453"/>
    <x v="846"/>
    <x v="5"/>
    <x v="1"/>
    <s v="838 515 9885"/>
    <n v="1305"/>
    <n v="1"/>
    <x v="819"/>
    <x v="1"/>
    <n v="147"/>
  </r>
  <r>
    <n v="848"/>
    <x v="1"/>
    <x v="312"/>
    <x v="847"/>
    <x v="8"/>
    <x v="2"/>
    <s v="247 410 7203"/>
    <n v="1266"/>
    <n v="8"/>
    <x v="820"/>
    <x v="1"/>
    <n v="96"/>
  </r>
  <r>
    <n v="849"/>
    <x v="0"/>
    <x v="200"/>
    <x v="848"/>
    <x v="1"/>
    <x v="2"/>
    <s v="510 244 5441"/>
    <n v="1550"/>
    <n v="14"/>
    <x v="821"/>
    <x v="0"/>
    <n v="137"/>
  </r>
  <r>
    <n v="850"/>
    <x v="6"/>
    <x v="207"/>
    <x v="849"/>
    <x v="8"/>
    <x v="2"/>
    <s v="433 646 2941"/>
    <n v="653"/>
    <n v="17"/>
    <x v="822"/>
    <x v="2"/>
    <n v="73"/>
  </r>
  <r>
    <n v="851"/>
    <x v="1"/>
    <x v="497"/>
    <x v="850"/>
    <x v="2"/>
    <x v="0"/>
    <s v="564 909 0039"/>
    <n v="1854"/>
    <n v="8"/>
    <x v="823"/>
    <x v="1"/>
    <n v="149"/>
  </r>
  <r>
    <n v="852"/>
    <x v="2"/>
    <x v="191"/>
    <x v="851"/>
    <x v="3"/>
    <x v="0"/>
    <s v="603 947 3629"/>
    <n v="1926"/>
    <n v="5"/>
    <x v="824"/>
    <x v="2"/>
    <n v="67"/>
  </r>
  <r>
    <n v="853"/>
    <x v="6"/>
    <x v="54"/>
    <x v="852"/>
    <x v="2"/>
    <x v="1"/>
    <s v="978 386 2409"/>
    <n v="1686"/>
    <n v="13"/>
    <x v="825"/>
    <x v="2"/>
    <n v="94"/>
  </r>
  <r>
    <n v="854"/>
    <x v="1"/>
    <x v="264"/>
    <x v="853"/>
    <x v="6"/>
    <x v="1"/>
    <s v="111 789 5441"/>
    <n v="1245"/>
    <n v="13"/>
    <x v="826"/>
    <x v="1"/>
    <n v="150"/>
  </r>
  <r>
    <n v="855"/>
    <x v="2"/>
    <x v="298"/>
    <x v="854"/>
    <x v="2"/>
    <x v="0"/>
    <s v="474 517 6831"/>
    <n v="864"/>
    <n v="6"/>
    <x v="827"/>
    <x v="2"/>
    <n v="144"/>
  </r>
  <r>
    <n v="856"/>
    <x v="5"/>
    <x v="190"/>
    <x v="855"/>
    <x v="3"/>
    <x v="2"/>
    <s v="891 677 2249"/>
    <n v="1841"/>
    <n v="17"/>
    <x v="828"/>
    <x v="0"/>
    <n v="145"/>
  </r>
  <r>
    <n v="857"/>
    <x v="5"/>
    <x v="498"/>
    <x v="856"/>
    <x v="8"/>
    <x v="0"/>
    <s v="286 183 8171"/>
    <n v="478"/>
    <n v="20"/>
    <x v="829"/>
    <x v="1"/>
    <n v="103"/>
  </r>
  <r>
    <n v="858"/>
    <x v="5"/>
    <x v="453"/>
    <x v="857"/>
    <x v="6"/>
    <x v="2"/>
    <s v="870 938 4551"/>
    <n v="1950"/>
    <n v="17"/>
    <x v="830"/>
    <x v="1"/>
    <n v="93"/>
  </r>
  <r>
    <n v="859"/>
    <x v="0"/>
    <x v="499"/>
    <x v="858"/>
    <x v="2"/>
    <x v="2"/>
    <s v="255 296 3086"/>
    <n v="941"/>
    <n v="4"/>
    <x v="831"/>
    <x v="0"/>
    <n v="65"/>
  </r>
  <r>
    <n v="860"/>
    <x v="4"/>
    <x v="139"/>
    <x v="859"/>
    <x v="2"/>
    <x v="0"/>
    <s v="834 189 4641"/>
    <n v="699"/>
    <n v="8"/>
    <x v="832"/>
    <x v="2"/>
    <n v="52"/>
  </r>
  <r>
    <n v="861"/>
    <x v="2"/>
    <x v="330"/>
    <x v="860"/>
    <x v="0"/>
    <x v="0"/>
    <s v="895 113 8352"/>
    <n v="1004"/>
    <n v="1"/>
    <x v="833"/>
    <x v="1"/>
    <n v="101"/>
  </r>
  <r>
    <n v="862"/>
    <x v="1"/>
    <x v="339"/>
    <x v="861"/>
    <x v="6"/>
    <x v="2"/>
    <s v="815 460 1319"/>
    <n v="898"/>
    <n v="15"/>
    <x v="834"/>
    <x v="0"/>
    <n v="106"/>
  </r>
  <r>
    <n v="863"/>
    <x v="2"/>
    <x v="500"/>
    <x v="862"/>
    <x v="6"/>
    <x v="2"/>
    <s v="595 674 7003"/>
    <n v="1312"/>
    <n v="20"/>
    <x v="835"/>
    <x v="0"/>
    <n v="83"/>
  </r>
  <r>
    <n v="864"/>
    <x v="0"/>
    <x v="501"/>
    <x v="863"/>
    <x v="8"/>
    <x v="0"/>
    <s v="932 310 2859"/>
    <n v="1061"/>
    <n v="17"/>
    <x v="836"/>
    <x v="2"/>
    <n v="58"/>
  </r>
  <r>
    <n v="865"/>
    <x v="3"/>
    <x v="357"/>
    <x v="864"/>
    <x v="3"/>
    <x v="1"/>
    <s v="995 210 7037"/>
    <n v="1370"/>
    <n v="7"/>
    <x v="837"/>
    <x v="0"/>
    <n v="100"/>
  </r>
  <r>
    <n v="866"/>
    <x v="6"/>
    <x v="301"/>
    <x v="865"/>
    <x v="6"/>
    <x v="0"/>
    <s v="987 514 8636"/>
    <n v="897"/>
    <n v="17"/>
    <x v="838"/>
    <x v="1"/>
    <n v="68"/>
  </r>
  <r>
    <n v="867"/>
    <x v="0"/>
    <x v="430"/>
    <x v="866"/>
    <x v="8"/>
    <x v="0"/>
    <s v="142 224 1335"/>
    <n v="1617"/>
    <n v="2"/>
    <x v="839"/>
    <x v="2"/>
    <n v="143"/>
  </r>
  <r>
    <n v="868"/>
    <x v="4"/>
    <x v="209"/>
    <x v="867"/>
    <x v="4"/>
    <x v="1"/>
    <s v="673 923 9323"/>
    <n v="1667"/>
    <n v="9"/>
    <x v="840"/>
    <x v="0"/>
    <n v="60"/>
  </r>
  <r>
    <n v="869"/>
    <x v="3"/>
    <x v="368"/>
    <x v="868"/>
    <x v="3"/>
    <x v="2"/>
    <s v="510 626 0899"/>
    <n v="830"/>
    <n v="7"/>
    <x v="841"/>
    <x v="2"/>
    <n v="121"/>
  </r>
  <r>
    <n v="870"/>
    <x v="1"/>
    <x v="231"/>
    <x v="869"/>
    <x v="4"/>
    <x v="1"/>
    <s v="145 105 4181"/>
    <n v="428"/>
    <n v="2"/>
    <x v="842"/>
    <x v="0"/>
    <n v="140"/>
  </r>
  <r>
    <n v="871"/>
    <x v="0"/>
    <x v="502"/>
    <x v="870"/>
    <x v="5"/>
    <x v="2"/>
    <s v="408 673 8845"/>
    <n v="1516"/>
    <n v="4"/>
    <x v="843"/>
    <x v="1"/>
    <n v="105"/>
  </r>
  <r>
    <n v="872"/>
    <x v="3"/>
    <x v="503"/>
    <x v="871"/>
    <x v="6"/>
    <x v="1"/>
    <s v="444 799 3911"/>
    <n v="666"/>
    <n v="8"/>
    <x v="844"/>
    <x v="0"/>
    <n v="139"/>
  </r>
  <r>
    <n v="873"/>
    <x v="6"/>
    <x v="84"/>
    <x v="872"/>
    <x v="6"/>
    <x v="1"/>
    <s v="558 712 6362"/>
    <n v="1523"/>
    <n v="6"/>
    <x v="845"/>
    <x v="1"/>
    <n v="84"/>
  </r>
  <r>
    <n v="874"/>
    <x v="3"/>
    <x v="8"/>
    <x v="873"/>
    <x v="7"/>
    <x v="1"/>
    <s v="252 430 7131"/>
    <n v="1739"/>
    <n v="10"/>
    <x v="846"/>
    <x v="0"/>
    <n v="101"/>
  </r>
  <r>
    <n v="875"/>
    <x v="0"/>
    <x v="504"/>
    <x v="874"/>
    <x v="8"/>
    <x v="1"/>
    <s v="419 955 6360"/>
    <n v="1284"/>
    <n v="14"/>
    <x v="847"/>
    <x v="1"/>
    <n v="69"/>
  </r>
  <r>
    <n v="876"/>
    <x v="0"/>
    <x v="91"/>
    <x v="875"/>
    <x v="6"/>
    <x v="1"/>
    <s v="923 750 5740"/>
    <n v="1267"/>
    <n v="18"/>
    <x v="848"/>
    <x v="2"/>
    <n v="136"/>
  </r>
  <r>
    <n v="877"/>
    <x v="4"/>
    <x v="198"/>
    <x v="876"/>
    <x v="4"/>
    <x v="2"/>
    <s v="952 530 1328"/>
    <n v="1254"/>
    <n v="20"/>
    <x v="547"/>
    <x v="2"/>
    <n v="82"/>
  </r>
  <r>
    <n v="878"/>
    <x v="1"/>
    <x v="505"/>
    <x v="877"/>
    <x v="2"/>
    <x v="0"/>
    <s v="695 499 6555"/>
    <n v="625"/>
    <n v="11"/>
    <x v="74"/>
    <x v="2"/>
    <n v="124"/>
  </r>
  <r>
    <n v="879"/>
    <x v="6"/>
    <x v="506"/>
    <x v="878"/>
    <x v="2"/>
    <x v="2"/>
    <s v="923 239 5398"/>
    <n v="662"/>
    <n v="19"/>
    <x v="849"/>
    <x v="0"/>
    <n v="99"/>
  </r>
  <r>
    <n v="880"/>
    <x v="4"/>
    <x v="239"/>
    <x v="879"/>
    <x v="7"/>
    <x v="0"/>
    <s v="843 927 1625"/>
    <n v="1987"/>
    <n v="6"/>
    <x v="850"/>
    <x v="1"/>
    <n v="96"/>
  </r>
  <r>
    <n v="881"/>
    <x v="0"/>
    <x v="271"/>
    <x v="880"/>
    <x v="4"/>
    <x v="2"/>
    <s v="957 481 7002"/>
    <n v="1463"/>
    <n v="10"/>
    <x v="741"/>
    <x v="0"/>
    <n v="57"/>
  </r>
  <r>
    <n v="882"/>
    <x v="0"/>
    <x v="291"/>
    <x v="881"/>
    <x v="5"/>
    <x v="2"/>
    <s v="351 197 1870"/>
    <n v="861"/>
    <n v="7"/>
    <x v="851"/>
    <x v="1"/>
    <n v="94"/>
  </r>
  <r>
    <n v="883"/>
    <x v="5"/>
    <x v="374"/>
    <x v="882"/>
    <x v="6"/>
    <x v="2"/>
    <s v="245 720 1653"/>
    <n v="1731"/>
    <n v="12"/>
    <x v="852"/>
    <x v="0"/>
    <n v="138"/>
  </r>
  <r>
    <n v="884"/>
    <x v="2"/>
    <x v="216"/>
    <x v="883"/>
    <x v="1"/>
    <x v="0"/>
    <s v="258 524 5544"/>
    <n v="1943"/>
    <n v="4"/>
    <x v="853"/>
    <x v="1"/>
    <n v="134"/>
  </r>
  <r>
    <n v="885"/>
    <x v="2"/>
    <x v="103"/>
    <x v="884"/>
    <x v="7"/>
    <x v="1"/>
    <s v="437 613 1490"/>
    <n v="1303"/>
    <n v="11"/>
    <x v="854"/>
    <x v="0"/>
    <n v="144"/>
  </r>
  <r>
    <n v="886"/>
    <x v="5"/>
    <x v="489"/>
    <x v="885"/>
    <x v="0"/>
    <x v="2"/>
    <s v="474 874 6394"/>
    <n v="1456"/>
    <n v="11"/>
    <x v="855"/>
    <x v="0"/>
    <n v="150"/>
  </r>
  <r>
    <n v="887"/>
    <x v="3"/>
    <x v="27"/>
    <x v="886"/>
    <x v="6"/>
    <x v="0"/>
    <s v="754 998 2685"/>
    <n v="1566"/>
    <n v="12"/>
    <x v="856"/>
    <x v="0"/>
    <n v="109"/>
  </r>
  <r>
    <n v="888"/>
    <x v="3"/>
    <x v="168"/>
    <x v="887"/>
    <x v="8"/>
    <x v="1"/>
    <s v="475 553 2993"/>
    <n v="1930"/>
    <n v="20"/>
    <x v="857"/>
    <x v="0"/>
    <n v="126"/>
  </r>
  <r>
    <n v="889"/>
    <x v="4"/>
    <x v="301"/>
    <x v="888"/>
    <x v="0"/>
    <x v="2"/>
    <s v="114 893 2542"/>
    <n v="379"/>
    <n v="9"/>
    <x v="858"/>
    <x v="2"/>
    <n v="72"/>
  </r>
  <r>
    <n v="890"/>
    <x v="2"/>
    <x v="469"/>
    <x v="889"/>
    <x v="0"/>
    <x v="0"/>
    <s v="850 104 3659"/>
    <n v="321"/>
    <n v="1"/>
    <x v="859"/>
    <x v="2"/>
    <n v="115"/>
  </r>
  <r>
    <n v="891"/>
    <x v="6"/>
    <x v="507"/>
    <x v="890"/>
    <x v="5"/>
    <x v="2"/>
    <s v="781 147 3414"/>
    <n v="1284"/>
    <n v="10"/>
    <x v="860"/>
    <x v="0"/>
    <n v="140"/>
  </r>
  <r>
    <n v="892"/>
    <x v="0"/>
    <x v="508"/>
    <x v="891"/>
    <x v="8"/>
    <x v="2"/>
    <s v="665 551 7500"/>
    <n v="1672"/>
    <n v="2"/>
    <x v="861"/>
    <x v="0"/>
    <n v="67"/>
  </r>
  <r>
    <n v="893"/>
    <x v="4"/>
    <x v="509"/>
    <x v="892"/>
    <x v="1"/>
    <x v="1"/>
    <s v="162 747 8696"/>
    <n v="1058"/>
    <n v="1"/>
    <x v="862"/>
    <x v="0"/>
    <n v="117"/>
  </r>
  <r>
    <n v="894"/>
    <x v="2"/>
    <x v="372"/>
    <x v="893"/>
    <x v="1"/>
    <x v="1"/>
    <s v="190 262 7509"/>
    <n v="1407"/>
    <n v="15"/>
    <x v="863"/>
    <x v="1"/>
    <n v="65"/>
  </r>
  <r>
    <n v="895"/>
    <x v="2"/>
    <x v="264"/>
    <x v="894"/>
    <x v="6"/>
    <x v="0"/>
    <s v="983 871 1649"/>
    <n v="922"/>
    <n v="4"/>
    <x v="864"/>
    <x v="1"/>
    <n v="97"/>
  </r>
  <r>
    <n v="896"/>
    <x v="0"/>
    <x v="308"/>
    <x v="895"/>
    <x v="0"/>
    <x v="0"/>
    <s v="510 875 1165"/>
    <n v="1636"/>
    <n v="4"/>
    <x v="865"/>
    <x v="2"/>
    <n v="132"/>
  </r>
  <r>
    <n v="897"/>
    <x v="3"/>
    <x v="510"/>
    <x v="896"/>
    <x v="7"/>
    <x v="1"/>
    <s v="297 710 0324"/>
    <n v="1605"/>
    <n v="11"/>
    <x v="866"/>
    <x v="2"/>
    <n v="53"/>
  </r>
  <r>
    <n v="898"/>
    <x v="2"/>
    <x v="56"/>
    <x v="897"/>
    <x v="0"/>
    <x v="0"/>
    <s v="589 276 4160"/>
    <n v="375"/>
    <n v="16"/>
    <x v="867"/>
    <x v="0"/>
    <n v="118"/>
  </r>
  <r>
    <n v="899"/>
    <x v="6"/>
    <x v="511"/>
    <x v="898"/>
    <x v="7"/>
    <x v="1"/>
    <s v="100 579 2095"/>
    <n v="1090"/>
    <n v="14"/>
    <x v="868"/>
    <x v="2"/>
    <n v="56"/>
  </r>
  <r>
    <n v="900"/>
    <x v="4"/>
    <x v="512"/>
    <x v="899"/>
    <x v="7"/>
    <x v="2"/>
    <s v="878 640 5423"/>
    <n v="493"/>
    <n v="17"/>
    <x v="869"/>
    <x v="0"/>
    <n v="75"/>
  </r>
  <r>
    <n v="901"/>
    <x v="1"/>
    <x v="316"/>
    <x v="900"/>
    <x v="3"/>
    <x v="2"/>
    <s v="472 716 2558"/>
    <n v="1161"/>
    <n v="14"/>
    <x v="870"/>
    <x v="2"/>
    <n v="111"/>
  </r>
  <r>
    <n v="902"/>
    <x v="5"/>
    <x v="513"/>
    <x v="901"/>
    <x v="2"/>
    <x v="0"/>
    <s v="454 460 7340"/>
    <n v="1346"/>
    <n v="4"/>
    <x v="871"/>
    <x v="2"/>
    <n v="83"/>
  </r>
  <r>
    <n v="903"/>
    <x v="5"/>
    <x v="514"/>
    <x v="902"/>
    <x v="0"/>
    <x v="2"/>
    <s v="533 844 0866"/>
    <n v="1324"/>
    <n v="8"/>
    <x v="872"/>
    <x v="2"/>
    <n v="85"/>
  </r>
  <r>
    <n v="904"/>
    <x v="4"/>
    <x v="88"/>
    <x v="903"/>
    <x v="1"/>
    <x v="1"/>
    <s v="618 485 9228"/>
    <n v="1310"/>
    <n v="19"/>
    <x v="873"/>
    <x v="1"/>
    <n v="95"/>
  </r>
  <r>
    <n v="905"/>
    <x v="5"/>
    <x v="259"/>
    <x v="904"/>
    <x v="2"/>
    <x v="2"/>
    <s v="831 242 8241"/>
    <n v="1409"/>
    <n v="14"/>
    <x v="874"/>
    <x v="0"/>
    <n v="118"/>
  </r>
  <r>
    <n v="906"/>
    <x v="0"/>
    <x v="515"/>
    <x v="905"/>
    <x v="3"/>
    <x v="2"/>
    <s v="512 160 4555"/>
    <n v="1775"/>
    <n v="4"/>
    <x v="875"/>
    <x v="0"/>
    <n v="149"/>
  </r>
  <r>
    <n v="907"/>
    <x v="4"/>
    <x v="516"/>
    <x v="906"/>
    <x v="5"/>
    <x v="0"/>
    <s v="363 735 0765"/>
    <n v="1580"/>
    <n v="5"/>
    <x v="876"/>
    <x v="1"/>
    <n v="72"/>
  </r>
  <r>
    <n v="908"/>
    <x v="5"/>
    <x v="517"/>
    <x v="907"/>
    <x v="3"/>
    <x v="0"/>
    <s v="363 772 2660"/>
    <n v="606"/>
    <n v="8"/>
    <x v="877"/>
    <x v="0"/>
    <n v="108"/>
  </r>
  <r>
    <n v="909"/>
    <x v="3"/>
    <x v="503"/>
    <x v="908"/>
    <x v="1"/>
    <x v="0"/>
    <s v="758 757 5626"/>
    <n v="1644"/>
    <n v="11"/>
    <x v="109"/>
    <x v="1"/>
    <n v="142"/>
  </r>
  <r>
    <n v="910"/>
    <x v="2"/>
    <x v="379"/>
    <x v="909"/>
    <x v="0"/>
    <x v="2"/>
    <s v="210 657 3763"/>
    <n v="442"/>
    <n v="8"/>
    <x v="878"/>
    <x v="1"/>
    <n v="50"/>
  </r>
  <r>
    <n v="911"/>
    <x v="0"/>
    <x v="391"/>
    <x v="910"/>
    <x v="2"/>
    <x v="2"/>
    <s v="948 738 9641"/>
    <n v="580"/>
    <n v="8"/>
    <x v="879"/>
    <x v="2"/>
    <n v="51"/>
  </r>
  <r>
    <n v="912"/>
    <x v="5"/>
    <x v="426"/>
    <x v="911"/>
    <x v="8"/>
    <x v="2"/>
    <s v="250 761 2891"/>
    <n v="1841"/>
    <n v="20"/>
    <x v="880"/>
    <x v="0"/>
    <n v="93"/>
  </r>
  <r>
    <n v="913"/>
    <x v="2"/>
    <x v="305"/>
    <x v="912"/>
    <x v="3"/>
    <x v="0"/>
    <s v="145 508 1493"/>
    <n v="1780"/>
    <n v="10"/>
    <x v="881"/>
    <x v="1"/>
    <n v="145"/>
  </r>
  <r>
    <n v="914"/>
    <x v="0"/>
    <x v="136"/>
    <x v="913"/>
    <x v="1"/>
    <x v="2"/>
    <s v="701 588 4251"/>
    <n v="724"/>
    <n v="9"/>
    <x v="882"/>
    <x v="2"/>
    <n v="118"/>
  </r>
  <r>
    <n v="915"/>
    <x v="3"/>
    <x v="55"/>
    <x v="914"/>
    <x v="0"/>
    <x v="2"/>
    <s v="917 579 6972"/>
    <n v="1357"/>
    <n v="12"/>
    <x v="883"/>
    <x v="0"/>
    <n v="58"/>
  </r>
  <r>
    <n v="916"/>
    <x v="4"/>
    <x v="10"/>
    <x v="915"/>
    <x v="3"/>
    <x v="1"/>
    <s v="259 330 2810"/>
    <n v="1607"/>
    <n v="15"/>
    <x v="884"/>
    <x v="2"/>
    <n v="90"/>
  </r>
  <r>
    <n v="917"/>
    <x v="1"/>
    <x v="441"/>
    <x v="916"/>
    <x v="8"/>
    <x v="1"/>
    <s v="696 830 3697"/>
    <n v="1378"/>
    <n v="11"/>
    <x v="885"/>
    <x v="2"/>
    <n v="100"/>
  </r>
  <r>
    <n v="918"/>
    <x v="2"/>
    <x v="211"/>
    <x v="917"/>
    <x v="8"/>
    <x v="2"/>
    <s v="501 169 6434"/>
    <n v="1685"/>
    <n v="13"/>
    <x v="886"/>
    <x v="0"/>
    <n v="67"/>
  </r>
  <r>
    <n v="919"/>
    <x v="0"/>
    <x v="221"/>
    <x v="918"/>
    <x v="8"/>
    <x v="1"/>
    <s v="296 614 7095"/>
    <n v="650"/>
    <n v="3"/>
    <x v="542"/>
    <x v="0"/>
    <n v="150"/>
  </r>
  <r>
    <n v="920"/>
    <x v="0"/>
    <x v="518"/>
    <x v="919"/>
    <x v="6"/>
    <x v="0"/>
    <s v="595 857 6891"/>
    <n v="785"/>
    <n v="9"/>
    <x v="887"/>
    <x v="1"/>
    <n v="57"/>
  </r>
  <r>
    <n v="921"/>
    <x v="2"/>
    <x v="519"/>
    <x v="920"/>
    <x v="3"/>
    <x v="1"/>
    <s v="533 607 0626"/>
    <n v="1031"/>
    <n v="2"/>
    <x v="888"/>
    <x v="1"/>
    <n v="74"/>
  </r>
  <r>
    <n v="922"/>
    <x v="1"/>
    <x v="299"/>
    <x v="921"/>
    <x v="5"/>
    <x v="2"/>
    <s v="648 293 4248"/>
    <n v="640"/>
    <n v="20"/>
    <x v="889"/>
    <x v="0"/>
    <n v="95"/>
  </r>
  <r>
    <n v="923"/>
    <x v="2"/>
    <x v="124"/>
    <x v="922"/>
    <x v="1"/>
    <x v="2"/>
    <s v="558 368 1048"/>
    <n v="1026"/>
    <n v="11"/>
    <x v="890"/>
    <x v="2"/>
    <n v="101"/>
  </r>
  <r>
    <n v="924"/>
    <x v="5"/>
    <x v="77"/>
    <x v="923"/>
    <x v="4"/>
    <x v="2"/>
    <s v="998 448 1157"/>
    <n v="750"/>
    <n v="8"/>
    <x v="867"/>
    <x v="1"/>
    <n v="62"/>
  </r>
  <r>
    <n v="925"/>
    <x v="5"/>
    <x v="108"/>
    <x v="924"/>
    <x v="2"/>
    <x v="2"/>
    <s v="983 203 4286"/>
    <n v="1036"/>
    <n v="6"/>
    <x v="891"/>
    <x v="2"/>
    <n v="129"/>
  </r>
  <r>
    <n v="926"/>
    <x v="0"/>
    <x v="469"/>
    <x v="925"/>
    <x v="0"/>
    <x v="0"/>
    <s v="504 501 6093"/>
    <n v="1035"/>
    <n v="7"/>
    <x v="892"/>
    <x v="1"/>
    <n v="94"/>
  </r>
  <r>
    <n v="927"/>
    <x v="2"/>
    <x v="502"/>
    <x v="926"/>
    <x v="6"/>
    <x v="2"/>
    <s v="169 751 2216"/>
    <n v="887"/>
    <n v="15"/>
    <x v="893"/>
    <x v="1"/>
    <n v="144"/>
  </r>
  <r>
    <n v="928"/>
    <x v="2"/>
    <x v="54"/>
    <x v="927"/>
    <x v="1"/>
    <x v="2"/>
    <s v="742 472 9300"/>
    <n v="1494"/>
    <n v="15"/>
    <x v="894"/>
    <x v="1"/>
    <n v="135"/>
  </r>
  <r>
    <n v="929"/>
    <x v="4"/>
    <x v="518"/>
    <x v="928"/>
    <x v="1"/>
    <x v="2"/>
    <s v="580 876 5176"/>
    <n v="356"/>
    <n v="1"/>
    <x v="895"/>
    <x v="2"/>
    <n v="111"/>
  </r>
  <r>
    <n v="930"/>
    <x v="4"/>
    <x v="382"/>
    <x v="929"/>
    <x v="1"/>
    <x v="1"/>
    <s v="906 536 6618"/>
    <n v="904"/>
    <n v="19"/>
    <x v="896"/>
    <x v="2"/>
    <n v="103"/>
  </r>
  <r>
    <n v="931"/>
    <x v="6"/>
    <x v="249"/>
    <x v="930"/>
    <x v="7"/>
    <x v="1"/>
    <s v="545 288 6495"/>
    <n v="733"/>
    <n v="7"/>
    <x v="897"/>
    <x v="0"/>
    <n v="145"/>
  </r>
  <r>
    <n v="932"/>
    <x v="6"/>
    <x v="388"/>
    <x v="931"/>
    <x v="3"/>
    <x v="0"/>
    <s v="688 177 2081"/>
    <n v="581"/>
    <n v="6"/>
    <x v="898"/>
    <x v="1"/>
    <n v="127"/>
  </r>
  <r>
    <n v="933"/>
    <x v="6"/>
    <x v="124"/>
    <x v="932"/>
    <x v="4"/>
    <x v="0"/>
    <s v="183 781 9954"/>
    <n v="1113"/>
    <n v="11"/>
    <x v="223"/>
    <x v="1"/>
    <n v="92"/>
  </r>
  <r>
    <n v="934"/>
    <x v="5"/>
    <x v="149"/>
    <x v="933"/>
    <x v="1"/>
    <x v="0"/>
    <s v="826 747 1257"/>
    <n v="1445"/>
    <n v="20"/>
    <x v="899"/>
    <x v="0"/>
    <n v="128"/>
  </r>
  <r>
    <n v="935"/>
    <x v="3"/>
    <x v="520"/>
    <x v="934"/>
    <x v="2"/>
    <x v="1"/>
    <s v="440 266 3004"/>
    <n v="1943"/>
    <n v="11"/>
    <x v="900"/>
    <x v="2"/>
    <n v="91"/>
  </r>
  <r>
    <n v="936"/>
    <x v="6"/>
    <x v="178"/>
    <x v="935"/>
    <x v="1"/>
    <x v="0"/>
    <s v="291 252 0510"/>
    <n v="708"/>
    <n v="11"/>
    <x v="901"/>
    <x v="1"/>
    <n v="73"/>
  </r>
  <r>
    <n v="937"/>
    <x v="6"/>
    <x v="521"/>
    <x v="936"/>
    <x v="1"/>
    <x v="1"/>
    <s v="151 517 3972"/>
    <n v="891"/>
    <n v="6"/>
    <x v="902"/>
    <x v="1"/>
    <n v="113"/>
  </r>
  <r>
    <n v="938"/>
    <x v="1"/>
    <x v="522"/>
    <x v="937"/>
    <x v="3"/>
    <x v="1"/>
    <s v="311 350 7888"/>
    <n v="1303"/>
    <n v="1"/>
    <x v="903"/>
    <x v="2"/>
    <n v="90"/>
  </r>
  <r>
    <n v="939"/>
    <x v="0"/>
    <x v="437"/>
    <x v="938"/>
    <x v="3"/>
    <x v="1"/>
    <s v="487 718 5789"/>
    <n v="598"/>
    <n v="20"/>
    <x v="904"/>
    <x v="1"/>
    <n v="93"/>
  </r>
  <r>
    <n v="940"/>
    <x v="4"/>
    <x v="523"/>
    <x v="939"/>
    <x v="8"/>
    <x v="2"/>
    <s v="949 992 4864"/>
    <n v="973"/>
    <n v="9"/>
    <x v="905"/>
    <x v="1"/>
    <n v="95"/>
  </r>
  <r>
    <n v="941"/>
    <x v="5"/>
    <x v="524"/>
    <x v="940"/>
    <x v="1"/>
    <x v="1"/>
    <s v="592 137 9472"/>
    <n v="1134"/>
    <n v="18"/>
    <x v="906"/>
    <x v="2"/>
    <n v="93"/>
  </r>
  <r>
    <n v="942"/>
    <x v="5"/>
    <x v="96"/>
    <x v="941"/>
    <x v="4"/>
    <x v="0"/>
    <s v="667 305 9251"/>
    <n v="882"/>
    <n v="3"/>
    <x v="907"/>
    <x v="1"/>
    <n v="126"/>
  </r>
  <r>
    <n v="943"/>
    <x v="5"/>
    <x v="271"/>
    <x v="942"/>
    <x v="0"/>
    <x v="2"/>
    <s v="895 268 4657"/>
    <n v="1094"/>
    <n v="16"/>
    <x v="908"/>
    <x v="2"/>
    <n v="129"/>
  </r>
  <r>
    <n v="944"/>
    <x v="3"/>
    <x v="169"/>
    <x v="943"/>
    <x v="7"/>
    <x v="1"/>
    <s v="571 926 4985"/>
    <n v="1182"/>
    <n v="5"/>
    <x v="909"/>
    <x v="1"/>
    <n v="65"/>
  </r>
  <r>
    <n v="945"/>
    <x v="0"/>
    <x v="399"/>
    <x v="944"/>
    <x v="8"/>
    <x v="1"/>
    <s v="259 937 1071"/>
    <n v="336"/>
    <n v="2"/>
    <x v="910"/>
    <x v="1"/>
    <n v="89"/>
  </r>
  <r>
    <n v="946"/>
    <x v="3"/>
    <x v="28"/>
    <x v="945"/>
    <x v="3"/>
    <x v="2"/>
    <s v="883 225 9074"/>
    <n v="1029"/>
    <n v="6"/>
    <x v="911"/>
    <x v="1"/>
    <n v="148"/>
  </r>
  <r>
    <n v="947"/>
    <x v="3"/>
    <x v="249"/>
    <x v="946"/>
    <x v="2"/>
    <x v="1"/>
    <s v="105 878 7211"/>
    <n v="1646"/>
    <n v="8"/>
    <x v="912"/>
    <x v="2"/>
    <n v="89"/>
  </r>
  <r>
    <n v="948"/>
    <x v="1"/>
    <x v="525"/>
    <x v="947"/>
    <x v="0"/>
    <x v="0"/>
    <s v="248 877 4762"/>
    <n v="1993"/>
    <n v="9"/>
    <x v="913"/>
    <x v="0"/>
    <n v="135"/>
  </r>
  <r>
    <n v="949"/>
    <x v="3"/>
    <x v="115"/>
    <x v="948"/>
    <x v="7"/>
    <x v="1"/>
    <s v="214 674 5106"/>
    <n v="405"/>
    <n v="4"/>
    <x v="914"/>
    <x v="0"/>
    <n v="74"/>
  </r>
  <r>
    <n v="950"/>
    <x v="3"/>
    <x v="173"/>
    <x v="949"/>
    <x v="7"/>
    <x v="1"/>
    <s v="579 362 3293"/>
    <n v="901"/>
    <n v="12"/>
    <x v="915"/>
    <x v="2"/>
    <n v="61"/>
  </r>
  <r>
    <n v="951"/>
    <x v="0"/>
    <x v="478"/>
    <x v="950"/>
    <x v="0"/>
    <x v="2"/>
    <s v="412 413 1611"/>
    <n v="1587"/>
    <n v="1"/>
    <x v="916"/>
    <x v="2"/>
    <n v="98"/>
  </r>
  <r>
    <n v="952"/>
    <x v="3"/>
    <x v="526"/>
    <x v="951"/>
    <x v="4"/>
    <x v="1"/>
    <s v="758 179 8493"/>
    <n v="580"/>
    <n v="5"/>
    <x v="917"/>
    <x v="2"/>
    <n v="50"/>
  </r>
  <r>
    <n v="953"/>
    <x v="4"/>
    <x v="527"/>
    <x v="952"/>
    <x v="8"/>
    <x v="0"/>
    <s v="785 883 4436"/>
    <n v="1722"/>
    <n v="1"/>
    <x v="918"/>
    <x v="0"/>
    <n v="78"/>
  </r>
  <r>
    <n v="954"/>
    <x v="6"/>
    <x v="528"/>
    <x v="953"/>
    <x v="2"/>
    <x v="0"/>
    <s v="778 500 7642"/>
    <n v="1591"/>
    <n v="4"/>
    <x v="919"/>
    <x v="1"/>
    <n v="109"/>
  </r>
  <r>
    <n v="955"/>
    <x v="3"/>
    <x v="363"/>
    <x v="954"/>
    <x v="1"/>
    <x v="1"/>
    <s v="904 344 0490"/>
    <n v="958"/>
    <n v="8"/>
    <x v="920"/>
    <x v="0"/>
    <n v="103"/>
  </r>
  <r>
    <n v="956"/>
    <x v="1"/>
    <x v="529"/>
    <x v="955"/>
    <x v="8"/>
    <x v="0"/>
    <s v="296 363 1049"/>
    <n v="365"/>
    <n v="16"/>
    <x v="921"/>
    <x v="2"/>
    <n v="86"/>
  </r>
  <r>
    <n v="957"/>
    <x v="1"/>
    <x v="230"/>
    <x v="956"/>
    <x v="5"/>
    <x v="2"/>
    <s v="726 196 9344"/>
    <n v="1611"/>
    <n v="20"/>
    <x v="922"/>
    <x v="2"/>
    <n v="106"/>
  </r>
  <r>
    <n v="958"/>
    <x v="5"/>
    <x v="9"/>
    <x v="957"/>
    <x v="5"/>
    <x v="1"/>
    <s v="119 948 7590"/>
    <n v="1473"/>
    <n v="19"/>
    <x v="923"/>
    <x v="0"/>
    <n v="60"/>
  </r>
  <r>
    <n v="959"/>
    <x v="0"/>
    <x v="114"/>
    <x v="958"/>
    <x v="2"/>
    <x v="0"/>
    <s v="187 180 3284"/>
    <n v="994"/>
    <n v="18"/>
    <x v="924"/>
    <x v="1"/>
    <n v="63"/>
  </r>
  <r>
    <n v="960"/>
    <x v="4"/>
    <x v="501"/>
    <x v="959"/>
    <x v="7"/>
    <x v="1"/>
    <s v="506 605 2665"/>
    <n v="1780"/>
    <n v="18"/>
    <x v="925"/>
    <x v="0"/>
    <n v="134"/>
  </r>
  <r>
    <n v="961"/>
    <x v="4"/>
    <x v="314"/>
    <x v="960"/>
    <x v="3"/>
    <x v="0"/>
    <s v="175 863 9929"/>
    <n v="1751"/>
    <n v="7"/>
    <x v="926"/>
    <x v="2"/>
    <n v="119"/>
  </r>
  <r>
    <n v="962"/>
    <x v="5"/>
    <x v="315"/>
    <x v="961"/>
    <x v="3"/>
    <x v="0"/>
    <s v="651 311 1060"/>
    <n v="1914"/>
    <n v="11"/>
    <x v="927"/>
    <x v="2"/>
    <n v="135"/>
  </r>
  <r>
    <n v="963"/>
    <x v="0"/>
    <x v="530"/>
    <x v="962"/>
    <x v="2"/>
    <x v="0"/>
    <s v="676 496 3360"/>
    <n v="1973"/>
    <n v="1"/>
    <x v="928"/>
    <x v="1"/>
    <n v="129"/>
  </r>
  <r>
    <n v="964"/>
    <x v="3"/>
    <x v="399"/>
    <x v="963"/>
    <x v="3"/>
    <x v="0"/>
    <s v="823 281 0696"/>
    <n v="1368"/>
    <n v="2"/>
    <x v="511"/>
    <x v="1"/>
    <n v="78"/>
  </r>
  <r>
    <n v="965"/>
    <x v="3"/>
    <x v="531"/>
    <x v="964"/>
    <x v="1"/>
    <x v="2"/>
    <s v="705 638 0327"/>
    <n v="441"/>
    <n v="2"/>
    <x v="929"/>
    <x v="0"/>
    <n v="84"/>
  </r>
  <r>
    <n v="966"/>
    <x v="3"/>
    <x v="349"/>
    <x v="965"/>
    <x v="3"/>
    <x v="0"/>
    <s v="590 776 4062"/>
    <n v="901"/>
    <n v="4"/>
    <x v="930"/>
    <x v="0"/>
    <n v="73"/>
  </r>
  <r>
    <n v="967"/>
    <x v="0"/>
    <x v="415"/>
    <x v="966"/>
    <x v="2"/>
    <x v="2"/>
    <s v="824 468 4995"/>
    <n v="579"/>
    <n v="6"/>
    <x v="121"/>
    <x v="1"/>
    <n v="86"/>
  </r>
  <r>
    <n v="968"/>
    <x v="3"/>
    <x v="384"/>
    <x v="967"/>
    <x v="3"/>
    <x v="0"/>
    <s v="927 966 0426"/>
    <n v="1501"/>
    <n v="14"/>
    <x v="931"/>
    <x v="0"/>
    <n v="79"/>
  </r>
  <r>
    <n v="969"/>
    <x v="1"/>
    <x v="378"/>
    <x v="968"/>
    <x v="4"/>
    <x v="2"/>
    <s v="186 909 8176"/>
    <n v="889"/>
    <n v="6"/>
    <x v="932"/>
    <x v="1"/>
    <n v="122"/>
  </r>
  <r>
    <n v="970"/>
    <x v="5"/>
    <x v="226"/>
    <x v="969"/>
    <x v="2"/>
    <x v="1"/>
    <s v="881 458 7205"/>
    <n v="1564"/>
    <n v="10"/>
    <x v="933"/>
    <x v="0"/>
    <n v="121"/>
  </r>
  <r>
    <n v="971"/>
    <x v="4"/>
    <x v="14"/>
    <x v="970"/>
    <x v="7"/>
    <x v="0"/>
    <s v="146 266 6871"/>
    <n v="1036"/>
    <n v="3"/>
    <x v="934"/>
    <x v="0"/>
    <n v="106"/>
  </r>
  <r>
    <n v="972"/>
    <x v="1"/>
    <x v="83"/>
    <x v="971"/>
    <x v="1"/>
    <x v="1"/>
    <s v="884 429 4335"/>
    <n v="1755"/>
    <n v="18"/>
    <x v="935"/>
    <x v="1"/>
    <n v="90"/>
  </r>
  <r>
    <n v="973"/>
    <x v="1"/>
    <x v="235"/>
    <x v="972"/>
    <x v="0"/>
    <x v="0"/>
    <s v="258 490 7223"/>
    <n v="1308"/>
    <n v="8"/>
    <x v="936"/>
    <x v="0"/>
    <n v="130"/>
  </r>
  <r>
    <n v="974"/>
    <x v="6"/>
    <x v="124"/>
    <x v="973"/>
    <x v="3"/>
    <x v="2"/>
    <s v="922 882 9137"/>
    <n v="696"/>
    <n v="4"/>
    <x v="937"/>
    <x v="0"/>
    <n v="79"/>
  </r>
  <r>
    <n v="975"/>
    <x v="1"/>
    <x v="242"/>
    <x v="974"/>
    <x v="0"/>
    <x v="0"/>
    <s v="262 651 9501"/>
    <n v="702"/>
    <n v="3"/>
    <x v="361"/>
    <x v="1"/>
    <n v="149"/>
  </r>
  <r>
    <n v="976"/>
    <x v="3"/>
    <x v="28"/>
    <x v="975"/>
    <x v="5"/>
    <x v="2"/>
    <s v="340 551 3587"/>
    <n v="1073"/>
    <n v="2"/>
    <x v="938"/>
    <x v="2"/>
    <n v="139"/>
  </r>
  <r>
    <n v="977"/>
    <x v="4"/>
    <x v="202"/>
    <x v="976"/>
    <x v="0"/>
    <x v="1"/>
    <s v="845 803 1517"/>
    <n v="840"/>
    <n v="18"/>
    <x v="939"/>
    <x v="0"/>
    <n v="69"/>
  </r>
  <r>
    <n v="978"/>
    <x v="4"/>
    <x v="85"/>
    <x v="977"/>
    <x v="5"/>
    <x v="0"/>
    <s v="743 411 5750"/>
    <n v="1585"/>
    <n v="19"/>
    <x v="940"/>
    <x v="0"/>
    <n v="120"/>
  </r>
  <r>
    <n v="979"/>
    <x v="3"/>
    <x v="532"/>
    <x v="978"/>
    <x v="7"/>
    <x v="2"/>
    <s v="828 676 3894"/>
    <n v="1112"/>
    <n v="18"/>
    <x v="941"/>
    <x v="2"/>
    <n v="59"/>
  </r>
  <r>
    <n v="980"/>
    <x v="1"/>
    <x v="533"/>
    <x v="979"/>
    <x v="8"/>
    <x v="1"/>
    <s v="259 454 6902"/>
    <n v="1846"/>
    <n v="3"/>
    <x v="942"/>
    <x v="2"/>
    <n v="135"/>
  </r>
  <r>
    <n v="981"/>
    <x v="3"/>
    <x v="344"/>
    <x v="980"/>
    <x v="7"/>
    <x v="1"/>
    <s v="208 865 2613"/>
    <n v="1320"/>
    <n v="5"/>
    <x v="943"/>
    <x v="1"/>
    <n v="144"/>
  </r>
  <r>
    <n v="982"/>
    <x v="2"/>
    <x v="250"/>
    <x v="981"/>
    <x v="7"/>
    <x v="1"/>
    <s v="866 548 3901"/>
    <n v="1431"/>
    <n v="1"/>
    <x v="944"/>
    <x v="1"/>
    <n v="149"/>
  </r>
  <r>
    <n v="983"/>
    <x v="5"/>
    <x v="534"/>
    <x v="982"/>
    <x v="4"/>
    <x v="0"/>
    <s v="419 527 2645"/>
    <n v="1302"/>
    <n v="17"/>
    <x v="945"/>
    <x v="0"/>
    <n v="100"/>
  </r>
  <r>
    <n v="984"/>
    <x v="1"/>
    <x v="40"/>
    <x v="983"/>
    <x v="7"/>
    <x v="2"/>
    <s v="537 581 3373"/>
    <n v="1505"/>
    <n v="5"/>
    <x v="946"/>
    <x v="1"/>
    <n v="78"/>
  </r>
  <r>
    <n v="985"/>
    <x v="5"/>
    <x v="187"/>
    <x v="984"/>
    <x v="3"/>
    <x v="2"/>
    <s v="305 245 7218"/>
    <n v="550"/>
    <n v="15"/>
    <x v="947"/>
    <x v="0"/>
    <n v="95"/>
  </r>
  <r>
    <n v="986"/>
    <x v="0"/>
    <x v="178"/>
    <x v="985"/>
    <x v="3"/>
    <x v="0"/>
    <s v="306 291 5846"/>
    <n v="1130"/>
    <n v="11"/>
    <x v="948"/>
    <x v="1"/>
    <n v="126"/>
  </r>
  <r>
    <n v="987"/>
    <x v="4"/>
    <x v="254"/>
    <x v="986"/>
    <x v="1"/>
    <x v="1"/>
    <s v="461 439 3431"/>
    <n v="1584"/>
    <n v="14"/>
    <x v="949"/>
    <x v="0"/>
    <n v="53"/>
  </r>
  <r>
    <n v="988"/>
    <x v="1"/>
    <x v="143"/>
    <x v="987"/>
    <x v="6"/>
    <x v="2"/>
    <s v="303 106 9848"/>
    <n v="448"/>
    <n v="16"/>
    <x v="950"/>
    <x v="0"/>
    <n v="60"/>
  </r>
  <r>
    <n v="989"/>
    <x v="6"/>
    <x v="129"/>
    <x v="988"/>
    <x v="4"/>
    <x v="0"/>
    <s v="771 132 2526"/>
    <n v="608"/>
    <n v="20"/>
    <x v="445"/>
    <x v="2"/>
    <n v="106"/>
  </r>
  <r>
    <n v="990"/>
    <x v="1"/>
    <x v="4"/>
    <x v="989"/>
    <x v="1"/>
    <x v="0"/>
    <s v="735 350 8301"/>
    <n v="1337"/>
    <n v="12"/>
    <x v="951"/>
    <x v="2"/>
    <n v="125"/>
  </r>
  <r>
    <n v="991"/>
    <x v="1"/>
    <x v="535"/>
    <x v="990"/>
    <x v="7"/>
    <x v="0"/>
    <s v="836 586 8142"/>
    <n v="1858"/>
    <n v="12"/>
    <x v="952"/>
    <x v="2"/>
    <n v="67"/>
  </r>
  <r>
    <n v="992"/>
    <x v="5"/>
    <x v="536"/>
    <x v="991"/>
    <x v="3"/>
    <x v="0"/>
    <s v="780 589 3663"/>
    <n v="1387"/>
    <n v="8"/>
    <x v="953"/>
    <x v="0"/>
    <n v="127"/>
  </r>
  <r>
    <n v="993"/>
    <x v="2"/>
    <x v="518"/>
    <x v="992"/>
    <x v="0"/>
    <x v="2"/>
    <s v="360 379 0150"/>
    <n v="953"/>
    <n v="2"/>
    <x v="954"/>
    <x v="0"/>
    <n v="118"/>
  </r>
  <r>
    <n v="994"/>
    <x v="5"/>
    <x v="320"/>
    <x v="993"/>
    <x v="1"/>
    <x v="2"/>
    <s v="645 755 8300"/>
    <n v="1041"/>
    <n v="8"/>
    <x v="955"/>
    <x v="2"/>
    <n v="141"/>
  </r>
  <r>
    <n v="995"/>
    <x v="4"/>
    <x v="401"/>
    <x v="994"/>
    <x v="6"/>
    <x v="2"/>
    <s v="802 597 1813"/>
    <n v="1105"/>
    <n v="7"/>
    <x v="287"/>
    <x v="2"/>
    <n v="102"/>
  </r>
  <r>
    <n v="996"/>
    <x v="1"/>
    <x v="198"/>
    <x v="995"/>
    <x v="1"/>
    <x v="0"/>
    <s v="596 258 4301"/>
    <n v="1023"/>
    <n v="16"/>
    <x v="956"/>
    <x v="0"/>
    <n v="85"/>
  </r>
  <r>
    <n v="997"/>
    <x v="3"/>
    <x v="537"/>
    <x v="996"/>
    <x v="3"/>
    <x v="0"/>
    <s v="106 962 9170"/>
    <n v="963"/>
    <n v="3"/>
    <x v="957"/>
    <x v="0"/>
    <n v="58"/>
  </r>
  <r>
    <n v="998"/>
    <x v="0"/>
    <x v="242"/>
    <x v="997"/>
    <x v="5"/>
    <x v="2"/>
    <s v="667 378 8156"/>
    <n v="773"/>
    <n v="16"/>
    <x v="958"/>
    <x v="0"/>
    <n v="86"/>
  </r>
  <r>
    <n v="999"/>
    <x v="1"/>
    <x v="161"/>
    <x v="998"/>
    <x v="8"/>
    <x v="2"/>
    <s v="946 544 9153"/>
    <n v="1599"/>
    <n v="16"/>
    <x v="959"/>
    <x v="1"/>
    <n v="146"/>
  </r>
  <r>
    <n v="1000"/>
    <x v="2"/>
    <x v="226"/>
    <x v="999"/>
    <x v="2"/>
    <x v="2"/>
    <s v="588 823 2684"/>
    <n v="1645"/>
    <n v="14"/>
    <x v="960"/>
    <x v="0"/>
    <n v="56"/>
  </r>
  <r>
    <m/>
    <x v="7"/>
    <x v="538"/>
    <x v="1000"/>
    <x v="9"/>
    <x v="3"/>
    <m/>
    <m/>
    <m/>
    <x v="961"/>
    <x v="3"/>
    <m/>
  </r>
  <r>
    <m/>
    <x v="7"/>
    <x v="538"/>
    <x v="1000"/>
    <x v="9"/>
    <x v="3"/>
    <m/>
    <m/>
    <m/>
    <x v="961"/>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377C80-4D3E-47FC-91FC-6157329210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showAll="0"/>
    <pivotField showAll="0">
      <items count="11">
        <item x="4"/>
        <item x="7"/>
        <item x="5"/>
        <item x="8"/>
        <item x="1"/>
        <item x="0"/>
        <item x="2"/>
        <item x="3"/>
        <item x="6"/>
        <item h="1" x="9"/>
        <item t="default"/>
      </items>
    </pivotField>
    <pivotField showAll="0">
      <items count="5">
        <item x="1"/>
        <item x="0"/>
        <item x="2"/>
        <item h="1" x="3"/>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Items count="1">
    <i/>
  </colItems>
  <dataFields count="1">
    <dataField name="Sum of Total_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6032B1-9EB3-4BB6-BB32-D342303DCF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H3:I11" firstHeaderRow="1" firstDataRow="1" firstDataCol="1"/>
  <pivotFields count="14">
    <pivotField showAll="0"/>
    <pivotField axis="axisRow"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showAll="0"/>
    <pivotField showAll="0">
      <items count="11">
        <item x="4"/>
        <item x="7"/>
        <item x="5"/>
        <item x="8"/>
        <item x="1"/>
        <item x="0"/>
        <item x="2"/>
        <item x="3"/>
        <item x="6"/>
        <item h="1" x="9"/>
        <item t="default"/>
      </items>
    </pivotField>
    <pivotField showAll="0">
      <items count="5">
        <item x="1"/>
        <item x="0"/>
        <item x="2"/>
        <item h="1" x="3"/>
        <item t="default"/>
      </items>
    </pivotField>
    <pivotField showAll="0"/>
    <pivotField showAll="0"/>
    <pivotField showAll="0"/>
    <pivotField dataField="1" showAll="0"/>
    <pivotField showAll="0">
      <items count="5">
        <item h="1" x="2"/>
        <item h="1" x="0"/>
        <item x="1"/>
        <item h="1" x="3"/>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8">
    <i>
      <x/>
    </i>
    <i>
      <x v="1"/>
    </i>
    <i>
      <x v="2"/>
    </i>
    <i>
      <x v="3"/>
    </i>
    <i>
      <x v="4"/>
    </i>
    <i>
      <x v="5"/>
    </i>
    <i>
      <x v="6"/>
    </i>
    <i t="grand">
      <x/>
    </i>
  </rowItems>
  <colItems count="1">
    <i/>
  </colItems>
  <dataFields count="1">
    <dataField name="Sum of Total_Amount" fld="9" baseField="1" baseItem="1" numFmtId="165"/>
  </dataFields>
  <formats count="4">
    <format dxfId="32">
      <pivotArea outline="0" fieldPosition="0">
        <references count="1">
          <reference field="4294967294" count="1">
            <x v="0"/>
          </reference>
        </references>
      </pivotArea>
    </format>
    <format dxfId="31">
      <pivotArea outline="0" collapsedLevelsAreSubtotals="1" fieldPosition="0"/>
    </format>
    <format dxfId="30">
      <pivotArea dataOnly="0" labelOnly="1" outline="0" axis="axisValues"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32F644-C74C-4E98-82A9-E121D280D59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K3:L30" firstHeaderRow="1" firstDataRow="1" firstDataCol="1"/>
  <pivotFields count="14">
    <pivotField showAll="0"/>
    <pivotField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showAll="0"/>
    <pivotField showAll="0">
      <items count="11">
        <item x="4"/>
        <item x="7"/>
        <item x="5"/>
        <item x="8"/>
        <item x="1"/>
        <item x="0"/>
        <item x="2"/>
        <item x="3"/>
        <item x="6"/>
        <item h="1" x="9"/>
        <item t="default"/>
      </items>
    </pivotField>
    <pivotField showAll="0">
      <items count="5">
        <item x="1"/>
        <item x="0"/>
        <item x="2"/>
        <item h="1" x="3"/>
        <item t="default"/>
      </items>
    </pivotField>
    <pivotField showAll="0"/>
    <pivotField showAll="0"/>
    <pivotField dataField="1"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5">
        <item h="1" x="0"/>
        <item x="1"/>
        <item x="2"/>
        <item h="1" x="3"/>
        <item t="default"/>
      </items>
    </pivotField>
  </pivotFields>
  <rowFields count="2">
    <field x="13"/>
    <field x="12"/>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Q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0AE55F-0379-446C-AC41-2ECC296C247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C13:D23" firstHeaderRow="1" firstDataRow="1" firstDataCol="1"/>
  <pivotFields count="14">
    <pivotField showAll="0"/>
    <pivotField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showAll="0"/>
    <pivotField axis="axisRow" showAll="0">
      <items count="11">
        <item x="4"/>
        <item x="7"/>
        <item x="5"/>
        <item x="8"/>
        <item x="1"/>
        <item x="0"/>
        <item x="2"/>
        <item x="3"/>
        <item x="6"/>
        <item h="1" x="9"/>
        <item t="default"/>
      </items>
    </pivotField>
    <pivotField showAll="0">
      <items count="5">
        <item x="1"/>
        <item x="0"/>
        <item x="2"/>
        <item h="1" x="3"/>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4"/>
  </rowFields>
  <rowItems count="10">
    <i>
      <x/>
    </i>
    <i>
      <x v="1"/>
    </i>
    <i>
      <x v="2"/>
    </i>
    <i>
      <x v="3"/>
    </i>
    <i>
      <x v="4"/>
    </i>
    <i>
      <x v="5"/>
    </i>
    <i>
      <x v="6"/>
    </i>
    <i>
      <x v="7"/>
    </i>
    <i>
      <x v="8"/>
    </i>
    <i t="grand">
      <x/>
    </i>
  </rowItems>
  <colItems count="1">
    <i/>
  </colItems>
  <dataFields count="1">
    <dataField name="Sum of Total_Amount" fld="9" baseField="0" baseItem="0" numFmtId="5"/>
  </dataFields>
  <formats count="2">
    <format dxfId="27">
      <pivotArea collapsedLevelsAreSubtotals="1" fieldPosition="0">
        <references count="1">
          <reference field="4" count="1">
            <x v="0"/>
          </reference>
        </references>
      </pivotArea>
    </format>
    <format dxfId="2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3D2DCD-C90D-4CF9-903B-E0EDD7E4CF5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13:G21" firstHeaderRow="1" firstDataRow="1" firstDataCol="1"/>
  <pivotFields count="14">
    <pivotField showAll="0"/>
    <pivotField axis="axisRow"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showAll="0"/>
    <pivotField showAll="0">
      <items count="11">
        <item x="4"/>
        <item x="7"/>
        <item x="5"/>
        <item x="8"/>
        <item x="1"/>
        <item x="0"/>
        <item x="2"/>
        <item x="3"/>
        <item x="6"/>
        <item h="1" x="9"/>
        <item t="default"/>
      </items>
    </pivotField>
    <pivotField showAll="0">
      <items count="5">
        <item x="1"/>
        <item x="0"/>
        <item x="2"/>
        <item h="1" x="3"/>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8">
    <i>
      <x/>
    </i>
    <i>
      <x v="1"/>
    </i>
    <i>
      <x v="2"/>
    </i>
    <i>
      <x v="3"/>
    </i>
    <i>
      <x v="4"/>
    </i>
    <i>
      <x v="5"/>
    </i>
    <i>
      <x v="6"/>
    </i>
    <i t="grand">
      <x/>
    </i>
  </rowItems>
  <colItems count="1">
    <i/>
  </colItems>
  <dataFields count="1">
    <dataField name="Sum of Shipping_cost" fld="11" baseField="0" baseItem="0" numFmtId="5"/>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A75F16-09AF-4DD8-AACF-127B0254525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5:B19" firstHeaderRow="1" firstDataRow="1" firstDataCol="1"/>
  <pivotFields count="14">
    <pivotField showAll="0"/>
    <pivotField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showAll="0"/>
    <pivotField showAll="0">
      <items count="11">
        <item x="4"/>
        <item x="7"/>
        <item x="5"/>
        <item x="8"/>
        <item x="1"/>
        <item x="0"/>
        <item x="2"/>
        <item x="3"/>
        <item x="6"/>
        <item h="1" x="9"/>
        <item t="default"/>
      </items>
    </pivotField>
    <pivotField axis="axisRow" showAll="0">
      <items count="5">
        <item x="1"/>
        <item x="0"/>
        <item x="2"/>
        <item h="1" x="3"/>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Qty" fld="8" baseField="0" baseItem="0"/>
  </dataField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5" count="1" selected="0">
            <x v="0"/>
          </reference>
        </references>
      </pivotArea>
    </chartFormat>
    <chartFormat chart="11" format="15">
      <pivotArea type="data" outline="0" fieldPosition="0">
        <references count="2">
          <reference field="4294967294" count="1" selected="0">
            <x v="0"/>
          </reference>
          <reference field="5" count="1" selected="0">
            <x v="1"/>
          </reference>
        </references>
      </pivotArea>
    </chartFormat>
    <chartFormat chart="11"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BC8F08-49E6-4CDB-A537-6F3D02459F3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4">
    <pivotField showAll="0"/>
    <pivotField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showAll="0"/>
    <pivotField showAll="0">
      <items count="11">
        <item x="4"/>
        <item x="7"/>
        <item x="5"/>
        <item x="8"/>
        <item x="1"/>
        <item x="0"/>
        <item x="2"/>
        <item x="3"/>
        <item x="6"/>
        <item h="1" x="9"/>
        <item t="default"/>
      </items>
    </pivotField>
    <pivotField showAll="0">
      <items count="5">
        <item x="1"/>
        <item x="0"/>
        <item x="2"/>
        <item h="1" x="3"/>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Items count="1">
    <i/>
  </colItems>
  <dataFields count="1">
    <dataField name="Sum of Q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B19124-D4C2-4C13-9C60-19BE33162D5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96:G127" firstHeaderRow="1" firstDataRow="1" firstDataCol="1"/>
  <pivotFields count="14">
    <pivotField showAll="0"/>
    <pivotField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showAll="0">
      <items count="1002">
        <item x="156"/>
        <item x="785"/>
        <item x="915"/>
        <item x="693"/>
        <item x="573"/>
        <item x="95"/>
        <item x="767"/>
        <item x="704"/>
        <item x="209"/>
        <item x="760"/>
        <item x="864"/>
        <item x="472"/>
        <item x="396"/>
        <item x="644"/>
        <item x="783"/>
        <item x="659"/>
        <item x="810"/>
        <item x="312"/>
        <item x="408"/>
        <item x="926"/>
        <item x="437"/>
        <item x="162"/>
        <item x="223"/>
        <item x="352"/>
        <item x="531"/>
        <item x="123"/>
        <item x="168"/>
        <item x="955"/>
        <item x="656"/>
        <item x="662"/>
        <item x="343"/>
        <item x="25"/>
        <item x="856"/>
        <item x="858"/>
        <item x="67"/>
        <item x="608"/>
        <item x="131"/>
        <item x="877"/>
        <item x="787"/>
        <item x="829"/>
        <item x="402"/>
        <item x="214"/>
        <item x="683"/>
        <item x="718"/>
        <item x="526"/>
        <item x="866"/>
        <item x="747"/>
        <item x="722"/>
        <item x="654"/>
        <item x="154"/>
        <item x="748"/>
        <item x="231"/>
        <item x="860"/>
        <item x="627"/>
        <item x="462"/>
        <item x="222"/>
        <item x="930"/>
        <item x="71"/>
        <item x="565"/>
        <item x="997"/>
        <item x="256"/>
        <item x="843"/>
        <item x="625"/>
        <item x="733"/>
        <item x="893"/>
        <item x="284"/>
        <item x="948"/>
        <item x="975"/>
        <item x="204"/>
        <item x="274"/>
        <item x="692"/>
        <item x="148"/>
        <item x="933"/>
        <item x="21"/>
        <item x="960"/>
        <item x="537"/>
        <item x="250"/>
        <item x="423"/>
        <item x="207"/>
        <item x="385"/>
        <item x="262"/>
        <item x="973"/>
        <item x="66"/>
        <item x="984"/>
        <item x="243"/>
        <item x="410"/>
        <item x="212"/>
        <item x="181"/>
        <item x="848"/>
        <item x="53"/>
        <item x="689"/>
        <item x="453"/>
        <item x="641"/>
        <item x="925"/>
        <item x="778"/>
        <item x="456"/>
        <item x="431"/>
        <item x="300"/>
        <item x="517"/>
        <item x="921"/>
        <item x="982"/>
        <item x="699"/>
        <item x="438"/>
        <item x="74"/>
        <item x="283"/>
        <item x="579"/>
        <item x="871"/>
        <item x="709"/>
        <item x="84"/>
        <item x="195"/>
        <item x="45"/>
        <item x="323"/>
        <item x="298"/>
        <item x="83"/>
        <item x="194"/>
        <item x="883"/>
        <item x="836"/>
        <item x="739"/>
        <item x="404"/>
        <item x="158"/>
        <item x="42"/>
        <item x="657"/>
        <item x="9"/>
        <item x="169"/>
        <item x="682"/>
        <item x="351"/>
        <item x="928"/>
        <item x="344"/>
        <item x="372"/>
        <item x="200"/>
        <item x="473"/>
        <item x="7"/>
        <item x="774"/>
        <item x="895"/>
        <item x="225"/>
        <item x="421"/>
        <item x="645"/>
        <item x="266"/>
        <item x="213"/>
        <item x="163"/>
        <item x="500"/>
        <item x="559"/>
        <item x="742"/>
        <item x="155"/>
        <item x="303"/>
        <item x="938"/>
        <item x="638"/>
        <item x="999"/>
        <item x="515"/>
        <item x="463"/>
        <item x="613"/>
        <item x="139"/>
        <item x="633"/>
        <item x="670"/>
        <item x="816"/>
        <item x="146"/>
        <item x="910"/>
        <item x="464"/>
        <item x="173"/>
        <item x="133"/>
        <item x="823"/>
        <item x="14"/>
        <item x="585"/>
        <item x="847"/>
        <item x="338"/>
        <item x="333"/>
        <item x="35"/>
        <item x="678"/>
        <item x="350"/>
        <item x="540"/>
        <item x="430"/>
        <item x="624"/>
        <item x="494"/>
        <item x="337"/>
        <item x="530"/>
        <item x="217"/>
        <item x="321"/>
        <item x="528"/>
        <item x="46"/>
        <item x="387"/>
        <item x="887"/>
        <item x="536"/>
        <item x="545"/>
        <item x="544"/>
        <item x="16"/>
        <item x="60"/>
        <item x="592"/>
        <item x="479"/>
        <item x="566"/>
        <item x="772"/>
        <item x="370"/>
        <item x="761"/>
        <item x="894"/>
        <item x="695"/>
        <item x="706"/>
        <item x="822"/>
        <item x="972"/>
        <item x="436"/>
        <item x="957"/>
        <item x="519"/>
        <item x="721"/>
        <item x="599"/>
        <item x="422"/>
        <item x="469"/>
        <item x="3"/>
        <item x="427"/>
        <item x="835"/>
        <item x="636"/>
        <item x="449"/>
        <item x="192"/>
        <item x="907"/>
        <item x="796"/>
        <item x="501"/>
        <item x="791"/>
        <item x="498"/>
        <item x="412"/>
        <item x="26"/>
        <item x="135"/>
        <item x="432"/>
        <item x="855"/>
        <item x="182"/>
        <item x="899"/>
        <item x="729"/>
        <item x="476"/>
        <item x="129"/>
        <item x="549"/>
        <item x="946"/>
        <item x="360"/>
        <item x="676"/>
        <item x="734"/>
        <item x="908"/>
        <item x="914"/>
        <item x="945"/>
        <item x="805"/>
        <item x="458"/>
        <item x="685"/>
        <item x="841"/>
        <item x="842"/>
        <item x="401"/>
        <item x="647"/>
        <item x="359"/>
        <item x="99"/>
        <item x="870"/>
        <item x="293"/>
        <item x="291"/>
        <item x="382"/>
        <item x="117"/>
        <item x="398"/>
        <item x="557"/>
        <item x="643"/>
        <item x="124"/>
        <item x="674"/>
        <item x="562"/>
        <item x="451"/>
        <item x="450"/>
        <item x="400"/>
        <item x="151"/>
        <item x="745"/>
        <item x="533"/>
        <item x="305"/>
        <item x="61"/>
        <item x="885"/>
        <item x="680"/>
        <item x="375"/>
        <item x="963"/>
        <item x="170"/>
        <item x="779"/>
        <item x="606"/>
        <item x="923"/>
        <item x="897"/>
        <item x="405"/>
        <item x="832"/>
        <item x="433"/>
        <item x="259"/>
        <item x="103"/>
        <item x="483"/>
        <item x="615"/>
        <item x="554"/>
        <item x="388"/>
        <item x="468"/>
        <item x="362"/>
        <item x="197"/>
        <item x="886"/>
        <item x="865"/>
        <item x="73"/>
        <item x="205"/>
        <item x="512"/>
        <item x="175"/>
        <item x="506"/>
        <item x="833"/>
        <item x="985"/>
        <item x="952"/>
        <item x="29"/>
        <item x="439"/>
        <item x="210"/>
        <item x="428"/>
        <item x="776"/>
        <item x="556"/>
        <item x="251"/>
        <item x="850"/>
        <item x="179"/>
        <item x="145"/>
        <item x="834"/>
        <item x="634"/>
        <item x="252"/>
        <item x="20"/>
        <item x="800"/>
        <item x="852"/>
        <item x="51"/>
        <item x="905"/>
        <item x="590"/>
        <item x="524"/>
        <item x="863"/>
        <item x="749"/>
        <item x="189"/>
        <item x="166"/>
        <item x="104"/>
        <item x="235"/>
        <item x="728"/>
        <item x="623"/>
        <item x="671"/>
        <item x="663"/>
        <item x="97"/>
        <item x="363"/>
        <item x="710"/>
        <item x="574"/>
        <item x="374"/>
        <item x="940"/>
        <item x="311"/>
        <item x="318"/>
        <item x="157"/>
        <item x="922"/>
        <item x="630"/>
        <item x="91"/>
        <item x="365"/>
        <item x="28"/>
        <item x="795"/>
        <item x="798"/>
        <item x="918"/>
        <item x="366"/>
        <item x="824"/>
        <item x="499"/>
        <item x="780"/>
        <item x="190"/>
        <item x="516"/>
        <item x="869"/>
        <item x="889"/>
        <item x="395"/>
        <item x="830"/>
        <item x="59"/>
        <item x="646"/>
        <item x="445"/>
        <item x="443"/>
        <item x="789"/>
        <item x="314"/>
        <item x="717"/>
        <item x="308"/>
        <item x="457"/>
        <item x="507"/>
        <item x="413"/>
        <item x="122"/>
        <item x="668"/>
        <item x="15"/>
        <item x="94"/>
        <item x="174"/>
        <item x="19"/>
        <item x="324"/>
        <item x="76"/>
        <item x="429"/>
        <item x="505"/>
        <item x="276"/>
        <item x="41"/>
        <item x="756"/>
        <item x="54"/>
        <item x="587"/>
        <item x="237"/>
        <item x="286"/>
        <item x="757"/>
        <item x="10"/>
        <item x="203"/>
        <item x="153"/>
        <item x="307"/>
        <item x="764"/>
        <item x="534"/>
        <item x="602"/>
        <item x="746"/>
        <item x="916"/>
        <item x="665"/>
        <item x="799"/>
        <item x="11"/>
        <item x="988"/>
        <item x="32"/>
        <item x="640"/>
        <item x="334"/>
        <item x="0"/>
        <item x="825"/>
        <item x="686"/>
        <item x="342"/>
        <item x="628"/>
        <item x="357"/>
        <item x="626"/>
        <item x="52"/>
        <item x="340"/>
        <item x="934"/>
        <item x="567"/>
        <item x="489"/>
        <item x="763"/>
        <item x="492"/>
        <item x="236"/>
        <item x="962"/>
        <item x="208"/>
        <item x="37"/>
        <item x="90"/>
        <item x="610"/>
        <item x="719"/>
        <item x="806"/>
        <item x="72"/>
        <item x="30"/>
        <item x="880"/>
        <item x="956"/>
        <item x="572"/>
        <item x="977"/>
        <item x="426"/>
        <item x="310"/>
        <item x="89"/>
        <item x="260"/>
        <item x="598"/>
        <item x="589"/>
        <item x="993"/>
        <item x="485"/>
        <item x="586"/>
        <item x="612"/>
        <item x="979"/>
        <item x="570"/>
        <item x="327"/>
        <item x="901"/>
        <item x="529"/>
        <item x="211"/>
        <item x="482"/>
        <item x="12"/>
        <item x="481"/>
        <item x="801"/>
        <item x="335"/>
        <item x="581"/>
        <item x="246"/>
        <item x="943"/>
        <item x="596"/>
        <item x="459"/>
        <item x="417"/>
        <item x="576"/>
        <item x="185"/>
        <item x="983"/>
        <item x="713"/>
        <item x="696"/>
        <item x="336"/>
        <item x="466"/>
        <item x="282"/>
        <item x="969"/>
        <item x="754"/>
        <item x="43"/>
        <item x="257"/>
        <item x="655"/>
        <item x="807"/>
        <item x="397"/>
        <item x="339"/>
        <item x="802"/>
        <item x="367"/>
        <item x="820"/>
        <item x="906"/>
        <item x="793"/>
        <item x="345"/>
        <item x="249"/>
        <item x="996"/>
        <item x="132"/>
        <item x="63"/>
        <item x="159"/>
        <item x="614"/>
        <item x="406"/>
        <item x="215"/>
        <item x="244"/>
        <item x="348"/>
        <item x="88"/>
        <item x="813"/>
        <item x="669"/>
        <item x="949"/>
        <item x="184"/>
        <item x="23"/>
        <item x="790"/>
        <item x="588"/>
        <item x="523"/>
        <item x="62"/>
        <item x="27"/>
        <item x="147"/>
        <item x="242"/>
        <item x="697"/>
        <item x="758"/>
        <item x="102"/>
        <item x="302"/>
        <item x="752"/>
        <item x="622"/>
        <item x="371"/>
        <item x="233"/>
        <item x="265"/>
        <item x="741"/>
        <item x="826"/>
        <item x="341"/>
        <item x="288"/>
        <item x="183"/>
        <item x="140"/>
        <item x="434"/>
        <item x="661"/>
        <item x="332"/>
        <item x="419"/>
        <item x="391"/>
        <item x="81"/>
        <item x="817"/>
        <item x="280"/>
        <item x="198"/>
        <item x="876"/>
        <item x="619"/>
        <item x="177"/>
        <item x="491"/>
        <item x="228"/>
        <item x="255"/>
        <item x="759"/>
        <item x="637"/>
        <item x="264"/>
        <item x="496"/>
        <item x="369"/>
        <item x="229"/>
        <item x="460"/>
        <item x="762"/>
        <item x="603"/>
        <item x="967"/>
        <item x="535"/>
        <item x="127"/>
        <item x="40"/>
        <item x="126"/>
        <item x="377"/>
        <item x="890"/>
        <item x="968"/>
        <item x="399"/>
        <item x="55"/>
        <item x="611"/>
        <item x="247"/>
        <item x="290"/>
        <item x="92"/>
        <item x="990"/>
        <item x="299"/>
        <item x="569"/>
        <item x="355"/>
        <item x="550"/>
        <item x="875"/>
        <item x="750"/>
        <item x="580"/>
        <item x="289"/>
        <item x="358"/>
        <item x="5"/>
        <item x="187"/>
        <item x="879"/>
        <item x="992"/>
        <item x="844"/>
        <item x="497"/>
        <item x="632"/>
        <item x="346"/>
        <item x="245"/>
        <item x="989"/>
        <item x="737"/>
        <item x="167"/>
        <item x="114"/>
        <item x="986"/>
        <item x="814"/>
        <item x="511"/>
        <item x="593"/>
        <item x="115"/>
        <item x="904"/>
        <item x="831"/>
        <item x="714"/>
        <item x="108"/>
        <item x="447"/>
        <item x="384"/>
        <item x="631"/>
        <item x="564"/>
        <item x="150"/>
        <item x="50"/>
        <item x="275"/>
        <item x="373"/>
        <item x="378"/>
        <item x="328"/>
        <item x="711"/>
        <item x="486"/>
        <item x="753"/>
        <item x="18"/>
        <item x="675"/>
        <item x="849"/>
        <item x="902"/>
        <item x="38"/>
        <item x="727"/>
        <item x="911"/>
        <item x="160"/>
        <item x="510"/>
        <item x="987"/>
        <item x="353"/>
        <item x="687"/>
        <item x="812"/>
        <item x="415"/>
        <item x="206"/>
        <item x="267"/>
        <item x="815"/>
        <item x="82"/>
        <item x="701"/>
        <item x="420"/>
        <item x="58"/>
        <item x="770"/>
        <item x="994"/>
        <item x="325"/>
        <item x="455"/>
        <item x="707"/>
        <item x="248"/>
        <item x="292"/>
        <item x="480"/>
        <item x="583"/>
        <item x="732"/>
        <item x="425"/>
        <item x="898"/>
        <item x="917"/>
        <item x="809"/>
        <item x="354"/>
        <item x="755"/>
        <item x="766"/>
        <item x="522"/>
        <item x="980"/>
        <item x="141"/>
        <item x="326"/>
        <item x="69"/>
        <item x="143"/>
        <item x="270"/>
        <item x="919"/>
        <item x="44"/>
        <item x="440"/>
        <item x="390"/>
        <item x="216"/>
        <item x="966"/>
        <item x="867"/>
        <item x="874"/>
        <item x="837"/>
        <item x="846"/>
        <item x="285"/>
        <item x="947"/>
        <item x="781"/>
        <item x="77"/>
        <item x="605"/>
        <item x="527"/>
        <item x="618"/>
        <item x="490"/>
        <item x="379"/>
        <item x="561"/>
        <item x="740"/>
        <item x="22"/>
        <item x="660"/>
        <item x="797"/>
        <item x="316"/>
        <item x="202"/>
        <item x="294"/>
        <item x="309"/>
        <item x="409"/>
        <item x="149"/>
        <item x="765"/>
        <item x="991"/>
        <item x="227"/>
        <item x="708"/>
        <item x="424"/>
        <item x="64"/>
        <item x="578"/>
        <item x="970"/>
        <item x="414"/>
        <item x="715"/>
        <item x="454"/>
        <item x="518"/>
        <item x="349"/>
        <item x="677"/>
        <item x="224"/>
        <item x="595"/>
        <item x="98"/>
        <item x="861"/>
        <item x="705"/>
        <item x="731"/>
        <item x="652"/>
        <item x="8"/>
        <item x="1"/>
        <item x="356"/>
        <item x="171"/>
        <item x="101"/>
        <item x="974"/>
        <item x="981"/>
        <item x="218"/>
        <item x="277"/>
        <item x="79"/>
        <item x="6"/>
        <item x="617"/>
        <item x="788"/>
        <item x="258"/>
        <item x="125"/>
        <item x="161"/>
        <item x="920"/>
        <item x="484"/>
        <item x="723"/>
        <item x="552"/>
        <item x="896"/>
        <item x="448"/>
        <item x="853"/>
        <item x="389"/>
        <item x="368"/>
        <item x="771"/>
        <item x="961"/>
        <item x="238"/>
        <item x="878"/>
        <item x="493"/>
        <item x="441"/>
        <item x="700"/>
        <item x="361"/>
        <item x="47"/>
        <item x="601"/>
        <item x="17"/>
        <item x="471"/>
        <item x="546"/>
        <item x="827"/>
        <item x="319"/>
        <item x="651"/>
        <item x="541"/>
        <item x="201"/>
        <item x="912"/>
        <item x="188"/>
        <item x="525"/>
        <item x="881"/>
        <item x="109"/>
        <item x="220"/>
        <item x="998"/>
        <item x="903"/>
        <item x="868"/>
        <item x="703"/>
        <item x="929"/>
        <item x="872"/>
        <item x="821"/>
        <item x="927"/>
        <item x="24"/>
        <item x="36"/>
        <item x="261"/>
        <item x="804"/>
        <item x="547"/>
        <item x="782"/>
        <item x="658"/>
        <item x="667"/>
        <item x="724"/>
        <item x="130"/>
        <item x="113"/>
        <item x="2"/>
        <item x="735"/>
        <item x="950"/>
        <item x="520"/>
        <item x="172"/>
        <item x="226"/>
        <item x="281"/>
        <item x="568"/>
        <item x="75"/>
        <item x="269"/>
        <item x="959"/>
        <item x="882"/>
        <item x="306"/>
        <item x="383"/>
        <item x="720"/>
        <item x="142"/>
        <item x="442"/>
        <item x="777"/>
        <item x="31"/>
        <item x="253"/>
        <item x="467"/>
        <item x="85"/>
        <item x="376"/>
        <item x="839"/>
        <item x="331"/>
        <item x="577"/>
        <item x="86"/>
        <item x="939"/>
        <item x="416"/>
        <item x="560"/>
        <item x="891"/>
        <item x="769"/>
        <item x="649"/>
        <item x="953"/>
        <item x="111"/>
        <item x="712"/>
        <item x="386"/>
        <item x="591"/>
        <item x="241"/>
        <item x="278"/>
        <item x="532"/>
        <item x="840"/>
        <item x="465"/>
        <item x="180"/>
        <item x="607"/>
        <item x="553"/>
        <item x="794"/>
        <item x="116"/>
        <item x="726"/>
        <item x="888"/>
        <item x="296"/>
        <item x="271"/>
        <item x="514"/>
        <item x="70"/>
        <item x="504"/>
        <item x="635"/>
        <item x="33"/>
        <item x="513"/>
        <item x="575"/>
        <item x="48"/>
        <item x="555"/>
        <item x="446"/>
        <item x="698"/>
        <item x="768"/>
        <item x="137"/>
        <item x="364"/>
        <item x="688"/>
        <item x="684"/>
        <item x="279"/>
        <item x="57"/>
        <item x="100"/>
        <item x="80"/>
        <item x="474"/>
        <item x="186"/>
        <item x="254"/>
        <item x="475"/>
        <item x="119"/>
        <item x="690"/>
        <item x="964"/>
        <item x="932"/>
        <item x="909"/>
        <item x="470"/>
        <item x="509"/>
        <item x="650"/>
        <item x="738"/>
        <item x="39"/>
        <item x="110"/>
        <item x="642"/>
        <item x="34"/>
        <item x="219"/>
        <item x="120"/>
        <item x="691"/>
        <item x="330"/>
        <item x="495"/>
        <item x="995"/>
        <item x="263"/>
        <item x="144"/>
        <item x="818"/>
        <item x="784"/>
        <item x="838"/>
        <item x="563"/>
        <item x="942"/>
        <item x="543"/>
        <item x="320"/>
        <item x="329"/>
        <item x="232"/>
        <item x="273"/>
        <item x="736"/>
        <item x="418"/>
        <item x="744"/>
        <item x="600"/>
        <item x="347"/>
        <item x="4"/>
        <item x="730"/>
        <item x="239"/>
        <item x="136"/>
        <item x="551"/>
        <item x="584"/>
        <item x="819"/>
        <item x="301"/>
        <item x="616"/>
        <item x="773"/>
        <item x="859"/>
        <item x="105"/>
        <item x="965"/>
        <item x="558"/>
        <item x="193"/>
        <item x="234"/>
        <item x="68"/>
        <item x="924"/>
        <item x="268"/>
        <item x="811"/>
        <item x="488"/>
        <item x="287"/>
        <item x="621"/>
        <item x="931"/>
        <item x="452"/>
        <item x="435"/>
        <item x="951"/>
        <item x="629"/>
        <item x="694"/>
        <item x="128"/>
        <item x="304"/>
        <item x="743"/>
        <item x="295"/>
        <item x="178"/>
        <item x="411"/>
        <item x="884"/>
        <item x="900"/>
        <item x="854"/>
        <item x="851"/>
        <item x="571"/>
        <item x="679"/>
        <item x="725"/>
        <item x="199"/>
        <item x="862"/>
        <item x="403"/>
        <item x="221"/>
        <item x="240"/>
        <item x="134"/>
        <item x="461"/>
        <item x="393"/>
        <item x="597"/>
        <item x="538"/>
        <item x="648"/>
        <item x="196"/>
        <item x="315"/>
        <item x="297"/>
        <item x="96"/>
        <item x="548"/>
        <item x="477"/>
        <item x="775"/>
        <item x="317"/>
        <item x="176"/>
        <item x="118"/>
        <item x="828"/>
        <item x="582"/>
        <item x="380"/>
        <item x="542"/>
        <item x="954"/>
        <item x="56"/>
        <item x="313"/>
        <item x="944"/>
        <item x="322"/>
        <item x="857"/>
        <item x="873"/>
        <item x="49"/>
        <item x="165"/>
        <item x="751"/>
        <item x="808"/>
        <item x="521"/>
        <item x="971"/>
        <item x="13"/>
        <item x="191"/>
        <item x="935"/>
        <item x="716"/>
        <item x="666"/>
        <item x="230"/>
        <item x="112"/>
        <item x="978"/>
        <item x="107"/>
        <item x="381"/>
        <item x="487"/>
        <item x="653"/>
        <item x="958"/>
        <item x="164"/>
        <item x="681"/>
        <item x="786"/>
        <item x="392"/>
        <item x="407"/>
        <item x="941"/>
        <item x="892"/>
        <item x="78"/>
        <item x="65"/>
        <item x="272"/>
        <item x="87"/>
        <item x="845"/>
        <item x="913"/>
        <item x="976"/>
        <item x="539"/>
        <item x="673"/>
        <item x="478"/>
        <item x="121"/>
        <item x="604"/>
        <item x="609"/>
        <item x="502"/>
        <item x="620"/>
        <item x="664"/>
        <item x="508"/>
        <item x="702"/>
        <item x="394"/>
        <item x="106"/>
        <item x="138"/>
        <item x="503"/>
        <item x="639"/>
        <item x="672"/>
        <item x="93"/>
        <item x="152"/>
        <item x="444"/>
        <item x="594"/>
        <item x="936"/>
        <item x="937"/>
        <item x="792"/>
        <item x="803"/>
        <item x="1000"/>
        <item t="default"/>
      </items>
    </pivotField>
    <pivotField axis="axisRow" showAll="0">
      <items count="11">
        <item x="4"/>
        <item x="7"/>
        <item x="5"/>
        <item x="8"/>
        <item x="1"/>
        <item x="0"/>
        <item x="2"/>
        <item x="3"/>
        <item x="6"/>
        <item h="1" x="9"/>
        <item t="default"/>
      </items>
    </pivotField>
    <pivotField showAll="0">
      <items count="5">
        <item x="1"/>
        <item x="0"/>
        <item x="2"/>
        <item h="1" x="3"/>
        <item t="default"/>
      </items>
    </pivotField>
    <pivotField showAll="0"/>
    <pivotField showAll="0"/>
    <pivotField showAll="0"/>
    <pivotField showAll="0"/>
    <pivotField axis="axisRow" showAll="0">
      <items count="5">
        <item x="2"/>
        <item x="0"/>
        <item x="1"/>
        <item x="3"/>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10"/>
    <field x="4"/>
  </rowFields>
  <rowItems count="3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E7B302-50F6-42EC-9E1C-B3EE5C24B0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E3:F7" firstHeaderRow="1" firstDataRow="1" firstDataCol="1"/>
  <pivotFields count="14">
    <pivotField showAll="0"/>
    <pivotField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showAll="0"/>
    <pivotField showAll="0">
      <items count="11">
        <item x="4"/>
        <item x="7"/>
        <item x="5"/>
        <item x="8"/>
        <item x="1"/>
        <item x="0"/>
        <item x="2"/>
        <item x="3"/>
        <item x="6"/>
        <item h="1" x="9"/>
        <item t="default"/>
      </items>
    </pivotField>
    <pivotField axis="axisRow" showAll="0">
      <items count="5">
        <item x="1"/>
        <item x="0"/>
        <item x="2"/>
        <item h="1" x="3"/>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Q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47F2F3-ED3E-4CD4-9896-D966023C41C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H15:I26" firstHeaderRow="1" firstDataRow="1" firstDataCol="1"/>
  <pivotFields count="14">
    <pivotField showAll="0"/>
    <pivotField showAll="0">
      <items count="9">
        <item x="6"/>
        <item x="3"/>
        <item x="2"/>
        <item x="1"/>
        <item x="4"/>
        <item x="5"/>
        <item x="0"/>
        <item h="1" x="7"/>
        <item t="default"/>
      </items>
    </pivotField>
    <pivotField showAll="0">
      <items count="540">
        <item x="195"/>
        <item x="298"/>
        <item x="380"/>
        <item x="254"/>
        <item x="505"/>
        <item x="514"/>
        <item x="160"/>
        <item x="136"/>
        <item x="426"/>
        <item x="61"/>
        <item x="317"/>
        <item x="221"/>
        <item x="419"/>
        <item x="305"/>
        <item x="26"/>
        <item x="64"/>
        <item x="248"/>
        <item x="155"/>
        <item x="491"/>
        <item x="520"/>
        <item x="493"/>
        <item x="66"/>
        <item x="432"/>
        <item x="350"/>
        <item x="174"/>
        <item x="411"/>
        <item x="523"/>
        <item x="478"/>
        <item x="82"/>
        <item x="529"/>
        <item x="379"/>
        <item x="461"/>
        <item x="498"/>
        <item x="107"/>
        <item x="462"/>
        <item x="447"/>
        <item x="209"/>
        <item x="488"/>
        <item x="427"/>
        <item x="91"/>
        <item x="487"/>
        <item x="154"/>
        <item x="342"/>
        <item x="15"/>
        <item x="31"/>
        <item x="110"/>
        <item x="73"/>
        <item x="32"/>
        <item x="532"/>
        <item x="161"/>
        <item x="399"/>
        <item x="67"/>
        <item x="307"/>
        <item x="117"/>
        <item x="398"/>
        <item x="133"/>
        <item x="256"/>
        <item x="429"/>
        <item x="205"/>
        <item x="106"/>
        <item x="347"/>
        <item x="359"/>
        <item x="409"/>
        <item x="489"/>
        <item x="29"/>
        <item x="52"/>
        <item x="77"/>
        <item x="275"/>
        <item x="515"/>
        <item x="344"/>
        <item x="334"/>
        <item x="159"/>
        <item x="531"/>
        <item x="414"/>
        <item x="190"/>
        <item x="453"/>
        <item x="212"/>
        <item x="211"/>
        <item x="131"/>
        <item x="507"/>
        <item x="68"/>
        <item x="485"/>
        <item x="408"/>
        <item x="276"/>
        <item x="191"/>
        <item x="337"/>
        <item x="114"/>
        <item x="392"/>
        <item x="373"/>
        <item x="1"/>
        <item x="494"/>
        <item x="97"/>
        <item x="512"/>
        <item x="177"/>
        <item x="208"/>
        <item x="309"/>
        <item x="219"/>
        <item x="484"/>
        <item x="451"/>
        <item x="123"/>
        <item x="249"/>
        <item x="336"/>
        <item x="452"/>
        <item x="413"/>
        <item x="156"/>
        <item x="83"/>
        <item x="483"/>
        <item x="533"/>
        <item x="467"/>
        <item x="378"/>
        <item x="423"/>
        <item x="393"/>
        <item x="339"/>
        <item x="46"/>
        <item x="319"/>
        <item x="44"/>
        <item x="310"/>
        <item x="510"/>
        <item x="45"/>
        <item x="475"/>
        <item x="120"/>
        <item x="90"/>
        <item x="231"/>
        <item x="442"/>
        <item x="93"/>
        <item x="16"/>
        <item x="474"/>
        <item x="416"/>
        <item x="216"/>
        <item x="383"/>
        <item x="163"/>
        <item x="333"/>
        <item x="225"/>
        <item x="291"/>
        <item x="444"/>
        <item x="292"/>
        <item x="518"/>
        <item x="145"/>
        <item x="115"/>
        <item x="384"/>
        <item x="369"/>
        <item x="215"/>
        <item x="405"/>
        <item x="18"/>
        <item x="139"/>
        <item x="38"/>
        <item x="382"/>
        <item x="365"/>
        <item x="473"/>
        <item x="53"/>
        <item x="519"/>
        <item x="183"/>
        <item x="69"/>
        <item x="437"/>
        <item x="85"/>
        <item x="273"/>
        <item x="108"/>
        <item x="0"/>
        <item x="100"/>
        <item x="348"/>
        <item x="357"/>
        <item x="235"/>
        <item x="269"/>
        <item x="28"/>
        <item x="332"/>
        <item x="232"/>
        <item x="13"/>
        <item x="135"/>
        <item x="233"/>
        <item x="448"/>
        <item x="2"/>
        <item x="289"/>
        <item x="282"/>
        <item x="9"/>
        <item x="526"/>
        <item x="361"/>
        <item x="524"/>
        <item x="537"/>
        <item x="436"/>
        <item x="150"/>
        <item x="460"/>
        <item x="290"/>
        <item x="184"/>
        <item x="14"/>
        <item x="37"/>
        <item x="328"/>
        <item x="167"/>
        <item x="60"/>
        <item x="287"/>
        <item x="450"/>
        <item x="238"/>
        <item x="27"/>
        <item x="206"/>
        <item x="297"/>
        <item x="41"/>
        <item x="322"/>
        <item x="203"/>
        <item x="71"/>
        <item x="464"/>
        <item x="187"/>
        <item x="410"/>
        <item x="502"/>
        <item x="228"/>
        <item x="188"/>
        <item x="111"/>
        <item x="351"/>
        <item x="424"/>
        <item x="431"/>
        <item x="94"/>
        <item x="54"/>
        <item x="57"/>
        <item x="370"/>
        <item x="201"/>
        <item x="259"/>
        <item x="222"/>
        <item x="439"/>
        <item x="224"/>
        <item x="128"/>
        <item x="12"/>
        <item x="495"/>
        <item x="245"/>
        <item x="403"/>
        <item x="198"/>
        <item x="388"/>
        <item x="501"/>
        <item x="125"/>
        <item x="176"/>
        <item x="179"/>
        <item x="220"/>
        <item x="25"/>
        <item x="480"/>
        <item x="96"/>
        <item x="354"/>
        <item x="255"/>
        <item x="425"/>
        <item x="434"/>
        <item x="116"/>
        <item x="234"/>
        <item x="43"/>
        <item x="352"/>
        <item x="109"/>
        <item x="152"/>
        <item x="428"/>
        <item x="166"/>
        <item x="458"/>
        <item x="102"/>
        <item x="285"/>
        <item x="311"/>
        <item x="302"/>
        <item x="396"/>
        <item x="8"/>
        <item x="503"/>
        <item x="268"/>
        <item x="389"/>
        <item x="465"/>
        <item x="376"/>
        <item x="517"/>
        <item x="407"/>
        <item x="118"/>
        <item x="58"/>
        <item x="147"/>
        <item x="226"/>
        <item x="500"/>
        <item x="266"/>
        <item x="51"/>
        <item x="343"/>
        <item x="55"/>
        <item x="509"/>
        <item x="385"/>
        <item x="534"/>
        <item x="456"/>
        <item x="454"/>
        <item x="165"/>
        <item x="516"/>
        <item x="260"/>
        <item x="445"/>
        <item x="151"/>
        <item x="522"/>
        <item x="395"/>
        <item x="180"/>
        <item x="157"/>
        <item x="81"/>
        <item x="422"/>
        <item x="104"/>
        <item x="143"/>
        <item x="214"/>
        <item x="280"/>
        <item x="84"/>
        <item x="193"/>
        <item x="19"/>
        <item x="72"/>
        <item x="277"/>
        <item x="17"/>
        <item x="169"/>
        <item x="446"/>
        <item x="23"/>
        <item x="341"/>
        <item x="360"/>
        <item x="121"/>
        <item x="368"/>
        <item x="250"/>
        <item x="194"/>
        <item x="295"/>
        <item x="377"/>
        <item x="274"/>
        <item x="196"/>
        <item x="197"/>
        <item x="4"/>
        <item x="47"/>
        <item x="168"/>
        <item x="181"/>
        <item x="476"/>
        <item x="258"/>
        <item x="325"/>
        <item x="511"/>
        <item x="299"/>
        <item x="148"/>
        <item x="6"/>
        <item x="469"/>
        <item x="149"/>
        <item x="301"/>
        <item x="433"/>
        <item x="471"/>
        <item x="189"/>
        <item x="253"/>
        <item x="74"/>
        <item x="105"/>
        <item x="497"/>
        <item x="182"/>
        <item x="470"/>
        <item x="218"/>
        <item x="513"/>
        <item x="314"/>
        <item x="242"/>
        <item x="504"/>
        <item x="79"/>
        <item x="472"/>
        <item x="324"/>
        <item x="153"/>
        <item x="130"/>
        <item x="223"/>
        <item x="98"/>
        <item x="326"/>
        <item x="355"/>
        <item x="417"/>
        <item x="435"/>
        <item x="20"/>
        <item x="137"/>
        <item x="7"/>
        <item x="80"/>
        <item x="30"/>
        <item x="86"/>
        <item x="49"/>
        <item x="316"/>
        <item x="124"/>
        <item x="430"/>
        <item x="267"/>
        <item x="59"/>
        <item x="525"/>
        <item x="227"/>
        <item x="412"/>
        <item x="185"/>
        <item x="76"/>
        <item x="88"/>
        <item x="455"/>
        <item x="329"/>
        <item x="401"/>
        <item x="243"/>
        <item x="338"/>
        <item x="24"/>
        <item x="122"/>
        <item x="490"/>
        <item x="304"/>
        <item x="404"/>
        <item x="241"/>
        <item x="320"/>
        <item x="119"/>
        <item x="192"/>
        <item x="36"/>
        <item x="158"/>
        <item x="400"/>
        <item x="89"/>
        <item x="199"/>
        <item x="5"/>
        <item x="246"/>
        <item x="210"/>
        <item x="528"/>
        <item x="65"/>
        <item x="186"/>
        <item x="75"/>
        <item x="270"/>
        <item x="306"/>
        <item x="173"/>
        <item x="358"/>
        <item x="244"/>
        <item x="39"/>
        <item x="499"/>
        <item x="144"/>
        <item x="10"/>
        <item x="240"/>
        <item x="141"/>
        <item x="262"/>
        <item x="441"/>
        <item x="22"/>
        <item x="418"/>
        <item x="48"/>
        <item x="170"/>
        <item x="415"/>
        <item x="312"/>
        <item x="335"/>
        <item x="78"/>
        <item x="213"/>
        <item x="375"/>
        <item x="308"/>
        <item x="535"/>
        <item x="63"/>
        <item x="207"/>
        <item x="362"/>
        <item x="521"/>
        <item x="202"/>
        <item x="247"/>
        <item x="356"/>
        <item x="236"/>
        <item x="402"/>
        <item x="479"/>
        <item x="486"/>
        <item x="349"/>
        <item x="284"/>
        <item x="126"/>
        <item x="313"/>
        <item x="33"/>
        <item x="300"/>
        <item x="406"/>
        <item x="374"/>
        <item x="440"/>
        <item x="438"/>
        <item x="390"/>
        <item x="132"/>
        <item x="315"/>
        <item x="140"/>
        <item x="366"/>
        <item x="175"/>
        <item x="87"/>
        <item x="443"/>
        <item x="251"/>
        <item x="278"/>
        <item x="34"/>
        <item x="272"/>
        <item x="129"/>
        <item x="112"/>
        <item x="482"/>
        <item x="506"/>
        <item x="536"/>
        <item x="397"/>
        <item x="331"/>
        <item x="530"/>
        <item x="237"/>
        <item x="229"/>
        <item x="477"/>
        <item x="466"/>
        <item x="527"/>
        <item x="492"/>
        <item x="138"/>
        <item x="62"/>
        <item x="345"/>
        <item x="459"/>
        <item x="386"/>
        <item x="457"/>
        <item x="371"/>
        <item x="283"/>
        <item x="35"/>
        <item x="252"/>
        <item x="265"/>
        <item x="353"/>
        <item x="293"/>
        <item x="271"/>
        <item x="381"/>
        <item x="468"/>
        <item x="394"/>
        <item x="387"/>
        <item x="449"/>
        <item x="481"/>
        <item x="372"/>
        <item x="101"/>
        <item x="318"/>
        <item x="340"/>
        <item x="263"/>
        <item x="70"/>
        <item x="420"/>
        <item x="172"/>
        <item x="288"/>
        <item x="162"/>
        <item x="327"/>
        <item x="264"/>
        <item x="391"/>
        <item x="113"/>
        <item x="56"/>
        <item x="261"/>
        <item x="40"/>
        <item x="142"/>
        <item x="178"/>
        <item x="11"/>
        <item x="103"/>
        <item x="321"/>
        <item x="217"/>
        <item x="134"/>
        <item x="171"/>
        <item x="294"/>
        <item x="281"/>
        <item x="323"/>
        <item x="364"/>
        <item x="346"/>
        <item x="164"/>
        <item x="279"/>
        <item x="286"/>
        <item x="303"/>
        <item x="230"/>
        <item x="127"/>
        <item x="463"/>
        <item x="330"/>
        <item x="363"/>
        <item x="50"/>
        <item x="367"/>
        <item x="296"/>
        <item x="95"/>
        <item x="3"/>
        <item x="92"/>
        <item x="146"/>
        <item x="99"/>
        <item x="21"/>
        <item x="204"/>
        <item x="239"/>
        <item x="42"/>
        <item x="257"/>
        <item x="496"/>
        <item x="200"/>
        <item x="508"/>
        <item x="421"/>
        <item x="538"/>
        <item t="default"/>
      </items>
    </pivotField>
    <pivotField axis="axisRow" showAll="0" measureFilter="1">
      <items count="1002">
        <item x="156"/>
        <item x="785"/>
        <item x="915"/>
        <item x="693"/>
        <item x="573"/>
        <item x="95"/>
        <item x="767"/>
        <item x="704"/>
        <item x="209"/>
        <item x="760"/>
        <item x="864"/>
        <item x="472"/>
        <item x="396"/>
        <item x="644"/>
        <item x="783"/>
        <item x="659"/>
        <item x="810"/>
        <item x="312"/>
        <item x="408"/>
        <item x="926"/>
        <item x="437"/>
        <item x="162"/>
        <item x="223"/>
        <item x="352"/>
        <item x="531"/>
        <item x="123"/>
        <item x="168"/>
        <item x="955"/>
        <item x="656"/>
        <item x="662"/>
        <item x="343"/>
        <item x="25"/>
        <item x="856"/>
        <item x="858"/>
        <item x="67"/>
        <item x="608"/>
        <item x="131"/>
        <item x="877"/>
        <item x="787"/>
        <item x="829"/>
        <item x="402"/>
        <item x="214"/>
        <item x="683"/>
        <item x="718"/>
        <item x="526"/>
        <item x="866"/>
        <item x="747"/>
        <item x="722"/>
        <item x="654"/>
        <item x="154"/>
        <item x="748"/>
        <item x="231"/>
        <item x="860"/>
        <item x="627"/>
        <item x="462"/>
        <item x="222"/>
        <item x="930"/>
        <item x="71"/>
        <item x="565"/>
        <item x="997"/>
        <item x="256"/>
        <item x="843"/>
        <item x="625"/>
        <item x="733"/>
        <item x="893"/>
        <item x="284"/>
        <item x="948"/>
        <item x="975"/>
        <item x="204"/>
        <item x="274"/>
        <item x="692"/>
        <item x="148"/>
        <item x="933"/>
        <item x="21"/>
        <item x="960"/>
        <item x="537"/>
        <item x="250"/>
        <item x="423"/>
        <item x="207"/>
        <item x="385"/>
        <item x="262"/>
        <item x="973"/>
        <item x="66"/>
        <item x="984"/>
        <item x="243"/>
        <item x="410"/>
        <item x="212"/>
        <item x="181"/>
        <item x="848"/>
        <item x="53"/>
        <item x="689"/>
        <item x="453"/>
        <item x="641"/>
        <item x="925"/>
        <item x="778"/>
        <item x="456"/>
        <item x="431"/>
        <item x="300"/>
        <item x="517"/>
        <item x="921"/>
        <item x="982"/>
        <item x="699"/>
        <item x="438"/>
        <item x="74"/>
        <item x="283"/>
        <item x="579"/>
        <item x="871"/>
        <item x="709"/>
        <item x="84"/>
        <item x="195"/>
        <item x="45"/>
        <item x="323"/>
        <item x="298"/>
        <item x="83"/>
        <item x="194"/>
        <item x="883"/>
        <item x="836"/>
        <item x="739"/>
        <item x="404"/>
        <item x="158"/>
        <item x="42"/>
        <item x="657"/>
        <item x="9"/>
        <item x="169"/>
        <item x="682"/>
        <item x="351"/>
        <item x="928"/>
        <item x="344"/>
        <item x="372"/>
        <item x="200"/>
        <item x="473"/>
        <item x="7"/>
        <item x="774"/>
        <item x="895"/>
        <item x="225"/>
        <item x="421"/>
        <item x="645"/>
        <item x="266"/>
        <item x="213"/>
        <item x="163"/>
        <item x="500"/>
        <item x="559"/>
        <item x="742"/>
        <item x="155"/>
        <item x="303"/>
        <item x="938"/>
        <item x="638"/>
        <item x="999"/>
        <item x="515"/>
        <item x="463"/>
        <item x="613"/>
        <item x="139"/>
        <item x="633"/>
        <item x="670"/>
        <item x="816"/>
        <item x="146"/>
        <item x="910"/>
        <item x="464"/>
        <item x="173"/>
        <item x="133"/>
        <item x="823"/>
        <item x="14"/>
        <item x="585"/>
        <item x="847"/>
        <item x="338"/>
        <item x="333"/>
        <item x="35"/>
        <item x="678"/>
        <item x="350"/>
        <item x="540"/>
        <item x="430"/>
        <item x="624"/>
        <item x="494"/>
        <item x="337"/>
        <item x="530"/>
        <item x="217"/>
        <item x="321"/>
        <item x="528"/>
        <item x="46"/>
        <item x="387"/>
        <item x="887"/>
        <item x="536"/>
        <item x="545"/>
        <item x="544"/>
        <item x="16"/>
        <item x="60"/>
        <item x="592"/>
        <item x="479"/>
        <item x="566"/>
        <item x="772"/>
        <item x="370"/>
        <item x="761"/>
        <item x="894"/>
        <item x="695"/>
        <item x="706"/>
        <item x="822"/>
        <item x="972"/>
        <item x="436"/>
        <item x="957"/>
        <item x="519"/>
        <item x="721"/>
        <item x="599"/>
        <item x="422"/>
        <item x="469"/>
        <item x="3"/>
        <item x="427"/>
        <item x="835"/>
        <item x="636"/>
        <item x="449"/>
        <item x="192"/>
        <item x="907"/>
        <item x="796"/>
        <item x="501"/>
        <item x="791"/>
        <item x="498"/>
        <item x="412"/>
        <item x="26"/>
        <item x="135"/>
        <item x="432"/>
        <item x="855"/>
        <item x="182"/>
        <item x="899"/>
        <item x="729"/>
        <item x="476"/>
        <item x="129"/>
        <item x="549"/>
        <item x="946"/>
        <item x="360"/>
        <item x="676"/>
        <item x="734"/>
        <item x="908"/>
        <item x="914"/>
        <item x="945"/>
        <item x="805"/>
        <item x="458"/>
        <item x="685"/>
        <item x="841"/>
        <item x="842"/>
        <item x="401"/>
        <item x="647"/>
        <item x="359"/>
        <item x="99"/>
        <item x="870"/>
        <item x="293"/>
        <item x="291"/>
        <item x="382"/>
        <item x="117"/>
        <item x="398"/>
        <item x="557"/>
        <item x="643"/>
        <item x="124"/>
        <item x="674"/>
        <item x="562"/>
        <item x="451"/>
        <item x="450"/>
        <item x="400"/>
        <item x="151"/>
        <item x="745"/>
        <item x="533"/>
        <item x="305"/>
        <item x="61"/>
        <item x="885"/>
        <item x="680"/>
        <item x="375"/>
        <item x="963"/>
        <item x="170"/>
        <item x="779"/>
        <item x="606"/>
        <item x="923"/>
        <item x="897"/>
        <item x="405"/>
        <item x="832"/>
        <item x="433"/>
        <item x="259"/>
        <item x="103"/>
        <item x="483"/>
        <item x="615"/>
        <item x="554"/>
        <item x="388"/>
        <item x="468"/>
        <item x="362"/>
        <item x="197"/>
        <item x="886"/>
        <item x="865"/>
        <item x="73"/>
        <item x="205"/>
        <item x="512"/>
        <item x="175"/>
        <item x="506"/>
        <item x="833"/>
        <item x="985"/>
        <item x="952"/>
        <item x="29"/>
        <item x="439"/>
        <item x="210"/>
        <item x="428"/>
        <item x="776"/>
        <item x="556"/>
        <item x="251"/>
        <item x="850"/>
        <item x="179"/>
        <item x="145"/>
        <item x="834"/>
        <item x="634"/>
        <item x="252"/>
        <item x="20"/>
        <item x="800"/>
        <item x="852"/>
        <item x="51"/>
        <item x="905"/>
        <item x="590"/>
        <item x="524"/>
        <item x="863"/>
        <item x="749"/>
        <item x="189"/>
        <item x="166"/>
        <item x="104"/>
        <item x="235"/>
        <item x="728"/>
        <item x="623"/>
        <item x="671"/>
        <item x="663"/>
        <item x="97"/>
        <item x="363"/>
        <item x="710"/>
        <item x="574"/>
        <item x="374"/>
        <item x="940"/>
        <item x="311"/>
        <item x="318"/>
        <item x="157"/>
        <item x="922"/>
        <item x="630"/>
        <item x="91"/>
        <item x="365"/>
        <item x="28"/>
        <item x="795"/>
        <item x="798"/>
        <item x="918"/>
        <item x="366"/>
        <item x="824"/>
        <item x="499"/>
        <item x="780"/>
        <item x="190"/>
        <item x="516"/>
        <item x="869"/>
        <item x="889"/>
        <item x="395"/>
        <item x="830"/>
        <item x="59"/>
        <item x="646"/>
        <item x="445"/>
        <item x="443"/>
        <item x="789"/>
        <item x="314"/>
        <item x="717"/>
        <item x="308"/>
        <item x="457"/>
        <item x="507"/>
        <item x="413"/>
        <item x="122"/>
        <item x="668"/>
        <item x="15"/>
        <item x="94"/>
        <item x="174"/>
        <item x="19"/>
        <item x="324"/>
        <item x="76"/>
        <item x="429"/>
        <item x="505"/>
        <item x="276"/>
        <item x="41"/>
        <item x="756"/>
        <item x="54"/>
        <item x="587"/>
        <item x="237"/>
        <item x="286"/>
        <item x="757"/>
        <item x="10"/>
        <item x="203"/>
        <item x="153"/>
        <item x="307"/>
        <item x="764"/>
        <item x="534"/>
        <item x="602"/>
        <item x="746"/>
        <item x="916"/>
        <item x="665"/>
        <item x="799"/>
        <item x="11"/>
        <item x="988"/>
        <item x="32"/>
        <item x="640"/>
        <item x="334"/>
        <item x="0"/>
        <item x="825"/>
        <item x="686"/>
        <item x="342"/>
        <item x="628"/>
        <item x="357"/>
        <item x="626"/>
        <item x="52"/>
        <item x="340"/>
        <item x="934"/>
        <item x="567"/>
        <item x="489"/>
        <item x="763"/>
        <item x="492"/>
        <item x="236"/>
        <item x="962"/>
        <item x="208"/>
        <item x="37"/>
        <item x="90"/>
        <item x="610"/>
        <item x="719"/>
        <item x="806"/>
        <item x="72"/>
        <item x="30"/>
        <item x="880"/>
        <item x="956"/>
        <item x="572"/>
        <item x="977"/>
        <item x="426"/>
        <item x="310"/>
        <item x="89"/>
        <item x="260"/>
        <item x="598"/>
        <item x="589"/>
        <item x="993"/>
        <item x="485"/>
        <item x="586"/>
        <item x="612"/>
        <item x="979"/>
        <item x="570"/>
        <item x="327"/>
        <item x="901"/>
        <item x="529"/>
        <item x="211"/>
        <item x="482"/>
        <item x="12"/>
        <item x="481"/>
        <item x="801"/>
        <item x="335"/>
        <item x="581"/>
        <item x="246"/>
        <item x="943"/>
        <item x="596"/>
        <item x="459"/>
        <item x="417"/>
        <item x="576"/>
        <item x="185"/>
        <item x="983"/>
        <item x="713"/>
        <item x="696"/>
        <item x="336"/>
        <item x="466"/>
        <item x="282"/>
        <item x="969"/>
        <item x="754"/>
        <item x="43"/>
        <item x="257"/>
        <item x="655"/>
        <item x="807"/>
        <item x="397"/>
        <item x="339"/>
        <item x="802"/>
        <item x="367"/>
        <item x="820"/>
        <item x="906"/>
        <item x="793"/>
        <item x="345"/>
        <item x="249"/>
        <item x="996"/>
        <item x="132"/>
        <item x="63"/>
        <item x="159"/>
        <item x="614"/>
        <item x="406"/>
        <item x="215"/>
        <item x="244"/>
        <item x="348"/>
        <item x="88"/>
        <item x="813"/>
        <item x="669"/>
        <item x="949"/>
        <item x="184"/>
        <item x="23"/>
        <item x="790"/>
        <item x="588"/>
        <item x="523"/>
        <item x="62"/>
        <item x="27"/>
        <item x="147"/>
        <item x="242"/>
        <item x="697"/>
        <item x="758"/>
        <item x="102"/>
        <item x="302"/>
        <item x="752"/>
        <item x="622"/>
        <item x="371"/>
        <item x="233"/>
        <item x="265"/>
        <item x="741"/>
        <item x="826"/>
        <item x="341"/>
        <item x="288"/>
        <item x="183"/>
        <item x="140"/>
        <item x="434"/>
        <item x="661"/>
        <item x="332"/>
        <item x="419"/>
        <item x="391"/>
        <item x="81"/>
        <item x="817"/>
        <item x="280"/>
        <item x="198"/>
        <item x="876"/>
        <item x="619"/>
        <item x="177"/>
        <item x="491"/>
        <item x="228"/>
        <item x="255"/>
        <item x="759"/>
        <item x="637"/>
        <item x="264"/>
        <item x="496"/>
        <item x="369"/>
        <item x="229"/>
        <item x="460"/>
        <item x="762"/>
        <item x="603"/>
        <item x="967"/>
        <item x="535"/>
        <item x="127"/>
        <item x="40"/>
        <item x="126"/>
        <item x="377"/>
        <item x="890"/>
        <item x="968"/>
        <item x="399"/>
        <item x="55"/>
        <item x="611"/>
        <item x="247"/>
        <item x="290"/>
        <item x="92"/>
        <item x="990"/>
        <item x="299"/>
        <item x="569"/>
        <item x="355"/>
        <item x="550"/>
        <item x="875"/>
        <item x="750"/>
        <item x="580"/>
        <item x="289"/>
        <item x="358"/>
        <item x="5"/>
        <item x="187"/>
        <item x="879"/>
        <item x="992"/>
        <item x="844"/>
        <item x="497"/>
        <item x="632"/>
        <item x="346"/>
        <item x="245"/>
        <item x="989"/>
        <item x="737"/>
        <item x="167"/>
        <item x="114"/>
        <item x="986"/>
        <item x="814"/>
        <item x="511"/>
        <item x="593"/>
        <item x="115"/>
        <item x="904"/>
        <item x="831"/>
        <item x="714"/>
        <item x="108"/>
        <item x="447"/>
        <item x="384"/>
        <item x="631"/>
        <item x="564"/>
        <item x="150"/>
        <item x="50"/>
        <item x="275"/>
        <item x="373"/>
        <item x="378"/>
        <item x="328"/>
        <item x="711"/>
        <item x="486"/>
        <item x="753"/>
        <item x="18"/>
        <item x="675"/>
        <item x="849"/>
        <item x="902"/>
        <item x="38"/>
        <item x="727"/>
        <item x="911"/>
        <item x="160"/>
        <item x="510"/>
        <item x="987"/>
        <item x="353"/>
        <item x="687"/>
        <item x="812"/>
        <item x="415"/>
        <item x="206"/>
        <item x="267"/>
        <item x="815"/>
        <item x="82"/>
        <item x="701"/>
        <item x="420"/>
        <item x="58"/>
        <item x="770"/>
        <item x="994"/>
        <item x="325"/>
        <item x="455"/>
        <item x="707"/>
        <item x="248"/>
        <item x="292"/>
        <item x="480"/>
        <item x="583"/>
        <item x="732"/>
        <item x="425"/>
        <item x="898"/>
        <item x="917"/>
        <item x="809"/>
        <item x="354"/>
        <item x="755"/>
        <item x="766"/>
        <item x="522"/>
        <item x="980"/>
        <item x="141"/>
        <item x="326"/>
        <item x="69"/>
        <item x="143"/>
        <item x="270"/>
        <item x="919"/>
        <item x="44"/>
        <item x="440"/>
        <item x="390"/>
        <item x="216"/>
        <item x="966"/>
        <item x="867"/>
        <item x="874"/>
        <item x="837"/>
        <item x="846"/>
        <item x="285"/>
        <item x="947"/>
        <item x="781"/>
        <item x="77"/>
        <item x="605"/>
        <item x="527"/>
        <item x="618"/>
        <item x="490"/>
        <item x="379"/>
        <item x="561"/>
        <item x="740"/>
        <item x="22"/>
        <item x="660"/>
        <item x="797"/>
        <item x="316"/>
        <item x="202"/>
        <item x="294"/>
        <item x="309"/>
        <item x="409"/>
        <item x="149"/>
        <item x="765"/>
        <item x="991"/>
        <item x="227"/>
        <item x="708"/>
        <item x="424"/>
        <item x="64"/>
        <item x="578"/>
        <item x="970"/>
        <item x="414"/>
        <item x="715"/>
        <item x="454"/>
        <item x="518"/>
        <item x="349"/>
        <item x="677"/>
        <item x="224"/>
        <item x="595"/>
        <item x="98"/>
        <item x="861"/>
        <item x="705"/>
        <item x="731"/>
        <item x="652"/>
        <item x="8"/>
        <item x="1"/>
        <item x="356"/>
        <item x="171"/>
        <item x="101"/>
        <item x="974"/>
        <item x="981"/>
        <item x="218"/>
        <item x="277"/>
        <item x="79"/>
        <item x="6"/>
        <item x="617"/>
        <item x="788"/>
        <item x="258"/>
        <item x="125"/>
        <item x="161"/>
        <item x="920"/>
        <item x="484"/>
        <item x="723"/>
        <item x="552"/>
        <item x="896"/>
        <item x="448"/>
        <item x="853"/>
        <item x="389"/>
        <item x="368"/>
        <item x="771"/>
        <item x="961"/>
        <item x="238"/>
        <item x="878"/>
        <item x="493"/>
        <item x="441"/>
        <item x="700"/>
        <item x="361"/>
        <item x="47"/>
        <item x="601"/>
        <item x="17"/>
        <item x="471"/>
        <item x="546"/>
        <item x="827"/>
        <item x="319"/>
        <item x="651"/>
        <item x="541"/>
        <item x="201"/>
        <item x="912"/>
        <item x="188"/>
        <item x="525"/>
        <item x="881"/>
        <item x="109"/>
        <item x="220"/>
        <item x="998"/>
        <item x="903"/>
        <item x="868"/>
        <item x="703"/>
        <item x="929"/>
        <item x="872"/>
        <item x="821"/>
        <item x="927"/>
        <item x="24"/>
        <item x="36"/>
        <item x="261"/>
        <item x="804"/>
        <item x="547"/>
        <item x="782"/>
        <item x="658"/>
        <item x="667"/>
        <item x="724"/>
        <item x="130"/>
        <item x="113"/>
        <item x="2"/>
        <item x="735"/>
        <item x="950"/>
        <item x="520"/>
        <item x="172"/>
        <item x="226"/>
        <item x="281"/>
        <item x="568"/>
        <item x="75"/>
        <item x="269"/>
        <item x="959"/>
        <item x="882"/>
        <item x="306"/>
        <item x="383"/>
        <item x="720"/>
        <item x="142"/>
        <item x="442"/>
        <item x="777"/>
        <item x="31"/>
        <item x="253"/>
        <item x="467"/>
        <item x="85"/>
        <item x="376"/>
        <item x="839"/>
        <item x="331"/>
        <item x="577"/>
        <item x="86"/>
        <item x="939"/>
        <item x="416"/>
        <item x="560"/>
        <item x="891"/>
        <item x="769"/>
        <item x="649"/>
        <item x="953"/>
        <item x="111"/>
        <item x="712"/>
        <item x="386"/>
        <item x="591"/>
        <item x="241"/>
        <item x="278"/>
        <item x="532"/>
        <item x="840"/>
        <item x="465"/>
        <item x="180"/>
        <item x="607"/>
        <item x="553"/>
        <item x="794"/>
        <item x="116"/>
        <item x="726"/>
        <item x="888"/>
        <item x="296"/>
        <item x="271"/>
        <item x="514"/>
        <item x="70"/>
        <item x="504"/>
        <item x="635"/>
        <item x="33"/>
        <item x="513"/>
        <item x="575"/>
        <item x="48"/>
        <item x="555"/>
        <item x="446"/>
        <item x="698"/>
        <item x="768"/>
        <item x="137"/>
        <item x="364"/>
        <item x="688"/>
        <item x="684"/>
        <item x="279"/>
        <item x="57"/>
        <item x="100"/>
        <item x="80"/>
        <item x="474"/>
        <item x="186"/>
        <item x="254"/>
        <item x="475"/>
        <item x="119"/>
        <item x="690"/>
        <item x="964"/>
        <item x="932"/>
        <item x="909"/>
        <item x="470"/>
        <item x="509"/>
        <item x="650"/>
        <item x="738"/>
        <item x="39"/>
        <item x="110"/>
        <item x="642"/>
        <item x="34"/>
        <item x="219"/>
        <item x="120"/>
        <item x="691"/>
        <item x="330"/>
        <item x="495"/>
        <item x="995"/>
        <item x="263"/>
        <item x="144"/>
        <item x="818"/>
        <item x="784"/>
        <item x="838"/>
        <item x="563"/>
        <item x="942"/>
        <item x="543"/>
        <item x="320"/>
        <item x="329"/>
        <item x="232"/>
        <item x="273"/>
        <item x="736"/>
        <item x="418"/>
        <item x="744"/>
        <item x="600"/>
        <item x="347"/>
        <item x="4"/>
        <item x="730"/>
        <item x="239"/>
        <item x="136"/>
        <item x="551"/>
        <item x="584"/>
        <item x="819"/>
        <item x="301"/>
        <item x="616"/>
        <item x="773"/>
        <item x="859"/>
        <item x="105"/>
        <item x="965"/>
        <item x="558"/>
        <item x="193"/>
        <item x="234"/>
        <item x="68"/>
        <item x="924"/>
        <item x="268"/>
        <item x="811"/>
        <item x="488"/>
        <item x="287"/>
        <item x="621"/>
        <item x="931"/>
        <item x="452"/>
        <item x="435"/>
        <item x="951"/>
        <item x="629"/>
        <item x="694"/>
        <item x="128"/>
        <item x="304"/>
        <item x="743"/>
        <item x="295"/>
        <item x="178"/>
        <item x="411"/>
        <item x="884"/>
        <item x="900"/>
        <item x="854"/>
        <item x="851"/>
        <item x="571"/>
        <item x="679"/>
        <item x="725"/>
        <item x="199"/>
        <item x="862"/>
        <item x="403"/>
        <item x="221"/>
        <item x="240"/>
        <item x="134"/>
        <item x="461"/>
        <item x="393"/>
        <item x="597"/>
        <item x="538"/>
        <item x="648"/>
        <item x="196"/>
        <item x="315"/>
        <item x="297"/>
        <item x="96"/>
        <item x="548"/>
        <item x="477"/>
        <item x="775"/>
        <item x="317"/>
        <item x="176"/>
        <item x="118"/>
        <item x="828"/>
        <item x="582"/>
        <item x="380"/>
        <item x="542"/>
        <item x="954"/>
        <item x="56"/>
        <item x="313"/>
        <item x="944"/>
        <item x="322"/>
        <item x="857"/>
        <item x="873"/>
        <item x="49"/>
        <item x="165"/>
        <item x="751"/>
        <item x="808"/>
        <item x="521"/>
        <item x="971"/>
        <item x="13"/>
        <item x="191"/>
        <item x="935"/>
        <item x="716"/>
        <item x="666"/>
        <item x="230"/>
        <item x="112"/>
        <item x="978"/>
        <item x="107"/>
        <item x="381"/>
        <item x="487"/>
        <item x="653"/>
        <item x="958"/>
        <item x="164"/>
        <item x="681"/>
        <item x="786"/>
        <item x="392"/>
        <item x="407"/>
        <item x="941"/>
        <item x="892"/>
        <item x="78"/>
        <item x="65"/>
        <item x="272"/>
        <item x="87"/>
        <item x="845"/>
        <item x="913"/>
        <item x="976"/>
        <item x="539"/>
        <item x="673"/>
        <item x="478"/>
        <item x="121"/>
        <item x="604"/>
        <item x="609"/>
        <item x="502"/>
        <item x="620"/>
        <item x="664"/>
        <item x="508"/>
        <item x="702"/>
        <item x="394"/>
        <item x="106"/>
        <item x="138"/>
        <item x="503"/>
        <item x="639"/>
        <item x="672"/>
        <item x="93"/>
        <item x="152"/>
        <item x="444"/>
        <item x="594"/>
        <item x="936"/>
        <item x="937"/>
        <item x="792"/>
        <item x="803"/>
        <item x="1000"/>
        <item t="default"/>
      </items>
    </pivotField>
    <pivotField showAll="0">
      <items count="11">
        <item x="4"/>
        <item x="7"/>
        <item x="5"/>
        <item x="8"/>
        <item x="1"/>
        <item x="0"/>
        <item x="2"/>
        <item x="3"/>
        <item x="6"/>
        <item h="1" x="9"/>
        <item t="default"/>
      </items>
    </pivotField>
    <pivotField showAll="0">
      <items count="5">
        <item x="1"/>
        <item x="0"/>
        <item x="2"/>
        <item h="1" x="3"/>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1">
    <i>
      <x v="110"/>
    </i>
    <i>
      <x v="180"/>
    </i>
    <i>
      <x v="285"/>
    </i>
    <i>
      <x v="571"/>
    </i>
    <i>
      <x v="598"/>
    </i>
    <i>
      <x v="688"/>
    </i>
    <i>
      <x v="702"/>
    </i>
    <i>
      <x v="713"/>
    </i>
    <i>
      <x v="794"/>
    </i>
    <i>
      <x v="827"/>
    </i>
    <i t="grand">
      <x/>
    </i>
  </rowItems>
  <colItems count="1">
    <i/>
  </colItems>
  <dataFields count="1">
    <dataField name="Sum of Total_Amount" fld="9" baseField="0" baseItem="0" numFmtId="5"/>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55A0CD6-0672-433E-9EF9-43EDB2DAA561}" autoFormatId="16" applyNumberFormats="0" applyBorderFormats="0" applyFontFormats="0" applyPatternFormats="0" applyAlignmentFormats="0" applyWidthHeightFormats="0">
  <queryTableRefresh nextId="13">
    <queryTableFields count="12">
      <queryTableField id="1" name="Product_Id" tableColumnId="1"/>
      <queryTableField id="2" name="Product_name" tableColumnId="2"/>
      <queryTableField id="3" name="Order_date" tableColumnId="3"/>
      <queryTableField id="4" name="Customer_name" tableColumnId="4"/>
      <queryTableField id="5" dataBound="0" tableColumnId="5"/>
      <queryTableField id="6" name="Payment_method" tableColumnId="6"/>
      <queryTableField id="7" name="Phone" tableColumnId="7"/>
      <queryTableField id="8" name="Price" tableColumnId="8"/>
      <queryTableField id="9" name="Qty" tableColumnId="9"/>
      <queryTableField id="10" name="Total_Amount" tableColumnId="10"/>
      <queryTableField id="11" name="Order_status" tableColumnId="11"/>
      <queryTableField id="12" name="Shipping_cost" tableColumnId="12"/>
    </queryTableFields>
    <queryTableDeletedFields count="1">
      <deletedField name="Addres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050F4DCF-E0D5-465C-8496-E648655879FE}" sourceName="Product_name">
  <data>
    <tabular pivotCacheId="744346806">
      <items count="8">
        <i x="6" s="1"/>
        <i x="3" s="1"/>
        <i x="2" s="1"/>
        <i x="1" s="1"/>
        <i x="4" s="1"/>
        <i x="5" s="1"/>
        <i x="0" s="1"/>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1" xr10:uid="{0EBB48EB-337C-4AEB-A596-EB52AA67EF6F}" sourceName="Address">
  <data>
    <tabular pivotCacheId="744346806">
      <items count="10">
        <i x="4" s="1"/>
        <i x="7" s="1"/>
        <i x="5" s="1"/>
        <i x="8" s="1"/>
        <i x="1" s="1"/>
        <i x="0" s="1"/>
        <i x="2" s="1"/>
        <i x="3" s="1"/>
        <i x="6" s="1"/>
        <i x="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1" xr10:uid="{C1594611-0FF6-4BAD-AB80-1DC788BF5113}" sourceName="Payment_method">
  <data>
    <tabular pivotCacheId="744346806" showMissing="0">
      <items count="4">
        <i x="1" s="1"/>
        <i x="0" s="1"/>
        <i x="2" s="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EB0CE541-47F3-4FDE-B515-FA5612C6EDC3}" cache="Slicer_Product_name1" caption="PRODUCT" startItem="1" style="SlicerStyleDark3" rowHeight="257175"/>
  <slicer name="Address" xr10:uid="{E777A865-8DFA-4639-9B81-6B12066D0611}" cache="Slicer_Address1" caption="ADDRESS" style="SlicerStyleDark3" rowHeight="257175"/>
  <slicer name="Payment" xr10:uid="{8DCF5D29-A422-442C-82E6-8AB7816843E7}" cache="Slicer_Payment_method1" caption="PAYMENT" columnCount="3" style="SlicerStyleDark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7F1269-C1CC-4F21-B1F9-D0C34D744FE1}" name="data" displayName="data" ref="A1:L1002" tableType="queryTable" totalsRowCount="1" headerRowDxfId="25" dataDxfId="24">
  <autoFilter ref="A1:L1001" xr:uid="{F87F1269-C1CC-4F21-B1F9-D0C34D744FE1}"/>
  <tableColumns count="12">
    <tableColumn id="1" xr3:uid="{818AAD77-AFDA-455E-93E4-A3B54B51F729}" uniqueName="1" name="Product_Id" queryTableFieldId="1" dataDxfId="23" totalsRowDxfId="22"/>
    <tableColumn id="2" xr3:uid="{2337C7E3-FFF0-465A-87ED-3D9484FDFA12}" uniqueName="2" name="Product_name" queryTableFieldId="2" dataDxfId="21" totalsRowDxfId="20"/>
    <tableColumn id="3" xr3:uid="{3181949A-EF70-4CD3-869E-05ED7B5B7F16}" uniqueName="3" name="Order_date" queryTableFieldId="3" dataDxfId="19" totalsRowDxfId="18"/>
    <tableColumn id="4" xr3:uid="{F7B4A5D2-F7D0-43B4-B215-B998E801802A}" uniqueName="4" name="Customer_name" queryTableFieldId="4" dataDxfId="17" totalsRowDxfId="16"/>
    <tableColumn id="5" xr3:uid="{577CD271-D1A9-4C9F-B406-F061DFD27BCC}" uniqueName="5" name="Address" queryTableFieldId="5" dataDxfId="15" totalsRowDxfId="14"/>
    <tableColumn id="6" xr3:uid="{DA15B495-5E30-4185-8DDB-822F79EC8F1E}" uniqueName="6" name="Payment_method" queryTableFieldId="6" dataDxfId="13" totalsRowDxfId="12"/>
    <tableColumn id="7" xr3:uid="{7E15D6C1-29C9-4565-80DB-1709D25CB2EC}" uniqueName="7" name="Phone" queryTableFieldId="7" dataDxfId="11" totalsRowDxfId="10"/>
    <tableColumn id="8" xr3:uid="{2B90DD9E-A512-4BB7-A429-49BDAA84AD03}" uniqueName="8" name="Price" queryTableFieldId="8" dataDxfId="9" totalsRowDxfId="8" dataCellStyle="Currency"/>
    <tableColumn id="9" xr3:uid="{2ADD3BC8-79CE-461B-BD51-C36EAEB3938F}" uniqueName="9" name="Qty" queryTableFieldId="9" dataDxfId="7" totalsRowDxfId="6"/>
    <tableColumn id="10" xr3:uid="{EA419054-C1C5-47DC-8F34-3128C3C135C0}" uniqueName="10" name="Total_Amount" queryTableFieldId="10" dataDxfId="5" totalsRowDxfId="4" dataCellStyle="Currency"/>
    <tableColumn id="11" xr3:uid="{23CBE996-72E4-4C0D-B9C4-D5E7F188098E}" uniqueName="11" name="Order_status" queryTableFieldId="11" dataDxfId="3" totalsRowDxfId="2"/>
    <tableColumn id="12" xr3:uid="{C034794A-8924-43A5-A777-23538E4E869A}" uniqueName="12" name="Shipping_cost" queryTableFieldId="12" dataDxfId="1" totalsRowDxfId="0" dataCellStyle="Currency"/>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212FCC59-855F-45F9-9682-8CF0D14C42AA}" sourceName="Order_date">
  <state minimalRefreshVersion="6" lastRefreshVersion="6" pivotCacheId="74434680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EDB9B00-08F7-4DB8-B9F0-0C28E358AA84}" cache="NativeTimeline_Order_date1" caption="DATE" showSelectionLabel="0" showTimeLevel="0" level="2" selectionLevel="2" scrollPosition="2023-01-01T00:00:00" style="TimeSlicerStyleDark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A4B5-2F42-48B7-8163-BCC27C7DFEB5}">
  <dimension ref="A3:L127"/>
  <sheetViews>
    <sheetView workbookViewId="0">
      <selection activeCell="D22" sqref="D22"/>
    </sheetView>
  </sheetViews>
  <sheetFormatPr defaultRowHeight="15" x14ac:dyDescent="0.25"/>
  <cols>
    <col min="1" max="2" width="10.85546875" bestFit="1" customWidth="1"/>
    <col min="3" max="3" width="13.42578125" customWidth="1"/>
    <col min="4" max="4" width="20.28515625" customWidth="1"/>
    <col min="5" max="6" width="13.42578125" bestFit="1" customWidth="1"/>
    <col min="7" max="7" width="20.5703125" bestFit="1" customWidth="1"/>
    <col min="8" max="8" width="13.42578125" bestFit="1" customWidth="1"/>
    <col min="9" max="9" width="21.140625" bestFit="1" customWidth="1"/>
    <col min="10" max="10" width="20.28515625" customWidth="1"/>
    <col min="11" max="11" width="13.42578125" customWidth="1"/>
    <col min="12" max="13" width="10.85546875" customWidth="1"/>
  </cols>
  <sheetData>
    <row r="3" spans="1:12" x14ac:dyDescent="0.25">
      <c r="A3" t="s">
        <v>2036</v>
      </c>
      <c r="E3" s="11" t="s">
        <v>2038</v>
      </c>
      <c r="F3" t="s">
        <v>2037</v>
      </c>
      <c r="H3" s="11" t="s">
        <v>2038</v>
      </c>
      <c r="I3" s="15" t="s">
        <v>2036</v>
      </c>
      <c r="K3" s="11" t="s">
        <v>2038</v>
      </c>
      <c r="L3" t="s">
        <v>2037</v>
      </c>
    </row>
    <row r="4" spans="1:12" x14ac:dyDescent="0.25">
      <c r="A4" s="10">
        <v>12131761</v>
      </c>
      <c r="B4">
        <f>GETPIVOTDATA("Total_Amount",$A$3)</f>
        <v>12131761</v>
      </c>
      <c r="E4" s="12" t="s">
        <v>19</v>
      </c>
      <c r="F4" s="10">
        <v>3595</v>
      </c>
      <c r="H4" s="12" t="s">
        <v>40</v>
      </c>
      <c r="I4" s="14">
        <v>1776346</v>
      </c>
      <c r="K4" s="12" t="s">
        <v>2040</v>
      </c>
      <c r="L4" s="10">
        <v>4919</v>
      </c>
    </row>
    <row r="5" spans="1:12" x14ac:dyDescent="0.25">
      <c r="E5" s="12" t="s">
        <v>14</v>
      </c>
      <c r="F5" s="10">
        <v>3446</v>
      </c>
      <c r="H5" s="12" t="s">
        <v>25</v>
      </c>
      <c r="I5" s="14">
        <v>1816228</v>
      </c>
      <c r="K5" s="13" t="s">
        <v>2042</v>
      </c>
      <c r="L5" s="10">
        <v>446</v>
      </c>
    </row>
    <row r="6" spans="1:12" x14ac:dyDescent="0.25">
      <c r="E6" s="12" t="s">
        <v>33</v>
      </c>
      <c r="F6" s="10">
        <v>3500</v>
      </c>
      <c r="H6" s="12" t="s">
        <v>21</v>
      </c>
      <c r="I6" s="14">
        <v>1715315</v>
      </c>
      <c r="K6" s="13" t="s">
        <v>2043</v>
      </c>
      <c r="L6" s="10">
        <v>362</v>
      </c>
    </row>
    <row r="7" spans="1:12" x14ac:dyDescent="0.25">
      <c r="A7" t="s">
        <v>2037</v>
      </c>
      <c r="E7" s="12" t="s">
        <v>2039</v>
      </c>
      <c r="F7" s="10">
        <v>10541</v>
      </c>
      <c r="H7" s="12" t="s">
        <v>17</v>
      </c>
      <c r="I7" s="14">
        <v>1810213</v>
      </c>
      <c r="K7" s="13" t="s">
        <v>2044</v>
      </c>
      <c r="L7" s="10">
        <v>379</v>
      </c>
    </row>
    <row r="8" spans="1:12" x14ac:dyDescent="0.25">
      <c r="A8" s="10">
        <v>10541</v>
      </c>
      <c r="B8">
        <f>GETPIVOTDATA("Qty",$A$7)</f>
        <v>10541</v>
      </c>
      <c r="H8" s="12" t="s">
        <v>28</v>
      </c>
      <c r="I8" s="14">
        <v>1720675</v>
      </c>
      <c r="K8" s="13" t="s">
        <v>2045</v>
      </c>
      <c r="L8" s="10">
        <v>436</v>
      </c>
    </row>
    <row r="9" spans="1:12" x14ac:dyDescent="0.25">
      <c r="H9" s="12" t="s">
        <v>35</v>
      </c>
      <c r="I9" s="14">
        <v>1654067</v>
      </c>
      <c r="K9" s="13" t="s">
        <v>2046</v>
      </c>
      <c r="L9" s="10">
        <v>399</v>
      </c>
    </row>
    <row r="10" spans="1:12" x14ac:dyDescent="0.25">
      <c r="H10" s="12" t="s">
        <v>12</v>
      </c>
      <c r="I10" s="14">
        <v>1638917</v>
      </c>
      <c r="K10" s="13" t="s">
        <v>2047</v>
      </c>
      <c r="L10" s="10">
        <v>213</v>
      </c>
    </row>
    <row r="11" spans="1:12" x14ac:dyDescent="0.25">
      <c r="H11" s="12" t="s">
        <v>2039</v>
      </c>
      <c r="I11" s="14">
        <v>12131761</v>
      </c>
      <c r="K11" s="13" t="s">
        <v>2048</v>
      </c>
      <c r="L11" s="10">
        <v>452</v>
      </c>
    </row>
    <row r="12" spans="1:12" x14ac:dyDescent="0.25">
      <c r="K12" s="13" t="s">
        <v>2049</v>
      </c>
      <c r="L12" s="10">
        <v>534</v>
      </c>
    </row>
    <row r="13" spans="1:12" x14ac:dyDescent="0.25">
      <c r="C13" s="11" t="s">
        <v>2038</v>
      </c>
      <c r="D13" t="s">
        <v>2036</v>
      </c>
      <c r="F13" s="11" t="s">
        <v>2038</v>
      </c>
      <c r="G13" t="s">
        <v>2054</v>
      </c>
      <c r="K13" s="13" t="s">
        <v>2050</v>
      </c>
      <c r="L13" s="10">
        <v>340</v>
      </c>
    </row>
    <row r="14" spans="1:12" x14ac:dyDescent="0.25">
      <c r="C14" s="12" t="s">
        <v>2031</v>
      </c>
      <c r="D14" s="16">
        <v>1196012</v>
      </c>
      <c r="F14" s="12" t="s">
        <v>40</v>
      </c>
      <c r="G14" s="16">
        <v>13481</v>
      </c>
      <c r="K14" s="13" t="s">
        <v>2051</v>
      </c>
      <c r="L14" s="10">
        <v>370</v>
      </c>
    </row>
    <row r="15" spans="1:12" x14ac:dyDescent="0.25">
      <c r="A15" s="11" t="s">
        <v>2038</v>
      </c>
      <c r="B15" t="s">
        <v>2037</v>
      </c>
      <c r="C15" s="12" t="s">
        <v>2034</v>
      </c>
      <c r="D15" s="16">
        <v>1183591</v>
      </c>
      <c r="F15" s="12" t="s">
        <v>25</v>
      </c>
      <c r="G15" s="16">
        <v>15043</v>
      </c>
      <c r="H15" s="11" t="s">
        <v>2038</v>
      </c>
      <c r="I15" t="s">
        <v>2036</v>
      </c>
      <c r="K15" s="13" t="s">
        <v>2052</v>
      </c>
      <c r="L15" s="10">
        <v>535</v>
      </c>
    </row>
    <row r="16" spans="1:12" x14ac:dyDescent="0.25">
      <c r="A16" s="12" t="s">
        <v>19</v>
      </c>
      <c r="B16" s="10">
        <v>3595</v>
      </c>
      <c r="C16" s="12" t="s">
        <v>2032</v>
      </c>
      <c r="D16" s="16">
        <v>1324277</v>
      </c>
      <c r="F16" s="12" t="s">
        <v>21</v>
      </c>
      <c r="G16" s="16">
        <v>14798</v>
      </c>
      <c r="H16" s="12" t="s">
        <v>115</v>
      </c>
      <c r="I16" s="16">
        <v>37297</v>
      </c>
      <c r="K16" s="13" t="s">
        <v>2053</v>
      </c>
      <c r="L16" s="10">
        <v>453</v>
      </c>
    </row>
    <row r="17" spans="1:12" x14ac:dyDescent="0.25">
      <c r="A17" s="12" t="s">
        <v>14</v>
      </c>
      <c r="B17" s="10">
        <v>3446</v>
      </c>
      <c r="C17" s="12" t="s">
        <v>2035</v>
      </c>
      <c r="D17" s="16">
        <v>1230368</v>
      </c>
      <c r="F17" s="12" t="s">
        <v>17</v>
      </c>
      <c r="G17" s="16">
        <v>15082</v>
      </c>
      <c r="H17" s="12" t="s">
        <v>1799</v>
      </c>
      <c r="I17" s="16">
        <v>38600</v>
      </c>
      <c r="K17" s="12" t="s">
        <v>2041</v>
      </c>
      <c r="L17" s="10">
        <v>5622</v>
      </c>
    </row>
    <row r="18" spans="1:12" x14ac:dyDescent="0.25">
      <c r="A18" s="12" t="s">
        <v>33</v>
      </c>
      <c r="B18" s="10">
        <v>3500</v>
      </c>
      <c r="C18" s="12" t="s">
        <v>2028</v>
      </c>
      <c r="D18" s="16">
        <v>1661658</v>
      </c>
      <c r="F18" s="12" t="s">
        <v>28</v>
      </c>
      <c r="G18" s="16">
        <v>13099</v>
      </c>
      <c r="H18" s="12" t="s">
        <v>435</v>
      </c>
      <c r="I18" s="16">
        <v>35620</v>
      </c>
      <c r="K18" s="13" t="s">
        <v>2042</v>
      </c>
      <c r="L18" s="10">
        <v>394</v>
      </c>
    </row>
    <row r="19" spans="1:12" x14ac:dyDescent="0.25">
      <c r="A19" s="12" t="s">
        <v>2039</v>
      </c>
      <c r="B19" s="10">
        <v>10541</v>
      </c>
      <c r="C19" s="12" t="s">
        <v>2027</v>
      </c>
      <c r="D19" s="16">
        <v>1275376</v>
      </c>
      <c r="F19" s="12" t="s">
        <v>35</v>
      </c>
      <c r="G19" s="16">
        <v>13678</v>
      </c>
      <c r="H19" s="12" t="s">
        <v>1653</v>
      </c>
      <c r="I19" s="16">
        <v>38740</v>
      </c>
      <c r="K19" s="13" t="s">
        <v>2043</v>
      </c>
      <c r="L19" s="10">
        <v>502</v>
      </c>
    </row>
    <row r="20" spans="1:12" x14ac:dyDescent="0.25">
      <c r="C20" s="12" t="s">
        <v>2029</v>
      </c>
      <c r="D20" s="16">
        <v>1461344</v>
      </c>
      <c r="F20" s="12" t="s">
        <v>12</v>
      </c>
      <c r="G20" s="16">
        <v>15437</v>
      </c>
      <c r="H20" s="12" t="s">
        <v>1847</v>
      </c>
      <c r="I20" s="16">
        <v>36820</v>
      </c>
      <c r="K20" s="13" t="s">
        <v>2044</v>
      </c>
      <c r="L20" s="10">
        <v>709</v>
      </c>
    </row>
    <row r="21" spans="1:12" x14ac:dyDescent="0.25">
      <c r="C21" s="12" t="s">
        <v>2030</v>
      </c>
      <c r="D21" s="16">
        <v>1417402</v>
      </c>
      <c r="F21" s="12" t="s">
        <v>2039</v>
      </c>
      <c r="G21" s="16">
        <v>100618</v>
      </c>
      <c r="H21" s="12" t="s">
        <v>41</v>
      </c>
      <c r="I21" s="16">
        <v>39020</v>
      </c>
      <c r="K21" s="13" t="s">
        <v>2045</v>
      </c>
      <c r="L21" s="10">
        <v>405</v>
      </c>
    </row>
    <row r="22" spans="1:12" x14ac:dyDescent="0.25">
      <c r="C22" s="12" t="s">
        <v>2033</v>
      </c>
      <c r="D22" s="16">
        <v>1381733</v>
      </c>
      <c r="H22" s="12" t="s">
        <v>275</v>
      </c>
      <c r="I22" s="16">
        <v>37145</v>
      </c>
      <c r="K22" s="13" t="s">
        <v>2046</v>
      </c>
      <c r="L22" s="10">
        <v>548</v>
      </c>
    </row>
    <row r="23" spans="1:12" x14ac:dyDescent="0.25">
      <c r="C23" s="12" t="s">
        <v>2039</v>
      </c>
      <c r="D23" s="16">
        <v>12131761</v>
      </c>
      <c r="H23" s="12" t="s">
        <v>1567</v>
      </c>
      <c r="I23" s="16">
        <v>38900</v>
      </c>
      <c r="K23" s="13" t="s">
        <v>2047</v>
      </c>
      <c r="L23" s="10">
        <v>550</v>
      </c>
    </row>
    <row r="24" spans="1:12" x14ac:dyDescent="0.25">
      <c r="H24" s="12" t="s">
        <v>507</v>
      </c>
      <c r="I24" s="16">
        <v>39480</v>
      </c>
      <c r="K24" s="13" t="s">
        <v>2048</v>
      </c>
      <c r="L24" s="10">
        <v>493</v>
      </c>
    </row>
    <row r="25" spans="1:12" x14ac:dyDescent="0.25">
      <c r="H25" s="12" t="s">
        <v>185</v>
      </c>
      <c r="I25" s="16">
        <v>35480</v>
      </c>
      <c r="K25" s="13" t="s">
        <v>2049</v>
      </c>
      <c r="L25" s="10">
        <v>450</v>
      </c>
    </row>
    <row r="26" spans="1:12" x14ac:dyDescent="0.25">
      <c r="H26" s="12" t="s">
        <v>2039</v>
      </c>
      <c r="I26" s="16">
        <v>377102</v>
      </c>
      <c r="K26" s="13" t="s">
        <v>2050</v>
      </c>
      <c r="L26" s="10">
        <v>331</v>
      </c>
    </row>
    <row r="27" spans="1:12" x14ac:dyDescent="0.25">
      <c r="K27" s="13" t="s">
        <v>2051</v>
      </c>
      <c r="L27" s="10">
        <v>554</v>
      </c>
    </row>
    <row r="28" spans="1:12" x14ac:dyDescent="0.25">
      <c r="K28" s="13" t="s">
        <v>2052</v>
      </c>
      <c r="L28" s="10">
        <v>506</v>
      </c>
    </row>
    <row r="29" spans="1:12" x14ac:dyDescent="0.25">
      <c r="K29" s="13" t="s">
        <v>2053</v>
      </c>
      <c r="L29" s="10">
        <v>180</v>
      </c>
    </row>
    <row r="30" spans="1:12" x14ac:dyDescent="0.25">
      <c r="K30" s="12" t="s">
        <v>2039</v>
      </c>
      <c r="L30" s="10">
        <v>10541</v>
      </c>
    </row>
    <row r="96" spans="7:7" x14ac:dyDescent="0.25">
      <c r="G96" s="11" t="s">
        <v>2038</v>
      </c>
    </row>
    <row r="97" spans="7:7" x14ac:dyDescent="0.25">
      <c r="G97" s="12" t="s">
        <v>31</v>
      </c>
    </row>
    <row r="98" spans="7:7" x14ac:dyDescent="0.25">
      <c r="G98" s="13" t="s">
        <v>2031</v>
      </c>
    </row>
    <row r="99" spans="7:7" x14ac:dyDescent="0.25">
      <c r="G99" s="13" t="s">
        <v>2034</v>
      </c>
    </row>
    <row r="100" spans="7:7" x14ac:dyDescent="0.25">
      <c r="G100" s="13" t="s">
        <v>2032</v>
      </c>
    </row>
    <row r="101" spans="7:7" x14ac:dyDescent="0.25">
      <c r="G101" s="13" t="s">
        <v>2035</v>
      </c>
    </row>
    <row r="102" spans="7:7" x14ac:dyDescent="0.25">
      <c r="G102" s="13" t="s">
        <v>2028</v>
      </c>
    </row>
    <row r="103" spans="7:7" x14ac:dyDescent="0.25">
      <c r="G103" s="13" t="s">
        <v>2027</v>
      </c>
    </row>
    <row r="104" spans="7:7" x14ac:dyDescent="0.25">
      <c r="G104" s="13" t="s">
        <v>2029</v>
      </c>
    </row>
    <row r="105" spans="7:7" x14ac:dyDescent="0.25">
      <c r="G105" s="13" t="s">
        <v>2030</v>
      </c>
    </row>
    <row r="106" spans="7:7" x14ac:dyDescent="0.25">
      <c r="G106" s="13" t="s">
        <v>2033</v>
      </c>
    </row>
    <row r="107" spans="7:7" x14ac:dyDescent="0.25">
      <c r="G107" s="12" t="s">
        <v>16</v>
      </c>
    </row>
    <row r="108" spans="7:7" x14ac:dyDescent="0.25">
      <c r="G108" s="13" t="s">
        <v>2031</v>
      </c>
    </row>
    <row r="109" spans="7:7" x14ac:dyDescent="0.25">
      <c r="G109" s="13" t="s">
        <v>2034</v>
      </c>
    </row>
    <row r="110" spans="7:7" x14ac:dyDescent="0.25">
      <c r="G110" s="13" t="s">
        <v>2032</v>
      </c>
    </row>
    <row r="111" spans="7:7" x14ac:dyDescent="0.25">
      <c r="G111" s="13" t="s">
        <v>2035</v>
      </c>
    </row>
    <row r="112" spans="7:7" x14ac:dyDescent="0.25">
      <c r="G112" s="13" t="s">
        <v>2028</v>
      </c>
    </row>
    <row r="113" spans="7:7" x14ac:dyDescent="0.25">
      <c r="G113" s="13" t="s">
        <v>2027</v>
      </c>
    </row>
    <row r="114" spans="7:7" x14ac:dyDescent="0.25">
      <c r="G114" s="13" t="s">
        <v>2029</v>
      </c>
    </row>
    <row r="115" spans="7:7" x14ac:dyDescent="0.25">
      <c r="G115" s="13" t="s">
        <v>2030</v>
      </c>
    </row>
    <row r="116" spans="7:7" x14ac:dyDescent="0.25">
      <c r="G116" s="13" t="s">
        <v>2033</v>
      </c>
    </row>
    <row r="117" spans="7:7" x14ac:dyDescent="0.25">
      <c r="G117" s="12" t="s">
        <v>24</v>
      </c>
    </row>
    <row r="118" spans="7:7" x14ac:dyDescent="0.25">
      <c r="G118" s="13" t="s">
        <v>2031</v>
      </c>
    </row>
    <row r="119" spans="7:7" x14ac:dyDescent="0.25">
      <c r="G119" s="13" t="s">
        <v>2034</v>
      </c>
    </row>
    <row r="120" spans="7:7" x14ac:dyDescent="0.25">
      <c r="G120" s="13" t="s">
        <v>2032</v>
      </c>
    </row>
    <row r="121" spans="7:7" x14ac:dyDescent="0.25">
      <c r="G121" s="13" t="s">
        <v>2035</v>
      </c>
    </row>
    <row r="122" spans="7:7" x14ac:dyDescent="0.25">
      <c r="G122" s="13" t="s">
        <v>2028</v>
      </c>
    </row>
    <row r="123" spans="7:7" x14ac:dyDescent="0.25">
      <c r="G123" s="13" t="s">
        <v>2027</v>
      </c>
    </row>
    <row r="124" spans="7:7" x14ac:dyDescent="0.25">
      <c r="G124" s="13" t="s">
        <v>2029</v>
      </c>
    </row>
    <row r="125" spans="7:7" x14ac:dyDescent="0.25">
      <c r="G125" s="13" t="s">
        <v>2030</v>
      </c>
    </row>
    <row r="126" spans="7:7" x14ac:dyDescent="0.25">
      <c r="G126" s="13" t="s">
        <v>2033</v>
      </c>
    </row>
    <row r="127" spans="7:7" x14ac:dyDescent="0.25">
      <c r="G127" s="12" t="s">
        <v>2039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29F0-E463-42B8-B02C-F8FC91FD6A70}">
  <dimension ref="A1:N1002"/>
  <sheetViews>
    <sheetView zoomScaleNormal="100" workbookViewId="0">
      <selection activeCell="B6" sqref="B6"/>
    </sheetView>
  </sheetViews>
  <sheetFormatPr defaultRowHeight="15" x14ac:dyDescent="0.25"/>
  <cols>
    <col min="1" max="1" width="15.140625" customWidth="1"/>
    <col min="2" max="2" width="18" customWidth="1"/>
    <col min="3" max="3" width="15.28515625" customWidth="1"/>
    <col min="4" max="4" width="21.5703125" customWidth="1"/>
    <col min="5" max="5" width="20.28515625" style="1" customWidth="1"/>
    <col min="6" max="6" width="20.85546875" customWidth="1"/>
    <col min="7" max="7" width="14.140625" customWidth="1"/>
    <col min="8" max="8" width="11.28515625" style="6" customWidth="1"/>
    <col min="9" max="9" width="9.42578125" customWidth="1"/>
    <col min="10" max="10" width="18.5703125" style="6" customWidth="1"/>
    <col min="11" max="11" width="14.85546875" customWidth="1"/>
    <col min="12" max="12" width="18.140625" style="6" customWidth="1"/>
    <col min="14" max="14" width="14.7109375" customWidth="1"/>
  </cols>
  <sheetData>
    <row r="1" spans="1:14" x14ac:dyDescent="0.25">
      <c r="A1" s="1" t="s">
        <v>0</v>
      </c>
      <c r="B1" s="1" t="s">
        <v>1</v>
      </c>
      <c r="C1" s="1" t="s">
        <v>2</v>
      </c>
      <c r="D1" s="1" t="s">
        <v>3</v>
      </c>
      <c r="E1" s="1" t="s">
        <v>4</v>
      </c>
      <c r="F1" s="1" t="s">
        <v>5</v>
      </c>
      <c r="G1" s="1" t="s">
        <v>6</v>
      </c>
      <c r="H1" s="5" t="s">
        <v>7</v>
      </c>
      <c r="I1" s="1" t="s">
        <v>8</v>
      </c>
      <c r="J1" s="5" t="s">
        <v>9</v>
      </c>
      <c r="K1" s="1" t="s">
        <v>10</v>
      </c>
      <c r="L1" s="5" t="s">
        <v>11</v>
      </c>
    </row>
    <row r="2" spans="1:14" x14ac:dyDescent="0.25">
      <c r="A2" s="1">
        <v>1</v>
      </c>
      <c r="B2" s="2" t="s">
        <v>12</v>
      </c>
      <c r="C2" s="3">
        <v>45151</v>
      </c>
      <c r="D2" s="2" t="s">
        <v>13</v>
      </c>
      <c r="E2" s="1" t="s">
        <v>2027</v>
      </c>
      <c r="F2" s="2" t="s">
        <v>14</v>
      </c>
      <c r="G2" s="2" t="s">
        <v>15</v>
      </c>
      <c r="H2" s="5">
        <v>1246</v>
      </c>
      <c r="I2" s="1">
        <v>2</v>
      </c>
      <c r="J2" s="5">
        <f>data[[#This Row],[Price]]*data[[#This Row],[Qty]]</f>
        <v>2492</v>
      </c>
      <c r="K2" s="2" t="s">
        <v>16</v>
      </c>
      <c r="L2" s="5">
        <v>95</v>
      </c>
    </row>
    <row r="3" spans="1:14" x14ac:dyDescent="0.25">
      <c r="A3" s="1">
        <v>2</v>
      </c>
      <c r="B3" s="2" t="s">
        <v>17</v>
      </c>
      <c r="C3" s="3">
        <v>45056</v>
      </c>
      <c r="D3" s="2" t="s">
        <v>18</v>
      </c>
      <c r="E3" s="1" t="s">
        <v>2028</v>
      </c>
      <c r="F3" s="2" t="s">
        <v>19</v>
      </c>
      <c r="G3" s="2" t="s">
        <v>20</v>
      </c>
      <c r="H3" s="5">
        <v>1348</v>
      </c>
      <c r="I3" s="1">
        <v>16</v>
      </c>
      <c r="J3" s="5">
        <f>data[[#This Row],[Price]]*data[[#This Row],[Qty]]</f>
        <v>21568</v>
      </c>
      <c r="K3" s="2" t="s">
        <v>16</v>
      </c>
      <c r="L3" s="5">
        <v>103</v>
      </c>
      <c r="N3" s="4" t="s">
        <v>2025</v>
      </c>
    </row>
    <row r="4" spans="1:14" x14ac:dyDescent="0.25">
      <c r="A4" s="1">
        <v>3</v>
      </c>
      <c r="B4" s="2" t="s">
        <v>21</v>
      </c>
      <c r="C4" s="3">
        <v>45165</v>
      </c>
      <c r="D4" s="2" t="s">
        <v>22</v>
      </c>
      <c r="E4" s="1" t="s">
        <v>2028</v>
      </c>
      <c r="F4" s="2" t="s">
        <v>19</v>
      </c>
      <c r="G4" s="2" t="s">
        <v>23</v>
      </c>
      <c r="H4" s="5">
        <v>1672</v>
      </c>
      <c r="I4" s="1">
        <v>14</v>
      </c>
      <c r="J4" s="5">
        <f>data[[#This Row],[Price]]*data[[#This Row],[Qty]]</f>
        <v>23408</v>
      </c>
      <c r="K4" s="2" t="s">
        <v>24</v>
      </c>
      <c r="L4" s="5">
        <v>92</v>
      </c>
      <c r="N4" s="7">
        <f>SUM($J:$J)</f>
        <v>12131761</v>
      </c>
    </row>
    <row r="5" spans="1:14" x14ac:dyDescent="0.25">
      <c r="A5" s="1">
        <v>4</v>
      </c>
      <c r="B5" s="2" t="s">
        <v>25</v>
      </c>
      <c r="C5" s="3">
        <v>45622</v>
      </c>
      <c r="D5" s="2" t="s">
        <v>26</v>
      </c>
      <c r="E5" s="1" t="s">
        <v>2029</v>
      </c>
      <c r="F5" s="2" t="s">
        <v>14</v>
      </c>
      <c r="G5" s="2" t="s">
        <v>27</v>
      </c>
      <c r="H5" s="5">
        <v>890</v>
      </c>
      <c r="I5" s="1">
        <v>13</v>
      </c>
      <c r="J5" s="5">
        <f>data[[#This Row],[Price]]*data[[#This Row],[Qty]]</f>
        <v>11570</v>
      </c>
      <c r="K5" s="2" t="s">
        <v>24</v>
      </c>
      <c r="L5" s="5">
        <v>105</v>
      </c>
    </row>
    <row r="6" spans="1:14" x14ac:dyDescent="0.25">
      <c r="A6" s="1">
        <v>5</v>
      </c>
      <c r="B6" s="2" t="s">
        <v>28</v>
      </c>
      <c r="C6" s="3">
        <v>45354</v>
      </c>
      <c r="D6" s="2" t="s">
        <v>29</v>
      </c>
      <c r="E6" s="1" t="s">
        <v>2027</v>
      </c>
      <c r="F6" s="2" t="s">
        <v>19</v>
      </c>
      <c r="G6" s="2" t="s">
        <v>30</v>
      </c>
      <c r="H6" s="5">
        <v>1018</v>
      </c>
      <c r="I6" s="1">
        <v>18</v>
      </c>
      <c r="J6" s="5">
        <f>data[[#This Row],[Price]]*data[[#This Row],[Qty]]</f>
        <v>18324</v>
      </c>
      <c r="K6" s="2" t="s">
        <v>31</v>
      </c>
      <c r="L6" s="5">
        <v>55</v>
      </c>
      <c r="N6" s="4" t="s">
        <v>2026</v>
      </c>
    </row>
    <row r="7" spans="1:14" x14ac:dyDescent="0.25">
      <c r="A7" s="1">
        <v>6</v>
      </c>
      <c r="B7" s="2" t="s">
        <v>25</v>
      </c>
      <c r="C7" s="3">
        <v>45443</v>
      </c>
      <c r="D7" s="2" t="s">
        <v>32</v>
      </c>
      <c r="E7" s="1" t="s">
        <v>2030</v>
      </c>
      <c r="F7" s="2" t="s">
        <v>33</v>
      </c>
      <c r="G7" s="2" t="s">
        <v>34</v>
      </c>
      <c r="H7" s="5">
        <v>672</v>
      </c>
      <c r="I7" s="1">
        <v>11</v>
      </c>
      <c r="J7" s="5">
        <f>data[[#This Row],[Price]]*data[[#This Row],[Qty]]</f>
        <v>7392</v>
      </c>
      <c r="K7" s="2" t="s">
        <v>24</v>
      </c>
      <c r="L7" s="5">
        <v>134</v>
      </c>
      <c r="N7" s="8">
        <f>SUM($I:$I)</f>
        <v>10541</v>
      </c>
    </row>
    <row r="8" spans="1:14" x14ac:dyDescent="0.25">
      <c r="A8" s="1">
        <v>7</v>
      </c>
      <c r="B8" s="2" t="s">
        <v>35</v>
      </c>
      <c r="C8" s="3">
        <v>45364</v>
      </c>
      <c r="D8" s="2" t="s">
        <v>36</v>
      </c>
      <c r="E8" s="1" t="s">
        <v>2028</v>
      </c>
      <c r="F8" s="2" t="s">
        <v>19</v>
      </c>
      <c r="G8" s="2" t="s">
        <v>37</v>
      </c>
      <c r="H8" s="5">
        <v>1845</v>
      </c>
      <c r="I8" s="1">
        <v>16</v>
      </c>
      <c r="J8" s="5">
        <f>data[[#This Row],[Price]]*data[[#This Row],[Qty]]</f>
        <v>29520</v>
      </c>
      <c r="K8" s="2" t="s">
        <v>16</v>
      </c>
      <c r="L8" s="5">
        <v>129</v>
      </c>
    </row>
    <row r="9" spans="1:14" x14ac:dyDescent="0.25">
      <c r="A9" s="1">
        <v>8</v>
      </c>
      <c r="B9" s="2" t="s">
        <v>35</v>
      </c>
      <c r="C9" s="3">
        <v>45404</v>
      </c>
      <c r="D9" s="2" t="s">
        <v>38</v>
      </c>
      <c r="E9" s="1" t="s">
        <v>2031</v>
      </c>
      <c r="F9" s="2" t="s">
        <v>19</v>
      </c>
      <c r="G9" s="2" t="s">
        <v>39</v>
      </c>
      <c r="H9" s="5">
        <v>1142</v>
      </c>
      <c r="I9" s="1">
        <v>1</v>
      </c>
      <c r="J9" s="5">
        <f>data[[#This Row],[Price]]*data[[#This Row],[Qty]]</f>
        <v>1142</v>
      </c>
      <c r="K9" s="2" t="s">
        <v>31</v>
      </c>
      <c r="L9" s="5">
        <v>50</v>
      </c>
    </row>
    <row r="10" spans="1:14" x14ac:dyDescent="0.25">
      <c r="A10" s="1">
        <v>9</v>
      </c>
      <c r="B10" s="2" t="s">
        <v>40</v>
      </c>
      <c r="C10" s="3">
        <v>45271</v>
      </c>
      <c r="D10" s="2" t="s">
        <v>41</v>
      </c>
      <c r="E10" s="1" t="s">
        <v>2027</v>
      </c>
      <c r="F10" s="2" t="s">
        <v>19</v>
      </c>
      <c r="G10" s="2" t="s">
        <v>42</v>
      </c>
      <c r="H10" s="5">
        <v>1951</v>
      </c>
      <c r="I10" s="1">
        <v>20</v>
      </c>
      <c r="J10" s="5">
        <f>data[[#This Row],[Price]]*data[[#This Row],[Qty]]</f>
        <v>39020</v>
      </c>
      <c r="K10" s="2" t="s">
        <v>16</v>
      </c>
      <c r="L10" s="5">
        <v>101</v>
      </c>
      <c r="N10" s="17" t="s">
        <v>2055</v>
      </c>
    </row>
    <row r="11" spans="1:14" x14ac:dyDescent="0.25">
      <c r="A11" s="1">
        <v>10</v>
      </c>
      <c r="B11" s="2" t="s">
        <v>17</v>
      </c>
      <c r="C11" s="3">
        <v>45169</v>
      </c>
      <c r="D11" s="2" t="s">
        <v>43</v>
      </c>
      <c r="E11" s="1" t="s">
        <v>2032</v>
      </c>
      <c r="F11" s="2" t="s">
        <v>19</v>
      </c>
      <c r="G11" s="2" t="s">
        <v>44</v>
      </c>
      <c r="H11" s="5">
        <v>1706</v>
      </c>
      <c r="I11" s="1">
        <v>14</v>
      </c>
      <c r="J11" s="5">
        <f>data[[#This Row],[Price]]*data[[#This Row],[Qty]]</f>
        <v>23884</v>
      </c>
      <c r="K11" s="2" t="s">
        <v>31</v>
      </c>
      <c r="L11" s="5">
        <v>77</v>
      </c>
      <c r="N11" s="18">
        <f>SUM(L:L)</f>
        <v>100618</v>
      </c>
    </row>
    <row r="12" spans="1:14" x14ac:dyDescent="0.25">
      <c r="A12" s="1">
        <v>11</v>
      </c>
      <c r="B12" s="2" t="s">
        <v>28</v>
      </c>
      <c r="C12" s="3">
        <v>45460</v>
      </c>
      <c r="D12" s="2" t="s">
        <v>45</v>
      </c>
      <c r="E12" s="1" t="s">
        <v>2027</v>
      </c>
      <c r="F12" s="2" t="s">
        <v>33</v>
      </c>
      <c r="G12" s="2" t="s">
        <v>46</v>
      </c>
      <c r="H12" s="5">
        <v>1376</v>
      </c>
      <c r="I12" s="1">
        <v>7</v>
      </c>
      <c r="J12" s="5">
        <f>data[[#This Row],[Price]]*data[[#This Row],[Qty]]</f>
        <v>9632</v>
      </c>
      <c r="K12" s="2" t="s">
        <v>24</v>
      </c>
      <c r="L12" s="5">
        <v>103</v>
      </c>
    </row>
    <row r="13" spans="1:14" x14ac:dyDescent="0.25">
      <c r="A13" s="1">
        <v>12</v>
      </c>
      <c r="B13" s="2" t="s">
        <v>21</v>
      </c>
      <c r="C13" s="3">
        <v>45596</v>
      </c>
      <c r="D13" s="2" t="s">
        <v>47</v>
      </c>
      <c r="E13" s="1" t="s">
        <v>2030</v>
      </c>
      <c r="F13" s="2" t="s">
        <v>33</v>
      </c>
      <c r="G13" s="2" t="s">
        <v>48</v>
      </c>
      <c r="H13" s="5">
        <v>1330</v>
      </c>
      <c r="I13" s="1">
        <v>16</v>
      </c>
      <c r="J13" s="5">
        <f>data[[#This Row],[Price]]*data[[#This Row],[Qty]]</f>
        <v>21280</v>
      </c>
      <c r="K13" s="2" t="s">
        <v>16</v>
      </c>
      <c r="L13" s="5">
        <v>121</v>
      </c>
    </row>
    <row r="14" spans="1:14" x14ac:dyDescent="0.25">
      <c r="A14" s="1">
        <v>13</v>
      </c>
      <c r="B14" s="2" t="s">
        <v>12</v>
      </c>
      <c r="C14" s="3">
        <v>45228</v>
      </c>
      <c r="D14" s="2" t="s">
        <v>49</v>
      </c>
      <c r="E14" s="1" t="s">
        <v>2027</v>
      </c>
      <c r="F14" s="2" t="s">
        <v>19</v>
      </c>
      <c r="G14" s="2" t="s">
        <v>50</v>
      </c>
      <c r="H14" s="5">
        <v>1399</v>
      </c>
      <c r="I14" s="1">
        <v>8</v>
      </c>
      <c r="J14" s="5">
        <f>data[[#This Row],[Price]]*data[[#This Row],[Qty]]</f>
        <v>11192</v>
      </c>
      <c r="K14" s="2" t="s">
        <v>24</v>
      </c>
      <c r="L14" s="5">
        <v>149</v>
      </c>
    </row>
    <row r="15" spans="1:14" x14ac:dyDescent="0.25">
      <c r="A15" s="1">
        <v>14</v>
      </c>
      <c r="B15" s="2" t="s">
        <v>17</v>
      </c>
      <c r="C15" s="3">
        <v>45161</v>
      </c>
      <c r="D15" s="2" t="s">
        <v>51</v>
      </c>
      <c r="E15" s="1" t="s">
        <v>2033</v>
      </c>
      <c r="F15" s="2" t="s">
        <v>14</v>
      </c>
      <c r="G15" s="2" t="s">
        <v>52</v>
      </c>
      <c r="H15" s="5">
        <v>945</v>
      </c>
      <c r="I15" s="1">
        <v>2</v>
      </c>
      <c r="J15" s="5">
        <f>data[[#This Row],[Price]]*data[[#This Row],[Qty]]</f>
        <v>1890</v>
      </c>
      <c r="K15" s="2" t="s">
        <v>31</v>
      </c>
      <c r="L15" s="5">
        <v>77</v>
      </c>
    </row>
    <row r="16" spans="1:14" x14ac:dyDescent="0.25">
      <c r="A16" s="1">
        <v>15</v>
      </c>
      <c r="B16" s="2" t="s">
        <v>17</v>
      </c>
      <c r="C16" s="3">
        <v>45181</v>
      </c>
      <c r="D16" s="2" t="s">
        <v>53</v>
      </c>
      <c r="E16" s="1" t="s">
        <v>2029</v>
      </c>
      <c r="F16" s="2" t="s">
        <v>33</v>
      </c>
      <c r="G16" s="2" t="s">
        <v>54</v>
      </c>
      <c r="H16" s="5">
        <v>685</v>
      </c>
      <c r="I16" s="1">
        <v>11</v>
      </c>
      <c r="J16" s="5">
        <f>data[[#This Row],[Price]]*data[[#This Row],[Qty]]</f>
        <v>7535</v>
      </c>
      <c r="K16" s="2" t="s">
        <v>16</v>
      </c>
      <c r="L16" s="5">
        <v>74</v>
      </c>
    </row>
    <row r="17" spans="1:12" x14ac:dyDescent="0.25">
      <c r="A17" s="1">
        <v>16</v>
      </c>
      <c r="B17" s="2" t="s">
        <v>35</v>
      </c>
      <c r="C17" s="3">
        <v>44988</v>
      </c>
      <c r="D17" s="2" t="s">
        <v>55</v>
      </c>
      <c r="E17" s="1" t="s">
        <v>2027</v>
      </c>
      <c r="F17" s="2" t="s">
        <v>14</v>
      </c>
      <c r="G17" s="2" t="s">
        <v>56</v>
      </c>
      <c r="H17" s="5">
        <v>362</v>
      </c>
      <c r="I17" s="1">
        <v>10</v>
      </c>
      <c r="J17" s="5">
        <f>data[[#This Row],[Price]]*data[[#This Row],[Qty]]</f>
        <v>3620</v>
      </c>
      <c r="K17" s="2" t="s">
        <v>24</v>
      </c>
      <c r="L17" s="5">
        <v>76</v>
      </c>
    </row>
    <row r="18" spans="1:12" x14ac:dyDescent="0.25">
      <c r="A18" s="1">
        <v>17</v>
      </c>
      <c r="B18" s="2" t="s">
        <v>21</v>
      </c>
      <c r="C18" s="3">
        <v>45112</v>
      </c>
      <c r="D18" s="2" t="s">
        <v>57</v>
      </c>
      <c r="E18" s="1" t="s">
        <v>2031</v>
      </c>
      <c r="F18" s="2" t="s">
        <v>19</v>
      </c>
      <c r="G18" s="2" t="s">
        <v>58</v>
      </c>
      <c r="H18" s="5">
        <v>805</v>
      </c>
      <c r="I18" s="1">
        <v>4</v>
      </c>
      <c r="J18" s="5">
        <f>data[[#This Row],[Price]]*data[[#This Row],[Qty]]</f>
        <v>3220</v>
      </c>
      <c r="K18" s="2" t="s">
        <v>16</v>
      </c>
      <c r="L18" s="5">
        <v>98</v>
      </c>
    </row>
    <row r="19" spans="1:12" x14ac:dyDescent="0.25">
      <c r="A19" s="1">
        <v>18</v>
      </c>
      <c r="B19" s="2" t="s">
        <v>28</v>
      </c>
      <c r="C19" s="3">
        <v>45335</v>
      </c>
      <c r="D19" s="2" t="s">
        <v>59</v>
      </c>
      <c r="E19" s="1" t="s">
        <v>2033</v>
      </c>
      <c r="F19" s="2" t="s">
        <v>14</v>
      </c>
      <c r="G19" s="2" t="s">
        <v>60</v>
      </c>
      <c r="H19" s="5">
        <v>1467</v>
      </c>
      <c r="I19" s="1">
        <v>7</v>
      </c>
      <c r="J19" s="5">
        <f>data[[#This Row],[Price]]*data[[#This Row],[Qty]]</f>
        <v>10269</v>
      </c>
      <c r="K19" s="2" t="s">
        <v>16</v>
      </c>
      <c r="L19" s="5">
        <v>112</v>
      </c>
    </row>
    <row r="20" spans="1:12" x14ac:dyDescent="0.25">
      <c r="A20" s="1">
        <v>19</v>
      </c>
      <c r="B20" s="2" t="s">
        <v>17</v>
      </c>
      <c r="C20" s="3">
        <v>45134</v>
      </c>
      <c r="D20" s="2" t="s">
        <v>61</v>
      </c>
      <c r="E20" s="1" t="s">
        <v>2033</v>
      </c>
      <c r="F20" s="2" t="s">
        <v>33</v>
      </c>
      <c r="G20" s="2" t="s">
        <v>62</v>
      </c>
      <c r="H20" s="5">
        <v>1318</v>
      </c>
      <c r="I20" s="1">
        <v>6</v>
      </c>
      <c r="J20" s="5">
        <f>data[[#This Row],[Price]]*data[[#This Row],[Qty]]</f>
        <v>7908</v>
      </c>
      <c r="K20" s="2" t="s">
        <v>16</v>
      </c>
      <c r="L20" s="5">
        <v>135</v>
      </c>
    </row>
    <row r="21" spans="1:12" x14ac:dyDescent="0.25">
      <c r="A21" s="1">
        <v>20</v>
      </c>
      <c r="B21" s="2" t="s">
        <v>25</v>
      </c>
      <c r="C21" s="3">
        <v>45330</v>
      </c>
      <c r="D21" s="2" t="s">
        <v>63</v>
      </c>
      <c r="E21" s="1" t="s">
        <v>2029</v>
      </c>
      <c r="F21" s="2" t="s">
        <v>19</v>
      </c>
      <c r="G21" s="2" t="s">
        <v>64</v>
      </c>
      <c r="H21" s="5">
        <v>607</v>
      </c>
      <c r="I21" s="1">
        <v>6</v>
      </c>
      <c r="J21" s="5">
        <f>data[[#This Row],[Price]]*data[[#This Row],[Qty]]</f>
        <v>3642</v>
      </c>
      <c r="K21" s="2" t="s">
        <v>16</v>
      </c>
      <c r="L21" s="5">
        <v>72</v>
      </c>
    </row>
    <row r="22" spans="1:12" x14ac:dyDescent="0.25">
      <c r="A22" s="1">
        <v>21</v>
      </c>
      <c r="B22" s="2" t="s">
        <v>35</v>
      </c>
      <c r="C22" s="3">
        <v>44988</v>
      </c>
      <c r="D22" s="2" t="s">
        <v>65</v>
      </c>
      <c r="E22" s="1" t="s">
        <v>2027</v>
      </c>
      <c r="F22" s="2" t="s">
        <v>19</v>
      </c>
      <c r="G22" s="2" t="s">
        <v>66</v>
      </c>
      <c r="H22" s="5">
        <v>1441</v>
      </c>
      <c r="I22" s="1">
        <v>10</v>
      </c>
      <c r="J22" s="5">
        <f>data[[#This Row],[Price]]*data[[#This Row],[Qty]]</f>
        <v>14410</v>
      </c>
      <c r="K22" s="2" t="s">
        <v>16</v>
      </c>
      <c r="L22" s="5">
        <v>124</v>
      </c>
    </row>
    <row r="23" spans="1:12" x14ac:dyDescent="0.25">
      <c r="A23" s="1">
        <v>22</v>
      </c>
      <c r="B23" s="2" t="s">
        <v>28</v>
      </c>
      <c r="C23" s="3">
        <v>45402</v>
      </c>
      <c r="D23" s="2" t="s">
        <v>67</v>
      </c>
      <c r="E23" s="1" t="s">
        <v>2030</v>
      </c>
      <c r="F23" s="2" t="s">
        <v>33</v>
      </c>
      <c r="G23" s="2" t="s">
        <v>68</v>
      </c>
      <c r="H23" s="5">
        <v>480</v>
      </c>
      <c r="I23" s="1">
        <v>4</v>
      </c>
      <c r="J23" s="5">
        <f>data[[#This Row],[Price]]*data[[#This Row],[Qty]]</f>
        <v>1920</v>
      </c>
      <c r="K23" s="2" t="s">
        <v>24</v>
      </c>
      <c r="L23" s="5">
        <v>92</v>
      </c>
    </row>
    <row r="24" spans="1:12" x14ac:dyDescent="0.25">
      <c r="A24" s="1">
        <v>23</v>
      </c>
      <c r="B24" s="2" t="s">
        <v>35</v>
      </c>
      <c r="C24" s="3">
        <v>45627</v>
      </c>
      <c r="D24" s="2" t="s">
        <v>69</v>
      </c>
      <c r="E24" s="1" t="s">
        <v>2032</v>
      </c>
      <c r="F24" s="2" t="s">
        <v>19</v>
      </c>
      <c r="G24" s="2" t="s">
        <v>70</v>
      </c>
      <c r="H24" s="5">
        <v>524</v>
      </c>
      <c r="I24" s="1">
        <v>13</v>
      </c>
      <c r="J24" s="5">
        <f>data[[#This Row],[Price]]*data[[#This Row],[Qty]]</f>
        <v>6812</v>
      </c>
      <c r="K24" s="2" t="s">
        <v>31</v>
      </c>
      <c r="L24" s="5">
        <v>128</v>
      </c>
    </row>
    <row r="25" spans="1:12" x14ac:dyDescent="0.25">
      <c r="A25" s="1">
        <v>24</v>
      </c>
      <c r="B25" s="2" t="s">
        <v>21</v>
      </c>
      <c r="C25" s="3">
        <v>45465</v>
      </c>
      <c r="D25" s="2" t="s">
        <v>71</v>
      </c>
      <c r="E25" s="1" t="s">
        <v>2029</v>
      </c>
      <c r="F25" s="2" t="s">
        <v>19</v>
      </c>
      <c r="G25" s="2" t="s">
        <v>72</v>
      </c>
      <c r="H25" s="5">
        <v>1527</v>
      </c>
      <c r="I25" s="1">
        <v>9</v>
      </c>
      <c r="J25" s="5">
        <f>data[[#This Row],[Price]]*data[[#This Row],[Qty]]</f>
        <v>13743</v>
      </c>
      <c r="K25" s="2" t="s">
        <v>24</v>
      </c>
      <c r="L25" s="5">
        <v>103</v>
      </c>
    </row>
    <row r="26" spans="1:12" x14ac:dyDescent="0.25">
      <c r="A26" s="1">
        <v>25</v>
      </c>
      <c r="B26" s="2" t="s">
        <v>28</v>
      </c>
      <c r="C26" s="3">
        <v>45338</v>
      </c>
      <c r="D26" s="2" t="s">
        <v>73</v>
      </c>
      <c r="E26" s="1" t="s">
        <v>2032</v>
      </c>
      <c r="F26" s="2" t="s">
        <v>19</v>
      </c>
      <c r="G26" s="2" t="s">
        <v>74</v>
      </c>
      <c r="H26" s="5">
        <v>1597</v>
      </c>
      <c r="I26" s="1">
        <v>19</v>
      </c>
      <c r="J26" s="5">
        <f>data[[#This Row],[Price]]*data[[#This Row],[Qty]]</f>
        <v>30343</v>
      </c>
      <c r="K26" s="2" t="s">
        <v>31</v>
      </c>
      <c r="L26" s="5">
        <v>103</v>
      </c>
    </row>
    <row r="27" spans="1:12" x14ac:dyDescent="0.25">
      <c r="A27" s="1">
        <v>26</v>
      </c>
      <c r="B27" s="2" t="s">
        <v>21</v>
      </c>
      <c r="C27" s="3">
        <v>45426</v>
      </c>
      <c r="D27" s="2" t="s">
        <v>75</v>
      </c>
      <c r="E27" s="1" t="s">
        <v>2034</v>
      </c>
      <c r="F27" s="2" t="s">
        <v>33</v>
      </c>
      <c r="G27" s="2" t="s">
        <v>76</v>
      </c>
      <c r="H27" s="5">
        <v>1041</v>
      </c>
      <c r="I27" s="1">
        <v>15</v>
      </c>
      <c r="J27" s="5">
        <f>data[[#This Row],[Price]]*data[[#This Row],[Qty]]</f>
        <v>15615</v>
      </c>
      <c r="K27" s="2" t="s">
        <v>24</v>
      </c>
      <c r="L27" s="5">
        <v>149</v>
      </c>
    </row>
    <row r="28" spans="1:12" x14ac:dyDescent="0.25">
      <c r="A28" s="1">
        <v>27</v>
      </c>
      <c r="B28" s="2" t="s">
        <v>12</v>
      </c>
      <c r="C28" s="3">
        <v>45244</v>
      </c>
      <c r="D28" s="2" t="s">
        <v>77</v>
      </c>
      <c r="E28" s="1" t="s">
        <v>2030</v>
      </c>
      <c r="F28" s="2" t="s">
        <v>19</v>
      </c>
      <c r="G28" s="2" t="s">
        <v>78</v>
      </c>
      <c r="H28" s="5">
        <v>407</v>
      </c>
      <c r="I28" s="1">
        <v>12</v>
      </c>
      <c r="J28" s="5">
        <f>data[[#This Row],[Price]]*data[[#This Row],[Qty]]</f>
        <v>4884</v>
      </c>
      <c r="K28" s="2" t="s">
        <v>24</v>
      </c>
      <c r="L28" s="5">
        <v>94</v>
      </c>
    </row>
    <row r="29" spans="1:12" x14ac:dyDescent="0.25">
      <c r="A29" s="1">
        <v>28</v>
      </c>
      <c r="B29" s="2" t="s">
        <v>17</v>
      </c>
      <c r="C29" s="3">
        <v>44945</v>
      </c>
      <c r="D29" s="2" t="s">
        <v>79</v>
      </c>
      <c r="E29" s="1" t="s">
        <v>2030</v>
      </c>
      <c r="F29" s="2" t="s">
        <v>14</v>
      </c>
      <c r="G29" s="2" t="s">
        <v>80</v>
      </c>
      <c r="H29" s="5">
        <v>1935</v>
      </c>
      <c r="I29" s="1">
        <v>16</v>
      </c>
      <c r="J29" s="5">
        <f>data[[#This Row],[Price]]*data[[#This Row],[Qty]]</f>
        <v>30960</v>
      </c>
      <c r="K29" s="2" t="s">
        <v>16</v>
      </c>
      <c r="L29" s="5">
        <v>80</v>
      </c>
    </row>
    <row r="30" spans="1:12" x14ac:dyDescent="0.25">
      <c r="A30" s="1">
        <v>29</v>
      </c>
      <c r="B30" s="2" t="s">
        <v>17</v>
      </c>
      <c r="C30" s="3">
        <v>45191</v>
      </c>
      <c r="D30" s="2" t="s">
        <v>81</v>
      </c>
      <c r="E30" s="1" t="s">
        <v>2035</v>
      </c>
      <c r="F30" s="2" t="s">
        <v>14</v>
      </c>
      <c r="G30" s="2" t="s">
        <v>82</v>
      </c>
      <c r="H30" s="5">
        <v>448</v>
      </c>
      <c r="I30" s="1">
        <v>3</v>
      </c>
      <c r="J30" s="5">
        <f>data[[#This Row],[Price]]*data[[#This Row],[Qty]]</f>
        <v>1344</v>
      </c>
      <c r="K30" s="2" t="s">
        <v>16</v>
      </c>
      <c r="L30" s="5">
        <v>73</v>
      </c>
    </row>
    <row r="31" spans="1:12" x14ac:dyDescent="0.25">
      <c r="A31" s="1">
        <v>30</v>
      </c>
      <c r="B31" s="2" t="s">
        <v>17</v>
      </c>
      <c r="C31" s="3">
        <v>45158</v>
      </c>
      <c r="D31" s="2" t="s">
        <v>83</v>
      </c>
      <c r="E31" s="1" t="s">
        <v>2027</v>
      </c>
      <c r="F31" s="2" t="s">
        <v>33</v>
      </c>
      <c r="G31" s="2" t="s">
        <v>84</v>
      </c>
      <c r="H31" s="5">
        <v>1568</v>
      </c>
      <c r="I31" s="1">
        <v>4</v>
      </c>
      <c r="J31" s="5">
        <f>data[[#This Row],[Price]]*data[[#This Row],[Qty]]</f>
        <v>6272</v>
      </c>
      <c r="K31" s="2" t="s">
        <v>24</v>
      </c>
      <c r="L31" s="5">
        <v>55</v>
      </c>
    </row>
    <row r="32" spans="1:12" x14ac:dyDescent="0.25">
      <c r="A32" s="1">
        <v>31</v>
      </c>
      <c r="B32" s="2" t="s">
        <v>25</v>
      </c>
      <c r="C32" s="3">
        <v>45022</v>
      </c>
      <c r="D32" s="2" t="s">
        <v>85</v>
      </c>
      <c r="E32" s="1" t="s">
        <v>2032</v>
      </c>
      <c r="F32" s="2" t="s">
        <v>14</v>
      </c>
      <c r="G32" s="2" t="s">
        <v>86</v>
      </c>
      <c r="H32" s="5">
        <v>481</v>
      </c>
      <c r="I32" s="1">
        <v>5</v>
      </c>
      <c r="J32" s="5">
        <f>data[[#This Row],[Price]]*data[[#This Row],[Qty]]</f>
        <v>2405</v>
      </c>
      <c r="K32" s="2" t="s">
        <v>24</v>
      </c>
      <c r="L32" s="5">
        <v>81</v>
      </c>
    </row>
    <row r="33" spans="1:12" x14ac:dyDescent="0.25">
      <c r="A33" s="1">
        <v>32</v>
      </c>
      <c r="B33" s="2" t="s">
        <v>21</v>
      </c>
      <c r="C33" s="3">
        <v>45406</v>
      </c>
      <c r="D33" s="2" t="s">
        <v>87</v>
      </c>
      <c r="E33" s="1" t="s">
        <v>2032</v>
      </c>
      <c r="F33" s="2" t="s">
        <v>14</v>
      </c>
      <c r="G33" s="2" t="s">
        <v>88</v>
      </c>
      <c r="H33" s="5">
        <v>1417</v>
      </c>
      <c r="I33" s="1">
        <v>12</v>
      </c>
      <c r="J33" s="5">
        <f>data[[#This Row],[Price]]*data[[#This Row],[Qty]]</f>
        <v>17004</v>
      </c>
      <c r="K33" s="2" t="s">
        <v>16</v>
      </c>
      <c r="L33" s="5">
        <v>50</v>
      </c>
    </row>
    <row r="34" spans="1:12" x14ac:dyDescent="0.25">
      <c r="A34" s="1">
        <v>33</v>
      </c>
      <c r="B34" s="2" t="s">
        <v>28</v>
      </c>
      <c r="C34" s="3">
        <v>44989</v>
      </c>
      <c r="D34" s="2" t="s">
        <v>89</v>
      </c>
      <c r="E34" s="1" t="s">
        <v>2028</v>
      </c>
      <c r="F34" s="2" t="s">
        <v>14</v>
      </c>
      <c r="G34" s="2" t="s">
        <v>90</v>
      </c>
      <c r="H34" s="5">
        <v>1883</v>
      </c>
      <c r="I34" s="1">
        <v>13</v>
      </c>
      <c r="J34" s="5">
        <f>data[[#This Row],[Price]]*data[[#This Row],[Qty]]</f>
        <v>24479</v>
      </c>
      <c r="K34" s="2" t="s">
        <v>31</v>
      </c>
      <c r="L34" s="5">
        <v>64</v>
      </c>
    </row>
    <row r="35" spans="1:12" x14ac:dyDescent="0.25">
      <c r="A35" s="1">
        <v>34</v>
      </c>
      <c r="B35" s="2" t="s">
        <v>21</v>
      </c>
      <c r="C35" s="3">
        <v>44995</v>
      </c>
      <c r="D35" s="2" t="s">
        <v>91</v>
      </c>
      <c r="E35" s="1" t="s">
        <v>2030</v>
      </c>
      <c r="F35" s="2" t="s">
        <v>19</v>
      </c>
      <c r="G35" s="2" t="s">
        <v>92</v>
      </c>
      <c r="H35" s="5">
        <v>1520</v>
      </c>
      <c r="I35" s="1">
        <v>19</v>
      </c>
      <c r="J35" s="5">
        <f>data[[#This Row],[Price]]*data[[#This Row],[Qty]]</f>
        <v>28880</v>
      </c>
      <c r="K35" s="2" t="s">
        <v>24</v>
      </c>
      <c r="L35" s="5">
        <v>50</v>
      </c>
    </row>
    <row r="36" spans="1:12" x14ac:dyDescent="0.25">
      <c r="A36" s="1">
        <v>35</v>
      </c>
      <c r="B36" s="2" t="s">
        <v>28</v>
      </c>
      <c r="C36" s="3">
        <v>45501</v>
      </c>
      <c r="D36" s="2" t="s">
        <v>93</v>
      </c>
      <c r="E36" s="1" t="s">
        <v>2028</v>
      </c>
      <c r="F36" s="2" t="s">
        <v>19</v>
      </c>
      <c r="G36" s="2" t="s">
        <v>94</v>
      </c>
      <c r="H36" s="5">
        <v>337</v>
      </c>
      <c r="I36" s="1">
        <v>16</v>
      </c>
      <c r="J36" s="5">
        <f>data[[#This Row],[Price]]*data[[#This Row],[Qty]]</f>
        <v>5392</v>
      </c>
      <c r="K36" s="2" t="s">
        <v>16</v>
      </c>
      <c r="L36" s="5">
        <v>97</v>
      </c>
    </row>
    <row r="37" spans="1:12" x14ac:dyDescent="0.25">
      <c r="A37" s="1">
        <v>36</v>
      </c>
      <c r="B37" s="2" t="s">
        <v>12</v>
      </c>
      <c r="C37" s="3">
        <v>45520</v>
      </c>
      <c r="D37" s="2" t="s">
        <v>95</v>
      </c>
      <c r="E37" s="1" t="s">
        <v>2035</v>
      </c>
      <c r="F37" s="2" t="s">
        <v>33</v>
      </c>
      <c r="G37" s="2" t="s">
        <v>96</v>
      </c>
      <c r="H37" s="5">
        <v>1371</v>
      </c>
      <c r="I37" s="1">
        <v>9</v>
      </c>
      <c r="J37" s="5">
        <f>data[[#This Row],[Price]]*data[[#This Row],[Qty]]</f>
        <v>12339</v>
      </c>
      <c r="K37" s="2" t="s">
        <v>16</v>
      </c>
      <c r="L37" s="5">
        <v>114</v>
      </c>
    </row>
    <row r="38" spans="1:12" x14ac:dyDescent="0.25">
      <c r="A38" s="1">
        <v>37</v>
      </c>
      <c r="B38" s="2" t="s">
        <v>25</v>
      </c>
      <c r="C38" s="3">
        <v>45555</v>
      </c>
      <c r="D38" s="2" t="s">
        <v>97</v>
      </c>
      <c r="E38" s="1" t="s">
        <v>2028</v>
      </c>
      <c r="F38" s="2" t="s">
        <v>14</v>
      </c>
      <c r="G38" s="2" t="s">
        <v>98</v>
      </c>
      <c r="H38" s="5">
        <v>618</v>
      </c>
      <c r="I38" s="1">
        <v>14</v>
      </c>
      <c r="J38" s="5">
        <f>data[[#This Row],[Price]]*data[[#This Row],[Qty]]</f>
        <v>8652</v>
      </c>
      <c r="K38" s="2" t="s">
        <v>16</v>
      </c>
      <c r="L38" s="5">
        <v>104</v>
      </c>
    </row>
    <row r="39" spans="1:12" x14ac:dyDescent="0.25">
      <c r="A39" s="1">
        <v>38</v>
      </c>
      <c r="B39" s="2" t="s">
        <v>21</v>
      </c>
      <c r="C39" s="3">
        <v>45436</v>
      </c>
      <c r="D39" s="2" t="s">
        <v>99</v>
      </c>
      <c r="E39" s="1" t="s">
        <v>2027</v>
      </c>
      <c r="F39" s="2" t="s">
        <v>33</v>
      </c>
      <c r="G39" s="2" t="s">
        <v>100</v>
      </c>
      <c r="H39" s="5">
        <v>598</v>
      </c>
      <c r="I39" s="1">
        <v>2</v>
      </c>
      <c r="J39" s="5">
        <f>data[[#This Row],[Price]]*data[[#This Row],[Qty]]</f>
        <v>1196</v>
      </c>
      <c r="K39" s="2" t="s">
        <v>24</v>
      </c>
      <c r="L39" s="5">
        <v>150</v>
      </c>
    </row>
    <row r="40" spans="1:12" x14ac:dyDescent="0.25">
      <c r="A40" s="1">
        <v>39</v>
      </c>
      <c r="B40" s="2" t="s">
        <v>35</v>
      </c>
      <c r="C40" s="3">
        <v>45182</v>
      </c>
      <c r="D40" s="2" t="s">
        <v>101</v>
      </c>
      <c r="E40" s="1" t="s">
        <v>2028</v>
      </c>
      <c r="F40" s="2" t="s">
        <v>19</v>
      </c>
      <c r="G40" s="2" t="s">
        <v>102</v>
      </c>
      <c r="H40" s="5">
        <v>1055</v>
      </c>
      <c r="I40" s="1">
        <v>2</v>
      </c>
      <c r="J40" s="5">
        <f>data[[#This Row],[Price]]*data[[#This Row],[Qty]]</f>
        <v>2110</v>
      </c>
      <c r="K40" s="2" t="s">
        <v>31</v>
      </c>
      <c r="L40" s="5">
        <v>61</v>
      </c>
    </row>
    <row r="41" spans="1:12" x14ac:dyDescent="0.25">
      <c r="A41" s="1">
        <v>40</v>
      </c>
      <c r="B41" s="2" t="s">
        <v>17</v>
      </c>
      <c r="C41" s="3">
        <v>45136</v>
      </c>
      <c r="D41" s="2" t="s">
        <v>103</v>
      </c>
      <c r="E41" s="1" t="s">
        <v>2030</v>
      </c>
      <c r="F41" s="2" t="s">
        <v>14</v>
      </c>
      <c r="G41" s="2" t="s">
        <v>104</v>
      </c>
      <c r="H41" s="5">
        <v>1164</v>
      </c>
      <c r="I41" s="1">
        <v>5</v>
      </c>
      <c r="J41" s="5">
        <f>data[[#This Row],[Price]]*data[[#This Row],[Qty]]</f>
        <v>5820</v>
      </c>
      <c r="K41" s="2" t="s">
        <v>16</v>
      </c>
      <c r="L41" s="5">
        <v>62</v>
      </c>
    </row>
    <row r="42" spans="1:12" x14ac:dyDescent="0.25">
      <c r="A42" s="1">
        <v>41</v>
      </c>
      <c r="B42" s="2" t="s">
        <v>25</v>
      </c>
      <c r="C42" s="3">
        <v>45457</v>
      </c>
      <c r="D42" s="2" t="s">
        <v>105</v>
      </c>
      <c r="E42" s="1" t="s">
        <v>2029</v>
      </c>
      <c r="F42" s="2" t="s">
        <v>33</v>
      </c>
      <c r="G42" s="2" t="s">
        <v>106</v>
      </c>
      <c r="H42" s="5">
        <v>1650</v>
      </c>
      <c r="I42" s="1">
        <v>19</v>
      </c>
      <c r="J42" s="5">
        <f>data[[#This Row],[Price]]*data[[#This Row],[Qty]]</f>
        <v>31350</v>
      </c>
      <c r="K42" s="2" t="s">
        <v>24</v>
      </c>
      <c r="L42" s="5">
        <v>138</v>
      </c>
    </row>
    <row r="43" spans="1:12" x14ac:dyDescent="0.25">
      <c r="A43" s="1">
        <v>42</v>
      </c>
      <c r="B43" s="2" t="s">
        <v>12</v>
      </c>
      <c r="C43" s="3">
        <v>45589</v>
      </c>
      <c r="D43" s="2" t="s">
        <v>107</v>
      </c>
      <c r="E43" s="1" t="s">
        <v>2030</v>
      </c>
      <c r="F43" s="2" t="s">
        <v>19</v>
      </c>
      <c r="G43" s="2" t="s">
        <v>108</v>
      </c>
      <c r="H43" s="5">
        <v>312</v>
      </c>
      <c r="I43" s="1">
        <v>11</v>
      </c>
      <c r="J43" s="5">
        <f>data[[#This Row],[Price]]*data[[#This Row],[Qty]]</f>
        <v>3432</v>
      </c>
      <c r="K43" s="2" t="s">
        <v>31</v>
      </c>
      <c r="L43" s="5">
        <v>100</v>
      </c>
    </row>
    <row r="44" spans="1:12" x14ac:dyDescent="0.25">
      <c r="A44" s="1">
        <v>43</v>
      </c>
      <c r="B44" s="2" t="s">
        <v>40</v>
      </c>
      <c r="C44" s="3">
        <v>45195</v>
      </c>
      <c r="D44" s="2" t="s">
        <v>109</v>
      </c>
      <c r="E44" s="1" t="s">
        <v>2031</v>
      </c>
      <c r="F44" s="2" t="s">
        <v>14</v>
      </c>
      <c r="G44" s="2" t="s">
        <v>110</v>
      </c>
      <c r="H44" s="5">
        <v>1322</v>
      </c>
      <c r="I44" s="1">
        <v>16</v>
      </c>
      <c r="J44" s="5">
        <f>data[[#This Row],[Price]]*data[[#This Row],[Qty]]</f>
        <v>21152</v>
      </c>
      <c r="K44" s="2" t="s">
        <v>24</v>
      </c>
      <c r="L44" s="5">
        <v>68</v>
      </c>
    </row>
    <row r="45" spans="1:12" x14ac:dyDescent="0.25">
      <c r="A45" s="1">
        <v>44</v>
      </c>
      <c r="B45" s="2" t="s">
        <v>40</v>
      </c>
      <c r="C45" s="3">
        <v>45630</v>
      </c>
      <c r="D45" s="2" t="s">
        <v>111</v>
      </c>
      <c r="E45" s="1" t="s">
        <v>2035</v>
      </c>
      <c r="F45" s="2" t="s">
        <v>33</v>
      </c>
      <c r="G45" s="2" t="s">
        <v>112</v>
      </c>
      <c r="H45" s="5">
        <v>1463</v>
      </c>
      <c r="I45" s="1">
        <v>13</v>
      </c>
      <c r="J45" s="5">
        <f>data[[#This Row],[Price]]*data[[#This Row],[Qty]]</f>
        <v>19019</v>
      </c>
      <c r="K45" s="2" t="s">
        <v>31</v>
      </c>
      <c r="L45" s="5">
        <v>76</v>
      </c>
    </row>
    <row r="46" spans="1:12" x14ac:dyDescent="0.25">
      <c r="A46" s="1">
        <v>45</v>
      </c>
      <c r="B46" s="2" t="s">
        <v>17</v>
      </c>
      <c r="C46" s="3">
        <v>45256</v>
      </c>
      <c r="D46" s="2" t="s">
        <v>113</v>
      </c>
      <c r="E46" s="1" t="s">
        <v>2034</v>
      </c>
      <c r="F46" s="2" t="s">
        <v>19</v>
      </c>
      <c r="G46" s="2" t="s">
        <v>114</v>
      </c>
      <c r="H46" s="5">
        <v>1813</v>
      </c>
      <c r="I46" s="1">
        <v>15</v>
      </c>
      <c r="J46" s="5">
        <f>data[[#This Row],[Price]]*data[[#This Row],[Qty]]</f>
        <v>27195</v>
      </c>
      <c r="K46" s="2" t="s">
        <v>31</v>
      </c>
      <c r="L46" s="5">
        <v>131</v>
      </c>
    </row>
    <row r="47" spans="1:12" x14ac:dyDescent="0.25">
      <c r="A47" s="1">
        <v>46</v>
      </c>
      <c r="B47" s="2" t="s">
        <v>17</v>
      </c>
      <c r="C47" s="3">
        <v>45093</v>
      </c>
      <c r="D47" s="2" t="s">
        <v>115</v>
      </c>
      <c r="E47" s="1" t="s">
        <v>2035</v>
      </c>
      <c r="F47" s="2" t="s">
        <v>33</v>
      </c>
      <c r="G47" s="2" t="s">
        <v>116</v>
      </c>
      <c r="H47" s="5">
        <v>1963</v>
      </c>
      <c r="I47" s="1">
        <v>19</v>
      </c>
      <c r="J47" s="5">
        <f>data[[#This Row],[Price]]*data[[#This Row],[Qty]]</f>
        <v>37297</v>
      </c>
      <c r="K47" s="2" t="s">
        <v>16</v>
      </c>
      <c r="L47" s="5">
        <v>66</v>
      </c>
    </row>
    <row r="48" spans="1:12" x14ac:dyDescent="0.25">
      <c r="A48" s="1">
        <v>47</v>
      </c>
      <c r="B48" s="2" t="s">
        <v>17</v>
      </c>
      <c r="C48" s="3">
        <v>45096</v>
      </c>
      <c r="D48" s="2" t="s">
        <v>117</v>
      </c>
      <c r="E48" s="1" t="s">
        <v>2029</v>
      </c>
      <c r="F48" s="2" t="s">
        <v>14</v>
      </c>
      <c r="G48" s="2" t="s">
        <v>118</v>
      </c>
      <c r="H48" s="5">
        <v>1771</v>
      </c>
      <c r="I48" s="1">
        <v>16</v>
      </c>
      <c r="J48" s="5">
        <f>data[[#This Row],[Price]]*data[[#This Row],[Qty]]</f>
        <v>28336</v>
      </c>
      <c r="K48" s="2" t="s">
        <v>31</v>
      </c>
      <c r="L48" s="5">
        <v>109</v>
      </c>
    </row>
    <row r="49" spans="1:12" x14ac:dyDescent="0.25">
      <c r="A49" s="1">
        <v>48</v>
      </c>
      <c r="B49" s="2" t="s">
        <v>12</v>
      </c>
      <c r="C49" s="3">
        <v>45090</v>
      </c>
      <c r="D49" s="2" t="s">
        <v>119</v>
      </c>
      <c r="E49" s="1" t="s">
        <v>2034</v>
      </c>
      <c r="F49" s="2" t="s">
        <v>33</v>
      </c>
      <c r="G49" s="2" t="s">
        <v>120</v>
      </c>
      <c r="H49" s="5">
        <v>682</v>
      </c>
      <c r="I49" s="1">
        <v>14</v>
      </c>
      <c r="J49" s="5">
        <f>data[[#This Row],[Price]]*data[[#This Row],[Qty]]</f>
        <v>9548</v>
      </c>
      <c r="K49" s="2" t="s">
        <v>24</v>
      </c>
      <c r="L49" s="5">
        <v>136</v>
      </c>
    </row>
    <row r="50" spans="1:12" x14ac:dyDescent="0.25">
      <c r="A50" s="1">
        <v>49</v>
      </c>
      <c r="B50" s="2" t="s">
        <v>40</v>
      </c>
      <c r="C50" s="3">
        <v>45355</v>
      </c>
      <c r="D50" s="2" t="s">
        <v>121</v>
      </c>
      <c r="E50" s="1" t="s">
        <v>2032</v>
      </c>
      <c r="F50" s="2" t="s">
        <v>19</v>
      </c>
      <c r="G50" s="2" t="s">
        <v>122</v>
      </c>
      <c r="H50" s="5">
        <v>944</v>
      </c>
      <c r="I50" s="1">
        <v>3</v>
      </c>
      <c r="J50" s="5">
        <f>data[[#This Row],[Price]]*data[[#This Row],[Qty]]</f>
        <v>2832</v>
      </c>
      <c r="K50" s="2" t="s">
        <v>31</v>
      </c>
      <c r="L50" s="5">
        <v>94</v>
      </c>
    </row>
    <row r="51" spans="1:12" x14ac:dyDescent="0.25">
      <c r="A51" s="1">
        <v>50</v>
      </c>
      <c r="B51" s="2" t="s">
        <v>40</v>
      </c>
      <c r="C51" s="3">
        <v>45460</v>
      </c>
      <c r="D51" s="2" t="s">
        <v>123</v>
      </c>
      <c r="E51" s="1" t="s">
        <v>2028</v>
      </c>
      <c r="F51" s="2" t="s">
        <v>19</v>
      </c>
      <c r="G51" s="2" t="s">
        <v>124</v>
      </c>
      <c r="H51" s="5">
        <v>316</v>
      </c>
      <c r="I51" s="1">
        <v>12</v>
      </c>
      <c r="J51" s="5">
        <f>data[[#This Row],[Price]]*data[[#This Row],[Qty]]</f>
        <v>3792</v>
      </c>
      <c r="K51" s="2" t="s">
        <v>24</v>
      </c>
      <c r="L51" s="5">
        <v>136</v>
      </c>
    </row>
    <row r="52" spans="1:12" x14ac:dyDescent="0.25">
      <c r="A52" s="1">
        <v>51</v>
      </c>
      <c r="B52" s="2" t="s">
        <v>28</v>
      </c>
      <c r="C52" s="3">
        <v>45467</v>
      </c>
      <c r="D52" s="2" t="s">
        <v>125</v>
      </c>
      <c r="E52" s="1" t="s">
        <v>2034</v>
      </c>
      <c r="F52" s="2" t="s">
        <v>14</v>
      </c>
      <c r="G52" s="2" t="s">
        <v>126</v>
      </c>
      <c r="H52" s="5">
        <v>1189</v>
      </c>
      <c r="I52" s="1">
        <v>16</v>
      </c>
      <c r="J52" s="5">
        <f>data[[#This Row],[Price]]*data[[#This Row],[Qty]]</f>
        <v>19024</v>
      </c>
      <c r="K52" s="2" t="s">
        <v>24</v>
      </c>
      <c r="L52" s="5">
        <v>70</v>
      </c>
    </row>
    <row r="53" spans="1:12" x14ac:dyDescent="0.25">
      <c r="A53" s="1">
        <v>52</v>
      </c>
      <c r="B53" s="2" t="s">
        <v>25</v>
      </c>
      <c r="C53" s="3">
        <v>45408</v>
      </c>
      <c r="D53" s="2" t="s">
        <v>127</v>
      </c>
      <c r="E53" s="1" t="s">
        <v>2028</v>
      </c>
      <c r="F53" s="2" t="s">
        <v>19</v>
      </c>
      <c r="G53" s="2" t="s">
        <v>128</v>
      </c>
      <c r="H53" s="5">
        <v>1661</v>
      </c>
      <c r="I53" s="1">
        <v>1</v>
      </c>
      <c r="J53" s="5">
        <f>data[[#This Row],[Price]]*data[[#This Row],[Qty]]</f>
        <v>1661</v>
      </c>
      <c r="K53" s="2" t="s">
        <v>31</v>
      </c>
      <c r="L53" s="5">
        <v>111</v>
      </c>
    </row>
    <row r="54" spans="1:12" x14ac:dyDescent="0.25">
      <c r="A54" s="1">
        <v>53</v>
      </c>
      <c r="B54" s="2" t="s">
        <v>25</v>
      </c>
      <c r="C54" s="3">
        <v>45169</v>
      </c>
      <c r="D54" s="2" t="s">
        <v>129</v>
      </c>
      <c r="E54" s="1" t="s">
        <v>2035</v>
      </c>
      <c r="F54" s="2" t="s">
        <v>14</v>
      </c>
      <c r="G54" s="2" t="s">
        <v>130</v>
      </c>
      <c r="H54" s="5">
        <v>364</v>
      </c>
      <c r="I54" s="1">
        <v>10</v>
      </c>
      <c r="J54" s="5">
        <f>data[[#This Row],[Price]]*data[[#This Row],[Qty]]</f>
        <v>3640</v>
      </c>
      <c r="K54" s="2" t="s">
        <v>16</v>
      </c>
      <c r="L54" s="5">
        <v>108</v>
      </c>
    </row>
    <row r="55" spans="1:12" x14ac:dyDescent="0.25">
      <c r="A55" s="1">
        <v>54</v>
      </c>
      <c r="B55" s="2" t="s">
        <v>17</v>
      </c>
      <c r="C55" s="3">
        <v>45618</v>
      </c>
      <c r="D55" s="2" t="s">
        <v>131</v>
      </c>
      <c r="E55" s="1" t="s">
        <v>2032</v>
      </c>
      <c r="F55" s="2" t="s">
        <v>33</v>
      </c>
      <c r="G55" s="2" t="s">
        <v>132</v>
      </c>
      <c r="H55" s="5">
        <v>628</v>
      </c>
      <c r="I55" s="1">
        <v>5</v>
      </c>
      <c r="J55" s="5">
        <f>data[[#This Row],[Price]]*data[[#This Row],[Qty]]</f>
        <v>3140</v>
      </c>
      <c r="K55" s="2" t="s">
        <v>24</v>
      </c>
      <c r="L55" s="5">
        <v>107</v>
      </c>
    </row>
    <row r="56" spans="1:12" x14ac:dyDescent="0.25">
      <c r="A56" s="1">
        <v>55</v>
      </c>
      <c r="B56" s="2" t="s">
        <v>40</v>
      </c>
      <c r="C56" s="3">
        <v>45292</v>
      </c>
      <c r="D56" s="2" t="s">
        <v>133</v>
      </c>
      <c r="E56" s="1" t="s">
        <v>2027</v>
      </c>
      <c r="F56" s="2" t="s">
        <v>14</v>
      </c>
      <c r="G56" s="2" t="s">
        <v>134</v>
      </c>
      <c r="H56" s="5">
        <v>538</v>
      </c>
      <c r="I56" s="1">
        <v>17</v>
      </c>
      <c r="J56" s="5">
        <f>data[[#This Row],[Price]]*data[[#This Row],[Qty]]</f>
        <v>9146</v>
      </c>
      <c r="K56" s="2" t="s">
        <v>31</v>
      </c>
      <c r="L56" s="5">
        <v>80</v>
      </c>
    </row>
    <row r="57" spans="1:12" x14ac:dyDescent="0.25">
      <c r="A57" s="1">
        <v>56</v>
      </c>
      <c r="B57" s="2" t="s">
        <v>21</v>
      </c>
      <c r="C57" s="3">
        <v>45023</v>
      </c>
      <c r="D57" s="2" t="s">
        <v>135</v>
      </c>
      <c r="E57" s="1" t="s">
        <v>2033</v>
      </c>
      <c r="F57" s="2" t="s">
        <v>14</v>
      </c>
      <c r="G57" s="2" t="s">
        <v>136</v>
      </c>
      <c r="H57" s="5">
        <v>1201</v>
      </c>
      <c r="I57" s="1">
        <v>8</v>
      </c>
      <c r="J57" s="5">
        <f>data[[#This Row],[Price]]*data[[#This Row],[Qty]]</f>
        <v>9608</v>
      </c>
      <c r="K57" s="2" t="s">
        <v>24</v>
      </c>
      <c r="L57" s="5">
        <v>73</v>
      </c>
    </row>
    <row r="58" spans="1:12" x14ac:dyDescent="0.25">
      <c r="A58" s="1">
        <v>57</v>
      </c>
      <c r="B58" s="2" t="s">
        <v>28</v>
      </c>
      <c r="C58" s="3">
        <v>45141</v>
      </c>
      <c r="D58" s="2" t="s">
        <v>137</v>
      </c>
      <c r="E58" s="1" t="s">
        <v>2032</v>
      </c>
      <c r="F58" s="2" t="s">
        <v>19</v>
      </c>
      <c r="G58" s="2" t="s">
        <v>138</v>
      </c>
      <c r="H58" s="5">
        <v>728</v>
      </c>
      <c r="I58" s="1">
        <v>2</v>
      </c>
      <c r="J58" s="5">
        <f>data[[#This Row],[Price]]*data[[#This Row],[Qty]]</f>
        <v>1456</v>
      </c>
      <c r="K58" s="2" t="s">
        <v>16</v>
      </c>
      <c r="L58" s="5">
        <v>83</v>
      </c>
    </row>
    <row r="59" spans="1:12" x14ac:dyDescent="0.25">
      <c r="A59" s="1">
        <v>58</v>
      </c>
      <c r="B59" s="2" t="s">
        <v>25</v>
      </c>
      <c r="C59" s="3">
        <v>45457</v>
      </c>
      <c r="D59" s="2" t="s">
        <v>139</v>
      </c>
      <c r="E59" s="1" t="s">
        <v>2028</v>
      </c>
      <c r="F59" s="2" t="s">
        <v>14</v>
      </c>
      <c r="G59" s="2" t="s">
        <v>140</v>
      </c>
      <c r="H59" s="5">
        <v>1501</v>
      </c>
      <c r="I59" s="1">
        <v>9</v>
      </c>
      <c r="J59" s="5">
        <f>data[[#This Row],[Price]]*data[[#This Row],[Qty]]</f>
        <v>13509</v>
      </c>
      <c r="K59" s="2" t="s">
        <v>16</v>
      </c>
      <c r="L59" s="5">
        <v>57</v>
      </c>
    </row>
    <row r="60" spans="1:12" x14ac:dyDescent="0.25">
      <c r="A60" s="1">
        <v>59</v>
      </c>
      <c r="B60" s="2" t="s">
        <v>25</v>
      </c>
      <c r="C60" s="3">
        <v>45217</v>
      </c>
      <c r="D60" s="2" t="s">
        <v>141</v>
      </c>
      <c r="E60" s="1" t="s">
        <v>2031</v>
      </c>
      <c r="F60" s="2" t="s">
        <v>19</v>
      </c>
      <c r="G60" s="2" t="s">
        <v>142</v>
      </c>
      <c r="H60" s="5">
        <v>1101</v>
      </c>
      <c r="I60" s="1">
        <v>5</v>
      </c>
      <c r="J60" s="5">
        <f>data[[#This Row],[Price]]*data[[#This Row],[Qty]]</f>
        <v>5505</v>
      </c>
      <c r="K60" s="2" t="s">
        <v>16</v>
      </c>
      <c r="L60" s="5">
        <v>104</v>
      </c>
    </row>
    <row r="61" spans="1:12" x14ac:dyDescent="0.25">
      <c r="A61" s="1">
        <v>60</v>
      </c>
      <c r="B61" s="2" t="s">
        <v>35</v>
      </c>
      <c r="C61" s="3">
        <v>45295</v>
      </c>
      <c r="D61" s="2" t="s">
        <v>143</v>
      </c>
      <c r="E61" s="1" t="s">
        <v>2029</v>
      </c>
      <c r="F61" s="2" t="s">
        <v>33</v>
      </c>
      <c r="G61" s="2" t="s">
        <v>144</v>
      </c>
      <c r="H61" s="5">
        <v>502</v>
      </c>
      <c r="I61" s="1">
        <v>14</v>
      </c>
      <c r="J61" s="5">
        <f>data[[#This Row],[Price]]*data[[#This Row],[Qty]]</f>
        <v>7028</v>
      </c>
      <c r="K61" s="2" t="s">
        <v>16</v>
      </c>
      <c r="L61" s="5">
        <v>56</v>
      </c>
    </row>
    <row r="62" spans="1:12" x14ac:dyDescent="0.25">
      <c r="A62" s="1">
        <v>61</v>
      </c>
      <c r="B62" s="2" t="s">
        <v>25</v>
      </c>
      <c r="C62" s="3">
        <v>45587</v>
      </c>
      <c r="D62" s="2" t="s">
        <v>145</v>
      </c>
      <c r="E62" s="1" t="s">
        <v>2032</v>
      </c>
      <c r="F62" s="2" t="s">
        <v>33</v>
      </c>
      <c r="G62" s="2" t="s">
        <v>146</v>
      </c>
      <c r="H62" s="5">
        <v>1129</v>
      </c>
      <c r="I62" s="1">
        <v>11</v>
      </c>
      <c r="J62" s="5">
        <f>data[[#This Row],[Price]]*data[[#This Row],[Qty]]</f>
        <v>12419</v>
      </c>
      <c r="K62" s="2" t="s">
        <v>24</v>
      </c>
      <c r="L62" s="5">
        <v>132</v>
      </c>
    </row>
    <row r="63" spans="1:12" x14ac:dyDescent="0.25">
      <c r="A63" s="1">
        <v>62</v>
      </c>
      <c r="B63" s="2" t="s">
        <v>35</v>
      </c>
      <c r="C63" s="3">
        <v>45218</v>
      </c>
      <c r="D63" s="2" t="s">
        <v>147</v>
      </c>
      <c r="E63" s="1" t="s">
        <v>2033</v>
      </c>
      <c r="F63" s="2" t="s">
        <v>14</v>
      </c>
      <c r="G63" s="2" t="s">
        <v>148</v>
      </c>
      <c r="H63" s="5">
        <v>1033</v>
      </c>
      <c r="I63" s="1">
        <v>16</v>
      </c>
      <c r="J63" s="5">
        <f>data[[#This Row],[Price]]*data[[#This Row],[Qty]]</f>
        <v>16528</v>
      </c>
      <c r="K63" s="2" t="s">
        <v>16</v>
      </c>
      <c r="L63" s="5">
        <v>133</v>
      </c>
    </row>
    <row r="64" spans="1:12" x14ac:dyDescent="0.25">
      <c r="A64" s="1">
        <v>63</v>
      </c>
      <c r="B64" s="2" t="s">
        <v>28</v>
      </c>
      <c r="C64" s="3">
        <v>45283</v>
      </c>
      <c r="D64" s="2" t="s">
        <v>149</v>
      </c>
      <c r="E64" s="1" t="s">
        <v>2028</v>
      </c>
      <c r="F64" s="2" t="s">
        <v>33</v>
      </c>
      <c r="G64" s="2" t="s">
        <v>150</v>
      </c>
      <c r="H64" s="5">
        <v>901</v>
      </c>
      <c r="I64" s="1">
        <v>17</v>
      </c>
      <c r="J64" s="5">
        <f>data[[#This Row],[Price]]*data[[#This Row],[Qty]]</f>
        <v>15317</v>
      </c>
      <c r="K64" s="2" t="s">
        <v>31</v>
      </c>
      <c r="L64" s="5">
        <v>96</v>
      </c>
    </row>
    <row r="65" spans="1:12" x14ac:dyDescent="0.25">
      <c r="A65" s="1">
        <v>64</v>
      </c>
      <c r="B65" s="2" t="s">
        <v>25</v>
      </c>
      <c r="C65" s="3">
        <v>45413</v>
      </c>
      <c r="D65" s="2" t="s">
        <v>151</v>
      </c>
      <c r="E65" s="1" t="s">
        <v>2033</v>
      </c>
      <c r="F65" s="2" t="s">
        <v>19</v>
      </c>
      <c r="G65" s="2" t="s">
        <v>152</v>
      </c>
      <c r="H65" s="5">
        <v>1515</v>
      </c>
      <c r="I65" s="1">
        <v>18</v>
      </c>
      <c r="J65" s="5">
        <f>data[[#This Row],[Price]]*data[[#This Row],[Qty]]</f>
        <v>27270</v>
      </c>
      <c r="K65" s="2" t="s">
        <v>31</v>
      </c>
      <c r="L65" s="5">
        <v>90</v>
      </c>
    </row>
    <row r="66" spans="1:12" x14ac:dyDescent="0.25">
      <c r="A66" s="1">
        <v>65</v>
      </c>
      <c r="B66" s="2" t="s">
        <v>17</v>
      </c>
      <c r="C66" s="3">
        <v>45186</v>
      </c>
      <c r="D66" s="2" t="s">
        <v>153</v>
      </c>
      <c r="E66" s="1" t="s">
        <v>2030</v>
      </c>
      <c r="F66" s="2" t="s">
        <v>14</v>
      </c>
      <c r="G66" s="2" t="s">
        <v>154</v>
      </c>
      <c r="H66" s="5">
        <v>448</v>
      </c>
      <c r="I66" s="1">
        <v>19</v>
      </c>
      <c r="J66" s="5">
        <f>data[[#This Row],[Price]]*data[[#This Row],[Qty]]</f>
        <v>8512</v>
      </c>
      <c r="K66" s="2" t="s">
        <v>24</v>
      </c>
      <c r="L66" s="5">
        <v>83</v>
      </c>
    </row>
    <row r="67" spans="1:12" x14ac:dyDescent="0.25">
      <c r="A67" s="1">
        <v>66</v>
      </c>
      <c r="B67" s="2" t="s">
        <v>28</v>
      </c>
      <c r="C67" s="3">
        <v>44939</v>
      </c>
      <c r="D67" s="2" t="s">
        <v>155</v>
      </c>
      <c r="E67" s="1" t="s">
        <v>2033</v>
      </c>
      <c r="F67" s="2" t="s">
        <v>14</v>
      </c>
      <c r="G67" s="2" t="s">
        <v>156</v>
      </c>
      <c r="H67" s="5">
        <v>1333</v>
      </c>
      <c r="I67" s="1">
        <v>15</v>
      </c>
      <c r="J67" s="5">
        <f>data[[#This Row],[Price]]*data[[#This Row],[Qty]]</f>
        <v>19995</v>
      </c>
      <c r="K67" s="2" t="s">
        <v>16</v>
      </c>
      <c r="L67" s="5">
        <v>60</v>
      </c>
    </row>
    <row r="68" spans="1:12" x14ac:dyDescent="0.25">
      <c r="A68" s="1">
        <v>67</v>
      </c>
      <c r="B68" s="2" t="s">
        <v>12</v>
      </c>
      <c r="C68" s="3">
        <v>45545</v>
      </c>
      <c r="D68" s="2" t="s">
        <v>157</v>
      </c>
      <c r="E68" s="1" t="s">
        <v>2030</v>
      </c>
      <c r="F68" s="2" t="s">
        <v>14</v>
      </c>
      <c r="G68" s="2" t="s">
        <v>158</v>
      </c>
      <c r="H68" s="5">
        <v>822</v>
      </c>
      <c r="I68" s="1">
        <v>6</v>
      </c>
      <c r="J68" s="5">
        <f>data[[#This Row],[Price]]*data[[#This Row],[Qty]]</f>
        <v>4932</v>
      </c>
      <c r="K68" s="2" t="s">
        <v>16</v>
      </c>
      <c r="L68" s="5">
        <v>59</v>
      </c>
    </row>
    <row r="69" spans="1:12" x14ac:dyDescent="0.25">
      <c r="A69" s="1">
        <v>68</v>
      </c>
      <c r="B69" s="2" t="s">
        <v>28</v>
      </c>
      <c r="C69" s="3">
        <v>45481</v>
      </c>
      <c r="D69" s="2" t="s">
        <v>159</v>
      </c>
      <c r="E69" s="1" t="s">
        <v>2032</v>
      </c>
      <c r="F69" s="2" t="s">
        <v>14</v>
      </c>
      <c r="G69" s="2" t="s">
        <v>160</v>
      </c>
      <c r="H69" s="5">
        <v>1699</v>
      </c>
      <c r="I69" s="1">
        <v>19</v>
      </c>
      <c r="J69" s="5">
        <f>data[[#This Row],[Price]]*data[[#This Row],[Qty]]</f>
        <v>32281</v>
      </c>
      <c r="K69" s="2" t="s">
        <v>16</v>
      </c>
      <c r="L69" s="5">
        <v>145</v>
      </c>
    </row>
    <row r="70" spans="1:12" x14ac:dyDescent="0.25">
      <c r="A70" s="1">
        <v>69</v>
      </c>
      <c r="B70" s="2" t="s">
        <v>12</v>
      </c>
      <c r="C70" s="3">
        <v>44947</v>
      </c>
      <c r="D70" s="2" t="s">
        <v>161</v>
      </c>
      <c r="E70" s="1" t="s">
        <v>2035</v>
      </c>
      <c r="F70" s="2" t="s">
        <v>19</v>
      </c>
      <c r="G70" s="2" t="s">
        <v>162</v>
      </c>
      <c r="H70" s="5">
        <v>1014</v>
      </c>
      <c r="I70" s="1">
        <v>1</v>
      </c>
      <c r="J70" s="5">
        <f>data[[#This Row],[Price]]*data[[#This Row],[Qty]]</f>
        <v>1014</v>
      </c>
      <c r="K70" s="2" t="s">
        <v>31</v>
      </c>
      <c r="L70" s="5">
        <v>143</v>
      </c>
    </row>
    <row r="71" spans="1:12" x14ac:dyDescent="0.25">
      <c r="A71" s="1">
        <v>70</v>
      </c>
      <c r="B71" s="2" t="s">
        <v>35</v>
      </c>
      <c r="C71" s="3">
        <v>45448</v>
      </c>
      <c r="D71" s="2" t="s">
        <v>163</v>
      </c>
      <c r="E71" s="1" t="s">
        <v>2035</v>
      </c>
      <c r="F71" s="2" t="s">
        <v>19</v>
      </c>
      <c r="G71" s="2" t="s">
        <v>164</v>
      </c>
      <c r="H71" s="5">
        <v>1299</v>
      </c>
      <c r="I71" s="1">
        <v>18</v>
      </c>
      <c r="J71" s="5">
        <f>data[[#This Row],[Price]]*data[[#This Row],[Qty]]</f>
        <v>23382</v>
      </c>
      <c r="K71" s="2" t="s">
        <v>31</v>
      </c>
      <c r="L71" s="5">
        <v>54</v>
      </c>
    </row>
    <row r="72" spans="1:12" x14ac:dyDescent="0.25">
      <c r="A72" s="1">
        <v>71</v>
      </c>
      <c r="B72" s="2" t="s">
        <v>12</v>
      </c>
      <c r="C72" s="3">
        <v>44955</v>
      </c>
      <c r="D72" s="2" t="s">
        <v>165</v>
      </c>
      <c r="E72" s="1" t="s">
        <v>2029</v>
      </c>
      <c r="F72" s="2" t="s">
        <v>14</v>
      </c>
      <c r="G72" s="2" t="s">
        <v>166</v>
      </c>
      <c r="H72" s="5">
        <v>404</v>
      </c>
      <c r="I72" s="1">
        <v>7</v>
      </c>
      <c r="J72" s="5">
        <f>data[[#This Row],[Price]]*data[[#This Row],[Qty]]</f>
        <v>2828</v>
      </c>
      <c r="K72" s="2" t="s">
        <v>24</v>
      </c>
      <c r="L72" s="5">
        <v>124</v>
      </c>
    </row>
    <row r="73" spans="1:12" x14ac:dyDescent="0.25">
      <c r="A73" s="1">
        <v>72</v>
      </c>
      <c r="B73" s="2" t="s">
        <v>35</v>
      </c>
      <c r="C73" s="3">
        <v>44999</v>
      </c>
      <c r="D73" s="2" t="s">
        <v>167</v>
      </c>
      <c r="E73" s="1" t="s">
        <v>2032</v>
      </c>
      <c r="F73" s="2" t="s">
        <v>33</v>
      </c>
      <c r="G73" s="2" t="s">
        <v>168</v>
      </c>
      <c r="H73" s="5">
        <v>1545</v>
      </c>
      <c r="I73" s="1">
        <v>5</v>
      </c>
      <c r="J73" s="5">
        <f>data[[#This Row],[Price]]*data[[#This Row],[Qty]]</f>
        <v>7725</v>
      </c>
      <c r="K73" s="2" t="s">
        <v>16</v>
      </c>
      <c r="L73" s="5">
        <v>138</v>
      </c>
    </row>
    <row r="74" spans="1:12" x14ac:dyDescent="0.25">
      <c r="A74" s="1">
        <v>73</v>
      </c>
      <c r="B74" s="2" t="s">
        <v>40</v>
      </c>
      <c r="C74" s="3">
        <v>45408</v>
      </c>
      <c r="D74" s="2" t="s">
        <v>169</v>
      </c>
      <c r="E74" s="1" t="s">
        <v>2034</v>
      </c>
      <c r="F74" s="2" t="s">
        <v>19</v>
      </c>
      <c r="G74" s="2" t="s">
        <v>170</v>
      </c>
      <c r="H74" s="5">
        <v>1068</v>
      </c>
      <c r="I74" s="1">
        <v>5</v>
      </c>
      <c r="J74" s="5">
        <f>data[[#This Row],[Price]]*data[[#This Row],[Qty]]</f>
        <v>5340</v>
      </c>
      <c r="K74" s="2" t="s">
        <v>24</v>
      </c>
      <c r="L74" s="5">
        <v>129</v>
      </c>
    </row>
    <row r="75" spans="1:12" x14ac:dyDescent="0.25">
      <c r="A75" s="1">
        <v>74</v>
      </c>
      <c r="B75" s="2" t="s">
        <v>35</v>
      </c>
      <c r="C75" s="3">
        <v>45046</v>
      </c>
      <c r="D75" s="2" t="s">
        <v>171</v>
      </c>
      <c r="E75" s="1" t="s">
        <v>2033</v>
      </c>
      <c r="F75" s="2" t="s">
        <v>19</v>
      </c>
      <c r="G75" s="2" t="s">
        <v>172</v>
      </c>
      <c r="H75" s="5">
        <v>851</v>
      </c>
      <c r="I75" s="1">
        <v>16</v>
      </c>
      <c r="J75" s="5">
        <f>data[[#This Row],[Price]]*data[[#This Row],[Qty]]</f>
        <v>13616</v>
      </c>
      <c r="K75" s="2" t="s">
        <v>24</v>
      </c>
      <c r="L75" s="5">
        <v>96</v>
      </c>
    </row>
    <row r="76" spans="1:12" x14ac:dyDescent="0.25">
      <c r="A76" s="1">
        <v>75</v>
      </c>
      <c r="B76" s="2" t="s">
        <v>35</v>
      </c>
      <c r="C76" s="3">
        <v>45144</v>
      </c>
      <c r="D76" s="2" t="s">
        <v>173</v>
      </c>
      <c r="E76" s="1" t="s">
        <v>2034</v>
      </c>
      <c r="F76" s="2" t="s">
        <v>19</v>
      </c>
      <c r="G76" s="2" t="s">
        <v>174</v>
      </c>
      <c r="H76" s="5">
        <v>1375</v>
      </c>
      <c r="I76" s="1">
        <v>5</v>
      </c>
      <c r="J76" s="5">
        <f>data[[#This Row],[Price]]*data[[#This Row],[Qty]]</f>
        <v>6875</v>
      </c>
      <c r="K76" s="2" t="s">
        <v>24</v>
      </c>
      <c r="L76" s="5">
        <v>77</v>
      </c>
    </row>
    <row r="77" spans="1:12" x14ac:dyDescent="0.25">
      <c r="A77" s="1">
        <v>76</v>
      </c>
      <c r="B77" s="2" t="s">
        <v>25</v>
      </c>
      <c r="C77" s="3">
        <v>45577</v>
      </c>
      <c r="D77" s="2" t="s">
        <v>175</v>
      </c>
      <c r="E77" s="1" t="s">
        <v>2034</v>
      </c>
      <c r="F77" s="2" t="s">
        <v>33</v>
      </c>
      <c r="G77" s="2" t="s">
        <v>176</v>
      </c>
      <c r="H77" s="5">
        <v>1274</v>
      </c>
      <c r="I77" s="1">
        <v>15</v>
      </c>
      <c r="J77" s="5">
        <f>data[[#This Row],[Price]]*data[[#This Row],[Qty]]</f>
        <v>19110</v>
      </c>
      <c r="K77" s="2" t="s">
        <v>24</v>
      </c>
      <c r="L77" s="5">
        <v>128</v>
      </c>
    </row>
    <row r="78" spans="1:12" x14ac:dyDescent="0.25">
      <c r="A78" s="1">
        <v>77</v>
      </c>
      <c r="B78" s="2" t="s">
        <v>28</v>
      </c>
      <c r="C78" s="3">
        <v>45199</v>
      </c>
      <c r="D78" s="2" t="s">
        <v>177</v>
      </c>
      <c r="E78" s="1" t="s">
        <v>2029</v>
      </c>
      <c r="F78" s="2" t="s">
        <v>14</v>
      </c>
      <c r="G78" s="2" t="s">
        <v>178</v>
      </c>
      <c r="H78" s="5">
        <v>1789</v>
      </c>
      <c r="I78" s="1">
        <v>16</v>
      </c>
      <c r="J78" s="5">
        <f>data[[#This Row],[Price]]*data[[#This Row],[Qty]]</f>
        <v>28624</v>
      </c>
      <c r="K78" s="2" t="s">
        <v>16</v>
      </c>
      <c r="L78" s="5">
        <v>119</v>
      </c>
    </row>
    <row r="79" spans="1:12" x14ac:dyDescent="0.25">
      <c r="A79" s="1">
        <v>78</v>
      </c>
      <c r="B79" s="2" t="s">
        <v>17</v>
      </c>
      <c r="C79" s="3">
        <v>45158</v>
      </c>
      <c r="D79" s="2" t="s">
        <v>179</v>
      </c>
      <c r="E79" s="1" t="s">
        <v>2031</v>
      </c>
      <c r="F79" s="2" t="s">
        <v>19</v>
      </c>
      <c r="G79" s="2" t="s">
        <v>180</v>
      </c>
      <c r="H79" s="5">
        <v>1986</v>
      </c>
      <c r="I79" s="1">
        <v>3</v>
      </c>
      <c r="J79" s="5">
        <f>data[[#This Row],[Price]]*data[[#This Row],[Qty]]</f>
        <v>5958</v>
      </c>
      <c r="K79" s="2" t="s">
        <v>24</v>
      </c>
      <c r="L79" s="5">
        <v>95</v>
      </c>
    </row>
    <row r="80" spans="1:12" x14ac:dyDescent="0.25">
      <c r="A80" s="1">
        <v>79</v>
      </c>
      <c r="B80" s="2" t="s">
        <v>17</v>
      </c>
      <c r="C80" s="3">
        <v>45354</v>
      </c>
      <c r="D80" s="2" t="s">
        <v>181</v>
      </c>
      <c r="E80" s="1" t="s">
        <v>2028</v>
      </c>
      <c r="F80" s="2" t="s">
        <v>19</v>
      </c>
      <c r="G80" s="2" t="s">
        <v>182</v>
      </c>
      <c r="H80" s="5">
        <v>1184</v>
      </c>
      <c r="I80" s="1">
        <v>18</v>
      </c>
      <c r="J80" s="5">
        <f>data[[#This Row],[Price]]*data[[#This Row],[Qty]]</f>
        <v>21312</v>
      </c>
      <c r="K80" s="2" t="s">
        <v>16</v>
      </c>
      <c r="L80" s="5">
        <v>146</v>
      </c>
    </row>
    <row r="81" spans="1:12" x14ac:dyDescent="0.25">
      <c r="A81" s="1">
        <v>80</v>
      </c>
      <c r="B81" s="2" t="s">
        <v>40</v>
      </c>
      <c r="C81" s="3">
        <v>45332</v>
      </c>
      <c r="D81" s="2" t="s">
        <v>183</v>
      </c>
      <c r="E81" s="1" t="s">
        <v>2032</v>
      </c>
      <c r="F81" s="2" t="s">
        <v>14</v>
      </c>
      <c r="G81" s="2" t="s">
        <v>184</v>
      </c>
      <c r="H81" s="5">
        <v>1023</v>
      </c>
      <c r="I81" s="1">
        <v>14</v>
      </c>
      <c r="J81" s="5">
        <f>data[[#This Row],[Price]]*data[[#This Row],[Qty]]</f>
        <v>14322</v>
      </c>
      <c r="K81" s="2" t="s">
        <v>31</v>
      </c>
      <c r="L81" s="5">
        <v>133</v>
      </c>
    </row>
    <row r="82" spans="1:12" x14ac:dyDescent="0.25">
      <c r="A82" s="1">
        <v>81</v>
      </c>
      <c r="B82" s="2" t="s">
        <v>12</v>
      </c>
      <c r="C82" s="3">
        <v>44994</v>
      </c>
      <c r="D82" s="2" t="s">
        <v>185</v>
      </c>
      <c r="E82" s="1" t="s">
        <v>2034</v>
      </c>
      <c r="F82" s="2" t="s">
        <v>33</v>
      </c>
      <c r="G82" s="2" t="s">
        <v>186</v>
      </c>
      <c r="H82" s="5">
        <v>1774</v>
      </c>
      <c r="I82" s="1">
        <v>20</v>
      </c>
      <c r="J82" s="5">
        <f>data[[#This Row],[Price]]*data[[#This Row],[Qty]]</f>
        <v>35480</v>
      </c>
      <c r="K82" s="2" t="s">
        <v>31</v>
      </c>
      <c r="L82" s="5">
        <v>93</v>
      </c>
    </row>
    <row r="83" spans="1:12" x14ac:dyDescent="0.25">
      <c r="A83" s="1">
        <v>82</v>
      </c>
      <c r="B83" s="2" t="s">
        <v>25</v>
      </c>
      <c r="C83" s="3">
        <v>45373</v>
      </c>
      <c r="D83" s="2" t="s">
        <v>187</v>
      </c>
      <c r="E83" s="1" t="s">
        <v>2029</v>
      </c>
      <c r="F83" s="2" t="s">
        <v>14</v>
      </c>
      <c r="G83" s="2" t="s">
        <v>188</v>
      </c>
      <c r="H83" s="5">
        <v>1840</v>
      </c>
      <c r="I83" s="1">
        <v>3</v>
      </c>
      <c r="J83" s="5">
        <f>data[[#This Row],[Price]]*data[[#This Row],[Qty]]</f>
        <v>5520</v>
      </c>
      <c r="K83" s="2" t="s">
        <v>24</v>
      </c>
      <c r="L83" s="5">
        <v>92</v>
      </c>
    </row>
    <row r="84" spans="1:12" x14ac:dyDescent="0.25">
      <c r="A84" s="1">
        <v>83</v>
      </c>
      <c r="B84" s="2" t="s">
        <v>25</v>
      </c>
      <c r="C84" s="3">
        <v>45451</v>
      </c>
      <c r="D84" s="2" t="s">
        <v>189</v>
      </c>
      <c r="E84" s="1" t="s">
        <v>2027</v>
      </c>
      <c r="F84" s="2" t="s">
        <v>14</v>
      </c>
      <c r="G84" s="2" t="s">
        <v>190</v>
      </c>
      <c r="H84" s="5">
        <v>1599</v>
      </c>
      <c r="I84" s="1">
        <v>19</v>
      </c>
      <c r="J84" s="5">
        <f>data[[#This Row],[Price]]*data[[#This Row],[Qty]]</f>
        <v>30381</v>
      </c>
      <c r="K84" s="2" t="s">
        <v>16</v>
      </c>
      <c r="L84" s="5">
        <v>150</v>
      </c>
    </row>
    <row r="85" spans="1:12" x14ac:dyDescent="0.25">
      <c r="A85" s="1">
        <v>84</v>
      </c>
      <c r="B85" s="2" t="s">
        <v>28</v>
      </c>
      <c r="C85" s="3">
        <v>45418</v>
      </c>
      <c r="D85" s="2" t="s">
        <v>191</v>
      </c>
      <c r="E85" s="1" t="s">
        <v>2034</v>
      </c>
      <c r="F85" s="2" t="s">
        <v>19</v>
      </c>
      <c r="G85" s="2" t="s">
        <v>192</v>
      </c>
      <c r="H85" s="5">
        <v>460</v>
      </c>
      <c r="I85" s="1">
        <v>17</v>
      </c>
      <c r="J85" s="5">
        <f>data[[#This Row],[Price]]*data[[#This Row],[Qty]]</f>
        <v>7820</v>
      </c>
      <c r="K85" s="2" t="s">
        <v>24</v>
      </c>
      <c r="L85" s="5">
        <v>112</v>
      </c>
    </row>
    <row r="86" spans="1:12" x14ac:dyDescent="0.25">
      <c r="A86" s="1">
        <v>85</v>
      </c>
      <c r="B86" s="2" t="s">
        <v>21</v>
      </c>
      <c r="C86" s="3">
        <v>45025</v>
      </c>
      <c r="D86" s="2" t="s">
        <v>193</v>
      </c>
      <c r="E86" s="1" t="s">
        <v>2028</v>
      </c>
      <c r="F86" s="2" t="s">
        <v>33</v>
      </c>
      <c r="G86" s="2" t="s">
        <v>194</v>
      </c>
      <c r="H86" s="5">
        <v>305</v>
      </c>
      <c r="I86" s="1">
        <v>19</v>
      </c>
      <c r="J86" s="5">
        <f>data[[#This Row],[Price]]*data[[#This Row],[Qty]]</f>
        <v>5795</v>
      </c>
      <c r="K86" s="2" t="s">
        <v>31</v>
      </c>
      <c r="L86" s="5">
        <v>76</v>
      </c>
    </row>
    <row r="87" spans="1:12" x14ac:dyDescent="0.25">
      <c r="A87" s="1">
        <v>86</v>
      </c>
      <c r="B87" s="2" t="s">
        <v>28</v>
      </c>
      <c r="C87" s="3">
        <v>45474</v>
      </c>
      <c r="D87" s="2" t="s">
        <v>195</v>
      </c>
      <c r="E87" s="1" t="s">
        <v>2028</v>
      </c>
      <c r="F87" s="2" t="s">
        <v>19</v>
      </c>
      <c r="G87" s="2" t="s">
        <v>196</v>
      </c>
      <c r="H87" s="5">
        <v>1503</v>
      </c>
      <c r="I87" s="1">
        <v>12</v>
      </c>
      <c r="J87" s="5">
        <f>data[[#This Row],[Price]]*data[[#This Row],[Qty]]</f>
        <v>18036</v>
      </c>
      <c r="K87" s="2" t="s">
        <v>16</v>
      </c>
      <c r="L87" s="5">
        <v>131</v>
      </c>
    </row>
    <row r="88" spans="1:12" x14ac:dyDescent="0.25">
      <c r="A88" s="1">
        <v>87</v>
      </c>
      <c r="B88" s="2" t="s">
        <v>40</v>
      </c>
      <c r="C88" s="3">
        <v>45384</v>
      </c>
      <c r="D88" s="2" t="s">
        <v>197</v>
      </c>
      <c r="E88" s="1" t="s">
        <v>2030</v>
      </c>
      <c r="F88" s="2" t="s">
        <v>14</v>
      </c>
      <c r="G88" s="2" t="s">
        <v>198</v>
      </c>
      <c r="H88" s="5">
        <v>1967</v>
      </c>
      <c r="I88" s="1">
        <v>11</v>
      </c>
      <c r="J88" s="5">
        <f>data[[#This Row],[Price]]*data[[#This Row],[Qty]]</f>
        <v>21637</v>
      </c>
      <c r="K88" s="2" t="s">
        <v>24</v>
      </c>
      <c r="L88" s="5">
        <v>120</v>
      </c>
    </row>
    <row r="89" spans="1:12" x14ac:dyDescent="0.25">
      <c r="A89" s="1">
        <v>88</v>
      </c>
      <c r="B89" s="2" t="s">
        <v>12</v>
      </c>
      <c r="C89" s="3">
        <v>45405</v>
      </c>
      <c r="D89" s="2" t="s">
        <v>199</v>
      </c>
      <c r="E89" s="1" t="s">
        <v>2028</v>
      </c>
      <c r="F89" s="2" t="s">
        <v>19</v>
      </c>
      <c r="G89" s="2" t="s">
        <v>200</v>
      </c>
      <c r="H89" s="5">
        <v>1682</v>
      </c>
      <c r="I89" s="1">
        <v>7</v>
      </c>
      <c r="J89" s="5">
        <f>data[[#This Row],[Price]]*data[[#This Row],[Qty]]</f>
        <v>11774</v>
      </c>
      <c r="K89" s="2" t="s">
        <v>16</v>
      </c>
      <c r="L89" s="5">
        <v>65</v>
      </c>
    </row>
    <row r="90" spans="1:12" x14ac:dyDescent="0.25">
      <c r="A90" s="1">
        <v>89</v>
      </c>
      <c r="B90" s="2" t="s">
        <v>25</v>
      </c>
      <c r="C90" s="3">
        <v>45317</v>
      </c>
      <c r="D90" s="2" t="s">
        <v>201</v>
      </c>
      <c r="E90" s="1" t="s">
        <v>2034</v>
      </c>
      <c r="F90" s="2" t="s">
        <v>14</v>
      </c>
      <c r="G90" s="2" t="s">
        <v>202</v>
      </c>
      <c r="H90" s="5">
        <v>440</v>
      </c>
      <c r="I90" s="1">
        <v>2</v>
      </c>
      <c r="J90" s="5">
        <f>data[[#This Row],[Price]]*data[[#This Row],[Qty]]</f>
        <v>880</v>
      </c>
      <c r="K90" s="2" t="s">
        <v>16</v>
      </c>
      <c r="L90" s="5">
        <v>67</v>
      </c>
    </row>
    <row r="91" spans="1:12" x14ac:dyDescent="0.25">
      <c r="A91" s="1">
        <v>90</v>
      </c>
      <c r="B91" s="2" t="s">
        <v>28</v>
      </c>
      <c r="C91" s="3">
        <v>44966</v>
      </c>
      <c r="D91" s="2" t="s">
        <v>203</v>
      </c>
      <c r="E91" s="1" t="s">
        <v>2030</v>
      </c>
      <c r="F91" s="2" t="s">
        <v>33</v>
      </c>
      <c r="G91" s="2" t="s">
        <v>204</v>
      </c>
      <c r="H91" s="5">
        <v>1681</v>
      </c>
      <c r="I91" s="1">
        <v>10</v>
      </c>
      <c r="J91" s="5">
        <f>data[[#This Row],[Price]]*data[[#This Row],[Qty]]</f>
        <v>16810</v>
      </c>
      <c r="K91" s="2" t="s">
        <v>31</v>
      </c>
      <c r="L91" s="5">
        <v>129</v>
      </c>
    </row>
    <row r="92" spans="1:12" x14ac:dyDescent="0.25">
      <c r="A92" s="1">
        <v>91</v>
      </c>
      <c r="B92" s="2" t="s">
        <v>28</v>
      </c>
      <c r="C92" s="3">
        <v>45078</v>
      </c>
      <c r="D92" s="2" t="s">
        <v>205</v>
      </c>
      <c r="E92" s="1" t="s">
        <v>2033</v>
      </c>
      <c r="F92" s="2" t="s">
        <v>19</v>
      </c>
      <c r="G92" s="2" t="s">
        <v>206</v>
      </c>
      <c r="H92" s="5">
        <v>420</v>
      </c>
      <c r="I92" s="1">
        <v>2</v>
      </c>
      <c r="J92" s="5">
        <f>data[[#This Row],[Price]]*data[[#This Row],[Qty]]</f>
        <v>840</v>
      </c>
      <c r="K92" s="2" t="s">
        <v>24</v>
      </c>
      <c r="L92" s="5">
        <v>101</v>
      </c>
    </row>
    <row r="93" spans="1:12" x14ac:dyDescent="0.25">
      <c r="A93" s="1">
        <v>92</v>
      </c>
      <c r="B93" s="2" t="s">
        <v>12</v>
      </c>
      <c r="C93" s="3">
        <v>45328</v>
      </c>
      <c r="D93" s="2" t="s">
        <v>207</v>
      </c>
      <c r="E93" s="1" t="s">
        <v>2029</v>
      </c>
      <c r="F93" s="2" t="s">
        <v>19</v>
      </c>
      <c r="G93" s="2" t="s">
        <v>208</v>
      </c>
      <c r="H93" s="5">
        <v>1447</v>
      </c>
      <c r="I93" s="1">
        <v>2</v>
      </c>
      <c r="J93" s="5">
        <f>data[[#This Row],[Price]]*data[[#This Row],[Qty]]</f>
        <v>2894</v>
      </c>
      <c r="K93" s="2" t="s">
        <v>31</v>
      </c>
      <c r="L93" s="5">
        <v>58</v>
      </c>
    </row>
    <row r="94" spans="1:12" x14ac:dyDescent="0.25">
      <c r="A94" s="1">
        <v>93</v>
      </c>
      <c r="B94" s="2" t="s">
        <v>25</v>
      </c>
      <c r="C94" s="3">
        <v>45146</v>
      </c>
      <c r="D94" s="2" t="s">
        <v>209</v>
      </c>
      <c r="E94" s="1" t="s">
        <v>2033</v>
      </c>
      <c r="F94" s="2" t="s">
        <v>14</v>
      </c>
      <c r="G94" s="2" t="s">
        <v>210</v>
      </c>
      <c r="H94" s="5">
        <v>400</v>
      </c>
      <c r="I94" s="1">
        <v>10</v>
      </c>
      <c r="J94" s="5">
        <f>data[[#This Row],[Price]]*data[[#This Row],[Qty]]</f>
        <v>4000</v>
      </c>
      <c r="K94" s="2" t="s">
        <v>24</v>
      </c>
      <c r="L94" s="5">
        <v>63</v>
      </c>
    </row>
    <row r="95" spans="1:12" x14ac:dyDescent="0.25">
      <c r="A95" s="1">
        <v>94</v>
      </c>
      <c r="B95" s="2" t="s">
        <v>17</v>
      </c>
      <c r="C95" s="3">
        <v>45407</v>
      </c>
      <c r="D95" s="2" t="s">
        <v>211</v>
      </c>
      <c r="E95" s="1" t="s">
        <v>2031</v>
      </c>
      <c r="F95" s="2" t="s">
        <v>14</v>
      </c>
      <c r="G95" s="2" t="s">
        <v>212</v>
      </c>
      <c r="H95" s="5">
        <v>1787</v>
      </c>
      <c r="I95" s="1">
        <v>11</v>
      </c>
      <c r="J95" s="5">
        <f>data[[#This Row],[Price]]*data[[#This Row],[Qty]]</f>
        <v>19657</v>
      </c>
      <c r="K95" s="2" t="s">
        <v>16</v>
      </c>
      <c r="L95" s="5">
        <v>100</v>
      </c>
    </row>
    <row r="96" spans="1:12" x14ac:dyDescent="0.25">
      <c r="A96" s="1">
        <v>95</v>
      </c>
      <c r="B96" s="2" t="s">
        <v>25</v>
      </c>
      <c r="C96" s="3">
        <v>45516</v>
      </c>
      <c r="D96" s="2" t="s">
        <v>213</v>
      </c>
      <c r="E96" s="1" t="s">
        <v>2027</v>
      </c>
      <c r="F96" s="2" t="s">
        <v>33</v>
      </c>
      <c r="G96" s="2" t="s">
        <v>214</v>
      </c>
      <c r="H96" s="5">
        <v>359</v>
      </c>
      <c r="I96" s="1">
        <v>3</v>
      </c>
      <c r="J96" s="5">
        <f>data[[#This Row],[Price]]*data[[#This Row],[Qty]]</f>
        <v>1077</v>
      </c>
      <c r="K96" s="2" t="s">
        <v>24</v>
      </c>
      <c r="L96" s="5">
        <v>124</v>
      </c>
    </row>
    <row r="97" spans="1:12" x14ac:dyDescent="0.25">
      <c r="A97" s="1">
        <v>96</v>
      </c>
      <c r="B97" s="2" t="s">
        <v>35</v>
      </c>
      <c r="C97" s="3">
        <v>45420</v>
      </c>
      <c r="D97" s="2" t="s">
        <v>215</v>
      </c>
      <c r="E97" s="1" t="s">
        <v>2029</v>
      </c>
      <c r="F97" s="2" t="s">
        <v>19</v>
      </c>
      <c r="G97" s="2" t="s">
        <v>216</v>
      </c>
      <c r="H97" s="5">
        <v>721</v>
      </c>
      <c r="I97" s="1">
        <v>13</v>
      </c>
      <c r="J97" s="5">
        <f>data[[#This Row],[Price]]*data[[#This Row],[Qty]]</f>
        <v>9373</v>
      </c>
      <c r="K97" s="2" t="s">
        <v>31</v>
      </c>
      <c r="L97" s="5">
        <v>120</v>
      </c>
    </row>
    <row r="98" spans="1:12" x14ac:dyDescent="0.25">
      <c r="A98" s="1">
        <v>97</v>
      </c>
      <c r="B98" s="2" t="s">
        <v>40</v>
      </c>
      <c r="C98" s="3">
        <v>45441</v>
      </c>
      <c r="D98" s="2" t="s">
        <v>217</v>
      </c>
      <c r="E98" s="1" t="s">
        <v>2033</v>
      </c>
      <c r="F98" s="2" t="s">
        <v>19</v>
      </c>
      <c r="G98" s="2" t="s">
        <v>218</v>
      </c>
      <c r="H98" s="5">
        <v>1426</v>
      </c>
      <c r="I98" s="1">
        <v>16</v>
      </c>
      <c r="J98" s="5">
        <f>data[[#This Row],[Price]]*data[[#This Row],[Qty]]</f>
        <v>22816</v>
      </c>
      <c r="K98" s="2" t="s">
        <v>16</v>
      </c>
      <c r="L98" s="5">
        <v>54</v>
      </c>
    </row>
    <row r="99" spans="1:12" x14ac:dyDescent="0.25">
      <c r="A99" s="1">
        <v>98</v>
      </c>
      <c r="B99" s="2" t="s">
        <v>40</v>
      </c>
      <c r="C99" s="3">
        <v>45102</v>
      </c>
      <c r="D99" s="2" t="s">
        <v>219</v>
      </c>
      <c r="E99" s="1" t="s">
        <v>2032</v>
      </c>
      <c r="F99" s="2" t="s">
        <v>14</v>
      </c>
      <c r="G99" s="2" t="s">
        <v>220</v>
      </c>
      <c r="H99" s="5">
        <v>1610</v>
      </c>
      <c r="I99" s="1">
        <v>1</v>
      </c>
      <c r="J99" s="5">
        <f>data[[#This Row],[Price]]*data[[#This Row],[Qty]]</f>
        <v>1610</v>
      </c>
      <c r="K99" s="2" t="s">
        <v>24</v>
      </c>
      <c r="L99" s="5">
        <v>91</v>
      </c>
    </row>
    <row r="100" spans="1:12" x14ac:dyDescent="0.25">
      <c r="A100" s="1">
        <v>99</v>
      </c>
      <c r="B100" s="2" t="s">
        <v>28</v>
      </c>
      <c r="C100" s="3">
        <v>44980</v>
      </c>
      <c r="D100" s="2" t="s">
        <v>221</v>
      </c>
      <c r="E100" s="1" t="s">
        <v>2029</v>
      </c>
      <c r="F100" s="2" t="s">
        <v>33</v>
      </c>
      <c r="G100" s="2" t="s">
        <v>222</v>
      </c>
      <c r="H100" s="5">
        <v>1342</v>
      </c>
      <c r="I100" s="1">
        <v>20</v>
      </c>
      <c r="J100" s="5">
        <f>data[[#This Row],[Price]]*data[[#This Row],[Qty]]</f>
        <v>26840</v>
      </c>
      <c r="K100" s="2" t="s">
        <v>31</v>
      </c>
      <c r="L100" s="5">
        <v>135</v>
      </c>
    </row>
    <row r="101" spans="1:12" x14ac:dyDescent="0.25">
      <c r="A101" s="1">
        <v>100</v>
      </c>
      <c r="B101" s="2" t="s">
        <v>21</v>
      </c>
      <c r="C101" s="3">
        <v>45623</v>
      </c>
      <c r="D101" s="2" t="s">
        <v>223</v>
      </c>
      <c r="E101" s="1" t="s">
        <v>2028</v>
      </c>
      <c r="F101" s="2" t="s">
        <v>19</v>
      </c>
      <c r="G101" s="2" t="s">
        <v>224</v>
      </c>
      <c r="H101" s="5">
        <v>675</v>
      </c>
      <c r="I101" s="1">
        <v>13</v>
      </c>
      <c r="J101" s="5">
        <f>data[[#This Row],[Price]]*data[[#This Row],[Qty]]</f>
        <v>8775</v>
      </c>
      <c r="K101" s="2" t="s">
        <v>16</v>
      </c>
      <c r="L101" s="5">
        <v>132</v>
      </c>
    </row>
    <row r="102" spans="1:12" x14ac:dyDescent="0.25">
      <c r="A102" s="1">
        <v>101</v>
      </c>
      <c r="B102" s="2" t="s">
        <v>40</v>
      </c>
      <c r="C102" s="3">
        <v>45110</v>
      </c>
      <c r="D102" s="2" t="s">
        <v>225</v>
      </c>
      <c r="E102" s="1" t="s">
        <v>2034</v>
      </c>
      <c r="F102" s="2" t="s">
        <v>14</v>
      </c>
      <c r="G102" s="2" t="s">
        <v>226</v>
      </c>
      <c r="H102" s="5">
        <v>316</v>
      </c>
      <c r="I102" s="1">
        <v>8</v>
      </c>
      <c r="J102" s="5">
        <f>data[[#This Row],[Price]]*data[[#This Row],[Qty]]</f>
        <v>2528</v>
      </c>
      <c r="K102" s="2" t="s">
        <v>31</v>
      </c>
      <c r="L102" s="5">
        <v>87</v>
      </c>
    </row>
    <row r="103" spans="1:12" x14ac:dyDescent="0.25">
      <c r="A103" s="1">
        <v>102</v>
      </c>
      <c r="B103" s="2" t="s">
        <v>28</v>
      </c>
      <c r="C103" s="3">
        <v>45216</v>
      </c>
      <c r="D103" s="2" t="s">
        <v>227</v>
      </c>
      <c r="E103" s="1" t="s">
        <v>2031</v>
      </c>
      <c r="F103" s="2" t="s">
        <v>14</v>
      </c>
      <c r="G103" s="2" t="s">
        <v>228</v>
      </c>
      <c r="H103" s="5">
        <v>1948</v>
      </c>
      <c r="I103" s="1">
        <v>9</v>
      </c>
      <c r="J103" s="5">
        <f>data[[#This Row],[Price]]*data[[#This Row],[Qty]]</f>
        <v>17532</v>
      </c>
      <c r="K103" s="2" t="s">
        <v>24</v>
      </c>
      <c r="L103" s="5">
        <v>64</v>
      </c>
    </row>
    <row r="104" spans="1:12" x14ac:dyDescent="0.25">
      <c r="A104" s="1">
        <v>103</v>
      </c>
      <c r="B104" s="2" t="s">
        <v>35</v>
      </c>
      <c r="C104" s="3">
        <v>45621</v>
      </c>
      <c r="D104" s="2" t="s">
        <v>229</v>
      </c>
      <c r="E104" s="1" t="s">
        <v>2034</v>
      </c>
      <c r="F104" s="2" t="s">
        <v>14</v>
      </c>
      <c r="G104" s="2" t="s">
        <v>230</v>
      </c>
      <c r="H104" s="5">
        <v>1390</v>
      </c>
      <c r="I104" s="1">
        <v>5</v>
      </c>
      <c r="J104" s="5">
        <f>data[[#This Row],[Price]]*data[[#This Row],[Qty]]</f>
        <v>6950</v>
      </c>
      <c r="K104" s="2" t="s">
        <v>31</v>
      </c>
      <c r="L104" s="5">
        <v>103</v>
      </c>
    </row>
    <row r="105" spans="1:12" x14ac:dyDescent="0.25">
      <c r="A105" s="1">
        <v>104</v>
      </c>
      <c r="B105" s="2" t="s">
        <v>40</v>
      </c>
      <c r="C105" s="3">
        <v>45247</v>
      </c>
      <c r="D105" s="2" t="s">
        <v>231</v>
      </c>
      <c r="E105" s="1" t="s">
        <v>2035</v>
      </c>
      <c r="F105" s="2" t="s">
        <v>33</v>
      </c>
      <c r="G105" s="2" t="s">
        <v>232</v>
      </c>
      <c r="H105" s="5">
        <v>671</v>
      </c>
      <c r="I105" s="1">
        <v>4</v>
      </c>
      <c r="J105" s="5">
        <f>data[[#This Row],[Price]]*data[[#This Row],[Qty]]</f>
        <v>2684</v>
      </c>
      <c r="K105" s="2" t="s">
        <v>31</v>
      </c>
      <c r="L105" s="5">
        <v>99</v>
      </c>
    </row>
    <row r="106" spans="1:12" x14ac:dyDescent="0.25">
      <c r="A106" s="1">
        <v>105</v>
      </c>
      <c r="B106" s="2" t="s">
        <v>12</v>
      </c>
      <c r="C106" s="3">
        <v>45457</v>
      </c>
      <c r="D106" s="2" t="s">
        <v>233</v>
      </c>
      <c r="E106" s="1" t="s">
        <v>2034</v>
      </c>
      <c r="F106" s="2" t="s">
        <v>14</v>
      </c>
      <c r="G106" s="2" t="s">
        <v>234</v>
      </c>
      <c r="H106" s="5">
        <v>572</v>
      </c>
      <c r="I106" s="1">
        <v>8</v>
      </c>
      <c r="J106" s="5">
        <f>data[[#This Row],[Price]]*data[[#This Row],[Qty]]</f>
        <v>4576</v>
      </c>
      <c r="K106" s="2" t="s">
        <v>31</v>
      </c>
      <c r="L106" s="5">
        <v>110</v>
      </c>
    </row>
    <row r="107" spans="1:12" x14ac:dyDescent="0.25">
      <c r="A107" s="1">
        <v>106</v>
      </c>
      <c r="B107" s="2" t="s">
        <v>35</v>
      </c>
      <c r="C107" s="3">
        <v>45059</v>
      </c>
      <c r="D107" s="2" t="s">
        <v>235</v>
      </c>
      <c r="E107" s="1" t="s">
        <v>2028</v>
      </c>
      <c r="F107" s="2" t="s">
        <v>14</v>
      </c>
      <c r="G107" s="2" t="s">
        <v>236</v>
      </c>
      <c r="H107" s="5">
        <v>1212</v>
      </c>
      <c r="I107" s="1">
        <v>15</v>
      </c>
      <c r="J107" s="5">
        <f>data[[#This Row],[Price]]*data[[#This Row],[Qty]]</f>
        <v>18180</v>
      </c>
      <c r="K107" s="2" t="s">
        <v>31</v>
      </c>
      <c r="L107" s="5">
        <v>150</v>
      </c>
    </row>
    <row r="108" spans="1:12" x14ac:dyDescent="0.25">
      <c r="A108" s="1">
        <v>107</v>
      </c>
      <c r="B108" s="2" t="s">
        <v>25</v>
      </c>
      <c r="C108" s="3">
        <v>45396</v>
      </c>
      <c r="D108" s="2" t="s">
        <v>237</v>
      </c>
      <c r="E108" s="1" t="s">
        <v>2032</v>
      </c>
      <c r="F108" s="2" t="s">
        <v>33</v>
      </c>
      <c r="G108" s="2" t="s">
        <v>238</v>
      </c>
      <c r="H108" s="5">
        <v>677</v>
      </c>
      <c r="I108" s="1">
        <v>17</v>
      </c>
      <c r="J108" s="5">
        <f>data[[#This Row],[Price]]*data[[#This Row],[Qty]]</f>
        <v>11509</v>
      </c>
      <c r="K108" s="2" t="s">
        <v>31</v>
      </c>
      <c r="L108" s="5">
        <v>98</v>
      </c>
    </row>
    <row r="109" spans="1:12" x14ac:dyDescent="0.25">
      <c r="A109" s="1">
        <v>108</v>
      </c>
      <c r="B109" s="2" t="s">
        <v>40</v>
      </c>
      <c r="C109" s="3">
        <v>45626</v>
      </c>
      <c r="D109" s="2" t="s">
        <v>239</v>
      </c>
      <c r="E109" s="1" t="s">
        <v>2031</v>
      </c>
      <c r="F109" s="2" t="s">
        <v>19</v>
      </c>
      <c r="G109" s="2" t="s">
        <v>240</v>
      </c>
      <c r="H109" s="5">
        <v>1461</v>
      </c>
      <c r="I109" s="1">
        <v>17</v>
      </c>
      <c r="J109" s="5">
        <f>data[[#This Row],[Price]]*data[[#This Row],[Qty]]</f>
        <v>24837</v>
      </c>
      <c r="K109" s="2" t="s">
        <v>24</v>
      </c>
      <c r="L109" s="5">
        <v>81</v>
      </c>
    </row>
    <row r="110" spans="1:12" x14ac:dyDescent="0.25">
      <c r="A110" s="1">
        <v>109</v>
      </c>
      <c r="B110" s="2" t="s">
        <v>21</v>
      </c>
      <c r="C110" s="3">
        <v>45152</v>
      </c>
      <c r="D110" s="2" t="s">
        <v>241</v>
      </c>
      <c r="E110" s="1" t="s">
        <v>2029</v>
      </c>
      <c r="F110" s="2" t="s">
        <v>19</v>
      </c>
      <c r="G110" s="2" t="s">
        <v>242</v>
      </c>
      <c r="H110" s="5">
        <v>1193</v>
      </c>
      <c r="I110" s="1">
        <v>10</v>
      </c>
      <c r="J110" s="5">
        <f>data[[#This Row],[Price]]*data[[#This Row],[Qty]]</f>
        <v>11930</v>
      </c>
      <c r="K110" s="2" t="s">
        <v>24</v>
      </c>
      <c r="L110" s="5">
        <v>128</v>
      </c>
    </row>
    <row r="111" spans="1:12" x14ac:dyDescent="0.25">
      <c r="A111" s="1">
        <v>110</v>
      </c>
      <c r="B111" s="2" t="s">
        <v>12</v>
      </c>
      <c r="C111" s="3">
        <v>45570</v>
      </c>
      <c r="D111" s="2" t="s">
        <v>243</v>
      </c>
      <c r="E111" s="1" t="s">
        <v>2029</v>
      </c>
      <c r="F111" s="2" t="s">
        <v>14</v>
      </c>
      <c r="G111" s="2" t="s">
        <v>244</v>
      </c>
      <c r="H111" s="5">
        <v>1644</v>
      </c>
      <c r="I111" s="1">
        <v>11</v>
      </c>
      <c r="J111" s="5">
        <f>data[[#This Row],[Price]]*data[[#This Row],[Qty]]</f>
        <v>18084</v>
      </c>
      <c r="K111" s="2" t="s">
        <v>24</v>
      </c>
      <c r="L111" s="5">
        <v>75</v>
      </c>
    </row>
    <row r="112" spans="1:12" x14ac:dyDescent="0.25">
      <c r="A112" s="1">
        <v>111</v>
      </c>
      <c r="B112" s="2" t="s">
        <v>40</v>
      </c>
      <c r="C112" s="3">
        <v>45264</v>
      </c>
      <c r="D112" s="2" t="s">
        <v>245</v>
      </c>
      <c r="E112" s="1" t="s">
        <v>2028</v>
      </c>
      <c r="F112" s="2" t="s">
        <v>33</v>
      </c>
      <c r="G112" s="2" t="s">
        <v>246</v>
      </c>
      <c r="H112" s="5">
        <v>1620</v>
      </c>
      <c r="I112" s="1">
        <v>17</v>
      </c>
      <c r="J112" s="5">
        <f>data[[#This Row],[Price]]*data[[#This Row],[Qty]]</f>
        <v>27540</v>
      </c>
      <c r="K112" s="2" t="s">
        <v>31</v>
      </c>
      <c r="L112" s="5">
        <v>123</v>
      </c>
    </row>
    <row r="113" spans="1:12" x14ac:dyDescent="0.25">
      <c r="A113" s="1">
        <v>112</v>
      </c>
      <c r="B113" s="2" t="s">
        <v>35</v>
      </c>
      <c r="C113" s="3">
        <v>45597</v>
      </c>
      <c r="D113" s="2" t="s">
        <v>247</v>
      </c>
      <c r="E113" s="1" t="s">
        <v>2028</v>
      </c>
      <c r="F113" s="2" t="s">
        <v>33</v>
      </c>
      <c r="G113" s="2" t="s">
        <v>248</v>
      </c>
      <c r="H113" s="5">
        <v>1685</v>
      </c>
      <c r="I113" s="1">
        <v>12</v>
      </c>
      <c r="J113" s="5">
        <f>data[[#This Row],[Price]]*data[[#This Row],[Qty]]</f>
        <v>20220</v>
      </c>
      <c r="K113" s="2" t="s">
        <v>16</v>
      </c>
      <c r="L113" s="5">
        <v>106</v>
      </c>
    </row>
    <row r="114" spans="1:12" x14ac:dyDescent="0.25">
      <c r="A114" s="1">
        <v>113</v>
      </c>
      <c r="B114" s="2" t="s">
        <v>17</v>
      </c>
      <c r="C114" s="3">
        <v>45320</v>
      </c>
      <c r="D114" s="2" t="s">
        <v>249</v>
      </c>
      <c r="E114" s="1" t="s">
        <v>2031</v>
      </c>
      <c r="F114" s="2" t="s">
        <v>14</v>
      </c>
      <c r="G114" s="2" t="s">
        <v>250</v>
      </c>
      <c r="H114" s="5">
        <v>805</v>
      </c>
      <c r="I114" s="1">
        <v>20</v>
      </c>
      <c r="J114" s="5">
        <f>data[[#This Row],[Price]]*data[[#This Row],[Qty]]</f>
        <v>16100</v>
      </c>
      <c r="K114" s="2" t="s">
        <v>24</v>
      </c>
      <c r="L114" s="5">
        <v>55</v>
      </c>
    </row>
    <row r="115" spans="1:12" x14ac:dyDescent="0.25">
      <c r="A115" s="1">
        <v>114</v>
      </c>
      <c r="B115" s="2" t="s">
        <v>17</v>
      </c>
      <c r="C115" s="3">
        <v>45375</v>
      </c>
      <c r="D115" s="2" t="s">
        <v>251</v>
      </c>
      <c r="E115" s="1" t="s">
        <v>2034</v>
      </c>
      <c r="F115" s="2" t="s">
        <v>19</v>
      </c>
      <c r="G115" s="2" t="s">
        <v>252</v>
      </c>
      <c r="H115" s="5">
        <v>711</v>
      </c>
      <c r="I115" s="1">
        <v>6</v>
      </c>
      <c r="J115" s="5">
        <f>data[[#This Row],[Price]]*data[[#This Row],[Qty]]</f>
        <v>4266</v>
      </c>
      <c r="K115" s="2" t="s">
        <v>24</v>
      </c>
      <c r="L115" s="5">
        <v>121</v>
      </c>
    </row>
    <row r="116" spans="1:12" x14ac:dyDescent="0.25">
      <c r="A116" s="1">
        <v>115</v>
      </c>
      <c r="B116" s="2" t="s">
        <v>35</v>
      </c>
      <c r="C116" s="3">
        <v>45014</v>
      </c>
      <c r="D116" s="2" t="s">
        <v>253</v>
      </c>
      <c r="E116" s="1" t="s">
        <v>2029</v>
      </c>
      <c r="F116" s="2" t="s">
        <v>33</v>
      </c>
      <c r="G116" s="2" t="s">
        <v>254</v>
      </c>
      <c r="H116" s="5">
        <v>1194</v>
      </c>
      <c r="I116" s="1">
        <v>9</v>
      </c>
      <c r="J116" s="5">
        <f>data[[#This Row],[Price]]*data[[#This Row],[Qty]]</f>
        <v>10746</v>
      </c>
      <c r="K116" s="2" t="s">
        <v>24</v>
      </c>
      <c r="L116" s="5">
        <v>54</v>
      </c>
    </row>
    <row r="117" spans="1:12" x14ac:dyDescent="0.25">
      <c r="A117" s="1">
        <v>116</v>
      </c>
      <c r="B117" s="2" t="s">
        <v>21</v>
      </c>
      <c r="C117" s="3">
        <v>44974</v>
      </c>
      <c r="D117" s="2" t="s">
        <v>255</v>
      </c>
      <c r="E117" s="1" t="s">
        <v>2035</v>
      </c>
      <c r="F117" s="2" t="s">
        <v>19</v>
      </c>
      <c r="G117" s="2" t="s">
        <v>256</v>
      </c>
      <c r="H117" s="5">
        <v>1188</v>
      </c>
      <c r="I117" s="1">
        <v>7</v>
      </c>
      <c r="J117" s="5">
        <f>data[[#This Row],[Price]]*data[[#This Row],[Qty]]</f>
        <v>8316</v>
      </c>
      <c r="K117" s="2" t="s">
        <v>24</v>
      </c>
      <c r="L117" s="5">
        <v>99</v>
      </c>
    </row>
    <row r="118" spans="1:12" x14ac:dyDescent="0.25">
      <c r="A118" s="1">
        <v>117</v>
      </c>
      <c r="B118" s="2" t="s">
        <v>21</v>
      </c>
      <c r="C118" s="3">
        <v>45150</v>
      </c>
      <c r="D118" s="2" t="s">
        <v>257</v>
      </c>
      <c r="E118" s="1" t="s">
        <v>2028</v>
      </c>
      <c r="F118" s="2" t="s">
        <v>14</v>
      </c>
      <c r="G118" s="2" t="s">
        <v>258</v>
      </c>
      <c r="H118" s="5">
        <v>1452</v>
      </c>
      <c r="I118" s="1">
        <v>4</v>
      </c>
      <c r="J118" s="5">
        <f>data[[#This Row],[Price]]*data[[#This Row],[Qty]]</f>
        <v>5808</v>
      </c>
      <c r="K118" s="2" t="s">
        <v>24</v>
      </c>
      <c r="L118" s="5">
        <v>142</v>
      </c>
    </row>
    <row r="119" spans="1:12" x14ac:dyDescent="0.25">
      <c r="A119" s="1">
        <v>118</v>
      </c>
      <c r="B119" s="2" t="s">
        <v>40</v>
      </c>
      <c r="C119" s="3">
        <v>45151</v>
      </c>
      <c r="D119" s="2" t="s">
        <v>259</v>
      </c>
      <c r="E119" s="1" t="s">
        <v>2029</v>
      </c>
      <c r="F119" s="2" t="s">
        <v>19</v>
      </c>
      <c r="G119" s="2" t="s">
        <v>260</v>
      </c>
      <c r="H119" s="5">
        <v>622</v>
      </c>
      <c r="I119" s="1">
        <v>13</v>
      </c>
      <c r="J119" s="5">
        <f>data[[#This Row],[Price]]*data[[#This Row],[Qty]]</f>
        <v>8086</v>
      </c>
      <c r="K119" s="2" t="s">
        <v>31</v>
      </c>
      <c r="L119" s="5">
        <v>133</v>
      </c>
    </row>
    <row r="120" spans="1:12" x14ac:dyDescent="0.25">
      <c r="A120" s="1">
        <v>119</v>
      </c>
      <c r="B120" s="2" t="s">
        <v>17</v>
      </c>
      <c r="C120" s="3">
        <v>45258</v>
      </c>
      <c r="D120" s="2" t="s">
        <v>261</v>
      </c>
      <c r="E120" s="1" t="s">
        <v>2027</v>
      </c>
      <c r="F120" s="2" t="s">
        <v>14</v>
      </c>
      <c r="G120" s="2" t="s">
        <v>262</v>
      </c>
      <c r="H120" s="5">
        <v>1174</v>
      </c>
      <c r="I120" s="1">
        <v>18</v>
      </c>
      <c r="J120" s="5">
        <f>data[[#This Row],[Price]]*data[[#This Row],[Qty]]</f>
        <v>21132</v>
      </c>
      <c r="K120" s="2" t="s">
        <v>31</v>
      </c>
      <c r="L120" s="5">
        <v>54</v>
      </c>
    </row>
    <row r="121" spans="1:12" x14ac:dyDescent="0.25">
      <c r="A121" s="1">
        <v>120</v>
      </c>
      <c r="B121" s="2" t="s">
        <v>25</v>
      </c>
      <c r="C121" s="3">
        <v>44991</v>
      </c>
      <c r="D121" s="2" t="s">
        <v>263</v>
      </c>
      <c r="E121" s="1" t="s">
        <v>2028</v>
      </c>
      <c r="F121" s="2" t="s">
        <v>19</v>
      </c>
      <c r="G121" s="2" t="s">
        <v>264</v>
      </c>
      <c r="H121" s="5">
        <v>1884</v>
      </c>
      <c r="I121" s="1">
        <v>12</v>
      </c>
      <c r="J121" s="5">
        <f>data[[#This Row],[Price]]*data[[#This Row],[Qty]]</f>
        <v>22608</v>
      </c>
      <c r="K121" s="2" t="s">
        <v>16</v>
      </c>
      <c r="L121" s="5">
        <v>60</v>
      </c>
    </row>
    <row r="122" spans="1:12" x14ac:dyDescent="0.25">
      <c r="A122" s="1">
        <v>121</v>
      </c>
      <c r="B122" s="2" t="s">
        <v>40</v>
      </c>
      <c r="C122" s="3">
        <v>45211</v>
      </c>
      <c r="D122" s="2" t="s">
        <v>265</v>
      </c>
      <c r="E122" s="1" t="s">
        <v>2031</v>
      </c>
      <c r="F122" s="2" t="s">
        <v>33</v>
      </c>
      <c r="G122" s="2" t="s">
        <v>266</v>
      </c>
      <c r="H122" s="5">
        <v>1279</v>
      </c>
      <c r="I122" s="1">
        <v>7</v>
      </c>
      <c r="J122" s="5">
        <f>data[[#This Row],[Price]]*data[[#This Row],[Qty]]</f>
        <v>8953</v>
      </c>
      <c r="K122" s="2" t="s">
        <v>16</v>
      </c>
      <c r="L122" s="5">
        <v>108</v>
      </c>
    </row>
    <row r="123" spans="1:12" x14ac:dyDescent="0.25">
      <c r="A123" s="1">
        <v>122</v>
      </c>
      <c r="B123" s="2" t="s">
        <v>40</v>
      </c>
      <c r="C123" s="3">
        <v>45523</v>
      </c>
      <c r="D123" s="2" t="s">
        <v>267</v>
      </c>
      <c r="E123" s="1" t="s">
        <v>2035</v>
      </c>
      <c r="F123" s="2" t="s">
        <v>33</v>
      </c>
      <c r="G123" s="2" t="s">
        <v>268</v>
      </c>
      <c r="H123" s="5">
        <v>386</v>
      </c>
      <c r="I123" s="1">
        <v>9</v>
      </c>
      <c r="J123" s="5">
        <f>data[[#This Row],[Price]]*data[[#This Row],[Qty]]</f>
        <v>3474</v>
      </c>
      <c r="K123" s="2" t="s">
        <v>24</v>
      </c>
      <c r="L123" s="5">
        <v>54</v>
      </c>
    </row>
    <row r="124" spans="1:12" x14ac:dyDescent="0.25">
      <c r="A124" s="1">
        <v>123</v>
      </c>
      <c r="B124" s="2" t="s">
        <v>17</v>
      </c>
      <c r="C124" s="3">
        <v>45586</v>
      </c>
      <c r="D124" s="2" t="s">
        <v>269</v>
      </c>
      <c r="E124" s="1" t="s">
        <v>2033</v>
      </c>
      <c r="F124" s="2" t="s">
        <v>14</v>
      </c>
      <c r="G124" s="2" t="s">
        <v>270</v>
      </c>
      <c r="H124" s="5">
        <v>1771</v>
      </c>
      <c r="I124" s="1">
        <v>7</v>
      </c>
      <c r="J124" s="5">
        <f>data[[#This Row],[Price]]*data[[#This Row],[Qty]]</f>
        <v>12397</v>
      </c>
      <c r="K124" s="2" t="s">
        <v>24</v>
      </c>
      <c r="L124" s="5">
        <v>88</v>
      </c>
    </row>
    <row r="125" spans="1:12" x14ac:dyDescent="0.25">
      <c r="A125" s="1">
        <v>124</v>
      </c>
      <c r="B125" s="2" t="s">
        <v>28</v>
      </c>
      <c r="C125" s="3">
        <v>45052</v>
      </c>
      <c r="D125" s="2" t="s">
        <v>271</v>
      </c>
      <c r="E125" s="1" t="s">
        <v>2028</v>
      </c>
      <c r="F125" s="2" t="s">
        <v>19</v>
      </c>
      <c r="G125" s="2" t="s">
        <v>272</v>
      </c>
      <c r="H125" s="5">
        <v>1680</v>
      </c>
      <c r="I125" s="1">
        <v>7</v>
      </c>
      <c r="J125" s="5">
        <f>data[[#This Row],[Price]]*data[[#This Row],[Qty]]</f>
        <v>11760</v>
      </c>
      <c r="K125" s="2" t="s">
        <v>31</v>
      </c>
      <c r="L125" s="5">
        <v>100</v>
      </c>
    </row>
    <row r="126" spans="1:12" x14ac:dyDescent="0.25">
      <c r="A126" s="1">
        <v>125</v>
      </c>
      <c r="B126" s="2" t="s">
        <v>21</v>
      </c>
      <c r="C126" s="3">
        <v>45128</v>
      </c>
      <c r="D126" s="2" t="s">
        <v>273</v>
      </c>
      <c r="E126" s="1" t="s">
        <v>2035</v>
      </c>
      <c r="F126" s="2" t="s">
        <v>19</v>
      </c>
      <c r="G126" s="2" t="s">
        <v>274</v>
      </c>
      <c r="H126" s="5">
        <v>620</v>
      </c>
      <c r="I126" s="1">
        <v>15</v>
      </c>
      <c r="J126" s="5">
        <f>data[[#This Row],[Price]]*data[[#This Row],[Qty]]</f>
        <v>9300</v>
      </c>
      <c r="K126" s="2" t="s">
        <v>16</v>
      </c>
      <c r="L126" s="5">
        <v>137</v>
      </c>
    </row>
    <row r="127" spans="1:12" x14ac:dyDescent="0.25">
      <c r="A127" s="1">
        <v>126</v>
      </c>
      <c r="B127" s="2" t="s">
        <v>28</v>
      </c>
      <c r="C127" s="3">
        <v>45254</v>
      </c>
      <c r="D127" s="2" t="s">
        <v>275</v>
      </c>
      <c r="E127" s="1" t="s">
        <v>2031</v>
      </c>
      <c r="F127" s="2" t="s">
        <v>33</v>
      </c>
      <c r="G127" s="2" t="s">
        <v>276</v>
      </c>
      <c r="H127" s="5">
        <v>1955</v>
      </c>
      <c r="I127" s="1">
        <v>19</v>
      </c>
      <c r="J127" s="5">
        <f>data[[#This Row],[Price]]*data[[#This Row],[Qty]]</f>
        <v>37145</v>
      </c>
      <c r="K127" s="2" t="s">
        <v>31</v>
      </c>
      <c r="L127" s="5">
        <v>132</v>
      </c>
    </row>
    <row r="128" spans="1:12" x14ac:dyDescent="0.25">
      <c r="A128" s="1">
        <v>127</v>
      </c>
      <c r="B128" s="2" t="s">
        <v>28</v>
      </c>
      <c r="C128" s="3">
        <v>45436</v>
      </c>
      <c r="D128" s="2" t="s">
        <v>277</v>
      </c>
      <c r="E128" s="1" t="s">
        <v>2028</v>
      </c>
      <c r="F128" s="2" t="s">
        <v>19</v>
      </c>
      <c r="G128" s="2" t="s">
        <v>278</v>
      </c>
      <c r="H128" s="5">
        <v>846</v>
      </c>
      <c r="I128" s="1">
        <v>2</v>
      </c>
      <c r="J128" s="5">
        <f>data[[#This Row],[Price]]*data[[#This Row],[Qty]]</f>
        <v>1692</v>
      </c>
      <c r="K128" s="2" t="s">
        <v>16</v>
      </c>
      <c r="L128" s="5">
        <v>138</v>
      </c>
    </row>
    <row r="129" spans="1:12" x14ac:dyDescent="0.25">
      <c r="A129" s="1">
        <v>128</v>
      </c>
      <c r="B129" s="2" t="s">
        <v>28</v>
      </c>
      <c r="C129" s="3">
        <v>45002</v>
      </c>
      <c r="D129" s="2" t="s">
        <v>279</v>
      </c>
      <c r="E129" s="1" t="s">
        <v>2033</v>
      </c>
      <c r="F129" s="2" t="s">
        <v>33</v>
      </c>
      <c r="G129" s="2" t="s">
        <v>280</v>
      </c>
      <c r="H129" s="5">
        <v>1872</v>
      </c>
      <c r="I129" s="1">
        <v>11</v>
      </c>
      <c r="J129" s="5">
        <f>data[[#This Row],[Price]]*data[[#This Row],[Qty]]</f>
        <v>20592</v>
      </c>
      <c r="K129" s="2" t="s">
        <v>24</v>
      </c>
      <c r="L129" s="5">
        <v>63</v>
      </c>
    </row>
    <row r="130" spans="1:12" x14ac:dyDescent="0.25">
      <c r="A130" s="1">
        <v>129</v>
      </c>
      <c r="B130" s="2" t="s">
        <v>35</v>
      </c>
      <c r="C130" s="3">
        <v>45281</v>
      </c>
      <c r="D130" s="2" t="s">
        <v>281</v>
      </c>
      <c r="E130" s="1" t="s">
        <v>2033</v>
      </c>
      <c r="F130" s="2" t="s">
        <v>33</v>
      </c>
      <c r="G130" s="2" t="s">
        <v>282</v>
      </c>
      <c r="H130" s="5">
        <v>1472</v>
      </c>
      <c r="I130" s="1">
        <v>17</v>
      </c>
      <c r="J130" s="5">
        <f>data[[#This Row],[Price]]*data[[#This Row],[Qty]]</f>
        <v>25024</v>
      </c>
      <c r="K130" s="2" t="s">
        <v>24</v>
      </c>
      <c r="L130" s="5">
        <v>141</v>
      </c>
    </row>
    <row r="131" spans="1:12" x14ac:dyDescent="0.25">
      <c r="A131" s="1">
        <v>130</v>
      </c>
      <c r="B131" s="2" t="s">
        <v>25</v>
      </c>
      <c r="C131" s="3">
        <v>45434</v>
      </c>
      <c r="D131" s="2" t="s">
        <v>283</v>
      </c>
      <c r="E131" s="1" t="s">
        <v>2034</v>
      </c>
      <c r="F131" s="2" t="s">
        <v>19</v>
      </c>
      <c r="G131" s="2" t="s">
        <v>284</v>
      </c>
      <c r="H131" s="5">
        <v>775</v>
      </c>
      <c r="I131" s="1">
        <v>9</v>
      </c>
      <c r="J131" s="5">
        <f>data[[#This Row],[Price]]*data[[#This Row],[Qty]]</f>
        <v>6975</v>
      </c>
      <c r="K131" s="2" t="s">
        <v>24</v>
      </c>
      <c r="L131" s="5">
        <v>50</v>
      </c>
    </row>
    <row r="132" spans="1:12" x14ac:dyDescent="0.25">
      <c r="A132" s="1">
        <v>131</v>
      </c>
      <c r="B132" s="2" t="s">
        <v>28</v>
      </c>
      <c r="C132" s="3">
        <v>45101</v>
      </c>
      <c r="D132" s="2" t="s">
        <v>285</v>
      </c>
      <c r="E132" s="1" t="s">
        <v>2030</v>
      </c>
      <c r="F132" s="2" t="s">
        <v>14</v>
      </c>
      <c r="G132" s="2" t="s">
        <v>286</v>
      </c>
      <c r="H132" s="5">
        <v>751</v>
      </c>
      <c r="I132" s="1">
        <v>1</v>
      </c>
      <c r="J132" s="5">
        <f>data[[#This Row],[Price]]*data[[#This Row],[Qty]]</f>
        <v>751</v>
      </c>
      <c r="K132" s="2" t="s">
        <v>16</v>
      </c>
      <c r="L132" s="5">
        <v>67</v>
      </c>
    </row>
    <row r="133" spans="1:12" x14ac:dyDescent="0.25">
      <c r="A133" s="1">
        <v>132</v>
      </c>
      <c r="B133" s="2" t="s">
        <v>25</v>
      </c>
      <c r="C133" s="3">
        <v>45341</v>
      </c>
      <c r="D133" s="2" t="s">
        <v>287</v>
      </c>
      <c r="E133" s="1" t="s">
        <v>2033</v>
      </c>
      <c r="F133" s="2" t="s">
        <v>19</v>
      </c>
      <c r="G133" s="2" t="s">
        <v>288</v>
      </c>
      <c r="H133" s="5">
        <v>991</v>
      </c>
      <c r="I133" s="1">
        <v>17</v>
      </c>
      <c r="J133" s="5">
        <f>data[[#This Row],[Price]]*data[[#This Row],[Qty]]</f>
        <v>16847</v>
      </c>
      <c r="K133" s="2" t="s">
        <v>31</v>
      </c>
      <c r="L133" s="5">
        <v>114</v>
      </c>
    </row>
    <row r="134" spans="1:12" x14ac:dyDescent="0.25">
      <c r="A134" s="1">
        <v>133</v>
      </c>
      <c r="B134" s="2" t="s">
        <v>12</v>
      </c>
      <c r="C134" s="3">
        <v>45427</v>
      </c>
      <c r="D134" s="2" t="s">
        <v>289</v>
      </c>
      <c r="E134" s="1" t="s">
        <v>2029</v>
      </c>
      <c r="F134" s="2" t="s">
        <v>19</v>
      </c>
      <c r="G134" s="2" t="s">
        <v>290</v>
      </c>
      <c r="H134" s="5">
        <v>1748</v>
      </c>
      <c r="I134" s="1">
        <v>12</v>
      </c>
      <c r="J134" s="5">
        <f>data[[#This Row],[Price]]*data[[#This Row],[Qty]]</f>
        <v>20976</v>
      </c>
      <c r="K134" s="2" t="s">
        <v>24</v>
      </c>
      <c r="L134" s="5">
        <v>83</v>
      </c>
    </row>
    <row r="135" spans="1:12" x14ac:dyDescent="0.25">
      <c r="A135" s="1">
        <v>134</v>
      </c>
      <c r="B135" s="2" t="s">
        <v>21</v>
      </c>
      <c r="C135" s="3">
        <v>45072</v>
      </c>
      <c r="D135" s="2" t="s">
        <v>291</v>
      </c>
      <c r="E135" s="1" t="s">
        <v>2032</v>
      </c>
      <c r="F135" s="2" t="s">
        <v>19</v>
      </c>
      <c r="G135" s="2" t="s">
        <v>292</v>
      </c>
      <c r="H135" s="5">
        <v>1698</v>
      </c>
      <c r="I135" s="1">
        <v>3</v>
      </c>
      <c r="J135" s="5">
        <f>data[[#This Row],[Price]]*data[[#This Row],[Qty]]</f>
        <v>5094</v>
      </c>
      <c r="K135" s="2" t="s">
        <v>31</v>
      </c>
      <c r="L135" s="5">
        <v>58</v>
      </c>
    </row>
    <row r="136" spans="1:12" x14ac:dyDescent="0.25">
      <c r="A136" s="1">
        <v>135</v>
      </c>
      <c r="B136" s="2" t="s">
        <v>28</v>
      </c>
      <c r="C136" s="3">
        <v>45410</v>
      </c>
      <c r="D136" s="2" t="s">
        <v>293</v>
      </c>
      <c r="E136" s="1" t="s">
        <v>2034</v>
      </c>
      <c r="F136" s="2" t="s">
        <v>33</v>
      </c>
      <c r="G136" s="2" t="s">
        <v>294</v>
      </c>
      <c r="H136" s="5">
        <v>1374</v>
      </c>
      <c r="I136" s="1">
        <v>13</v>
      </c>
      <c r="J136" s="5">
        <f>data[[#This Row],[Price]]*data[[#This Row],[Qty]]</f>
        <v>17862</v>
      </c>
      <c r="K136" s="2" t="s">
        <v>31</v>
      </c>
      <c r="L136" s="5">
        <v>64</v>
      </c>
    </row>
    <row r="137" spans="1:12" x14ac:dyDescent="0.25">
      <c r="A137" s="1">
        <v>136</v>
      </c>
      <c r="B137" s="2" t="s">
        <v>28</v>
      </c>
      <c r="C137" s="3">
        <v>45238</v>
      </c>
      <c r="D137" s="2" t="s">
        <v>295</v>
      </c>
      <c r="E137" s="1" t="s">
        <v>2028</v>
      </c>
      <c r="F137" s="2" t="s">
        <v>33</v>
      </c>
      <c r="G137" s="2" t="s">
        <v>296</v>
      </c>
      <c r="H137" s="5">
        <v>875</v>
      </c>
      <c r="I137" s="1">
        <v>20</v>
      </c>
      <c r="J137" s="5">
        <f>data[[#This Row],[Price]]*data[[#This Row],[Qty]]</f>
        <v>17500</v>
      </c>
      <c r="K137" s="2" t="s">
        <v>24</v>
      </c>
      <c r="L137" s="5">
        <v>116</v>
      </c>
    </row>
    <row r="138" spans="1:12" x14ac:dyDescent="0.25">
      <c r="A138" s="1">
        <v>137</v>
      </c>
      <c r="B138" s="2" t="s">
        <v>17</v>
      </c>
      <c r="C138" s="3">
        <v>45499</v>
      </c>
      <c r="D138" s="2" t="s">
        <v>297</v>
      </c>
      <c r="E138" s="1" t="s">
        <v>2035</v>
      </c>
      <c r="F138" s="2" t="s">
        <v>14</v>
      </c>
      <c r="G138" s="2" t="s">
        <v>298</v>
      </c>
      <c r="H138" s="5">
        <v>1687</v>
      </c>
      <c r="I138" s="1">
        <v>17</v>
      </c>
      <c r="J138" s="5">
        <f>data[[#This Row],[Price]]*data[[#This Row],[Qty]]</f>
        <v>28679</v>
      </c>
      <c r="K138" s="2" t="s">
        <v>31</v>
      </c>
      <c r="L138" s="5">
        <v>59</v>
      </c>
    </row>
    <row r="139" spans="1:12" x14ac:dyDescent="0.25">
      <c r="A139" s="1">
        <v>138</v>
      </c>
      <c r="B139" s="2" t="s">
        <v>35</v>
      </c>
      <c r="C139" s="3">
        <v>45614</v>
      </c>
      <c r="D139" s="2" t="s">
        <v>299</v>
      </c>
      <c r="E139" s="1" t="s">
        <v>2029</v>
      </c>
      <c r="F139" s="2" t="s">
        <v>19</v>
      </c>
      <c r="G139" s="2" t="s">
        <v>300</v>
      </c>
      <c r="H139" s="5">
        <v>579</v>
      </c>
      <c r="I139" s="1">
        <v>16</v>
      </c>
      <c r="J139" s="5">
        <f>data[[#This Row],[Price]]*data[[#This Row],[Qty]]</f>
        <v>9264</v>
      </c>
      <c r="K139" s="2" t="s">
        <v>31</v>
      </c>
      <c r="L139" s="5">
        <v>84</v>
      </c>
    </row>
    <row r="140" spans="1:12" x14ac:dyDescent="0.25">
      <c r="A140" s="1">
        <v>139</v>
      </c>
      <c r="B140" s="2" t="s">
        <v>28</v>
      </c>
      <c r="C140" s="3">
        <v>45586</v>
      </c>
      <c r="D140" s="2" t="s">
        <v>301</v>
      </c>
      <c r="E140" s="1" t="s">
        <v>2031</v>
      </c>
      <c r="F140" s="2" t="s">
        <v>33</v>
      </c>
      <c r="G140" s="2" t="s">
        <v>302</v>
      </c>
      <c r="H140" s="5">
        <v>1215</v>
      </c>
      <c r="I140" s="1">
        <v>6</v>
      </c>
      <c r="J140" s="5">
        <f>data[[#This Row],[Price]]*data[[#This Row],[Qty]]</f>
        <v>7290</v>
      </c>
      <c r="K140" s="2" t="s">
        <v>16</v>
      </c>
      <c r="L140" s="5">
        <v>135</v>
      </c>
    </row>
    <row r="141" spans="1:12" x14ac:dyDescent="0.25">
      <c r="A141" s="1">
        <v>140</v>
      </c>
      <c r="B141" s="2" t="s">
        <v>21</v>
      </c>
      <c r="C141" s="3">
        <v>45226</v>
      </c>
      <c r="D141" s="2" t="s">
        <v>303</v>
      </c>
      <c r="E141" s="1" t="s">
        <v>2027</v>
      </c>
      <c r="F141" s="2" t="s">
        <v>19</v>
      </c>
      <c r="G141" s="2" t="s">
        <v>304</v>
      </c>
      <c r="H141" s="5">
        <v>1467</v>
      </c>
      <c r="I141" s="1">
        <v>2</v>
      </c>
      <c r="J141" s="5">
        <f>data[[#This Row],[Price]]*data[[#This Row],[Qty]]</f>
        <v>2934</v>
      </c>
      <c r="K141" s="2" t="s">
        <v>31</v>
      </c>
      <c r="L141" s="5">
        <v>87</v>
      </c>
    </row>
    <row r="142" spans="1:12" x14ac:dyDescent="0.25">
      <c r="A142" s="1">
        <v>141</v>
      </c>
      <c r="B142" s="2" t="s">
        <v>35</v>
      </c>
      <c r="C142" s="3">
        <v>45002</v>
      </c>
      <c r="D142" s="2" t="s">
        <v>305</v>
      </c>
      <c r="E142" s="1" t="s">
        <v>2033</v>
      </c>
      <c r="F142" s="2" t="s">
        <v>19</v>
      </c>
      <c r="G142" s="2" t="s">
        <v>306</v>
      </c>
      <c r="H142" s="5">
        <v>1044</v>
      </c>
      <c r="I142" s="1">
        <v>8</v>
      </c>
      <c r="J142" s="5">
        <f>data[[#This Row],[Price]]*data[[#This Row],[Qty]]</f>
        <v>8352</v>
      </c>
      <c r="K142" s="2" t="s">
        <v>16</v>
      </c>
      <c r="L142" s="5">
        <v>130</v>
      </c>
    </row>
    <row r="143" spans="1:12" x14ac:dyDescent="0.25">
      <c r="A143" s="1">
        <v>142</v>
      </c>
      <c r="B143" s="2" t="s">
        <v>40</v>
      </c>
      <c r="C143" s="3">
        <v>45522</v>
      </c>
      <c r="D143" s="2" t="s">
        <v>307</v>
      </c>
      <c r="E143" s="1" t="s">
        <v>2031</v>
      </c>
      <c r="F143" s="2" t="s">
        <v>33</v>
      </c>
      <c r="G143" s="2" t="s">
        <v>308</v>
      </c>
      <c r="H143" s="5">
        <v>978</v>
      </c>
      <c r="I143" s="1">
        <v>15</v>
      </c>
      <c r="J143" s="5">
        <f>data[[#This Row],[Price]]*data[[#This Row],[Qty]]</f>
        <v>14670</v>
      </c>
      <c r="K143" s="2" t="s">
        <v>24</v>
      </c>
      <c r="L143" s="5">
        <v>80</v>
      </c>
    </row>
    <row r="144" spans="1:12" x14ac:dyDescent="0.25">
      <c r="A144" s="1">
        <v>143</v>
      </c>
      <c r="B144" s="2" t="s">
        <v>25</v>
      </c>
      <c r="C144" s="3">
        <v>45191</v>
      </c>
      <c r="D144" s="2" t="s">
        <v>309</v>
      </c>
      <c r="E144" s="1" t="s">
        <v>2027</v>
      </c>
      <c r="F144" s="2" t="s">
        <v>19</v>
      </c>
      <c r="G144" s="2" t="s">
        <v>310</v>
      </c>
      <c r="H144" s="5">
        <v>1384</v>
      </c>
      <c r="I144" s="1">
        <v>4</v>
      </c>
      <c r="J144" s="5">
        <f>data[[#This Row],[Price]]*data[[#This Row],[Qty]]</f>
        <v>5536</v>
      </c>
      <c r="K144" s="2" t="s">
        <v>24</v>
      </c>
      <c r="L144" s="5">
        <v>100</v>
      </c>
    </row>
    <row r="145" spans="1:12" x14ac:dyDescent="0.25">
      <c r="A145" s="1">
        <v>144</v>
      </c>
      <c r="B145" s="2" t="s">
        <v>21</v>
      </c>
      <c r="C145" s="3">
        <v>45391</v>
      </c>
      <c r="D145" s="2" t="s">
        <v>311</v>
      </c>
      <c r="E145" s="1" t="s">
        <v>2028</v>
      </c>
      <c r="F145" s="2" t="s">
        <v>14</v>
      </c>
      <c r="G145" s="2" t="s">
        <v>312</v>
      </c>
      <c r="H145" s="5">
        <v>1219</v>
      </c>
      <c r="I145" s="1">
        <v>11</v>
      </c>
      <c r="J145" s="5">
        <f>data[[#This Row],[Price]]*data[[#This Row],[Qty]]</f>
        <v>13409</v>
      </c>
      <c r="K145" s="2" t="s">
        <v>16</v>
      </c>
      <c r="L145" s="5">
        <v>113</v>
      </c>
    </row>
    <row r="146" spans="1:12" x14ac:dyDescent="0.25">
      <c r="A146" s="1">
        <v>145</v>
      </c>
      <c r="B146" s="2" t="s">
        <v>21</v>
      </c>
      <c r="C146" s="3">
        <v>45044</v>
      </c>
      <c r="D146" s="2" t="s">
        <v>313</v>
      </c>
      <c r="E146" s="1" t="s">
        <v>2035</v>
      </c>
      <c r="F146" s="2" t="s">
        <v>19</v>
      </c>
      <c r="G146" s="2" t="s">
        <v>314</v>
      </c>
      <c r="H146" s="5">
        <v>1170</v>
      </c>
      <c r="I146" s="1">
        <v>1</v>
      </c>
      <c r="J146" s="5">
        <f>data[[#This Row],[Price]]*data[[#This Row],[Qty]]</f>
        <v>1170</v>
      </c>
      <c r="K146" s="2" t="s">
        <v>31</v>
      </c>
      <c r="L146" s="5">
        <v>123</v>
      </c>
    </row>
    <row r="147" spans="1:12" x14ac:dyDescent="0.25">
      <c r="A147" s="1">
        <v>146</v>
      </c>
      <c r="B147" s="2" t="s">
        <v>17</v>
      </c>
      <c r="C147" s="3">
        <v>45510</v>
      </c>
      <c r="D147" s="2" t="s">
        <v>315</v>
      </c>
      <c r="E147" s="1" t="s">
        <v>2031</v>
      </c>
      <c r="F147" s="2" t="s">
        <v>14</v>
      </c>
      <c r="G147" s="2" t="s">
        <v>316</v>
      </c>
      <c r="H147" s="5">
        <v>777</v>
      </c>
      <c r="I147" s="1">
        <v>16</v>
      </c>
      <c r="J147" s="5">
        <f>data[[#This Row],[Price]]*data[[#This Row],[Qty]]</f>
        <v>12432</v>
      </c>
      <c r="K147" s="2" t="s">
        <v>24</v>
      </c>
      <c r="L147" s="5">
        <v>133</v>
      </c>
    </row>
    <row r="148" spans="1:12" x14ac:dyDescent="0.25">
      <c r="A148" s="1">
        <v>147</v>
      </c>
      <c r="B148" s="2" t="s">
        <v>25</v>
      </c>
      <c r="C148" s="3">
        <v>45007</v>
      </c>
      <c r="D148" s="2" t="s">
        <v>317</v>
      </c>
      <c r="E148" s="1" t="s">
        <v>2030</v>
      </c>
      <c r="F148" s="2" t="s">
        <v>19</v>
      </c>
      <c r="G148" s="2" t="s">
        <v>318</v>
      </c>
      <c r="H148" s="5">
        <v>1001</v>
      </c>
      <c r="I148" s="1">
        <v>19</v>
      </c>
      <c r="J148" s="5">
        <f>data[[#This Row],[Price]]*data[[#This Row],[Qty]]</f>
        <v>19019</v>
      </c>
      <c r="K148" s="2" t="s">
        <v>31</v>
      </c>
      <c r="L148" s="5">
        <v>145</v>
      </c>
    </row>
    <row r="149" spans="1:12" x14ac:dyDescent="0.25">
      <c r="A149" s="1">
        <v>148</v>
      </c>
      <c r="B149" s="2" t="s">
        <v>28</v>
      </c>
      <c r="C149" s="3">
        <v>45601</v>
      </c>
      <c r="D149" s="2" t="s">
        <v>319</v>
      </c>
      <c r="E149" s="1" t="s">
        <v>2033</v>
      </c>
      <c r="F149" s="2" t="s">
        <v>14</v>
      </c>
      <c r="G149" s="2" t="s">
        <v>320</v>
      </c>
      <c r="H149" s="5">
        <v>1367</v>
      </c>
      <c r="I149" s="1">
        <v>10</v>
      </c>
      <c r="J149" s="5">
        <f>data[[#This Row],[Price]]*data[[#This Row],[Qty]]</f>
        <v>13670</v>
      </c>
      <c r="K149" s="2" t="s">
        <v>16</v>
      </c>
      <c r="L149" s="5">
        <v>62</v>
      </c>
    </row>
    <row r="150" spans="1:12" x14ac:dyDescent="0.25">
      <c r="A150" s="1">
        <v>149</v>
      </c>
      <c r="B150" s="2" t="s">
        <v>17</v>
      </c>
      <c r="C150" s="3">
        <v>45162</v>
      </c>
      <c r="D150" s="2" t="s">
        <v>321</v>
      </c>
      <c r="E150" s="1" t="s">
        <v>2028</v>
      </c>
      <c r="F150" s="2" t="s">
        <v>14</v>
      </c>
      <c r="G150" s="2" t="s">
        <v>322</v>
      </c>
      <c r="H150" s="5">
        <v>456</v>
      </c>
      <c r="I150" s="1">
        <v>17</v>
      </c>
      <c r="J150" s="5">
        <f>data[[#This Row],[Price]]*data[[#This Row],[Qty]]</f>
        <v>7752</v>
      </c>
      <c r="K150" s="2" t="s">
        <v>31</v>
      </c>
      <c r="L150" s="5">
        <v>104</v>
      </c>
    </row>
    <row r="151" spans="1:12" x14ac:dyDescent="0.25">
      <c r="A151" s="1">
        <v>150</v>
      </c>
      <c r="B151" s="2" t="s">
        <v>21</v>
      </c>
      <c r="C151" s="3">
        <v>44936</v>
      </c>
      <c r="D151" s="2" t="s">
        <v>323</v>
      </c>
      <c r="E151" s="1" t="s">
        <v>2034</v>
      </c>
      <c r="F151" s="2" t="s">
        <v>19</v>
      </c>
      <c r="G151" s="2" t="s">
        <v>324</v>
      </c>
      <c r="H151" s="5">
        <v>516</v>
      </c>
      <c r="I151" s="1">
        <v>20</v>
      </c>
      <c r="J151" s="5">
        <f>data[[#This Row],[Price]]*data[[#This Row],[Qty]]</f>
        <v>10320</v>
      </c>
      <c r="K151" s="2" t="s">
        <v>24</v>
      </c>
      <c r="L151" s="5">
        <v>147</v>
      </c>
    </row>
    <row r="152" spans="1:12" x14ac:dyDescent="0.25">
      <c r="A152" s="1">
        <v>151</v>
      </c>
      <c r="B152" s="2" t="s">
        <v>40</v>
      </c>
      <c r="C152" s="3">
        <v>45403</v>
      </c>
      <c r="D152" s="2" t="s">
        <v>325</v>
      </c>
      <c r="E152" s="1" t="s">
        <v>2030</v>
      </c>
      <c r="F152" s="2" t="s">
        <v>14</v>
      </c>
      <c r="G152" s="2" t="s">
        <v>326</v>
      </c>
      <c r="H152" s="5">
        <v>681</v>
      </c>
      <c r="I152" s="1">
        <v>6</v>
      </c>
      <c r="J152" s="5">
        <f>data[[#This Row],[Price]]*data[[#This Row],[Qty]]</f>
        <v>4086</v>
      </c>
      <c r="K152" s="2" t="s">
        <v>16</v>
      </c>
      <c r="L152" s="5">
        <v>121</v>
      </c>
    </row>
    <row r="153" spans="1:12" x14ac:dyDescent="0.25">
      <c r="A153" s="1">
        <v>152</v>
      </c>
      <c r="B153" s="2" t="s">
        <v>25</v>
      </c>
      <c r="C153" s="3">
        <v>45543</v>
      </c>
      <c r="D153" s="2" t="s">
        <v>327</v>
      </c>
      <c r="E153" s="1" t="s">
        <v>2034</v>
      </c>
      <c r="F153" s="2" t="s">
        <v>19</v>
      </c>
      <c r="G153" s="2" t="s">
        <v>328</v>
      </c>
      <c r="H153" s="5">
        <v>785</v>
      </c>
      <c r="I153" s="1">
        <v>2</v>
      </c>
      <c r="J153" s="5">
        <f>data[[#This Row],[Price]]*data[[#This Row],[Qty]]</f>
        <v>1570</v>
      </c>
      <c r="K153" s="2" t="s">
        <v>24</v>
      </c>
      <c r="L153" s="5">
        <v>96</v>
      </c>
    </row>
    <row r="154" spans="1:12" x14ac:dyDescent="0.25">
      <c r="A154" s="1">
        <v>153</v>
      </c>
      <c r="B154" s="2" t="s">
        <v>12</v>
      </c>
      <c r="C154" s="3">
        <v>45355</v>
      </c>
      <c r="D154" s="2" t="s">
        <v>329</v>
      </c>
      <c r="E154" s="1" t="s">
        <v>2034</v>
      </c>
      <c r="F154" s="2" t="s">
        <v>14</v>
      </c>
      <c r="G154" s="2" t="s">
        <v>330</v>
      </c>
      <c r="H154" s="5">
        <v>1938</v>
      </c>
      <c r="I154" s="1">
        <v>16</v>
      </c>
      <c r="J154" s="5">
        <f>data[[#This Row],[Price]]*data[[#This Row],[Qty]]</f>
        <v>31008</v>
      </c>
      <c r="K154" s="2" t="s">
        <v>24</v>
      </c>
      <c r="L154" s="5">
        <v>70</v>
      </c>
    </row>
    <row r="155" spans="1:12" x14ac:dyDescent="0.25">
      <c r="A155" s="1">
        <v>154</v>
      </c>
      <c r="B155" s="2" t="s">
        <v>25</v>
      </c>
      <c r="C155" s="3">
        <v>44947</v>
      </c>
      <c r="D155" s="2" t="s">
        <v>331</v>
      </c>
      <c r="E155" s="1" t="s">
        <v>2031</v>
      </c>
      <c r="F155" s="2" t="s">
        <v>33</v>
      </c>
      <c r="G155" s="2" t="s">
        <v>332</v>
      </c>
      <c r="H155" s="5">
        <v>1324</v>
      </c>
      <c r="I155" s="1">
        <v>6</v>
      </c>
      <c r="J155" s="5">
        <f>data[[#This Row],[Price]]*data[[#This Row],[Qty]]</f>
        <v>7944</v>
      </c>
      <c r="K155" s="2" t="s">
        <v>24</v>
      </c>
      <c r="L155" s="5">
        <v>129</v>
      </c>
    </row>
    <row r="156" spans="1:12" x14ac:dyDescent="0.25">
      <c r="A156" s="1">
        <v>155</v>
      </c>
      <c r="B156" s="2" t="s">
        <v>25</v>
      </c>
      <c r="C156" s="3">
        <v>45135</v>
      </c>
      <c r="D156" s="2" t="s">
        <v>333</v>
      </c>
      <c r="E156" s="1" t="s">
        <v>2030</v>
      </c>
      <c r="F156" s="2" t="s">
        <v>14</v>
      </c>
      <c r="G156" s="2" t="s">
        <v>334</v>
      </c>
      <c r="H156" s="5">
        <v>813</v>
      </c>
      <c r="I156" s="1">
        <v>9</v>
      </c>
      <c r="J156" s="5">
        <f>data[[#This Row],[Price]]*data[[#This Row],[Qty]]</f>
        <v>7317</v>
      </c>
      <c r="K156" s="2" t="s">
        <v>24</v>
      </c>
      <c r="L156" s="5">
        <v>149</v>
      </c>
    </row>
    <row r="157" spans="1:12" x14ac:dyDescent="0.25">
      <c r="A157" s="1">
        <v>156</v>
      </c>
      <c r="B157" s="2" t="s">
        <v>40</v>
      </c>
      <c r="C157" s="3">
        <v>45512</v>
      </c>
      <c r="D157" s="2" t="s">
        <v>335</v>
      </c>
      <c r="E157" s="1" t="s">
        <v>2028</v>
      </c>
      <c r="F157" s="2" t="s">
        <v>14</v>
      </c>
      <c r="G157" s="2" t="s">
        <v>336</v>
      </c>
      <c r="H157" s="5">
        <v>1891</v>
      </c>
      <c r="I157" s="1">
        <v>3</v>
      </c>
      <c r="J157" s="5">
        <f>data[[#This Row],[Price]]*data[[#This Row],[Qty]]</f>
        <v>5673</v>
      </c>
      <c r="K157" s="2" t="s">
        <v>16</v>
      </c>
      <c r="L157" s="5">
        <v>102</v>
      </c>
    </row>
    <row r="158" spans="1:12" x14ac:dyDescent="0.25">
      <c r="A158" s="1">
        <v>157</v>
      </c>
      <c r="B158" s="2" t="s">
        <v>21</v>
      </c>
      <c r="C158" s="3">
        <v>45462</v>
      </c>
      <c r="D158" s="2" t="s">
        <v>337</v>
      </c>
      <c r="E158" s="1" t="s">
        <v>2035</v>
      </c>
      <c r="F158" s="2" t="s">
        <v>33</v>
      </c>
      <c r="G158" s="2" t="s">
        <v>338</v>
      </c>
      <c r="H158" s="5">
        <v>518</v>
      </c>
      <c r="I158" s="1">
        <v>14</v>
      </c>
      <c r="J158" s="5">
        <f>data[[#This Row],[Price]]*data[[#This Row],[Qty]]</f>
        <v>7252</v>
      </c>
      <c r="K158" s="2" t="s">
        <v>24</v>
      </c>
      <c r="L158" s="5">
        <v>90</v>
      </c>
    </row>
    <row r="159" spans="1:12" x14ac:dyDescent="0.25">
      <c r="A159" s="1">
        <v>158</v>
      </c>
      <c r="B159" s="2" t="s">
        <v>28</v>
      </c>
      <c r="C159" s="3">
        <v>44980</v>
      </c>
      <c r="D159" s="2" t="s">
        <v>339</v>
      </c>
      <c r="E159" s="1" t="s">
        <v>2034</v>
      </c>
      <c r="F159" s="2" t="s">
        <v>19</v>
      </c>
      <c r="G159" s="2" t="s">
        <v>340</v>
      </c>
      <c r="H159" s="5">
        <v>1692</v>
      </c>
      <c r="I159" s="1">
        <v>1</v>
      </c>
      <c r="J159" s="5">
        <f>data[[#This Row],[Price]]*data[[#This Row],[Qty]]</f>
        <v>1692</v>
      </c>
      <c r="K159" s="2" t="s">
        <v>24</v>
      </c>
      <c r="L159" s="5">
        <v>102</v>
      </c>
    </row>
    <row r="160" spans="1:12" x14ac:dyDescent="0.25">
      <c r="A160" s="1">
        <v>159</v>
      </c>
      <c r="B160" s="2" t="s">
        <v>25</v>
      </c>
      <c r="C160" s="3">
        <v>45594</v>
      </c>
      <c r="D160" s="2" t="s">
        <v>341</v>
      </c>
      <c r="E160" s="1" t="s">
        <v>2029</v>
      </c>
      <c r="F160" s="2" t="s">
        <v>33</v>
      </c>
      <c r="G160" s="2" t="s">
        <v>342</v>
      </c>
      <c r="H160" s="5">
        <v>1513</v>
      </c>
      <c r="I160" s="1">
        <v>16</v>
      </c>
      <c r="J160" s="5">
        <f>data[[#This Row],[Price]]*data[[#This Row],[Qty]]</f>
        <v>24208</v>
      </c>
      <c r="K160" s="2" t="s">
        <v>16</v>
      </c>
      <c r="L160" s="5">
        <v>97</v>
      </c>
    </row>
    <row r="161" spans="1:12" x14ac:dyDescent="0.25">
      <c r="A161" s="1">
        <v>160</v>
      </c>
      <c r="B161" s="2" t="s">
        <v>40</v>
      </c>
      <c r="C161" s="3">
        <v>45321</v>
      </c>
      <c r="D161" s="2" t="s">
        <v>343</v>
      </c>
      <c r="E161" s="1" t="s">
        <v>2031</v>
      </c>
      <c r="F161" s="2" t="s">
        <v>33</v>
      </c>
      <c r="G161" s="2" t="s">
        <v>344</v>
      </c>
      <c r="H161" s="5">
        <v>1682</v>
      </c>
      <c r="I161" s="1">
        <v>9</v>
      </c>
      <c r="J161" s="5">
        <f>data[[#This Row],[Price]]*data[[#This Row],[Qty]]</f>
        <v>15138</v>
      </c>
      <c r="K161" s="2" t="s">
        <v>24</v>
      </c>
      <c r="L161" s="5">
        <v>103</v>
      </c>
    </row>
    <row r="162" spans="1:12" x14ac:dyDescent="0.25">
      <c r="A162" s="1">
        <v>161</v>
      </c>
      <c r="B162" s="2" t="s">
        <v>40</v>
      </c>
      <c r="C162" s="3">
        <v>45459</v>
      </c>
      <c r="D162" s="2" t="s">
        <v>345</v>
      </c>
      <c r="E162" s="1" t="s">
        <v>2030</v>
      </c>
      <c r="F162" s="2" t="s">
        <v>33</v>
      </c>
      <c r="G162" s="2" t="s">
        <v>346</v>
      </c>
      <c r="H162" s="5">
        <v>1295</v>
      </c>
      <c r="I162" s="1">
        <v>12</v>
      </c>
      <c r="J162" s="5">
        <f>data[[#This Row],[Price]]*data[[#This Row],[Qty]]</f>
        <v>15540</v>
      </c>
      <c r="K162" s="2" t="s">
        <v>31</v>
      </c>
      <c r="L162" s="5">
        <v>105</v>
      </c>
    </row>
    <row r="163" spans="1:12" x14ac:dyDescent="0.25">
      <c r="A163" s="1">
        <v>162</v>
      </c>
      <c r="B163" s="2" t="s">
        <v>21</v>
      </c>
      <c r="C163" s="3">
        <v>45093</v>
      </c>
      <c r="D163" s="2" t="s">
        <v>347</v>
      </c>
      <c r="E163" s="1" t="s">
        <v>2028</v>
      </c>
      <c r="F163" s="2" t="s">
        <v>33</v>
      </c>
      <c r="G163" s="2" t="s">
        <v>348</v>
      </c>
      <c r="H163" s="5">
        <v>678</v>
      </c>
      <c r="I163" s="1">
        <v>4</v>
      </c>
      <c r="J163" s="5">
        <f>data[[#This Row],[Price]]*data[[#This Row],[Qty]]</f>
        <v>2712</v>
      </c>
      <c r="K163" s="2" t="s">
        <v>24</v>
      </c>
      <c r="L163" s="5">
        <v>137</v>
      </c>
    </row>
    <row r="164" spans="1:12" x14ac:dyDescent="0.25">
      <c r="A164" s="1">
        <v>163</v>
      </c>
      <c r="B164" s="2" t="s">
        <v>12</v>
      </c>
      <c r="C164" s="3">
        <v>45426</v>
      </c>
      <c r="D164" s="2" t="s">
        <v>349</v>
      </c>
      <c r="E164" s="1" t="s">
        <v>2029</v>
      </c>
      <c r="F164" s="2" t="s">
        <v>33</v>
      </c>
      <c r="G164" s="2" t="s">
        <v>350</v>
      </c>
      <c r="H164" s="5">
        <v>929</v>
      </c>
      <c r="I164" s="1">
        <v>3</v>
      </c>
      <c r="J164" s="5">
        <f>data[[#This Row],[Price]]*data[[#This Row],[Qty]]</f>
        <v>2787</v>
      </c>
      <c r="K164" s="2" t="s">
        <v>24</v>
      </c>
      <c r="L164" s="5">
        <v>129</v>
      </c>
    </row>
    <row r="165" spans="1:12" x14ac:dyDescent="0.25">
      <c r="A165" s="1">
        <v>164</v>
      </c>
      <c r="B165" s="2" t="s">
        <v>28</v>
      </c>
      <c r="C165" s="3">
        <v>45126</v>
      </c>
      <c r="D165" s="2" t="s">
        <v>351</v>
      </c>
      <c r="E165" s="1" t="s">
        <v>2034</v>
      </c>
      <c r="F165" s="2" t="s">
        <v>33</v>
      </c>
      <c r="G165" s="2" t="s">
        <v>352</v>
      </c>
      <c r="H165" s="5">
        <v>1231</v>
      </c>
      <c r="I165" s="1">
        <v>5</v>
      </c>
      <c r="J165" s="5">
        <f>data[[#This Row],[Price]]*data[[#This Row],[Qty]]</f>
        <v>6155</v>
      </c>
      <c r="K165" s="2" t="s">
        <v>16</v>
      </c>
      <c r="L165" s="5">
        <v>111</v>
      </c>
    </row>
    <row r="166" spans="1:12" x14ac:dyDescent="0.25">
      <c r="A166" s="1">
        <v>165</v>
      </c>
      <c r="B166" s="2" t="s">
        <v>12</v>
      </c>
      <c r="C166" s="3">
        <v>45144</v>
      </c>
      <c r="D166" s="2" t="s">
        <v>353</v>
      </c>
      <c r="E166" s="1" t="s">
        <v>2034</v>
      </c>
      <c r="F166" s="2" t="s">
        <v>33</v>
      </c>
      <c r="G166" s="2" t="s">
        <v>354</v>
      </c>
      <c r="H166" s="5">
        <v>1447</v>
      </c>
      <c r="I166" s="1">
        <v>16</v>
      </c>
      <c r="J166" s="5">
        <f>data[[#This Row],[Price]]*data[[#This Row],[Qty]]</f>
        <v>23152</v>
      </c>
      <c r="K166" s="2" t="s">
        <v>31</v>
      </c>
      <c r="L166" s="5">
        <v>133</v>
      </c>
    </row>
    <row r="167" spans="1:12" x14ac:dyDescent="0.25">
      <c r="A167" s="1">
        <v>166</v>
      </c>
      <c r="B167" s="2" t="s">
        <v>25</v>
      </c>
      <c r="C167" s="3">
        <v>45625</v>
      </c>
      <c r="D167" s="2" t="s">
        <v>355</v>
      </c>
      <c r="E167" s="1" t="s">
        <v>2034</v>
      </c>
      <c r="F167" s="2" t="s">
        <v>14</v>
      </c>
      <c r="G167" s="2" t="s">
        <v>356</v>
      </c>
      <c r="H167" s="5">
        <v>1585</v>
      </c>
      <c r="I167" s="1">
        <v>17</v>
      </c>
      <c r="J167" s="5">
        <f>data[[#This Row],[Price]]*data[[#This Row],[Qty]]</f>
        <v>26945</v>
      </c>
      <c r="K167" s="2" t="s">
        <v>16</v>
      </c>
      <c r="L167" s="5">
        <v>101</v>
      </c>
    </row>
    <row r="168" spans="1:12" x14ac:dyDescent="0.25">
      <c r="A168" s="1">
        <v>167</v>
      </c>
      <c r="B168" s="2" t="s">
        <v>25</v>
      </c>
      <c r="C168" s="3">
        <v>45284</v>
      </c>
      <c r="D168" s="2" t="s">
        <v>357</v>
      </c>
      <c r="E168" s="1" t="s">
        <v>2033</v>
      </c>
      <c r="F168" s="2" t="s">
        <v>19</v>
      </c>
      <c r="G168" s="2" t="s">
        <v>358</v>
      </c>
      <c r="H168" s="5">
        <v>1019</v>
      </c>
      <c r="I168" s="1">
        <v>16</v>
      </c>
      <c r="J168" s="5">
        <f>data[[#This Row],[Price]]*data[[#This Row],[Qty]]</f>
        <v>16304</v>
      </c>
      <c r="K168" s="2" t="s">
        <v>16</v>
      </c>
      <c r="L168" s="5">
        <v>59</v>
      </c>
    </row>
    <row r="169" spans="1:12" x14ac:dyDescent="0.25">
      <c r="A169" s="1">
        <v>168</v>
      </c>
      <c r="B169" s="2" t="s">
        <v>35</v>
      </c>
      <c r="C169" s="3">
        <v>45363</v>
      </c>
      <c r="D169" s="2" t="s">
        <v>359</v>
      </c>
      <c r="E169" s="1" t="s">
        <v>2035</v>
      </c>
      <c r="F169" s="2" t="s">
        <v>33</v>
      </c>
      <c r="G169" s="2" t="s">
        <v>360</v>
      </c>
      <c r="H169" s="5">
        <v>713</v>
      </c>
      <c r="I169" s="1">
        <v>13</v>
      </c>
      <c r="J169" s="5">
        <f>data[[#This Row],[Price]]*data[[#This Row],[Qty]]</f>
        <v>9269</v>
      </c>
      <c r="K169" s="2" t="s">
        <v>16</v>
      </c>
      <c r="L169" s="5">
        <v>124</v>
      </c>
    </row>
    <row r="170" spans="1:12" x14ac:dyDescent="0.25">
      <c r="A170" s="1">
        <v>169</v>
      </c>
      <c r="B170" s="2" t="s">
        <v>40</v>
      </c>
      <c r="C170" s="3">
        <v>45366</v>
      </c>
      <c r="D170" s="2" t="s">
        <v>361</v>
      </c>
      <c r="E170" s="1" t="s">
        <v>2030</v>
      </c>
      <c r="F170" s="2" t="s">
        <v>14</v>
      </c>
      <c r="G170" s="2" t="s">
        <v>362</v>
      </c>
      <c r="H170" s="5">
        <v>839</v>
      </c>
      <c r="I170" s="1">
        <v>9</v>
      </c>
      <c r="J170" s="5">
        <f>data[[#This Row],[Price]]*data[[#This Row],[Qty]]</f>
        <v>7551</v>
      </c>
      <c r="K170" s="2" t="s">
        <v>31</v>
      </c>
      <c r="L170" s="5">
        <v>52</v>
      </c>
    </row>
    <row r="171" spans="1:12" x14ac:dyDescent="0.25">
      <c r="A171" s="1">
        <v>170</v>
      </c>
      <c r="B171" s="2" t="s">
        <v>17</v>
      </c>
      <c r="C171" s="3">
        <v>45176</v>
      </c>
      <c r="D171" s="2" t="s">
        <v>363</v>
      </c>
      <c r="E171" s="1" t="s">
        <v>2032</v>
      </c>
      <c r="F171" s="2" t="s">
        <v>14</v>
      </c>
      <c r="G171" s="2" t="s">
        <v>364</v>
      </c>
      <c r="H171" s="5">
        <v>1470</v>
      </c>
      <c r="I171" s="1">
        <v>3</v>
      </c>
      <c r="J171" s="5">
        <f>data[[#This Row],[Price]]*data[[#This Row],[Qty]]</f>
        <v>4410</v>
      </c>
      <c r="K171" s="2" t="s">
        <v>31</v>
      </c>
      <c r="L171" s="5">
        <v>103</v>
      </c>
    </row>
    <row r="172" spans="1:12" x14ac:dyDescent="0.25">
      <c r="A172" s="1">
        <v>171</v>
      </c>
      <c r="B172" s="2" t="s">
        <v>25</v>
      </c>
      <c r="C172" s="3">
        <v>45310</v>
      </c>
      <c r="D172" s="2" t="s">
        <v>365</v>
      </c>
      <c r="E172" s="1" t="s">
        <v>2029</v>
      </c>
      <c r="F172" s="2" t="s">
        <v>14</v>
      </c>
      <c r="G172" s="2" t="s">
        <v>366</v>
      </c>
      <c r="H172" s="5">
        <v>598</v>
      </c>
      <c r="I172" s="1">
        <v>3</v>
      </c>
      <c r="J172" s="5">
        <f>data[[#This Row],[Price]]*data[[#This Row],[Qty]]</f>
        <v>1794</v>
      </c>
      <c r="K172" s="2" t="s">
        <v>16</v>
      </c>
      <c r="L172" s="5">
        <v>56</v>
      </c>
    </row>
    <row r="173" spans="1:12" x14ac:dyDescent="0.25">
      <c r="A173" s="1">
        <v>172</v>
      </c>
      <c r="B173" s="2" t="s">
        <v>21</v>
      </c>
      <c r="C173" s="3">
        <v>45259</v>
      </c>
      <c r="D173" s="2" t="s">
        <v>367</v>
      </c>
      <c r="E173" s="1" t="s">
        <v>2032</v>
      </c>
      <c r="F173" s="2" t="s">
        <v>19</v>
      </c>
      <c r="G173" s="2" t="s">
        <v>368</v>
      </c>
      <c r="H173" s="5">
        <v>835</v>
      </c>
      <c r="I173" s="1">
        <v>19</v>
      </c>
      <c r="J173" s="5">
        <f>data[[#This Row],[Price]]*data[[#This Row],[Qty]]</f>
        <v>15865</v>
      </c>
      <c r="K173" s="2" t="s">
        <v>24</v>
      </c>
      <c r="L173" s="5">
        <v>60</v>
      </c>
    </row>
    <row r="174" spans="1:12" x14ac:dyDescent="0.25">
      <c r="A174" s="1">
        <v>173</v>
      </c>
      <c r="B174" s="2" t="s">
        <v>12</v>
      </c>
      <c r="C174" s="3">
        <v>45577</v>
      </c>
      <c r="D174" s="2" t="s">
        <v>369</v>
      </c>
      <c r="E174" s="1" t="s">
        <v>2028</v>
      </c>
      <c r="F174" s="2" t="s">
        <v>33</v>
      </c>
      <c r="G174" s="2" t="s">
        <v>370</v>
      </c>
      <c r="H174" s="5">
        <v>623</v>
      </c>
      <c r="I174" s="1">
        <v>8</v>
      </c>
      <c r="J174" s="5">
        <f>data[[#This Row],[Price]]*data[[#This Row],[Qty]]</f>
        <v>4984</v>
      </c>
      <c r="K174" s="2" t="s">
        <v>16</v>
      </c>
      <c r="L174" s="5">
        <v>79</v>
      </c>
    </row>
    <row r="175" spans="1:12" x14ac:dyDescent="0.25">
      <c r="A175" s="1">
        <v>174</v>
      </c>
      <c r="B175" s="2" t="s">
        <v>35</v>
      </c>
      <c r="C175" s="3">
        <v>45390</v>
      </c>
      <c r="D175" s="2" t="s">
        <v>371</v>
      </c>
      <c r="E175" s="1" t="s">
        <v>2033</v>
      </c>
      <c r="F175" s="2" t="s">
        <v>33</v>
      </c>
      <c r="G175" s="2" t="s">
        <v>372</v>
      </c>
      <c r="H175" s="5">
        <v>565</v>
      </c>
      <c r="I175" s="1">
        <v>8</v>
      </c>
      <c r="J175" s="5">
        <f>data[[#This Row],[Price]]*data[[#This Row],[Qty]]</f>
        <v>4520</v>
      </c>
      <c r="K175" s="2" t="s">
        <v>16</v>
      </c>
      <c r="L175" s="5">
        <v>56</v>
      </c>
    </row>
    <row r="176" spans="1:12" x14ac:dyDescent="0.25">
      <c r="A176" s="1">
        <v>175</v>
      </c>
      <c r="B176" s="2" t="s">
        <v>35</v>
      </c>
      <c r="C176" s="3">
        <v>45101</v>
      </c>
      <c r="D176" s="2" t="s">
        <v>373</v>
      </c>
      <c r="E176" s="1" t="s">
        <v>2035</v>
      </c>
      <c r="F176" s="2" t="s">
        <v>33</v>
      </c>
      <c r="G176" s="2" t="s">
        <v>374</v>
      </c>
      <c r="H176" s="5">
        <v>1670</v>
      </c>
      <c r="I176" s="1">
        <v>2</v>
      </c>
      <c r="J176" s="5">
        <f>data[[#This Row],[Price]]*data[[#This Row],[Qty]]</f>
        <v>3340</v>
      </c>
      <c r="K176" s="2" t="s">
        <v>31</v>
      </c>
      <c r="L176" s="5">
        <v>68</v>
      </c>
    </row>
    <row r="177" spans="1:12" x14ac:dyDescent="0.25">
      <c r="A177" s="1">
        <v>176</v>
      </c>
      <c r="B177" s="2" t="s">
        <v>35</v>
      </c>
      <c r="C177" s="3">
        <v>44985</v>
      </c>
      <c r="D177" s="2" t="s">
        <v>375</v>
      </c>
      <c r="E177" s="1" t="s">
        <v>2030</v>
      </c>
      <c r="F177" s="2" t="s">
        <v>19</v>
      </c>
      <c r="G177" s="2" t="s">
        <v>376</v>
      </c>
      <c r="H177" s="5">
        <v>1433</v>
      </c>
      <c r="I177" s="1">
        <v>18</v>
      </c>
      <c r="J177" s="5">
        <f>data[[#This Row],[Price]]*data[[#This Row],[Qty]]</f>
        <v>25794</v>
      </c>
      <c r="K177" s="2" t="s">
        <v>16</v>
      </c>
      <c r="L177" s="5">
        <v>145</v>
      </c>
    </row>
    <row r="178" spans="1:12" x14ac:dyDescent="0.25">
      <c r="A178" s="1">
        <v>177</v>
      </c>
      <c r="B178" s="2" t="s">
        <v>35</v>
      </c>
      <c r="C178" s="3">
        <v>44949</v>
      </c>
      <c r="D178" s="2" t="s">
        <v>377</v>
      </c>
      <c r="E178" s="1" t="s">
        <v>2035</v>
      </c>
      <c r="F178" s="2" t="s">
        <v>33</v>
      </c>
      <c r="G178" s="2" t="s">
        <v>378</v>
      </c>
      <c r="H178" s="5">
        <v>1766</v>
      </c>
      <c r="I178" s="1">
        <v>16</v>
      </c>
      <c r="J178" s="5">
        <f>data[[#This Row],[Price]]*data[[#This Row],[Qty]]</f>
        <v>28256</v>
      </c>
      <c r="K178" s="2" t="s">
        <v>16</v>
      </c>
      <c r="L178" s="5">
        <v>147</v>
      </c>
    </row>
    <row r="179" spans="1:12" x14ac:dyDescent="0.25">
      <c r="A179" s="1">
        <v>178</v>
      </c>
      <c r="B179" s="2" t="s">
        <v>12</v>
      </c>
      <c r="C179" s="3">
        <v>45077</v>
      </c>
      <c r="D179" s="2" t="s">
        <v>379</v>
      </c>
      <c r="E179" s="1" t="s">
        <v>2030</v>
      </c>
      <c r="F179" s="2" t="s">
        <v>19</v>
      </c>
      <c r="G179" s="2" t="s">
        <v>380</v>
      </c>
      <c r="H179" s="5">
        <v>1212</v>
      </c>
      <c r="I179" s="1">
        <v>9</v>
      </c>
      <c r="J179" s="5">
        <f>data[[#This Row],[Price]]*data[[#This Row],[Qty]]</f>
        <v>10908</v>
      </c>
      <c r="K179" s="2" t="s">
        <v>24</v>
      </c>
      <c r="L179" s="5">
        <v>134</v>
      </c>
    </row>
    <row r="180" spans="1:12" x14ac:dyDescent="0.25">
      <c r="A180" s="1">
        <v>179</v>
      </c>
      <c r="B180" s="2" t="s">
        <v>40</v>
      </c>
      <c r="C180" s="3">
        <v>45316</v>
      </c>
      <c r="D180" s="2" t="s">
        <v>381</v>
      </c>
      <c r="E180" s="1" t="s">
        <v>2035</v>
      </c>
      <c r="F180" s="2" t="s">
        <v>19</v>
      </c>
      <c r="G180" s="2" t="s">
        <v>382</v>
      </c>
      <c r="H180" s="5">
        <v>1739</v>
      </c>
      <c r="I180" s="1">
        <v>19</v>
      </c>
      <c r="J180" s="5">
        <f>data[[#This Row],[Price]]*data[[#This Row],[Qty]]</f>
        <v>33041</v>
      </c>
      <c r="K180" s="2" t="s">
        <v>31</v>
      </c>
      <c r="L180" s="5">
        <v>127</v>
      </c>
    </row>
    <row r="181" spans="1:12" x14ac:dyDescent="0.25">
      <c r="A181" s="1">
        <v>180</v>
      </c>
      <c r="B181" s="2" t="s">
        <v>25</v>
      </c>
      <c r="C181" s="3">
        <v>45439</v>
      </c>
      <c r="D181" s="2" t="s">
        <v>383</v>
      </c>
      <c r="E181" s="1" t="s">
        <v>2028</v>
      </c>
      <c r="F181" s="2" t="s">
        <v>19</v>
      </c>
      <c r="G181" s="2" t="s">
        <v>384</v>
      </c>
      <c r="H181" s="5">
        <v>541</v>
      </c>
      <c r="I181" s="1">
        <v>1</v>
      </c>
      <c r="J181" s="5">
        <f>data[[#This Row],[Price]]*data[[#This Row],[Qty]]</f>
        <v>541</v>
      </c>
      <c r="K181" s="2" t="s">
        <v>24</v>
      </c>
      <c r="L181" s="5">
        <v>113</v>
      </c>
    </row>
    <row r="182" spans="1:12" x14ac:dyDescent="0.25">
      <c r="A182" s="1">
        <v>181</v>
      </c>
      <c r="B182" s="2" t="s">
        <v>40</v>
      </c>
      <c r="C182" s="3">
        <v>45035</v>
      </c>
      <c r="D182" s="2" t="s">
        <v>385</v>
      </c>
      <c r="E182" s="1" t="s">
        <v>2033</v>
      </c>
      <c r="F182" s="2" t="s">
        <v>33</v>
      </c>
      <c r="G182" s="2" t="s">
        <v>386</v>
      </c>
      <c r="H182" s="5">
        <v>396</v>
      </c>
      <c r="I182" s="1">
        <v>15</v>
      </c>
      <c r="J182" s="5">
        <f>data[[#This Row],[Price]]*data[[#This Row],[Qty]]</f>
        <v>5940</v>
      </c>
      <c r="K182" s="2" t="s">
        <v>24</v>
      </c>
      <c r="L182" s="5">
        <v>86</v>
      </c>
    </row>
    <row r="183" spans="1:12" x14ac:dyDescent="0.25">
      <c r="A183" s="1">
        <v>182</v>
      </c>
      <c r="B183" s="2" t="s">
        <v>28</v>
      </c>
      <c r="C183" s="3">
        <v>44935</v>
      </c>
      <c r="D183" s="2" t="s">
        <v>387</v>
      </c>
      <c r="E183" s="1" t="s">
        <v>2034</v>
      </c>
      <c r="F183" s="2" t="s">
        <v>19</v>
      </c>
      <c r="G183" s="2" t="s">
        <v>388</v>
      </c>
      <c r="H183" s="5">
        <v>454</v>
      </c>
      <c r="I183" s="1">
        <v>16</v>
      </c>
      <c r="J183" s="5">
        <f>data[[#This Row],[Price]]*data[[#This Row],[Qty]]</f>
        <v>7264</v>
      </c>
      <c r="K183" s="2" t="s">
        <v>16</v>
      </c>
      <c r="L183" s="5">
        <v>118</v>
      </c>
    </row>
    <row r="184" spans="1:12" x14ac:dyDescent="0.25">
      <c r="A184" s="1">
        <v>183</v>
      </c>
      <c r="B184" s="2" t="s">
        <v>35</v>
      </c>
      <c r="C184" s="3">
        <v>44997</v>
      </c>
      <c r="D184" s="2" t="s">
        <v>389</v>
      </c>
      <c r="E184" s="1" t="s">
        <v>2031</v>
      </c>
      <c r="F184" s="2" t="s">
        <v>14</v>
      </c>
      <c r="G184" s="2" t="s">
        <v>390</v>
      </c>
      <c r="H184" s="5">
        <v>1832</v>
      </c>
      <c r="I184" s="1">
        <v>9</v>
      </c>
      <c r="J184" s="5">
        <f>data[[#This Row],[Price]]*data[[#This Row],[Qty]]</f>
        <v>16488</v>
      </c>
      <c r="K184" s="2" t="s">
        <v>24</v>
      </c>
      <c r="L184" s="5">
        <v>125</v>
      </c>
    </row>
    <row r="185" spans="1:12" x14ac:dyDescent="0.25">
      <c r="A185" s="1">
        <v>184</v>
      </c>
      <c r="B185" s="2" t="s">
        <v>12</v>
      </c>
      <c r="C185" s="3">
        <v>45594</v>
      </c>
      <c r="D185" s="2" t="s">
        <v>391</v>
      </c>
      <c r="E185" s="1" t="s">
        <v>2031</v>
      </c>
      <c r="F185" s="2" t="s">
        <v>19</v>
      </c>
      <c r="G185" s="2" t="s">
        <v>392</v>
      </c>
      <c r="H185" s="5">
        <v>1615</v>
      </c>
      <c r="I185" s="1">
        <v>2</v>
      </c>
      <c r="J185" s="5">
        <f>data[[#This Row],[Price]]*data[[#This Row],[Qty]]</f>
        <v>3230</v>
      </c>
      <c r="K185" s="2" t="s">
        <v>24</v>
      </c>
      <c r="L185" s="5">
        <v>98</v>
      </c>
    </row>
    <row r="186" spans="1:12" x14ac:dyDescent="0.25">
      <c r="A186" s="1">
        <v>185</v>
      </c>
      <c r="B186" s="2" t="s">
        <v>35</v>
      </c>
      <c r="C186" s="3">
        <v>45582</v>
      </c>
      <c r="D186" s="2" t="s">
        <v>393</v>
      </c>
      <c r="E186" s="1" t="s">
        <v>2033</v>
      </c>
      <c r="F186" s="2" t="s">
        <v>14</v>
      </c>
      <c r="G186" s="2" t="s">
        <v>394</v>
      </c>
      <c r="H186" s="5">
        <v>1016</v>
      </c>
      <c r="I186" s="1">
        <v>11</v>
      </c>
      <c r="J186" s="5">
        <f>data[[#This Row],[Price]]*data[[#This Row],[Qty]]</f>
        <v>11176</v>
      </c>
      <c r="K186" s="2" t="s">
        <v>24</v>
      </c>
      <c r="L186" s="5">
        <v>149</v>
      </c>
    </row>
    <row r="187" spans="1:12" x14ac:dyDescent="0.25">
      <c r="A187" s="1">
        <v>186</v>
      </c>
      <c r="B187" s="2" t="s">
        <v>28</v>
      </c>
      <c r="C187" s="3">
        <v>45118</v>
      </c>
      <c r="D187" s="2" t="s">
        <v>395</v>
      </c>
      <c r="E187" s="1" t="s">
        <v>2035</v>
      </c>
      <c r="F187" s="2" t="s">
        <v>14</v>
      </c>
      <c r="G187" s="2" t="s">
        <v>396</v>
      </c>
      <c r="H187" s="5">
        <v>1598</v>
      </c>
      <c r="I187" s="1">
        <v>13</v>
      </c>
      <c r="J187" s="5">
        <f>data[[#This Row],[Price]]*data[[#This Row],[Qty]]</f>
        <v>20774</v>
      </c>
      <c r="K187" s="2" t="s">
        <v>16</v>
      </c>
      <c r="L187" s="5">
        <v>135</v>
      </c>
    </row>
    <row r="188" spans="1:12" x14ac:dyDescent="0.25">
      <c r="A188" s="1">
        <v>187</v>
      </c>
      <c r="B188" s="2" t="s">
        <v>25</v>
      </c>
      <c r="C188" s="3">
        <v>45295</v>
      </c>
      <c r="D188" s="2" t="s">
        <v>397</v>
      </c>
      <c r="E188" s="1" t="s">
        <v>2034</v>
      </c>
      <c r="F188" s="2" t="s">
        <v>19</v>
      </c>
      <c r="G188" s="2" t="s">
        <v>398</v>
      </c>
      <c r="H188" s="5">
        <v>953</v>
      </c>
      <c r="I188" s="1">
        <v>11</v>
      </c>
      <c r="J188" s="5">
        <f>data[[#This Row],[Price]]*data[[#This Row],[Qty]]</f>
        <v>10483</v>
      </c>
      <c r="K188" s="2" t="s">
        <v>24</v>
      </c>
      <c r="L188" s="5">
        <v>53</v>
      </c>
    </row>
    <row r="189" spans="1:12" x14ac:dyDescent="0.25">
      <c r="A189" s="1">
        <v>188</v>
      </c>
      <c r="B189" s="2" t="s">
        <v>17</v>
      </c>
      <c r="C189" s="3">
        <v>45609</v>
      </c>
      <c r="D189" s="2" t="s">
        <v>399</v>
      </c>
      <c r="E189" s="1" t="s">
        <v>2030</v>
      </c>
      <c r="F189" s="2" t="s">
        <v>19</v>
      </c>
      <c r="G189" s="2" t="s">
        <v>400</v>
      </c>
      <c r="H189" s="5">
        <v>1008</v>
      </c>
      <c r="I189" s="1">
        <v>18</v>
      </c>
      <c r="J189" s="5">
        <f>data[[#This Row],[Price]]*data[[#This Row],[Qty]]</f>
        <v>18144</v>
      </c>
      <c r="K189" s="2" t="s">
        <v>24</v>
      </c>
      <c r="L189" s="5">
        <v>130</v>
      </c>
    </row>
    <row r="190" spans="1:12" x14ac:dyDescent="0.25">
      <c r="A190" s="1">
        <v>189</v>
      </c>
      <c r="B190" s="2" t="s">
        <v>17</v>
      </c>
      <c r="C190" s="3">
        <v>45303</v>
      </c>
      <c r="D190" s="2" t="s">
        <v>401</v>
      </c>
      <c r="E190" s="1" t="s">
        <v>2031</v>
      </c>
      <c r="F190" s="2" t="s">
        <v>33</v>
      </c>
      <c r="G190" s="2" t="s">
        <v>402</v>
      </c>
      <c r="H190" s="5">
        <v>1381</v>
      </c>
      <c r="I190" s="1">
        <v>15</v>
      </c>
      <c r="J190" s="5">
        <f>data[[#This Row],[Price]]*data[[#This Row],[Qty]]</f>
        <v>20715</v>
      </c>
      <c r="K190" s="2" t="s">
        <v>16</v>
      </c>
      <c r="L190" s="5">
        <v>114</v>
      </c>
    </row>
    <row r="191" spans="1:12" x14ac:dyDescent="0.25">
      <c r="A191" s="1">
        <v>190</v>
      </c>
      <c r="B191" s="2" t="s">
        <v>12</v>
      </c>
      <c r="C191" s="3">
        <v>45261</v>
      </c>
      <c r="D191" s="2" t="s">
        <v>403</v>
      </c>
      <c r="E191" s="1" t="s">
        <v>2034</v>
      </c>
      <c r="F191" s="2" t="s">
        <v>19</v>
      </c>
      <c r="G191" s="2" t="s">
        <v>404</v>
      </c>
      <c r="H191" s="5">
        <v>1844</v>
      </c>
      <c r="I191" s="1">
        <v>10</v>
      </c>
      <c r="J191" s="5">
        <f>data[[#This Row],[Price]]*data[[#This Row],[Qty]]</f>
        <v>18440</v>
      </c>
      <c r="K191" s="2" t="s">
        <v>16</v>
      </c>
      <c r="L191" s="5">
        <v>130</v>
      </c>
    </row>
    <row r="192" spans="1:12" x14ac:dyDescent="0.25">
      <c r="A192" s="1">
        <v>191</v>
      </c>
      <c r="B192" s="2" t="s">
        <v>40</v>
      </c>
      <c r="C192" s="3">
        <v>45320</v>
      </c>
      <c r="D192" s="2" t="s">
        <v>405</v>
      </c>
      <c r="E192" s="1" t="s">
        <v>2027</v>
      </c>
      <c r="F192" s="2" t="s">
        <v>14</v>
      </c>
      <c r="G192" s="2" t="s">
        <v>406</v>
      </c>
      <c r="H192" s="5">
        <v>1820</v>
      </c>
      <c r="I192" s="1">
        <v>10</v>
      </c>
      <c r="J192" s="5">
        <f>data[[#This Row],[Price]]*data[[#This Row],[Qty]]</f>
        <v>18200</v>
      </c>
      <c r="K192" s="2" t="s">
        <v>24</v>
      </c>
      <c r="L192" s="5">
        <v>60</v>
      </c>
    </row>
    <row r="193" spans="1:12" x14ac:dyDescent="0.25">
      <c r="A193" s="1">
        <v>192</v>
      </c>
      <c r="B193" s="2" t="s">
        <v>28</v>
      </c>
      <c r="C193" s="3">
        <v>45185</v>
      </c>
      <c r="D193" s="2" t="s">
        <v>407</v>
      </c>
      <c r="E193" s="1" t="s">
        <v>2027</v>
      </c>
      <c r="F193" s="2" t="s">
        <v>33</v>
      </c>
      <c r="G193" s="2" t="s">
        <v>408</v>
      </c>
      <c r="H193" s="5">
        <v>1860</v>
      </c>
      <c r="I193" s="1">
        <v>2</v>
      </c>
      <c r="J193" s="5">
        <f>data[[#This Row],[Price]]*data[[#This Row],[Qty]]</f>
        <v>3720</v>
      </c>
      <c r="K193" s="2" t="s">
        <v>24</v>
      </c>
      <c r="L193" s="5">
        <v>69</v>
      </c>
    </row>
    <row r="194" spans="1:12" x14ac:dyDescent="0.25">
      <c r="A194" s="1">
        <v>193</v>
      </c>
      <c r="B194" s="2" t="s">
        <v>25</v>
      </c>
      <c r="C194" s="3">
        <v>45356</v>
      </c>
      <c r="D194" s="2" t="s">
        <v>409</v>
      </c>
      <c r="E194" s="1" t="s">
        <v>2031</v>
      </c>
      <c r="F194" s="2" t="s">
        <v>19</v>
      </c>
      <c r="G194" s="2" t="s">
        <v>410</v>
      </c>
      <c r="H194" s="5">
        <v>1514</v>
      </c>
      <c r="I194" s="1">
        <v>16</v>
      </c>
      <c r="J194" s="5">
        <f>data[[#This Row],[Price]]*data[[#This Row],[Qty]]</f>
        <v>24224</v>
      </c>
      <c r="K194" s="2" t="s">
        <v>31</v>
      </c>
      <c r="L194" s="5">
        <v>106</v>
      </c>
    </row>
    <row r="195" spans="1:12" x14ac:dyDescent="0.25">
      <c r="A195" s="1">
        <v>194</v>
      </c>
      <c r="B195" s="2" t="s">
        <v>28</v>
      </c>
      <c r="C195" s="3">
        <v>45460</v>
      </c>
      <c r="D195" s="2" t="s">
        <v>411</v>
      </c>
      <c r="E195" s="1" t="s">
        <v>2034</v>
      </c>
      <c r="F195" s="2" t="s">
        <v>19</v>
      </c>
      <c r="G195" s="2" t="s">
        <v>412</v>
      </c>
      <c r="H195" s="5">
        <v>1366</v>
      </c>
      <c r="I195" s="1">
        <v>6</v>
      </c>
      <c r="J195" s="5">
        <f>data[[#This Row],[Price]]*data[[#This Row],[Qty]]</f>
        <v>8196</v>
      </c>
      <c r="K195" s="2" t="s">
        <v>24</v>
      </c>
      <c r="L195" s="5">
        <v>62</v>
      </c>
    </row>
    <row r="196" spans="1:12" x14ac:dyDescent="0.25">
      <c r="A196" s="1">
        <v>195</v>
      </c>
      <c r="B196" s="2" t="s">
        <v>12</v>
      </c>
      <c r="C196" s="3">
        <v>45336</v>
      </c>
      <c r="D196" s="2" t="s">
        <v>413</v>
      </c>
      <c r="E196" s="1" t="s">
        <v>2032</v>
      </c>
      <c r="F196" s="2" t="s">
        <v>14</v>
      </c>
      <c r="G196" s="2" t="s">
        <v>414</v>
      </c>
      <c r="H196" s="5">
        <v>1188</v>
      </c>
      <c r="I196" s="1">
        <v>12</v>
      </c>
      <c r="J196" s="5">
        <f>data[[#This Row],[Price]]*data[[#This Row],[Qty]]</f>
        <v>14256</v>
      </c>
      <c r="K196" s="2" t="s">
        <v>31</v>
      </c>
      <c r="L196" s="5">
        <v>104</v>
      </c>
    </row>
    <row r="197" spans="1:12" x14ac:dyDescent="0.25">
      <c r="A197" s="1">
        <v>196</v>
      </c>
      <c r="B197" s="2" t="s">
        <v>35</v>
      </c>
      <c r="C197" s="3">
        <v>45468</v>
      </c>
      <c r="D197" s="2" t="s">
        <v>415</v>
      </c>
      <c r="E197" s="1" t="s">
        <v>2029</v>
      </c>
      <c r="F197" s="2" t="s">
        <v>33</v>
      </c>
      <c r="G197" s="2" t="s">
        <v>416</v>
      </c>
      <c r="H197" s="5">
        <v>566</v>
      </c>
      <c r="I197" s="1">
        <v>14</v>
      </c>
      <c r="J197" s="5">
        <f>data[[#This Row],[Price]]*data[[#This Row],[Qty]]</f>
        <v>7924</v>
      </c>
      <c r="K197" s="2" t="s">
        <v>31</v>
      </c>
      <c r="L197" s="5">
        <v>86</v>
      </c>
    </row>
    <row r="198" spans="1:12" x14ac:dyDescent="0.25">
      <c r="A198" s="1">
        <v>197</v>
      </c>
      <c r="B198" s="2" t="s">
        <v>21</v>
      </c>
      <c r="C198" s="3">
        <v>45603</v>
      </c>
      <c r="D198" s="2" t="s">
        <v>417</v>
      </c>
      <c r="E198" s="1" t="s">
        <v>2032</v>
      </c>
      <c r="F198" s="2" t="s">
        <v>33</v>
      </c>
      <c r="G198" s="2" t="s">
        <v>418</v>
      </c>
      <c r="H198" s="5">
        <v>1708</v>
      </c>
      <c r="I198" s="1">
        <v>14</v>
      </c>
      <c r="J198" s="5">
        <f>data[[#This Row],[Price]]*data[[#This Row],[Qty]]</f>
        <v>23912</v>
      </c>
      <c r="K198" s="2" t="s">
        <v>31</v>
      </c>
      <c r="L198" s="5">
        <v>90</v>
      </c>
    </row>
    <row r="199" spans="1:12" x14ac:dyDescent="0.25">
      <c r="A199" s="1">
        <v>198</v>
      </c>
      <c r="B199" s="2" t="s">
        <v>40</v>
      </c>
      <c r="C199" s="3">
        <v>45579</v>
      </c>
      <c r="D199" s="2" t="s">
        <v>419</v>
      </c>
      <c r="E199" s="1" t="s">
        <v>2030</v>
      </c>
      <c r="F199" s="2" t="s">
        <v>33</v>
      </c>
      <c r="G199" s="2" t="s">
        <v>420</v>
      </c>
      <c r="H199" s="5">
        <v>685</v>
      </c>
      <c r="I199" s="1">
        <v>6</v>
      </c>
      <c r="J199" s="5">
        <f>data[[#This Row],[Price]]*data[[#This Row],[Qty]]</f>
        <v>4110</v>
      </c>
      <c r="K199" s="2" t="s">
        <v>31</v>
      </c>
      <c r="L199" s="5">
        <v>80</v>
      </c>
    </row>
    <row r="200" spans="1:12" x14ac:dyDescent="0.25">
      <c r="A200" s="1">
        <v>199</v>
      </c>
      <c r="B200" s="2" t="s">
        <v>17</v>
      </c>
      <c r="C200" s="3">
        <v>45454</v>
      </c>
      <c r="D200" s="2" t="s">
        <v>421</v>
      </c>
      <c r="E200" s="1" t="s">
        <v>2034</v>
      </c>
      <c r="F200" s="2" t="s">
        <v>19</v>
      </c>
      <c r="G200" s="2" t="s">
        <v>422</v>
      </c>
      <c r="H200" s="5">
        <v>582</v>
      </c>
      <c r="I200" s="1">
        <v>14</v>
      </c>
      <c r="J200" s="5">
        <f>data[[#This Row],[Price]]*data[[#This Row],[Qty]]</f>
        <v>8148</v>
      </c>
      <c r="K200" s="2" t="s">
        <v>31</v>
      </c>
      <c r="L200" s="5">
        <v>67</v>
      </c>
    </row>
    <row r="201" spans="1:12" x14ac:dyDescent="0.25">
      <c r="A201" s="1">
        <v>200</v>
      </c>
      <c r="B201" s="2" t="s">
        <v>21</v>
      </c>
      <c r="C201" s="3">
        <v>45025</v>
      </c>
      <c r="D201" s="2" t="s">
        <v>423</v>
      </c>
      <c r="E201" s="1" t="s">
        <v>2032</v>
      </c>
      <c r="F201" s="2" t="s">
        <v>14</v>
      </c>
      <c r="G201" s="2" t="s">
        <v>424</v>
      </c>
      <c r="H201" s="5">
        <v>1079</v>
      </c>
      <c r="I201" s="1">
        <v>11</v>
      </c>
      <c r="J201" s="5">
        <f>data[[#This Row],[Price]]*data[[#This Row],[Qty]]</f>
        <v>11869</v>
      </c>
      <c r="K201" s="2" t="s">
        <v>31</v>
      </c>
      <c r="L201" s="5">
        <v>62</v>
      </c>
    </row>
    <row r="202" spans="1:12" x14ac:dyDescent="0.25">
      <c r="A202" s="1">
        <v>201</v>
      </c>
      <c r="B202" s="2" t="s">
        <v>25</v>
      </c>
      <c r="C202" s="3">
        <v>44961</v>
      </c>
      <c r="D202" s="2" t="s">
        <v>425</v>
      </c>
      <c r="E202" s="1" t="s">
        <v>2031</v>
      </c>
      <c r="F202" s="2" t="s">
        <v>33</v>
      </c>
      <c r="G202" s="2" t="s">
        <v>426</v>
      </c>
      <c r="H202" s="5">
        <v>1543</v>
      </c>
      <c r="I202" s="1">
        <v>6</v>
      </c>
      <c r="J202" s="5">
        <f>data[[#This Row],[Price]]*data[[#This Row],[Qty]]</f>
        <v>9258</v>
      </c>
      <c r="K202" s="2" t="s">
        <v>24</v>
      </c>
      <c r="L202" s="5">
        <v>91</v>
      </c>
    </row>
    <row r="203" spans="1:12" x14ac:dyDescent="0.25">
      <c r="A203" s="1">
        <v>202</v>
      </c>
      <c r="B203" s="2" t="s">
        <v>25</v>
      </c>
      <c r="C203" s="3">
        <v>45515</v>
      </c>
      <c r="D203" s="2" t="s">
        <v>427</v>
      </c>
      <c r="E203" s="1" t="s">
        <v>2029</v>
      </c>
      <c r="F203" s="2" t="s">
        <v>14</v>
      </c>
      <c r="G203" s="2" t="s">
        <v>428</v>
      </c>
      <c r="H203" s="5">
        <v>1093</v>
      </c>
      <c r="I203" s="1">
        <v>3</v>
      </c>
      <c r="J203" s="5">
        <f>data[[#This Row],[Price]]*data[[#This Row],[Qty]]</f>
        <v>3279</v>
      </c>
      <c r="K203" s="2" t="s">
        <v>16</v>
      </c>
      <c r="L203" s="5">
        <v>115</v>
      </c>
    </row>
    <row r="204" spans="1:12" x14ac:dyDescent="0.25">
      <c r="A204" s="1">
        <v>203</v>
      </c>
      <c r="B204" s="2" t="s">
        <v>21</v>
      </c>
      <c r="C204" s="3">
        <v>45239</v>
      </c>
      <c r="D204" s="2" t="s">
        <v>429</v>
      </c>
      <c r="E204" s="1" t="s">
        <v>2030</v>
      </c>
      <c r="F204" s="2" t="s">
        <v>14</v>
      </c>
      <c r="G204" s="2" t="s">
        <v>430</v>
      </c>
      <c r="H204" s="5">
        <v>1437</v>
      </c>
      <c r="I204" s="1">
        <v>17</v>
      </c>
      <c r="J204" s="5">
        <f>data[[#This Row],[Price]]*data[[#This Row],[Qty]]</f>
        <v>24429</v>
      </c>
      <c r="K204" s="2" t="s">
        <v>16</v>
      </c>
      <c r="L204" s="5">
        <v>56</v>
      </c>
    </row>
    <row r="205" spans="1:12" x14ac:dyDescent="0.25">
      <c r="A205" s="1">
        <v>204</v>
      </c>
      <c r="B205" s="2" t="s">
        <v>40</v>
      </c>
      <c r="C205" s="3">
        <v>45052</v>
      </c>
      <c r="D205" s="2" t="s">
        <v>431</v>
      </c>
      <c r="E205" s="1" t="s">
        <v>2034</v>
      </c>
      <c r="F205" s="2" t="s">
        <v>14</v>
      </c>
      <c r="G205" s="2" t="s">
        <v>432</v>
      </c>
      <c r="H205" s="5">
        <v>335</v>
      </c>
      <c r="I205" s="1">
        <v>4</v>
      </c>
      <c r="J205" s="5">
        <f>data[[#This Row],[Price]]*data[[#This Row],[Qty]]</f>
        <v>1340</v>
      </c>
      <c r="K205" s="2" t="s">
        <v>16</v>
      </c>
      <c r="L205" s="5">
        <v>107</v>
      </c>
    </row>
    <row r="206" spans="1:12" x14ac:dyDescent="0.25">
      <c r="A206" s="1">
        <v>205</v>
      </c>
      <c r="B206" s="2" t="s">
        <v>35</v>
      </c>
      <c r="C206" s="3">
        <v>45063</v>
      </c>
      <c r="D206" s="2" t="s">
        <v>433</v>
      </c>
      <c r="E206" s="1" t="s">
        <v>2031</v>
      </c>
      <c r="F206" s="2" t="s">
        <v>14</v>
      </c>
      <c r="G206" s="2" t="s">
        <v>434</v>
      </c>
      <c r="H206" s="5">
        <v>1903</v>
      </c>
      <c r="I206" s="1">
        <v>16</v>
      </c>
      <c r="J206" s="5">
        <f>data[[#This Row],[Price]]*data[[#This Row],[Qty]]</f>
        <v>30448</v>
      </c>
      <c r="K206" s="2" t="s">
        <v>31</v>
      </c>
      <c r="L206" s="5">
        <v>115</v>
      </c>
    </row>
    <row r="207" spans="1:12" x14ac:dyDescent="0.25">
      <c r="A207" s="1">
        <v>206</v>
      </c>
      <c r="B207" s="2" t="s">
        <v>28</v>
      </c>
      <c r="C207" s="3">
        <v>45595</v>
      </c>
      <c r="D207" s="2" t="s">
        <v>435</v>
      </c>
      <c r="E207" s="1" t="s">
        <v>2027</v>
      </c>
      <c r="F207" s="2" t="s">
        <v>19</v>
      </c>
      <c r="G207" s="2" t="s">
        <v>436</v>
      </c>
      <c r="H207" s="5">
        <v>1781</v>
      </c>
      <c r="I207" s="1">
        <v>20</v>
      </c>
      <c r="J207" s="5">
        <f>data[[#This Row],[Price]]*data[[#This Row],[Qty]]</f>
        <v>35620</v>
      </c>
      <c r="K207" s="2" t="s">
        <v>16</v>
      </c>
      <c r="L207" s="5">
        <v>135</v>
      </c>
    </row>
    <row r="208" spans="1:12" x14ac:dyDescent="0.25">
      <c r="A208" s="1">
        <v>207</v>
      </c>
      <c r="B208" s="2" t="s">
        <v>21</v>
      </c>
      <c r="C208" s="3">
        <v>45044</v>
      </c>
      <c r="D208" s="2" t="s">
        <v>437</v>
      </c>
      <c r="E208" s="1" t="s">
        <v>2031</v>
      </c>
      <c r="F208" s="2" t="s">
        <v>33</v>
      </c>
      <c r="G208" s="2" t="s">
        <v>438</v>
      </c>
      <c r="H208" s="5">
        <v>679</v>
      </c>
      <c r="I208" s="1">
        <v>13</v>
      </c>
      <c r="J208" s="5">
        <f>data[[#This Row],[Price]]*data[[#This Row],[Qty]]</f>
        <v>8827</v>
      </c>
      <c r="K208" s="2" t="s">
        <v>16</v>
      </c>
      <c r="L208" s="5">
        <v>122</v>
      </c>
    </row>
    <row r="209" spans="1:12" x14ac:dyDescent="0.25">
      <c r="A209" s="1">
        <v>208</v>
      </c>
      <c r="B209" s="2" t="s">
        <v>12</v>
      </c>
      <c r="C209" s="3">
        <v>45242</v>
      </c>
      <c r="D209" s="2" t="s">
        <v>439</v>
      </c>
      <c r="E209" s="1" t="s">
        <v>2029</v>
      </c>
      <c r="F209" s="2" t="s">
        <v>14</v>
      </c>
      <c r="G209" s="2" t="s">
        <v>440</v>
      </c>
      <c r="H209" s="5">
        <v>1955</v>
      </c>
      <c r="I209" s="1">
        <v>11</v>
      </c>
      <c r="J209" s="5">
        <f>data[[#This Row],[Price]]*data[[#This Row],[Qty]]</f>
        <v>21505</v>
      </c>
      <c r="K209" s="2" t="s">
        <v>16</v>
      </c>
      <c r="L209" s="5">
        <v>77</v>
      </c>
    </row>
    <row r="210" spans="1:12" x14ac:dyDescent="0.25">
      <c r="A210" s="1">
        <v>209</v>
      </c>
      <c r="B210" s="2" t="s">
        <v>17</v>
      </c>
      <c r="C210" s="3">
        <v>45314</v>
      </c>
      <c r="D210" s="2" t="s">
        <v>441</v>
      </c>
      <c r="E210" s="1" t="s">
        <v>2033</v>
      </c>
      <c r="F210" s="2" t="s">
        <v>33</v>
      </c>
      <c r="G210" s="2" t="s">
        <v>442</v>
      </c>
      <c r="H210" s="5">
        <v>1799</v>
      </c>
      <c r="I210" s="1">
        <v>3</v>
      </c>
      <c r="J210" s="5">
        <f>data[[#This Row],[Price]]*data[[#This Row],[Qty]]</f>
        <v>5397</v>
      </c>
      <c r="K210" s="2" t="s">
        <v>24</v>
      </c>
      <c r="L210" s="5">
        <v>115</v>
      </c>
    </row>
    <row r="211" spans="1:12" x14ac:dyDescent="0.25">
      <c r="A211" s="1">
        <v>210</v>
      </c>
      <c r="B211" s="2" t="s">
        <v>12</v>
      </c>
      <c r="C211" s="3">
        <v>45357</v>
      </c>
      <c r="D211" s="2" t="s">
        <v>443</v>
      </c>
      <c r="E211" s="1" t="s">
        <v>2027</v>
      </c>
      <c r="F211" s="2" t="s">
        <v>19</v>
      </c>
      <c r="G211" s="2" t="s">
        <v>444</v>
      </c>
      <c r="H211" s="5">
        <v>1545</v>
      </c>
      <c r="I211" s="1">
        <v>6</v>
      </c>
      <c r="J211" s="5">
        <f>data[[#This Row],[Price]]*data[[#This Row],[Qty]]</f>
        <v>9270</v>
      </c>
      <c r="K211" s="2" t="s">
        <v>24</v>
      </c>
      <c r="L211" s="5">
        <v>131</v>
      </c>
    </row>
    <row r="212" spans="1:12" x14ac:dyDescent="0.25">
      <c r="A212" s="1">
        <v>211</v>
      </c>
      <c r="B212" s="2" t="s">
        <v>28</v>
      </c>
      <c r="C212" s="3">
        <v>45377</v>
      </c>
      <c r="D212" s="2" t="s">
        <v>445</v>
      </c>
      <c r="E212" s="1" t="s">
        <v>2030</v>
      </c>
      <c r="F212" s="2" t="s">
        <v>14</v>
      </c>
      <c r="G212" s="2" t="s">
        <v>446</v>
      </c>
      <c r="H212" s="5">
        <v>881</v>
      </c>
      <c r="I212" s="1">
        <v>3</v>
      </c>
      <c r="J212" s="5">
        <f>data[[#This Row],[Price]]*data[[#This Row],[Qty]]</f>
        <v>2643</v>
      </c>
      <c r="K212" s="2" t="s">
        <v>31</v>
      </c>
      <c r="L212" s="5">
        <v>110</v>
      </c>
    </row>
    <row r="213" spans="1:12" x14ac:dyDescent="0.25">
      <c r="A213" s="1">
        <v>212</v>
      </c>
      <c r="B213" s="2" t="s">
        <v>17</v>
      </c>
      <c r="C213" s="3">
        <v>45143</v>
      </c>
      <c r="D213" s="2" t="s">
        <v>447</v>
      </c>
      <c r="E213" s="1" t="s">
        <v>2033</v>
      </c>
      <c r="F213" s="2" t="s">
        <v>19</v>
      </c>
      <c r="G213" s="2" t="s">
        <v>448</v>
      </c>
      <c r="H213" s="5">
        <v>1526</v>
      </c>
      <c r="I213" s="1">
        <v>17</v>
      </c>
      <c r="J213" s="5">
        <f>data[[#This Row],[Price]]*data[[#This Row],[Qty]]</f>
        <v>25942</v>
      </c>
      <c r="K213" s="2" t="s">
        <v>31</v>
      </c>
      <c r="L213" s="5">
        <v>106</v>
      </c>
    </row>
    <row r="214" spans="1:12" x14ac:dyDescent="0.25">
      <c r="A214" s="1">
        <v>213</v>
      </c>
      <c r="B214" s="2" t="s">
        <v>17</v>
      </c>
      <c r="C214" s="3">
        <v>45179</v>
      </c>
      <c r="D214" s="2" t="s">
        <v>449</v>
      </c>
      <c r="E214" s="1" t="s">
        <v>2034</v>
      </c>
      <c r="F214" s="2" t="s">
        <v>19</v>
      </c>
      <c r="G214" s="2" t="s">
        <v>450</v>
      </c>
      <c r="H214" s="5">
        <v>969</v>
      </c>
      <c r="I214" s="1">
        <v>9</v>
      </c>
      <c r="J214" s="5">
        <f>data[[#This Row],[Price]]*data[[#This Row],[Qty]]</f>
        <v>8721</v>
      </c>
      <c r="K214" s="2" t="s">
        <v>31</v>
      </c>
      <c r="L214" s="5">
        <v>134</v>
      </c>
    </row>
    <row r="215" spans="1:12" x14ac:dyDescent="0.25">
      <c r="A215" s="1">
        <v>214</v>
      </c>
      <c r="B215" s="2" t="s">
        <v>40</v>
      </c>
      <c r="C215" s="3">
        <v>45618</v>
      </c>
      <c r="D215" s="2" t="s">
        <v>451</v>
      </c>
      <c r="E215" s="1" t="s">
        <v>2035</v>
      </c>
      <c r="F215" s="2" t="s">
        <v>14</v>
      </c>
      <c r="G215" s="2" t="s">
        <v>452</v>
      </c>
      <c r="H215" s="5">
        <v>1966</v>
      </c>
      <c r="I215" s="1">
        <v>7</v>
      </c>
      <c r="J215" s="5">
        <f>data[[#This Row],[Price]]*data[[#This Row],[Qty]]</f>
        <v>13762</v>
      </c>
      <c r="K215" s="2" t="s">
        <v>16</v>
      </c>
      <c r="L215" s="5">
        <v>104</v>
      </c>
    </row>
    <row r="216" spans="1:12" x14ac:dyDescent="0.25">
      <c r="A216" s="1">
        <v>215</v>
      </c>
      <c r="B216" s="2" t="s">
        <v>25</v>
      </c>
      <c r="C216" s="3">
        <v>45417</v>
      </c>
      <c r="D216" s="2" t="s">
        <v>453</v>
      </c>
      <c r="E216" s="1" t="s">
        <v>2035</v>
      </c>
      <c r="F216" s="2" t="s">
        <v>14</v>
      </c>
      <c r="G216" s="2" t="s">
        <v>454</v>
      </c>
      <c r="H216" s="5">
        <v>485</v>
      </c>
      <c r="I216" s="1">
        <v>1</v>
      </c>
      <c r="J216" s="5">
        <f>data[[#This Row],[Price]]*data[[#This Row],[Qty]]</f>
        <v>485</v>
      </c>
      <c r="K216" s="2" t="s">
        <v>31</v>
      </c>
      <c r="L216" s="5">
        <v>93</v>
      </c>
    </row>
    <row r="217" spans="1:12" x14ac:dyDescent="0.25">
      <c r="A217" s="1">
        <v>216</v>
      </c>
      <c r="B217" s="2" t="s">
        <v>17</v>
      </c>
      <c r="C217" s="3">
        <v>45450</v>
      </c>
      <c r="D217" s="2" t="s">
        <v>455</v>
      </c>
      <c r="E217" s="1" t="s">
        <v>2033</v>
      </c>
      <c r="F217" s="2" t="s">
        <v>19</v>
      </c>
      <c r="G217" s="2" t="s">
        <v>456</v>
      </c>
      <c r="H217" s="5">
        <v>376</v>
      </c>
      <c r="I217" s="1">
        <v>7</v>
      </c>
      <c r="J217" s="5">
        <f>data[[#This Row],[Price]]*data[[#This Row],[Qty]]</f>
        <v>2632</v>
      </c>
      <c r="K217" s="2" t="s">
        <v>16</v>
      </c>
      <c r="L217" s="5">
        <v>109</v>
      </c>
    </row>
    <row r="218" spans="1:12" x14ac:dyDescent="0.25">
      <c r="A218" s="1">
        <v>217</v>
      </c>
      <c r="B218" s="2" t="s">
        <v>40</v>
      </c>
      <c r="C218" s="3">
        <v>45203</v>
      </c>
      <c r="D218" s="2" t="s">
        <v>457</v>
      </c>
      <c r="E218" s="1" t="s">
        <v>2028</v>
      </c>
      <c r="F218" s="2" t="s">
        <v>19</v>
      </c>
      <c r="G218" s="2" t="s">
        <v>458</v>
      </c>
      <c r="H218" s="5">
        <v>517</v>
      </c>
      <c r="I218" s="1">
        <v>17</v>
      </c>
      <c r="J218" s="5">
        <f>data[[#This Row],[Price]]*data[[#This Row],[Qty]]</f>
        <v>8789</v>
      </c>
      <c r="K218" s="2" t="s">
        <v>24</v>
      </c>
      <c r="L218" s="5">
        <v>107</v>
      </c>
    </row>
    <row r="219" spans="1:12" x14ac:dyDescent="0.25">
      <c r="A219" s="1">
        <v>218</v>
      </c>
      <c r="B219" s="2" t="s">
        <v>17</v>
      </c>
      <c r="C219" s="3">
        <v>44945</v>
      </c>
      <c r="D219" s="2" t="s">
        <v>459</v>
      </c>
      <c r="E219" s="1" t="s">
        <v>2030</v>
      </c>
      <c r="F219" s="2" t="s">
        <v>14</v>
      </c>
      <c r="G219" s="2" t="s">
        <v>460</v>
      </c>
      <c r="H219" s="5">
        <v>1644</v>
      </c>
      <c r="I219" s="1">
        <v>16</v>
      </c>
      <c r="J219" s="5">
        <f>data[[#This Row],[Price]]*data[[#This Row],[Qty]]</f>
        <v>26304</v>
      </c>
      <c r="K219" s="2" t="s">
        <v>24</v>
      </c>
      <c r="L219" s="5">
        <v>129</v>
      </c>
    </row>
    <row r="220" spans="1:12" x14ac:dyDescent="0.25">
      <c r="A220" s="1">
        <v>219</v>
      </c>
      <c r="B220" s="2" t="s">
        <v>17</v>
      </c>
      <c r="C220" s="3">
        <v>45356</v>
      </c>
      <c r="D220" s="2" t="s">
        <v>461</v>
      </c>
      <c r="E220" s="1" t="s">
        <v>2028</v>
      </c>
      <c r="F220" s="2" t="s">
        <v>14</v>
      </c>
      <c r="G220" s="2" t="s">
        <v>462</v>
      </c>
      <c r="H220" s="5">
        <v>759</v>
      </c>
      <c r="I220" s="1">
        <v>15</v>
      </c>
      <c r="J220" s="5">
        <f>data[[#This Row],[Price]]*data[[#This Row],[Qty]]</f>
        <v>11385</v>
      </c>
      <c r="K220" s="2" t="s">
        <v>31</v>
      </c>
      <c r="L220" s="5">
        <v>143</v>
      </c>
    </row>
    <row r="221" spans="1:12" x14ac:dyDescent="0.25">
      <c r="A221" s="1">
        <v>220</v>
      </c>
      <c r="B221" s="2" t="s">
        <v>17</v>
      </c>
      <c r="C221" s="3">
        <v>45210</v>
      </c>
      <c r="D221" s="2" t="s">
        <v>463</v>
      </c>
      <c r="E221" s="1" t="s">
        <v>2032</v>
      </c>
      <c r="F221" s="2" t="s">
        <v>14</v>
      </c>
      <c r="G221" s="2" t="s">
        <v>464</v>
      </c>
      <c r="H221" s="5">
        <v>1705</v>
      </c>
      <c r="I221" s="1">
        <v>15</v>
      </c>
      <c r="J221" s="5">
        <f>data[[#This Row],[Price]]*data[[#This Row],[Qty]]</f>
        <v>25575</v>
      </c>
      <c r="K221" s="2" t="s">
        <v>31</v>
      </c>
      <c r="L221" s="5">
        <v>78</v>
      </c>
    </row>
    <row r="222" spans="1:12" x14ac:dyDescent="0.25">
      <c r="A222" s="1">
        <v>221</v>
      </c>
      <c r="B222" s="2" t="s">
        <v>25</v>
      </c>
      <c r="C222" s="3">
        <v>45370</v>
      </c>
      <c r="D222" s="2" t="s">
        <v>465</v>
      </c>
      <c r="E222" s="1" t="s">
        <v>2027</v>
      </c>
      <c r="F222" s="2" t="s">
        <v>33</v>
      </c>
      <c r="G222" s="2" t="s">
        <v>466</v>
      </c>
      <c r="H222" s="5">
        <v>652</v>
      </c>
      <c r="I222" s="1">
        <v>19</v>
      </c>
      <c r="J222" s="5">
        <f>data[[#This Row],[Price]]*data[[#This Row],[Qty]]</f>
        <v>12388</v>
      </c>
      <c r="K222" s="2" t="s">
        <v>24</v>
      </c>
      <c r="L222" s="5">
        <v>126</v>
      </c>
    </row>
    <row r="223" spans="1:12" x14ac:dyDescent="0.25">
      <c r="A223" s="1">
        <v>222</v>
      </c>
      <c r="B223" s="2" t="s">
        <v>21</v>
      </c>
      <c r="C223" s="3">
        <v>45627</v>
      </c>
      <c r="D223" s="2" t="s">
        <v>467</v>
      </c>
      <c r="E223" s="1" t="s">
        <v>2032</v>
      </c>
      <c r="F223" s="2" t="s">
        <v>19</v>
      </c>
      <c r="G223" s="2" t="s">
        <v>468</v>
      </c>
      <c r="H223" s="5">
        <v>1774</v>
      </c>
      <c r="I223" s="1">
        <v>3</v>
      </c>
      <c r="J223" s="5">
        <f>data[[#This Row],[Price]]*data[[#This Row],[Qty]]</f>
        <v>5322</v>
      </c>
      <c r="K223" s="2" t="s">
        <v>24</v>
      </c>
      <c r="L223" s="5">
        <v>55</v>
      </c>
    </row>
    <row r="224" spans="1:12" x14ac:dyDescent="0.25">
      <c r="A224" s="1">
        <v>223</v>
      </c>
      <c r="B224" s="2" t="s">
        <v>40</v>
      </c>
      <c r="C224" s="3">
        <v>45038</v>
      </c>
      <c r="D224" s="2" t="s">
        <v>469</v>
      </c>
      <c r="E224" s="1" t="s">
        <v>2029</v>
      </c>
      <c r="F224" s="2" t="s">
        <v>19</v>
      </c>
      <c r="G224" s="2" t="s">
        <v>470</v>
      </c>
      <c r="H224" s="5">
        <v>375</v>
      </c>
      <c r="I224" s="1">
        <v>11</v>
      </c>
      <c r="J224" s="5">
        <f>data[[#This Row],[Price]]*data[[#This Row],[Qty]]</f>
        <v>4125</v>
      </c>
      <c r="K224" s="2" t="s">
        <v>16</v>
      </c>
      <c r="L224" s="5">
        <v>71</v>
      </c>
    </row>
    <row r="225" spans="1:12" x14ac:dyDescent="0.25">
      <c r="A225" s="1">
        <v>224</v>
      </c>
      <c r="B225" s="2" t="s">
        <v>35</v>
      </c>
      <c r="C225" s="3">
        <v>45050</v>
      </c>
      <c r="D225" s="2" t="s">
        <v>471</v>
      </c>
      <c r="E225" s="1" t="s">
        <v>2027</v>
      </c>
      <c r="F225" s="2" t="s">
        <v>33</v>
      </c>
      <c r="G225" s="2" t="s">
        <v>472</v>
      </c>
      <c r="H225" s="5">
        <v>555</v>
      </c>
      <c r="I225" s="1">
        <v>15</v>
      </c>
      <c r="J225" s="5">
        <f>data[[#This Row],[Price]]*data[[#This Row],[Qty]]</f>
        <v>8325</v>
      </c>
      <c r="K225" s="2" t="s">
        <v>24</v>
      </c>
      <c r="L225" s="5">
        <v>78</v>
      </c>
    </row>
    <row r="226" spans="1:12" x14ac:dyDescent="0.25">
      <c r="A226" s="1">
        <v>225</v>
      </c>
      <c r="B226" s="2" t="s">
        <v>35</v>
      </c>
      <c r="C226" s="3">
        <v>45259</v>
      </c>
      <c r="D226" s="2" t="s">
        <v>473</v>
      </c>
      <c r="E226" s="1" t="s">
        <v>2032</v>
      </c>
      <c r="F226" s="2" t="s">
        <v>19</v>
      </c>
      <c r="G226" s="2" t="s">
        <v>474</v>
      </c>
      <c r="H226" s="5">
        <v>887</v>
      </c>
      <c r="I226" s="1">
        <v>2</v>
      </c>
      <c r="J226" s="5">
        <f>data[[#This Row],[Price]]*data[[#This Row],[Qty]]</f>
        <v>1774</v>
      </c>
      <c r="K226" s="2" t="s">
        <v>16</v>
      </c>
      <c r="L226" s="5">
        <v>88</v>
      </c>
    </row>
    <row r="227" spans="1:12" x14ac:dyDescent="0.25">
      <c r="A227" s="1">
        <v>226</v>
      </c>
      <c r="B227" s="2" t="s">
        <v>12</v>
      </c>
      <c r="C227" s="3">
        <v>45420</v>
      </c>
      <c r="D227" s="2" t="s">
        <v>475</v>
      </c>
      <c r="E227" s="1" t="s">
        <v>2028</v>
      </c>
      <c r="F227" s="2" t="s">
        <v>14</v>
      </c>
      <c r="G227" s="2" t="s">
        <v>476</v>
      </c>
      <c r="H227" s="5">
        <v>1113</v>
      </c>
      <c r="I227" s="1">
        <v>11</v>
      </c>
      <c r="J227" s="5">
        <f>data[[#This Row],[Price]]*data[[#This Row],[Qty]]</f>
        <v>12243</v>
      </c>
      <c r="K227" s="2" t="s">
        <v>31</v>
      </c>
      <c r="L227" s="5">
        <v>122</v>
      </c>
    </row>
    <row r="228" spans="1:12" x14ac:dyDescent="0.25">
      <c r="A228" s="1">
        <v>227</v>
      </c>
      <c r="B228" s="2" t="s">
        <v>35</v>
      </c>
      <c r="C228" s="3">
        <v>45435</v>
      </c>
      <c r="D228" s="2" t="s">
        <v>477</v>
      </c>
      <c r="E228" s="1" t="s">
        <v>2030</v>
      </c>
      <c r="F228" s="2" t="s">
        <v>33</v>
      </c>
      <c r="G228" s="2" t="s">
        <v>478</v>
      </c>
      <c r="H228" s="5">
        <v>677</v>
      </c>
      <c r="I228" s="1">
        <v>16</v>
      </c>
      <c r="J228" s="5">
        <f>data[[#This Row],[Price]]*data[[#This Row],[Qty]]</f>
        <v>10832</v>
      </c>
      <c r="K228" s="2" t="s">
        <v>16</v>
      </c>
      <c r="L228" s="5">
        <v>100</v>
      </c>
    </row>
    <row r="229" spans="1:12" x14ac:dyDescent="0.25">
      <c r="A229" s="1">
        <v>228</v>
      </c>
      <c r="B229" s="2" t="s">
        <v>35</v>
      </c>
      <c r="C229" s="3">
        <v>45520</v>
      </c>
      <c r="D229" s="2" t="s">
        <v>479</v>
      </c>
      <c r="E229" s="1" t="s">
        <v>2032</v>
      </c>
      <c r="F229" s="2" t="s">
        <v>19</v>
      </c>
      <c r="G229" s="2" t="s">
        <v>480</v>
      </c>
      <c r="H229" s="5">
        <v>576</v>
      </c>
      <c r="I229" s="1">
        <v>16</v>
      </c>
      <c r="J229" s="5">
        <f>data[[#This Row],[Price]]*data[[#This Row],[Qty]]</f>
        <v>9216</v>
      </c>
      <c r="K229" s="2" t="s">
        <v>16</v>
      </c>
      <c r="L229" s="5">
        <v>97</v>
      </c>
    </row>
    <row r="230" spans="1:12" x14ac:dyDescent="0.25">
      <c r="A230" s="1">
        <v>229</v>
      </c>
      <c r="B230" s="2" t="s">
        <v>40</v>
      </c>
      <c r="C230" s="3">
        <v>45329</v>
      </c>
      <c r="D230" s="2" t="s">
        <v>481</v>
      </c>
      <c r="E230" s="1" t="s">
        <v>2030</v>
      </c>
      <c r="F230" s="2" t="s">
        <v>14</v>
      </c>
      <c r="G230" s="2" t="s">
        <v>482</v>
      </c>
      <c r="H230" s="5">
        <v>919</v>
      </c>
      <c r="I230" s="1">
        <v>8</v>
      </c>
      <c r="J230" s="5">
        <f>data[[#This Row],[Price]]*data[[#This Row],[Qty]]</f>
        <v>7352</v>
      </c>
      <c r="K230" s="2" t="s">
        <v>16</v>
      </c>
      <c r="L230" s="5">
        <v>112</v>
      </c>
    </row>
    <row r="231" spans="1:12" x14ac:dyDescent="0.25">
      <c r="A231" s="1">
        <v>230</v>
      </c>
      <c r="B231" s="2" t="s">
        <v>35</v>
      </c>
      <c r="C231" s="3">
        <v>45345</v>
      </c>
      <c r="D231" s="2" t="s">
        <v>483</v>
      </c>
      <c r="E231" s="1" t="s">
        <v>2029</v>
      </c>
      <c r="F231" s="2" t="s">
        <v>19</v>
      </c>
      <c r="G231" s="2" t="s">
        <v>484</v>
      </c>
      <c r="H231" s="5">
        <v>935</v>
      </c>
      <c r="I231" s="1">
        <v>17</v>
      </c>
      <c r="J231" s="5">
        <f>data[[#This Row],[Price]]*data[[#This Row],[Qty]]</f>
        <v>15895</v>
      </c>
      <c r="K231" s="2" t="s">
        <v>16</v>
      </c>
      <c r="L231" s="5">
        <v>119</v>
      </c>
    </row>
    <row r="232" spans="1:12" x14ac:dyDescent="0.25">
      <c r="A232" s="1">
        <v>231</v>
      </c>
      <c r="B232" s="2" t="s">
        <v>25</v>
      </c>
      <c r="C232" s="3">
        <v>44927</v>
      </c>
      <c r="D232" s="2" t="s">
        <v>485</v>
      </c>
      <c r="E232" s="1" t="s">
        <v>2028</v>
      </c>
      <c r="F232" s="2" t="s">
        <v>14</v>
      </c>
      <c r="G232" s="2" t="s">
        <v>486</v>
      </c>
      <c r="H232" s="5">
        <v>638</v>
      </c>
      <c r="I232" s="1">
        <v>10</v>
      </c>
      <c r="J232" s="5">
        <f>data[[#This Row],[Price]]*data[[#This Row],[Qty]]</f>
        <v>6380</v>
      </c>
      <c r="K232" s="2" t="s">
        <v>24</v>
      </c>
      <c r="L232" s="5">
        <v>73</v>
      </c>
    </row>
    <row r="233" spans="1:12" x14ac:dyDescent="0.25">
      <c r="A233" s="1">
        <v>232</v>
      </c>
      <c r="B233" s="2" t="s">
        <v>17</v>
      </c>
      <c r="C233" s="3">
        <v>45351</v>
      </c>
      <c r="D233" s="2" t="s">
        <v>487</v>
      </c>
      <c r="E233" s="1" t="s">
        <v>2031</v>
      </c>
      <c r="F233" s="2" t="s">
        <v>19</v>
      </c>
      <c r="G233" s="2" t="s">
        <v>488</v>
      </c>
      <c r="H233" s="5">
        <v>899</v>
      </c>
      <c r="I233" s="1">
        <v>8</v>
      </c>
      <c r="J233" s="5">
        <f>data[[#This Row],[Price]]*data[[#This Row],[Qty]]</f>
        <v>7192</v>
      </c>
      <c r="K233" s="2" t="s">
        <v>31</v>
      </c>
      <c r="L233" s="5">
        <v>146</v>
      </c>
    </row>
    <row r="234" spans="1:12" x14ac:dyDescent="0.25">
      <c r="A234" s="1">
        <v>233</v>
      </c>
      <c r="B234" s="2" t="s">
        <v>12</v>
      </c>
      <c r="C234" s="3">
        <v>45418</v>
      </c>
      <c r="D234" s="2" t="s">
        <v>489</v>
      </c>
      <c r="E234" s="1" t="s">
        <v>2032</v>
      </c>
      <c r="F234" s="2" t="s">
        <v>19</v>
      </c>
      <c r="G234" s="2" t="s">
        <v>490</v>
      </c>
      <c r="H234" s="5">
        <v>1625</v>
      </c>
      <c r="I234" s="1">
        <v>5</v>
      </c>
      <c r="J234" s="5">
        <f>data[[#This Row],[Price]]*data[[#This Row],[Qty]]</f>
        <v>8125</v>
      </c>
      <c r="K234" s="2" t="s">
        <v>16</v>
      </c>
      <c r="L234" s="5">
        <v>50</v>
      </c>
    </row>
    <row r="235" spans="1:12" x14ac:dyDescent="0.25">
      <c r="A235" s="1">
        <v>234</v>
      </c>
      <c r="B235" s="2" t="s">
        <v>25</v>
      </c>
      <c r="C235" s="3">
        <v>45352</v>
      </c>
      <c r="D235" s="2" t="s">
        <v>491</v>
      </c>
      <c r="E235" s="1" t="s">
        <v>2028</v>
      </c>
      <c r="F235" s="2" t="s">
        <v>14</v>
      </c>
      <c r="G235" s="2" t="s">
        <v>492</v>
      </c>
      <c r="H235" s="5">
        <v>499</v>
      </c>
      <c r="I235" s="1">
        <v>4</v>
      </c>
      <c r="J235" s="5">
        <f>data[[#This Row],[Price]]*data[[#This Row],[Qty]]</f>
        <v>1996</v>
      </c>
      <c r="K235" s="2" t="s">
        <v>31</v>
      </c>
      <c r="L235" s="5">
        <v>55</v>
      </c>
    </row>
    <row r="236" spans="1:12" x14ac:dyDescent="0.25">
      <c r="A236" s="1">
        <v>235</v>
      </c>
      <c r="B236" s="2" t="s">
        <v>40</v>
      </c>
      <c r="C236" s="3">
        <v>45481</v>
      </c>
      <c r="D236" s="2" t="s">
        <v>493</v>
      </c>
      <c r="E236" s="1" t="s">
        <v>2034</v>
      </c>
      <c r="F236" s="2" t="s">
        <v>19</v>
      </c>
      <c r="G236" s="2" t="s">
        <v>494</v>
      </c>
      <c r="H236" s="5">
        <v>434</v>
      </c>
      <c r="I236" s="1">
        <v>16</v>
      </c>
      <c r="J236" s="5">
        <f>data[[#This Row],[Price]]*data[[#This Row],[Qty]]</f>
        <v>6944</v>
      </c>
      <c r="K236" s="2" t="s">
        <v>31</v>
      </c>
      <c r="L236" s="5">
        <v>65</v>
      </c>
    </row>
    <row r="237" spans="1:12" x14ac:dyDescent="0.25">
      <c r="A237" s="1">
        <v>236</v>
      </c>
      <c r="B237" s="2" t="s">
        <v>12</v>
      </c>
      <c r="C237" s="3">
        <v>45450</v>
      </c>
      <c r="D237" s="2" t="s">
        <v>495</v>
      </c>
      <c r="E237" s="1" t="s">
        <v>2034</v>
      </c>
      <c r="F237" s="2" t="s">
        <v>19</v>
      </c>
      <c r="G237" s="2" t="s">
        <v>496</v>
      </c>
      <c r="H237" s="5">
        <v>1891</v>
      </c>
      <c r="I237" s="1">
        <v>5</v>
      </c>
      <c r="J237" s="5">
        <f>data[[#This Row],[Price]]*data[[#This Row],[Qty]]</f>
        <v>9455</v>
      </c>
      <c r="K237" s="2" t="s">
        <v>31</v>
      </c>
      <c r="L237" s="5">
        <v>113</v>
      </c>
    </row>
    <row r="238" spans="1:12" x14ac:dyDescent="0.25">
      <c r="A238" s="1">
        <v>237</v>
      </c>
      <c r="B238" s="2" t="s">
        <v>17</v>
      </c>
      <c r="C238" s="3">
        <v>45234</v>
      </c>
      <c r="D238" s="2" t="s">
        <v>497</v>
      </c>
      <c r="E238" s="1" t="s">
        <v>2033</v>
      </c>
      <c r="F238" s="2" t="s">
        <v>14</v>
      </c>
      <c r="G238" s="2" t="s">
        <v>498</v>
      </c>
      <c r="H238" s="5">
        <v>899</v>
      </c>
      <c r="I238" s="1">
        <v>13</v>
      </c>
      <c r="J238" s="5">
        <f>data[[#This Row],[Price]]*data[[#This Row],[Qty]]</f>
        <v>11687</v>
      </c>
      <c r="K238" s="2" t="s">
        <v>24</v>
      </c>
      <c r="L238" s="5">
        <v>109</v>
      </c>
    </row>
    <row r="239" spans="1:12" x14ac:dyDescent="0.25">
      <c r="A239" s="1">
        <v>238</v>
      </c>
      <c r="B239" s="2" t="s">
        <v>35</v>
      </c>
      <c r="C239" s="3">
        <v>45442</v>
      </c>
      <c r="D239" s="2" t="s">
        <v>499</v>
      </c>
      <c r="E239" s="1" t="s">
        <v>2028</v>
      </c>
      <c r="F239" s="2" t="s">
        <v>19</v>
      </c>
      <c r="G239" s="2" t="s">
        <v>500</v>
      </c>
      <c r="H239" s="5">
        <v>1012</v>
      </c>
      <c r="I239" s="1">
        <v>19</v>
      </c>
      <c r="J239" s="5">
        <f>data[[#This Row],[Price]]*data[[#This Row],[Qty]]</f>
        <v>19228</v>
      </c>
      <c r="K239" s="2" t="s">
        <v>24</v>
      </c>
      <c r="L239" s="5">
        <v>69</v>
      </c>
    </row>
    <row r="240" spans="1:12" x14ac:dyDescent="0.25">
      <c r="A240" s="1">
        <v>239</v>
      </c>
      <c r="B240" s="2" t="s">
        <v>21</v>
      </c>
      <c r="C240" s="3">
        <v>45633</v>
      </c>
      <c r="D240" s="2" t="s">
        <v>501</v>
      </c>
      <c r="E240" s="1" t="s">
        <v>2033</v>
      </c>
      <c r="F240" s="2" t="s">
        <v>19</v>
      </c>
      <c r="G240" s="2" t="s">
        <v>502</v>
      </c>
      <c r="H240" s="5">
        <v>722</v>
      </c>
      <c r="I240" s="1">
        <v>18</v>
      </c>
      <c r="J240" s="5">
        <f>data[[#This Row],[Price]]*data[[#This Row],[Qty]]</f>
        <v>12996</v>
      </c>
      <c r="K240" s="2" t="s">
        <v>31</v>
      </c>
      <c r="L240" s="5">
        <v>87</v>
      </c>
    </row>
    <row r="241" spans="1:12" x14ac:dyDescent="0.25">
      <c r="A241" s="1">
        <v>240</v>
      </c>
      <c r="B241" s="2" t="s">
        <v>40</v>
      </c>
      <c r="C241" s="3">
        <v>45220</v>
      </c>
      <c r="D241" s="2" t="s">
        <v>503</v>
      </c>
      <c r="E241" s="1" t="s">
        <v>2030</v>
      </c>
      <c r="F241" s="2" t="s">
        <v>14</v>
      </c>
      <c r="G241" s="2" t="s">
        <v>504</v>
      </c>
      <c r="H241" s="5">
        <v>397</v>
      </c>
      <c r="I241" s="1">
        <v>6</v>
      </c>
      <c r="J241" s="5">
        <f>data[[#This Row],[Price]]*data[[#This Row],[Qty]]</f>
        <v>2382</v>
      </c>
      <c r="K241" s="2" t="s">
        <v>16</v>
      </c>
      <c r="L241" s="5">
        <v>52</v>
      </c>
    </row>
    <row r="242" spans="1:12" x14ac:dyDescent="0.25">
      <c r="A242" s="1">
        <v>241</v>
      </c>
      <c r="B242" s="2" t="s">
        <v>40</v>
      </c>
      <c r="C242" s="3">
        <v>45487</v>
      </c>
      <c r="D242" s="2" t="s">
        <v>505</v>
      </c>
      <c r="E242" s="1" t="s">
        <v>2035</v>
      </c>
      <c r="F242" s="2" t="s">
        <v>14</v>
      </c>
      <c r="G242" s="2" t="s">
        <v>506</v>
      </c>
      <c r="H242" s="5">
        <v>990</v>
      </c>
      <c r="I242" s="1">
        <v>10</v>
      </c>
      <c r="J242" s="5">
        <f>data[[#This Row],[Price]]*data[[#This Row],[Qty]]</f>
        <v>9900</v>
      </c>
      <c r="K242" s="2" t="s">
        <v>16</v>
      </c>
      <c r="L242" s="5">
        <v>73</v>
      </c>
    </row>
    <row r="243" spans="1:12" x14ac:dyDescent="0.25">
      <c r="A243" s="1">
        <v>242</v>
      </c>
      <c r="B243" s="2" t="s">
        <v>25</v>
      </c>
      <c r="C243" s="3">
        <v>45198</v>
      </c>
      <c r="D243" s="2" t="s">
        <v>507</v>
      </c>
      <c r="E243" s="1" t="s">
        <v>2027</v>
      </c>
      <c r="F243" s="2" t="s">
        <v>19</v>
      </c>
      <c r="G243" s="2" t="s">
        <v>508</v>
      </c>
      <c r="H243" s="5">
        <v>1974</v>
      </c>
      <c r="I243" s="1">
        <v>20</v>
      </c>
      <c r="J243" s="5">
        <f>data[[#This Row],[Price]]*data[[#This Row],[Qty]]</f>
        <v>39480</v>
      </c>
      <c r="K243" s="2" t="s">
        <v>24</v>
      </c>
      <c r="L243" s="5">
        <v>50</v>
      </c>
    </row>
    <row r="244" spans="1:12" x14ac:dyDescent="0.25">
      <c r="A244" s="1">
        <v>243</v>
      </c>
      <c r="B244" s="2" t="s">
        <v>35</v>
      </c>
      <c r="C244" s="3">
        <v>45628</v>
      </c>
      <c r="D244" s="2" t="s">
        <v>509</v>
      </c>
      <c r="E244" s="1" t="s">
        <v>2030</v>
      </c>
      <c r="F244" s="2" t="s">
        <v>14</v>
      </c>
      <c r="G244" s="2" t="s">
        <v>510</v>
      </c>
      <c r="H244" s="5">
        <v>1769</v>
      </c>
      <c r="I244" s="1">
        <v>2</v>
      </c>
      <c r="J244" s="5">
        <f>data[[#This Row],[Price]]*data[[#This Row],[Qty]]</f>
        <v>3538</v>
      </c>
      <c r="K244" s="2" t="s">
        <v>31</v>
      </c>
      <c r="L244" s="5">
        <v>84</v>
      </c>
    </row>
    <row r="245" spans="1:12" x14ac:dyDescent="0.25">
      <c r="A245" s="1">
        <v>244</v>
      </c>
      <c r="B245" s="2" t="s">
        <v>35</v>
      </c>
      <c r="C245" s="3">
        <v>45012</v>
      </c>
      <c r="D245" s="2" t="s">
        <v>511</v>
      </c>
      <c r="E245" s="1" t="s">
        <v>2029</v>
      </c>
      <c r="F245" s="2" t="s">
        <v>14</v>
      </c>
      <c r="G245" s="2" t="s">
        <v>512</v>
      </c>
      <c r="H245" s="5">
        <v>1873</v>
      </c>
      <c r="I245" s="1">
        <v>15</v>
      </c>
      <c r="J245" s="5">
        <f>data[[#This Row],[Price]]*data[[#This Row],[Qty]]</f>
        <v>28095</v>
      </c>
      <c r="K245" s="2" t="s">
        <v>16</v>
      </c>
      <c r="L245" s="5">
        <v>56</v>
      </c>
    </row>
    <row r="246" spans="1:12" x14ac:dyDescent="0.25">
      <c r="A246" s="1">
        <v>245</v>
      </c>
      <c r="B246" s="2" t="s">
        <v>40</v>
      </c>
      <c r="C246" s="3">
        <v>45192</v>
      </c>
      <c r="D246" s="2" t="s">
        <v>513</v>
      </c>
      <c r="E246" s="1" t="s">
        <v>2030</v>
      </c>
      <c r="F246" s="2" t="s">
        <v>14</v>
      </c>
      <c r="G246" s="2" t="s">
        <v>514</v>
      </c>
      <c r="H246" s="5">
        <v>417</v>
      </c>
      <c r="I246" s="1">
        <v>2</v>
      </c>
      <c r="J246" s="5">
        <f>data[[#This Row],[Price]]*data[[#This Row],[Qty]]</f>
        <v>834</v>
      </c>
      <c r="K246" s="2" t="s">
        <v>16</v>
      </c>
      <c r="L246" s="5">
        <v>62</v>
      </c>
    </row>
    <row r="247" spans="1:12" x14ac:dyDescent="0.25">
      <c r="A247" s="1">
        <v>246</v>
      </c>
      <c r="B247" s="2" t="s">
        <v>12</v>
      </c>
      <c r="C247" s="3">
        <v>45482</v>
      </c>
      <c r="D247" s="2" t="s">
        <v>515</v>
      </c>
      <c r="E247" s="1" t="s">
        <v>2029</v>
      </c>
      <c r="F247" s="2" t="s">
        <v>33</v>
      </c>
      <c r="G247" s="2" t="s">
        <v>516</v>
      </c>
      <c r="H247" s="5">
        <v>1412</v>
      </c>
      <c r="I247" s="1">
        <v>16</v>
      </c>
      <c r="J247" s="5">
        <f>data[[#This Row],[Price]]*data[[#This Row],[Qty]]</f>
        <v>22592</v>
      </c>
      <c r="K247" s="2" t="s">
        <v>16</v>
      </c>
      <c r="L247" s="5">
        <v>130</v>
      </c>
    </row>
    <row r="248" spans="1:12" x14ac:dyDescent="0.25">
      <c r="A248" s="1">
        <v>247</v>
      </c>
      <c r="B248" s="2" t="s">
        <v>25</v>
      </c>
      <c r="C248" s="3">
        <v>44995</v>
      </c>
      <c r="D248" s="2" t="s">
        <v>517</v>
      </c>
      <c r="E248" s="1" t="s">
        <v>2031</v>
      </c>
      <c r="F248" s="2" t="s">
        <v>14</v>
      </c>
      <c r="G248" s="2" t="s">
        <v>518</v>
      </c>
      <c r="H248" s="5">
        <v>333</v>
      </c>
      <c r="I248" s="1">
        <v>20</v>
      </c>
      <c r="J248" s="5">
        <f>data[[#This Row],[Price]]*data[[#This Row],[Qty]]</f>
        <v>6660</v>
      </c>
      <c r="K248" s="2" t="s">
        <v>24</v>
      </c>
      <c r="L248" s="5">
        <v>109</v>
      </c>
    </row>
    <row r="249" spans="1:12" x14ac:dyDescent="0.25">
      <c r="A249" s="1">
        <v>248</v>
      </c>
      <c r="B249" s="2" t="s">
        <v>17</v>
      </c>
      <c r="C249" s="3">
        <v>45336</v>
      </c>
      <c r="D249" s="2" t="s">
        <v>519</v>
      </c>
      <c r="E249" s="1" t="s">
        <v>2027</v>
      </c>
      <c r="F249" s="2" t="s">
        <v>33</v>
      </c>
      <c r="G249" s="2" t="s">
        <v>520</v>
      </c>
      <c r="H249" s="5">
        <v>1377</v>
      </c>
      <c r="I249" s="1">
        <v>10</v>
      </c>
      <c r="J249" s="5">
        <f>data[[#This Row],[Price]]*data[[#This Row],[Qty]]</f>
        <v>13770</v>
      </c>
      <c r="K249" s="2" t="s">
        <v>16</v>
      </c>
      <c r="L249" s="5">
        <v>71</v>
      </c>
    </row>
    <row r="250" spans="1:12" x14ac:dyDescent="0.25">
      <c r="A250" s="1">
        <v>249</v>
      </c>
      <c r="B250" s="2" t="s">
        <v>25</v>
      </c>
      <c r="C250" s="3">
        <v>45064</v>
      </c>
      <c r="D250" s="2" t="s">
        <v>521</v>
      </c>
      <c r="E250" s="1" t="s">
        <v>2031</v>
      </c>
      <c r="F250" s="2" t="s">
        <v>19</v>
      </c>
      <c r="G250" s="2" t="s">
        <v>522</v>
      </c>
      <c r="H250" s="5">
        <v>1831</v>
      </c>
      <c r="I250" s="1">
        <v>6</v>
      </c>
      <c r="J250" s="5">
        <f>data[[#This Row],[Price]]*data[[#This Row],[Qty]]</f>
        <v>10986</v>
      </c>
      <c r="K250" s="2" t="s">
        <v>16</v>
      </c>
      <c r="L250" s="5">
        <v>100</v>
      </c>
    </row>
    <row r="251" spans="1:12" x14ac:dyDescent="0.25">
      <c r="A251" s="1">
        <v>250</v>
      </c>
      <c r="B251" s="2" t="s">
        <v>12</v>
      </c>
      <c r="C251" s="3">
        <v>44977</v>
      </c>
      <c r="D251" s="2" t="s">
        <v>523</v>
      </c>
      <c r="E251" s="1" t="s">
        <v>2032</v>
      </c>
      <c r="F251" s="2" t="s">
        <v>19</v>
      </c>
      <c r="G251" s="2" t="s">
        <v>524</v>
      </c>
      <c r="H251" s="5">
        <v>364</v>
      </c>
      <c r="I251" s="1">
        <v>20</v>
      </c>
      <c r="J251" s="5">
        <f>data[[#This Row],[Price]]*data[[#This Row],[Qty]]</f>
        <v>7280</v>
      </c>
      <c r="K251" s="2" t="s">
        <v>24</v>
      </c>
      <c r="L251" s="5">
        <v>134</v>
      </c>
    </row>
    <row r="252" spans="1:12" x14ac:dyDescent="0.25">
      <c r="A252" s="1">
        <v>251</v>
      </c>
      <c r="B252" s="2" t="s">
        <v>40</v>
      </c>
      <c r="C252" s="3">
        <v>45446</v>
      </c>
      <c r="D252" s="2" t="s">
        <v>525</v>
      </c>
      <c r="E252" s="1" t="s">
        <v>2027</v>
      </c>
      <c r="F252" s="2" t="s">
        <v>33</v>
      </c>
      <c r="G252" s="2" t="s">
        <v>526</v>
      </c>
      <c r="H252" s="5">
        <v>568</v>
      </c>
      <c r="I252" s="1">
        <v>11</v>
      </c>
      <c r="J252" s="5">
        <f>data[[#This Row],[Price]]*data[[#This Row],[Qty]]</f>
        <v>6248</v>
      </c>
      <c r="K252" s="2" t="s">
        <v>24</v>
      </c>
      <c r="L252" s="5">
        <v>137</v>
      </c>
    </row>
    <row r="253" spans="1:12" x14ac:dyDescent="0.25">
      <c r="A253" s="1">
        <v>252</v>
      </c>
      <c r="B253" s="2" t="s">
        <v>28</v>
      </c>
      <c r="C253" s="3">
        <v>45150</v>
      </c>
      <c r="D253" s="2" t="s">
        <v>527</v>
      </c>
      <c r="E253" s="1" t="s">
        <v>2032</v>
      </c>
      <c r="F253" s="2" t="s">
        <v>19</v>
      </c>
      <c r="G253" s="2" t="s">
        <v>528</v>
      </c>
      <c r="H253" s="5">
        <v>1104</v>
      </c>
      <c r="I253" s="1">
        <v>2</v>
      </c>
      <c r="J253" s="5">
        <f>data[[#This Row],[Price]]*data[[#This Row],[Qty]]</f>
        <v>2208</v>
      </c>
      <c r="K253" s="2" t="s">
        <v>24</v>
      </c>
      <c r="L253" s="5">
        <v>88</v>
      </c>
    </row>
    <row r="254" spans="1:12" x14ac:dyDescent="0.25">
      <c r="A254" s="1">
        <v>253</v>
      </c>
      <c r="B254" s="2" t="s">
        <v>35</v>
      </c>
      <c r="C254" s="3">
        <v>45042</v>
      </c>
      <c r="D254" s="2" t="s">
        <v>529</v>
      </c>
      <c r="E254" s="1" t="s">
        <v>2029</v>
      </c>
      <c r="F254" s="2" t="s">
        <v>19</v>
      </c>
      <c r="G254" s="2" t="s">
        <v>530</v>
      </c>
      <c r="H254" s="5">
        <v>1391</v>
      </c>
      <c r="I254" s="1">
        <v>20</v>
      </c>
      <c r="J254" s="5">
        <f>data[[#This Row],[Price]]*data[[#This Row],[Qty]]</f>
        <v>27820</v>
      </c>
      <c r="K254" s="2" t="s">
        <v>16</v>
      </c>
      <c r="L254" s="5">
        <v>124</v>
      </c>
    </row>
    <row r="255" spans="1:12" x14ac:dyDescent="0.25">
      <c r="A255" s="1">
        <v>254</v>
      </c>
      <c r="B255" s="2" t="s">
        <v>40</v>
      </c>
      <c r="C255" s="3">
        <v>45459</v>
      </c>
      <c r="D255" s="2" t="s">
        <v>531</v>
      </c>
      <c r="E255" s="1" t="s">
        <v>2034</v>
      </c>
      <c r="F255" s="2" t="s">
        <v>33</v>
      </c>
      <c r="G255" s="2" t="s">
        <v>532</v>
      </c>
      <c r="H255" s="5">
        <v>1404</v>
      </c>
      <c r="I255" s="1">
        <v>12</v>
      </c>
      <c r="J255" s="5">
        <f>data[[#This Row],[Price]]*data[[#This Row],[Qty]]</f>
        <v>16848</v>
      </c>
      <c r="K255" s="2" t="s">
        <v>16</v>
      </c>
      <c r="L255" s="5">
        <v>63</v>
      </c>
    </row>
    <row r="256" spans="1:12" x14ac:dyDescent="0.25">
      <c r="A256" s="1">
        <v>255</v>
      </c>
      <c r="B256" s="2" t="s">
        <v>17</v>
      </c>
      <c r="C256" s="3">
        <v>45041</v>
      </c>
      <c r="D256" s="2" t="s">
        <v>533</v>
      </c>
      <c r="E256" s="1" t="s">
        <v>2032</v>
      </c>
      <c r="F256" s="2" t="s">
        <v>14</v>
      </c>
      <c r="G256" s="2" t="s">
        <v>534</v>
      </c>
      <c r="H256" s="5">
        <v>1186</v>
      </c>
      <c r="I256" s="1">
        <v>12</v>
      </c>
      <c r="J256" s="5">
        <f>data[[#This Row],[Price]]*data[[#This Row],[Qty]]</f>
        <v>14232</v>
      </c>
      <c r="K256" s="2" t="s">
        <v>31</v>
      </c>
      <c r="L256" s="5">
        <v>83</v>
      </c>
    </row>
    <row r="257" spans="1:12" x14ac:dyDescent="0.25">
      <c r="A257" s="1">
        <v>256</v>
      </c>
      <c r="B257" s="2" t="s">
        <v>25</v>
      </c>
      <c r="C257" s="3">
        <v>45475</v>
      </c>
      <c r="D257" s="2" t="s">
        <v>535</v>
      </c>
      <c r="E257" s="1" t="s">
        <v>2035</v>
      </c>
      <c r="F257" s="2" t="s">
        <v>19</v>
      </c>
      <c r="G257" s="2" t="s">
        <v>536</v>
      </c>
      <c r="H257" s="5">
        <v>311</v>
      </c>
      <c r="I257" s="1">
        <v>12</v>
      </c>
      <c r="J257" s="5">
        <f>data[[#This Row],[Price]]*data[[#This Row],[Qty]]</f>
        <v>3732</v>
      </c>
      <c r="K257" s="2" t="s">
        <v>16</v>
      </c>
      <c r="L257" s="5">
        <v>107</v>
      </c>
    </row>
    <row r="258" spans="1:12" x14ac:dyDescent="0.25">
      <c r="A258" s="1">
        <v>257</v>
      </c>
      <c r="B258" s="2" t="s">
        <v>40</v>
      </c>
      <c r="C258" s="3">
        <v>45324</v>
      </c>
      <c r="D258" s="2" t="s">
        <v>537</v>
      </c>
      <c r="E258" s="1" t="s">
        <v>2034</v>
      </c>
      <c r="F258" s="2" t="s">
        <v>19</v>
      </c>
      <c r="G258" s="2" t="s">
        <v>538</v>
      </c>
      <c r="H258" s="5">
        <v>398</v>
      </c>
      <c r="I258" s="1">
        <v>17</v>
      </c>
      <c r="J258" s="5">
        <f>data[[#This Row],[Price]]*data[[#This Row],[Qty]]</f>
        <v>6766</v>
      </c>
      <c r="K258" s="2" t="s">
        <v>31</v>
      </c>
      <c r="L258" s="5">
        <v>51</v>
      </c>
    </row>
    <row r="259" spans="1:12" x14ac:dyDescent="0.25">
      <c r="A259" s="1">
        <v>258</v>
      </c>
      <c r="B259" s="2" t="s">
        <v>17</v>
      </c>
      <c r="C259" s="3">
        <v>45391</v>
      </c>
      <c r="D259" s="2" t="s">
        <v>539</v>
      </c>
      <c r="E259" s="1" t="s">
        <v>2032</v>
      </c>
      <c r="F259" s="2" t="s">
        <v>33</v>
      </c>
      <c r="G259" s="2" t="s">
        <v>540</v>
      </c>
      <c r="H259" s="5">
        <v>1230</v>
      </c>
      <c r="I259" s="1">
        <v>3</v>
      </c>
      <c r="J259" s="5">
        <f>data[[#This Row],[Price]]*data[[#This Row],[Qty]]</f>
        <v>3690</v>
      </c>
      <c r="K259" s="2" t="s">
        <v>16</v>
      </c>
      <c r="L259" s="5">
        <v>84</v>
      </c>
    </row>
    <row r="260" spans="1:12" x14ac:dyDescent="0.25">
      <c r="A260" s="1">
        <v>259</v>
      </c>
      <c r="B260" s="2" t="s">
        <v>35</v>
      </c>
      <c r="C260" s="3">
        <v>45355</v>
      </c>
      <c r="D260" s="2" t="s">
        <v>541</v>
      </c>
      <c r="E260" s="1" t="s">
        <v>2031</v>
      </c>
      <c r="F260" s="2" t="s">
        <v>19</v>
      </c>
      <c r="G260" s="2" t="s">
        <v>542</v>
      </c>
      <c r="H260" s="5">
        <v>565</v>
      </c>
      <c r="I260" s="1">
        <v>8</v>
      </c>
      <c r="J260" s="5">
        <f>data[[#This Row],[Price]]*data[[#This Row],[Qty]]</f>
        <v>4520</v>
      </c>
      <c r="K260" s="2" t="s">
        <v>31</v>
      </c>
      <c r="L260" s="5">
        <v>63</v>
      </c>
    </row>
    <row r="261" spans="1:12" x14ac:dyDescent="0.25">
      <c r="A261" s="1">
        <v>260</v>
      </c>
      <c r="B261" s="2" t="s">
        <v>40</v>
      </c>
      <c r="C261" s="3">
        <v>45132</v>
      </c>
      <c r="D261" s="2" t="s">
        <v>543</v>
      </c>
      <c r="E261" s="1" t="s">
        <v>2032</v>
      </c>
      <c r="F261" s="2" t="s">
        <v>33</v>
      </c>
      <c r="G261" s="2" t="s">
        <v>544</v>
      </c>
      <c r="H261" s="5">
        <v>592</v>
      </c>
      <c r="I261" s="1">
        <v>13</v>
      </c>
      <c r="J261" s="5">
        <f>data[[#This Row],[Price]]*data[[#This Row],[Qty]]</f>
        <v>7696</v>
      </c>
      <c r="K261" s="2" t="s">
        <v>16</v>
      </c>
      <c r="L261" s="5">
        <v>96</v>
      </c>
    </row>
    <row r="262" spans="1:12" x14ac:dyDescent="0.25">
      <c r="A262" s="1">
        <v>261</v>
      </c>
      <c r="B262" s="2" t="s">
        <v>35</v>
      </c>
      <c r="C262" s="3">
        <v>45116</v>
      </c>
      <c r="D262" s="2" t="s">
        <v>545</v>
      </c>
      <c r="E262" s="1" t="s">
        <v>2033</v>
      </c>
      <c r="F262" s="2" t="s">
        <v>19</v>
      </c>
      <c r="G262" s="2" t="s">
        <v>546</v>
      </c>
      <c r="H262" s="5">
        <v>824</v>
      </c>
      <c r="I262" s="1">
        <v>10</v>
      </c>
      <c r="J262" s="5">
        <f>data[[#This Row],[Price]]*data[[#This Row],[Qty]]</f>
        <v>8240</v>
      </c>
      <c r="K262" s="2" t="s">
        <v>24</v>
      </c>
      <c r="L262" s="5">
        <v>103</v>
      </c>
    </row>
    <row r="263" spans="1:12" x14ac:dyDescent="0.25">
      <c r="A263" s="1">
        <v>262</v>
      </c>
      <c r="B263" s="2" t="s">
        <v>17</v>
      </c>
      <c r="C263" s="3">
        <v>45599</v>
      </c>
      <c r="D263" s="2" t="s">
        <v>547</v>
      </c>
      <c r="E263" s="1" t="s">
        <v>2033</v>
      </c>
      <c r="F263" s="2" t="s">
        <v>19</v>
      </c>
      <c r="G263" s="2" t="s">
        <v>548</v>
      </c>
      <c r="H263" s="5">
        <v>1617</v>
      </c>
      <c r="I263" s="1">
        <v>10</v>
      </c>
      <c r="J263" s="5">
        <f>data[[#This Row],[Price]]*data[[#This Row],[Qty]]</f>
        <v>16170</v>
      </c>
      <c r="K263" s="2" t="s">
        <v>31</v>
      </c>
      <c r="L263" s="5">
        <v>94</v>
      </c>
    </row>
    <row r="264" spans="1:12" x14ac:dyDescent="0.25">
      <c r="A264" s="1">
        <v>263</v>
      </c>
      <c r="B264" s="2" t="s">
        <v>17</v>
      </c>
      <c r="C264" s="3">
        <v>45379</v>
      </c>
      <c r="D264" s="2" t="s">
        <v>549</v>
      </c>
      <c r="E264" s="1" t="s">
        <v>2030</v>
      </c>
      <c r="F264" s="2" t="s">
        <v>19</v>
      </c>
      <c r="G264" s="2" t="s">
        <v>550</v>
      </c>
      <c r="H264" s="5">
        <v>1701</v>
      </c>
      <c r="I264" s="1">
        <v>17</v>
      </c>
      <c r="J264" s="5">
        <f>data[[#This Row],[Price]]*data[[#This Row],[Qty]]</f>
        <v>28917</v>
      </c>
      <c r="K264" s="2" t="s">
        <v>31</v>
      </c>
      <c r="L264" s="5">
        <v>104</v>
      </c>
    </row>
    <row r="265" spans="1:12" x14ac:dyDescent="0.25">
      <c r="A265" s="1">
        <v>264</v>
      </c>
      <c r="B265" s="2" t="s">
        <v>21</v>
      </c>
      <c r="C265" s="3">
        <v>45069</v>
      </c>
      <c r="D265" s="2" t="s">
        <v>551</v>
      </c>
      <c r="E265" s="1" t="s">
        <v>2032</v>
      </c>
      <c r="F265" s="2" t="s">
        <v>33</v>
      </c>
      <c r="G265" s="2" t="s">
        <v>552</v>
      </c>
      <c r="H265" s="5">
        <v>1805</v>
      </c>
      <c r="I265" s="1">
        <v>19</v>
      </c>
      <c r="J265" s="5">
        <f>data[[#This Row],[Price]]*data[[#This Row],[Qty]]</f>
        <v>34295</v>
      </c>
      <c r="K265" s="2" t="s">
        <v>16</v>
      </c>
      <c r="L265" s="5">
        <v>86</v>
      </c>
    </row>
    <row r="266" spans="1:12" x14ac:dyDescent="0.25">
      <c r="A266" s="1">
        <v>265</v>
      </c>
      <c r="B266" s="2" t="s">
        <v>12</v>
      </c>
      <c r="C266" s="3">
        <v>45243</v>
      </c>
      <c r="D266" s="2" t="s">
        <v>553</v>
      </c>
      <c r="E266" s="1" t="s">
        <v>2029</v>
      </c>
      <c r="F266" s="2" t="s">
        <v>14</v>
      </c>
      <c r="G266" s="2" t="s">
        <v>554</v>
      </c>
      <c r="H266" s="5">
        <v>590</v>
      </c>
      <c r="I266" s="1">
        <v>15</v>
      </c>
      <c r="J266" s="5">
        <f>data[[#This Row],[Price]]*data[[#This Row],[Qty]]</f>
        <v>8850</v>
      </c>
      <c r="K266" s="2" t="s">
        <v>31</v>
      </c>
      <c r="L266" s="5">
        <v>118</v>
      </c>
    </row>
    <row r="267" spans="1:12" x14ac:dyDescent="0.25">
      <c r="A267" s="1">
        <v>266</v>
      </c>
      <c r="B267" s="2" t="s">
        <v>17</v>
      </c>
      <c r="C267" s="3">
        <v>44942</v>
      </c>
      <c r="D267" s="2" t="s">
        <v>555</v>
      </c>
      <c r="E267" s="1" t="s">
        <v>2028</v>
      </c>
      <c r="F267" s="2" t="s">
        <v>14</v>
      </c>
      <c r="G267" s="2" t="s">
        <v>556</v>
      </c>
      <c r="H267" s="5">
        <v>1811</v>
      </c>
      <c r="I267" s="1">
        <v>12</v>
      </c>
      <c r="J267" s="5">
        <f>data[[#This Row],[Price]]*data[[#This Row],[Qty]]</f>
        <v>21732</v>
      </c>
      <c r="K267" s="2" t="s">
        <v>16</v>
      </c>
      <c r="L267" s="5">
        <v>82</v>
      </c>
    </row>
    <row r="268" spans="1:12" x14ac:dyDescent="0.25">
      <c r="A268" s="1">
        <v>267</v>
      </c>
      <c r="B268" s="2" t="s">
        <v>40</v>
      </c>
      <c r="C268" s="3">
        <v>45222</v>
      </c>
      <c r="D268" s="2" t="s">
        <v>557</v>
      </c>
      <c r="E268" s="1" t="s">
        <v>2031</v>
      </c>
      <c r="F268" s="2" t="s">
        <v>33</v>
      </c>
      <c r="G268" s="2" t="s">
        <v>558</v>
      </c>
      <c r="H268" s="5">
        <v>705</v>
      </c>
      <c r="I268" s="1">
        <v>18</v>
      </c>
      <c r="J268" s="5">
        <f>data[[#This Row],[Price]]*data[[#This Row],[Qty]]</f>
        <v>12690</v>
      </c>
      <c r="K268" s="2" t="s">
        <v>24</v>
      </c>
      <c r="L268" s="5">
        <v>111</v>
      </c>
    </row>
    <row r="269" spans="1:12" x14ac:dyDescent="0.25">
      <c r="A269" s="1">
        <v>268</v>
      </c>
      <c r="B269" s="2" t="s">
        <v>40</v>
      </c>
      <c r="C269" s="3">
        <v>45393</v>
      </c>
      <c r="D269" s="2" t="s">
        <v>559</v>
      </c>
      <c r="E269" s="1" t="s">
        <v>2031</v>
      </c>
      <c r="F269" s="2" t="s">
        <v>14</v>
      </c>
      <c r="G269" s="2" t="s">
        <v>560</v>
      </c>
      <c r="H269" s="5">
        <v>715</v>
      </c>
      <c r="I269" s="1">
        <v>6</v>
      </c>
      <c r="J269" s="5">
        <f>data[[#This Row],[Price]]*data[[#This Row],[Qty]]</f>
        <v>4290</v>
      </c>
      <c r="K269" s="2" t="s">
        <v>16</v>
      </c>
      <c r="L269" s="5">
        <v>94</v>
      </c>
    </row>
    <row r="270" spans="1:12" x14ac:dyDescent="0.25">
      <c r="A270" s="1">
        <v>269</v>
      </c>
      <c r="B270" s="2" t="s">
        <v>21</v>
      </c>
      <c r="C270" s="3">
        <v>45225</v>
      </c>
      <c r="D270" s="2" t="s">
        <v>561</v>
      </c>
      <c r="E270" s="1" t="s">
        <v>2035</v>
      </c>
      <c r="F270" s="2" t="s">
        <v>14</v>
      </c>
      <c r="G270" s="2" t="s">
        <v>562</v>
      </c>
      <c r="H270" s="5">
        <v>932</v>
      </c>
      <c r="I270" s="1">
        <v>8</v>
      </c>
      <c r="J270" s="5">
        <f>data[[#This Row],[Price]]*data[[#This Row],[Qty]]</f>
        <v>7456</v>
      </c>
      <c r="K270" s="2" t="s">
        <v>24</v>
      </c>
      <c r="L270" s="5">
        <v>139</v>
      </c>
    </row>
    <row r="271" spans="1:12" x14ac:dyDescent="0.25">
      <c r="A271" s="1">
        <v>270</v>
      </c>
      <c r="B271" s="2" t="s">
        <v>21</v>
      </c>
      <c r="C271" s="3">
        <v>45121</v>
      </c>
      <c r="D271" s="2" t="s">
        <v>563</v>
      </c>
      <c r="E271" s="1" t="s">
        <v>2029</v>
      </c>
      <c r="F271" s="2" t="s">
        <v>33</v>
      </c>
      <c r="G271" s="2" t="s">
        <v>564</v>
      </c>
      <c r="H271" s="5">
        <v>1113</v>
      </c>
      <c r="I271" s="1">
        <v>1</v>
      </c>
      <c r="J271" s="5">
        <f>data[[#This Row],[Price]]*data[[#This Row],[Qty]]</f>
        <v>1113</v>
      </c>
      <c r="K271" s="2" t="s">
        <v>31</v>
      </c>
      <c r="L271" s="5">
        <v>131</v>
      </c>
    </row>
    <row r="272" spans="1:12" x14ac:dyDescent="0.25">
      <c r="A272" s="1">
        <v>271</v>
      </c>
      <c r="B272" s="2" t="s">
        <v>21</v>
      </c>
      <c r="C272" s="3">
        <v>45286</v>
      </c>
      <c r="D272" s="2" t="s">
        <v>565</v>
      </c>
      <c r="E272" s="1" t="s">
        <v>2030</v>
      </c>
      <c r="F272" s="2" t="s">
        <v>19</v>
      </c>
      <c r="G272" s="2" t="s">
        <v>566</v>
      </c>
      <c r="H272" s="5">
        <v>1205</v>
      </c>
      <c r="I272" s="1">
        <v>8</v>
      </c>
      <c r="J272" s="5">
        <f>data[[#This Row],[Price]]*data[[#This Row],[Qty]]</f>
        <v>9640</v>
      </c>
      <c r="K272" s="2" t="s">
        <v>16</v>
      </c>
      <c r="L272" s="5">
        <v>105</v>
      </c>
    </row>
    <row r="273" spans="1:12" x14ac:dyDescent="0.25">
      <c r="A273" s="1">
        <v>272</v>
      </c>
      <c r="B273" s="2" t="s">
        <v>12</v>
      </c>
      <c r="C273" s="3">
        <v>45415</v>
      </c>
      <c r="D273" s="2" t="s">
        <v>567</v>
      </c>
      <c r="E273" s="1" t="s">
        <v>2034</v>
      </c>
      <c r="F273" s="2" t="s">
        <v>14</v>
      </c>
      <c r="G273" s="2" t="s">
        <v>568</v>
      </c>
      <c r="H273" s="5">
        <v>1724</v>
      </c>
      <c r="I273" s="1">
        <v>16</v>
      </c>
      <c r="J273" s="5">
        <f>data[[#This Row],[Price]]*data[[#This Row],[Qty]]</f>
        <v>27584</v>
      </c>
      <c r="K273" s="2" t="s">
        <v>16</v>
      </c>
      <c r="L273" s="5">
        <v>128</v>
      </c>
    </row>
    <row r="274" spans="1:12" x14ac:dyDescent="0.25">
      <c r="A274" s="1">
        <v>273</v>
      </c>
      <c r="B274" s="2" t="s">
        <v>21</v>
      </c>
      <c r="C274" s="3">
        <v>45208</v>
      </c>
      <c r="D274" s="2" t="s">
        <v>569</v>
      </c>
      <c r="E274" s="1" t="s">
        <v>2029</v>
      </c>
      <c r="F274" s="2" t="s">
        <v>14</v>
      </c>
      <c r="G274" s="2" t="s">
        <v>570</v>
      </c>
      <c r="H274" s="5">
        <v>1557</v>
      </c>
      <c r="I274" s="1">
        <v>10</v>
      </c>
      <c r="J274" s="5">
        <f>data[[#This Row],[Price]]*data[[#This Row],[Qty]]</f>
        <v>15570</v>
      </c>
      <c r="K274" s="2" t="s">
        <v>16</v>
      </c>
      <c r="L274" s="5">
        <v>52</v>
      </c>
    </row>
    <row r="275" spans="1:12" x14ac:dyDescent="0.25">
      <c r="A275" s="1">
        <v>274</v>
      </c>
      <c r="B275" s="2" t="s">
        <v>28</v>
      </c>
      <c r="C275" s="3">
        <v>45044</v>
      </c>
      <c r="D275" s="2" t="s">
        <v>571</v>
      </c>
      <c r="E275" s="1" t="s">
        <v>2031</v>
      </c>
      <c r="F275" s="2" t="s">
        <v>33</v>
      </c>
      <c r="G275" s="2" t="s">
        <v>572</v>
      </c>
      <c r="H275" s="5">
        <v>1356</v>
      </c>
      <c r="I275" s="1">
        <v>10</v>
      </c>
      <c r="J275" s="5">
        <f>data[[#This Row],[Price]]*data[[#This Row],[Qty]]</f>
        <v>13560</v>
      </c>
      <c r="K275" s="2" t="s">
        <v>24</v>
      </c>
      <c r="L275" s="5">
        <v>88</v>
      </c>
    </row>
    <row r="276" spans="1:12" x14ac:dyDescent="0.25">
      <c r="A276" s="1">
        <v>275</v>
      </c>
      <c r="B276" s="2" t="s">
        <v>17</v>
      </c>
      <c r="C276" s="3">
        <v>45536</v>
      </c>
      <c r="D276" s="2" t="s">
        <v>573</v>
      </c>
      <c r="E276" s="1" t="s">
        <v>2032</v>
      </c>
      <c r="F276" s="2" t="s">
        <v>19</v>
      </c>
      <c r="G276" s="2" t="s">
        <v>574</v>
      </c>
      <c r="H276" s="5">
        <v>1933</v>
      </c>
      <c r="I276" s="1">
        <v>17</v>
      </c>
      <c r="J276" s="5">
        <f>data[[#This Row],[Price]]*data[[#This Row],[Qty]]</f>
        <v>32861</v>
      </c>
      <c r="K276" s="2" t="s">
        <v>31</v>
      </c>
      <c r="L276" s="5">
        <v>56</v>
      </c>
    </row>
    <row r="277" spans="1:12" x14ac:dyDescent="0.25">
      <c r="A277" s="1">
        <v>276</v>
      </c>
      <c r="B277" s="2" t="s">
        <v>12</v>
      </c>
      <c r="C277" s="3">
        <v>45613</v>
      </c>
      <c r="D277" s="2" t="s">
        <v>575</v>
      </c>
      <c r="E277" s="1" t="s">
        <v>2032</v>
      </c>
      <c r="F277" s="2" t="s">
        <v>33</v>
      </c>
      <c r="G277" s="2" t="s">
        <v>576</v>
      </c>
      <c r="H277" s="5">
        <v>788</v>
      </c>
      <c r="I277" s="1">
        <v>2</v>
      </c>
      <c r="J277" s="5">
        <f>data[[#This Row],[Price]]*data[[#This Row],[Qty]]</f>
        <v>1576</v>
      </c>
      <c r="K277" s="2" t="s">
        <v>16</v>
      </c>
      <c r="L277" s="5">
        <v>95</v>
      </c>
    </row>
    <row r="278" spans="1:12" x14ac:dyDescent="0.25">
      <c r="A278" s="1">
        <v>277</v>
      </c>
      <c r="B278" s="2" t="s">
        <v>21</v>
      </c>
      <c r="C278" s="3">
        <v>45107</v>
      </c>
      <c r="D278" s="2" t="s">
        <v>577</v>
      </c>
      <c r="E278" s="1" t="s">
        <v>2033</v>
      </c>
      <c r="F278" s="2" t="s">
        <v>14</v>
      </c>
      <c r="G278" s="2" t="s">
        <v>578</v>
      </c>
      <c r="H278" s="5">
        <v>841</v>
      </c>
      <c r="I278" s="1">
        <v>11</v>
      </c>
      <c r="J278" s="5">
        <f>data[[#This Row],[Price]]*data[[#This Row],[Qty]]</f>
        <v>9251</v>
      </c>
      <c r="K278" s="2" t="s">
        <v>16</v>
      </c>
      <c r="L278" s="5">
        <v>84</v>
      </c>
    </row>
    <row r="279" spans="1:12" x14ac:dyDescent="0.25">
      <c r="A279" s="1">
        <v>278</v>
      </c>
      <c r="B279" s="2" t="s">
        <v>40</v>
      </c>
      <c r="C279" s="3">
        <v>44949</v>
      </c>
      <c r="D279" s="2" t="s">
        <v>579</v>
      </c>
      <c r="E279" s="1" t="s">
        <v>2029</v>
      </c>
      <c r="F279" s="2" t="s">
        <v>19</v>
      </c>
      <c r="G279" s="2" t="s">
        <v>580</v>
      </c>
      <c r="H279" s="5">
        <v>1297</v>
      </c>
      <c r="I279" s="1">
        <v>12</v>
      </c>
      <c r="J279" s="5">
        <f>data[[#This Row],[Price]]*data[[#This Row],[Qty]]</f>
        <v>15564</v>
      </c>
      <c r="K279" s="2" t="s">
        <v>16</v>
      </c>
      <c r="L279" s="5">
        <v>52</v>
      </c>
    </row>
    <row r="280" spans="1:12" x14ac:dyDescent="0.25">
      <c r="A280" s="1">
        <v>279</v>
      </c>
      <c r="B280" s="2" t="s">
        <v>12</v>
      </c>
      <c r="C280" s="3">
        <v>45160</v>
      </c>
      <c r="D280" s="2" t="s">
        <v>581</v>
      </c>
      <c r="E280" s="1" t="s">
        <v>2027</v>
      </c>
      <c r="F280" s="2" t="s">
        <v>14</v>
      </c>
      <c r="G280" s="2" t="s">
        <v>582</v>
      </c>
      <c r="H280" s="5">
        <v>1291</v>
      </c>
      <c r="I280" s="1">
        <v>17</v>
      </c>
      <c r="J280" s="5">
        <f>data[[#This Row],[Price]]*data[[#This Row],[Qty]]</f>
        <v>21947</v>
      </c>
      <c r="K280" s="2" t="s">
        <v>16</v>
      </c>
      <c r="L280" s="5">
        <v>99</v>
      </c>
    </row>
    <row r="281" spans="1:12" x14ac:dyDescent="0.25">
      <c r="A281" s="1">
        <v>280</v>
      </c>
      <c r="B281" s="2" t="s">
        <v>12</v>
      </c>
      <c r="C281" s="3">
        <v>45244</v>
      </c>
      <c r="D281" s="2" t="s">
        <v>583</v>
      </c>
      <c r="E281" s="1" t="s">
        <v>2035</v>
      </c>
      <c r="F281" s="2" t="s">
        <v>33</v>
      </c>
      <c r="G281" s="2" t="s">
        <v>584</v>
      </c>
      <c r="H281" s="5">
        <v>1072</v>
      </c>
      <c r="I281" s="1">
        <v>3</v>
      </c>
      <c r="J281" s="5">
        <f>data[[#This Row],[Price]]*data[[#This Row],[Qty]]</f>
        <v>3216</v>
      </c>
      <c r="K281" s="2" t="s">
        <v>24</v>
      </c>
      <c r="L281" s="5">
        <v>51</v>
      </c>
    </row>
    <row r="282" spans="1:12" x14ac:dyDescent="0.25">
      <c r="A282" s="1">
        <v>281</v>
      </c>
      <c r="B282" s="2" t="s">
        <v>28</v>
      </c>
      <c r="C282" s="3">
        <v>45163</v>
      </c>
      <c r="D282" s="2" t="s">
        <v>585</v>
      </c>
      <c r="E282" s="1" t="s">
        <v>2034</v>
      </c>
      <c r="F282" s="2" t="s">
        <v>33</v>
      </c>
      <c r="G282" s="2" t="s">
        <v>586</v>
      </c>
      <c r="H282" s="5">
        <v>311</v>
      </c>
      <c r="I282" s="1">
        <v>2</v>
      </c>
      <c r="J282" s="5">
        <f>data[[#This Row],[Price]]*data[[#This Row],[Qty]]</f>
        <v>622</v>
      </c>
      <c r="K282" s="2" t="s">
        <v>16</v>
      </c>
      <c r="L282" s="5">
        <v>59</v>
      </c>
    </row>
    <row r="283" spans="1:12" x14ac:dyDescent="0.25">
      <c r="A283" s="1">
        <v>282</v>
      </c>
      <c r="B283" s="2" t="s">
        <v>25</v>
      </c>
      <c r="C283" s="3">
        <v>45255</v>
      </c>
      <c r="D283" s="2" t="s">
        <v>587</v>
      </c>
      <c r="E283" s="1" t="s">
        <v>2032</v>
      </c>
      <c r="F283" s="2" t="s">
        <v>14</v>
      </c>
      <c r="G283" s="2" t="s">
        <v>588</v>
      </c>
      <c r="H283" s="5">
        <v>836</v>
      </c>
      <c r="I283" s="1">
        <v>6</v>
      </c>
      <c r="J283" s="5">
        <f>data[[#This Row],[Price]]*data[[#This Row],[Qty]]</f>
        <v>5016</v>
      </c>
      <c r="K283" s="2" t="s">
        <v>31</v>
      </c>
      <c r="L283" s="5">
        <v>111</v>
      </c>
    </row>
    <row r="284" spans="1:12" x14ac:dyDescent="0.25">
      <c r="A284" s="1">
        <v>283</v>
      </c>
      <c r="B284" s="2" t="s">
        <v>12</v>
      </c>
      <c r="C284" s="3">
        <v>45222</v>
      </c>
      <c r="D284" s="2" t="s">
        <v>589</v>
      </c>
      <c r="E284" s="1" t="s">
        <v>2027</v>
      </c>
      <c r="F284" s="2" t="s">
        <v>19</v>
      </c>
      <c r="G284" s="2" t="s">
        <v>590</v>
      </c>
      <c r="H284" s="5">
        <v>1908</v>
      </c>
      <c r="I284" s="1">
        <v>14</v>
      </c>
      <c r="J284" s="5">
        <f>data[[#This Row],[Price]]*data[[#This Row],[Qty]]</f>
        <v>26712</v>
      </c>
      <c r="K284" s="2" t="s">
        <v>16</v>
      </c>
      <c r="L284" s="5">
        <v>54</v>
      </c>
    </row>
    <row r="285" spans="1:12" x14ac:dyDescent="0.25">
      <c r="A285" s="1">
        <v>284</v>
      </c>
      <c r="B285" s="2" t="s">
        <v>35</v>
      </c>
      <c r="C285" s="3">
        <v>45155</v>
      </c>
      <c r="D285" s="2" t="s">
        <v>591</v>
      </c>
      <c r="E285" s="1" t="s">
        <v>2030</v>
      </c>
      <c r="F285" s="2" t="s">
        <v>19</v>
      </c>
      <c r="G285" s="2" t="s">
        <v>592</v>
      </c>
      <c r="H285" s="5">
        <v>697</v>
      </c>
      <c r="I285" s="1">
        <v>16</v>
      </c>
      <c r="J285" s="5">
        <f>data[[#This Row],[Price]]*data[[#This Row],[Qty]]</f>
        <v>11152</v>
      </c>
      <c r="K285" s="2" t="s">
        <v>24</v>
      </c>
      <c r="L285" s="5">
        <v>103</v>
      </c>
    </row>
    <row r="286" spans="1:12" x14ac:dyDescent="0.25">
      <c r="A286" s="1">
        <v>285</v>
      </c>
      <c r="B286" s="2" t="s">
        <v>17</v>
      </c>
      <c r="C286" s="3">
        <v>45491</v>
      </c>
      <c r="D286" s="2" t="s">
        <v>593</v>
      </c>
      <c r="E286" s="1" t="s">
        <v>2029</v>
      </c>
      <c r="F286" s="2" t="s">
        <v>33</v>
      </c>
      <c r="G286" s="2" t="s">
        <v>594</v>
      </c>
      <c r="H286" s="5">
        <v>1851</v>
      </c>
      <c r="I286" s="1">
        <v>10</v>
      </c>
      <c r="J286" s="5">
        <f>data[[#This Row],[Price]]*data[[#This Row],[Qty]]</f>
        <v>18510</v>
      </c>
      <c r="K286" s="2" t="s">
        <v>24</v>
      </c>
      <c r="L286" s="5">
        <v>127</v>
      </c>
    </row>
    <row r="287" spans="1:12" x14ac:dyDescent="0.25">
      <c r="A287" s="1">
        <v>286</v>
      </c>
      <c r="B287" s="2" t="s">
        <v>21</v>
      </c>
      <c r="C287" s="3">
        <v>45533</v>
      </c>
      <c r="D287" s="2" t="s">
        <v>595</v>
      </c>
      <c r="E287" s="1" t="s">
        <v>2028</v>
      </c>
      <c r="F287" s="2" t="s">
        <v>14</v>
      </c>
      <c r="G287" s="2" t="s">
        <v>596</v>
      </c>
      <c r="H287" s="5">
        <v>306</v>
      </c>
      <c r="I287" s="1">
        <v>13</v>
      </c>
      <c r="J287" s="5">
        <f>data[[#This Row],[Price]]*data[[#This Row],[Qty]]</f>
        <v>3978</v>
      </c>
      <c r="K287" s="2" t="s">
        <v>16</v>
      </c>
      <c r="L287" s="5">
        <v>146</v>
      </c>
    </row>
    <row r="288" spans="1:12" x14ac:dyDescent="0.25">
      <c r="A288" s="1">
        <v>287</v>
      </c>
      <c r="B288" s="2" t="s">
        <v>35</v>
      </c>
      <c r="C288" s="3">
        <v>45189</v>
      </c>
      <c r="D288" s="2" t="s">
        <v>597</v>
      </c>
      <c r="E288" s="1" t="s">
        <v>2034</v>
      </c>
      <c r="F288" s="2" t="s">
        <v>33</v>
      </c>
      <c r="G288" s="2" t="s">
        <v>598</v>
      </c>
      <c r="H288" s="5">
        <v>485</v>
      </c>
      <c r="I288" s="1">
        <v>7</v>
      </c>
      <c r="J288" s="5">
        <f>data[[#This Row],[Price]]*data[[#This Row],[Qty]]</f>
        <v>3395</v>
      </c>
      <c r="K288" s="2" t="s">
        <v>24</v>
      </c>
      <c r="L288" s="5">
        <v>132</v>
      </c>
    </row>
    <row r="289" spans="1:12" x14ac:dyDescent="0.25">
      <c r="A289" s="1">
        <v>288</v>
      </c>
      <c r="B289" s="2" t="s">
        <v>12</v>
      </c>
      <c r="C289" s="3">
        <v>45629</v>
      </c>
      <c r="D289" s="2" t="s">
        <v>599</v>
      </c>
      <c r="E289" s="1" t="s">
        <v>2030</v>
      </c>
      <c r="F289" s="2" t="s">
        <v>14</v>
      </c>
      <c r="G289" s="2" t="s">
        <v>600</v>
      </c>
      <c r="H289" s="5">
        <v>787</v>
      </c>
      <c r="I289" s="1">
        <v>4</v>
      </c>
      <c r="J289" s="5">
        <f>data[[#This Row],[Price]]*data[[#This Row],[Qty]]</f>
        <v>3148</v>
      </c>
      <c r="K289" s="2" t="s">
        <v>16</v>
      </c>
      <c r="L289" s="5">
        <v>95</v>
      </c>
    </row>
    <row r="290" spans="1:12" x14ac:dyDescent="0.25">
      <c r="A290" s="1">
        <v>289</v>
      </c>
      <c r="B290" s="2" t="s">
        <v>21</v>
      </c>
      <c r="C290" s="3">
        <v>45461</v>
      </c>
      <c r="D290" s="2" t="s">
        <v>601</v>
      </c>
      <c r="E290" s="1" t="s">
        <v>2030</v>
      </c>
      <c r="F290" s="2" t="s">
        <v>33</v>
      </c>
      <c r="G290" s="2" t="s">
        <v>602</v>
      </c>
      <c r="H290" s="5">
        <v>1611</v>
      </c>
      <c r="I290" s="1">
        <v>9</v>
      </c>
      <c r="J290" s="5">
        <f>data[[#This Row],[Price]]*data[[#This Row],[Qty]]</f>
        <v>14499</v>
      </c>
      <c r="K290" s="2" t="s">
        <v>24</v>
      </c>
      <c r="L290" s="5">
        <v>100</v>
      </c>
    </row>
    <row r="291" spans="1:12" x14ac:dyDescent="0.25">
      <c r="A291" s="1">
        <v>290</v>
      </c>
      <c r="B291" s="2" t="s">
        <v>12</v>
      </c>
      <c r="C291" s="3">
        <v>45330</v>
      </c>
      <c r="D291" s="2" t="s">
        <v>603</v>
      </c>
      <c r="E291" s="1" t="s">
        <v>2029</v>
      </c>
      <c r="F291" s="2" t="s">
        <v>33</v>
      </c>
      <c r="G291" s="2" t="s">
        <v>604</v>
      </c>
      <c r="H291" s="5">
        <v>1213</v>
      </c>
      <c r="I291" s="1">
        <v>10</v>
      </c>
      <c r="J291" s="5">
        <f>data[[#This Row],[Price]]*data[[#This Row],[Qty]]</f>
        <v>12130</v>
      </c>
      <c r="K291" s="2" t="s">
        <v>16</v>
      </c>
      <c r="L291" s="5">
        <v>57</v>
      </c>
    </row>
    <row r="292" spans="1:12" x14ac:dyDescent="0.25">
      <c r="A292" s="1">
        <v>291</v>
      </c>
      <c r="B292" s="2" t="s">
        <v>28</v>
      </c>
      <c r="C292" s="3">
        <v>45432</v>
      </c>
      <c r="D292" s="2" t="s">
        <v>605</v>
      </c>
      <c r="E292" s="1" t="s">
        <v>2034</v>
      </c>
      <c r="F292" s="2" t="s">
        <v>19</v>
      </c>
      <c r="G292" s="2" t="s">
        <v>606</v>
      </c>
      <c r="H292" s="5">
        <v>1105</v>
      </c>
      <c r="I292" s="1">
        <v>7</v>
      </c>
      <c r="J292" s="5">
        <f>data[[#This Row],[Price]]*data[[#This Row],[Qty]]</f>
        <v>7735</v>
      </c>
      <c r="K292" s="2" t="s">
        <v>16</v>
      </c>
      <c r="L292" s="5">
        <v>59</v>
      </c>
    </row>
    <row r="293" spans="1:12" x14ac:dyDescent="0.25">
      <c r="A293" s="1">
        <v>292</v>
      </c>
      <c r="B293" s="2" t="s">
        <v>17</v>
      </c>
      <c r="C293" s="3">
        <v>45382</v>
      </c>
      <c r="D293" s="2" t="s">
        <v>607</v>
      </c>
      <c r="E293" s="1" t="s">
        <v>2034</v>
      </c>
      <c r="F293" s="2" t="s">
        <v>19</v>
      </c>
      <c r="G293" s="2" t="s">
        <v>608</v>
      </c>
      <c r="H293" s="5">
        <v>677</v>
      </c>
      <c r="I293" s="1">
        <v>9</v>
      </c>
      <c r="J293" s="5">
        <f>data[[#This Row],[Price]]*data[[#This Row],[Qty]]</f>
        <v>6093</v>
      </c>
      <c r="K293" s="2" t="s">
        <v>31</v>
      </c>
      <c r="L293" s="5">
        <v>83</v>
      </c>
    </row>
    <row r="294" spans="1:12" x14ac:dyDescent="0.25">
      <c r="A294" s="1">
        <v>293</v>
      </c>
      <c r="B294" s="2" t="s">
        <v>28</v>
      </c>
      <c r="C294" s="3">
        <v>45424</v>
      </c>
      <c r="D294" s="2" t="s">
        <v>609</v>
      </c>
      <c r="E294" s="1" t="s">
        <v>2034</v>
      </c>
      <c r="F294" s="2" t="s">
        <v>33</v>
      </c>
      <c r="G294" s="2" t="s">
        <v>610</v>
      </c>
      <c r="H294" s="5">
        <v>1963</v>
      </c>
      <c r="I294" s="1">
        <v>11</v>
      </c>
      <c r="J294" s="5">
        <f>data[[#This Row],[Price]]*data[[#This Row],[Qty]]</f>
        <v>21593</v>
      </c>
      <c r="K294" s="2" t="s">
        <v>24</v>
      </c>
      <c r="L294" s="5">
        <v>124</v>
      </c>
    </row>
    <row r="295" spans="1:12" x14ac:dyDescent="0.25">
      <c r="A295" s="1">
        <v>294</v>
      </c>
      <c r="B295" s="2" t="s">
        <v>12</v>
      </c>
      <c r="C295" s="3">
        <v>45456</v>
      </c>
      <c r="D295" s="2" t="s">
        <v>611</v>
      </c>
      <c r="E295" s="1" t="s">
        <v>2029</v>
      </c>
      <c r="F295" s="2" t="s">
        <v>14</v>
      </c>
      <c r="G295" s="2" t="s">
        <v>612</v>
      </c>
      <c r="H295" s="5">
        <v>859</v>
      </c>
      <c r="I295" s="1">
        <v>7</v>
      </c>
      <c r="J295" s="5">
        <f>data[[#This Row],[Price]]*data[[#This Row],[Qty]]</f>
        <v>6013</v>
      </c>
      <c r="K295" s="2" t="s">
        <v>24</v>
      </c>
      <c r="L295" s="5">
        <v>135</v>
      </c>
    </row>
    <row r="296" spans="1:12" x14ac:dyDescent="0.25">
      <c r="A296" s="1">
        <v>295</v>
      </c>
      <c r="B296" s="2" t="s">
        <v>35</v>
      </c>
      <c r="C296" s="3">
        <v>45230</v>
      </c>
      <c r="D296" s="2" t="s">
        <v>613</v>
      </c>
      <c r="E296" s="1" t="s">
        <v>2031</v>
      </c>
      <c r="F296" s="2" t="s">
        <v>33</v>
      </c>
      <c r="G296" s="2" t="s">
        <v>614</v>
      </c>
      <c r="H296" s="5">
        <v>797</v>
      </c>
      <c r="I296" s="1">
        <v>4</v>
      </c>
      <c r="J296" s="5">
        <f>data[[#This Row],[Price]]*data[[#This Row],[Qty]]</f>
        <v>3188</v>
      </c>
      <c r="K296" s="2" t="s">
        <v>31</v>
      </c>
      <c r="L296" s="5">
        <v>114</v>
      </c>
    </row>
    <row r="297" spans="1:12" x14ac:dyDescent="0.25">
      <c r="A297" s="1">
        <v>296</v>
      </c>
      <c r="B297" s="2" t="s">
        <v>28</v>
      </c>
      <c r="C297" s="3">
        <v>45445</v>
      </c>
      <c r="D297" s="2" t="s">
        <v>615</v>
      </c>
      <c r="E297" s="1" t="s">
        <v>2030</v>
      </c>
      <c r="F297" s="2" t="s">
        <v>14</v>
      </c>
      <c r="G297" s="2" t="s">
        <v>616</v>
      </c>
      <c r="H297" s="5">
        <v>732</v>
      </c>
      <c r="I297" s="1">
        <v>16</v>
      </c>
      <c r="J297" s="5">
        <f>data[[#This Row],[Price]]*data[[#This Row],[Qty]]</f>
        <v>11712</v>
      </c>
      <c r="K297" s="2" t="s">
        <v>24</v>
      </c>
      <c r="L297" s="5">
        <v>125</v>
      </c>
    </row>
    <row r="298" spans="1:12" x14ac:dyDescent="0.25">
      <c r="A298" s="1">
        <v>297</v>
      </c>
      <c r="B298" s="2" t="s">
        <v>17</v>
      </c>
      <c r="C298" s="3">
        <v>44977</v>
      </c>
      <c r="D298" s="2" t="s">
        <v>617</v>
      </c>
      <c r="E298" s="1" t="s">
        <v>2031</v>
      </c>
      <c r="F298" s="2" t="s">
        <v>14</v>
      </c>
      <c r="G298" s="2" t="s">
        <v>618</v>
      </c>
      <c r="H298" s="5">
        <v>325</v>
      </c>
      <c r="I298" s="1">
        <v>11</v>
      </c>
      <c r="J298" s="5">
        <f>data[[#This Row],[Price]]*data[[#This Row],[Qty]]</f>
        <v>3575</v>
      </c>
      <c r="K298" s="2" t="s">
        <v>31</v>
      </c>
      <c r="L298" s="5">
        <v>76</v>
      </c>
    </row>
    <row r="299" spans="1:12" x14ac:dyDescent="0.25">
      <c r="A299" s="1">
        <v>298</v>
      </c>
      <c r="B299" s="2" t="s">
        <v>17</v>
      </c>
      <c r="C299" s="3">
        <v>45570</v>
      </c>
      <c r="D299" s="2" t="s">
        <v>619</v>
      </c>
      <c r="E299" s="1" t="s">
        <v>2029</v>
      </c>
      <c r="F299" s="2" t="s">
        <v>19</v>
      </c>
      <c r="G299" s="2" t="s">
        <v>620</v>
      </c>
      <c r="H299" s="5">
        <v>1512</v>
      </c>
      <c r="I299" s="1">
        <v>12</v>
      </c>
      <c r="J299" s="5">
        <f>data[[#This Row],[Price]]*data[[#This Row],[Qty]]</f>
        <v>18144</v>
      </c>
      <c r="K299" s="2" t="s">
        <v>24</v>
      </c>
      <c r="L299" s="5">
        <v>136</v>
      </c>
    </row>
    <row r="300" spans="1:12" x14ac:dyDescent="0.25">
      <c r="A300" s="1">
        <v>299</v>
      </c>
      <c r="B300" s="2" t="s">
        <v>40</v>
      </c>
      <c r="C300" s="3">
        <v>45489</v>
      </c>
      <c r="D300" s="2" t="s">
        <v>621</v>
      </c>
      <c r="E300" s="1" t="s">
        <v>2033</v>
      </c>
      <c r="F300" s="2" t="s">
        <v>33</v>
      </c>
      <c r="G300" s="2" t="s">
        <v>622</v>
      </c>
      <c r="H300" s="5">
        <v>1152</v>
      </c>
      <c r="I300" s="1">
        <v>7</v>
      </c>
      <c r="J300" s="5">
        <f>data[[#This Row],[Price]]*data[[#This Row],[Qty]]</f>
        <v>8064</v>
      </c>
      <c r="K300" s="2" t="s">
        <v>16</v>
      </c>
      <c r="L300" s="5">
        <v>123</v>
      </c>
    </row>
    <row r="301" spans="1:12" x14ac:dyDescent="0.25">
      <c r="A301" s="1">
        <v>300</v>
      </c>
      <c r="B301" s="2" t="s">
        <v>21</v>
      </c>
      <c r="C301" s="3">
        <v>45543</v>
      </c>
      <c r="D301" s="2" t="s">
        <v>623</v>
      </c>
      <c r="E301" s="1" t="s">
        <v>2033</v>
      </c>
      <c r="F301" s="2" t="s">
        <v>19</v>
      </c>
      <c r="G301" s="2" t="s">
        <v>624</v>
      </c>
      <c r="H301" s="5">
        <v>1122</v>
      </c>
      <c r="I301" s="1">
        <v>6</v>
      </c>
      <c r="J301" s="5">
        <f>data[[#This Row],[Price]]*data[[#This Row],[Qty]]</f>
        <v>6732</v>
      </c>
      <c r="K301" s="2" t="s">
        <v>24</v>
      </c>
      <c r="L301" s="5">
        <v>149</v>
      </c>
    </row>
    <row r="302" spans="1:12" x14ac:dyDescent="0.25">
      <c r="A302" s="1">
        <v>301</v>
      </c>
      <c r="B302" s="2" t="s">
        <v>25</v>
      </c>
      <c r="C302" s="3">
        <v>44948</v>
      </c>
      <c r="D302" s="2" t="s">
        <v>625</v>
      </c>
      <c r="E302" s="1" t="s">
        <v>2027</v>
      </c>
      <c r="F302" s="2" t="s">
        <v>19</v>
      </c>
      <c r="G302" s="2" t="s">
        <v>626</v>
      </c>
      <c r="H302" s="5">
        <v>1238</v>
      </c>
      <c r="I302" s="1">
        <v>1</v>
      </c>
      <c r="J302" s="5">
        <f>data[[#This Row],[Price]]*data[[#This Row],[Qty]]</f>
        <v>1238</v>
      </c>
      <c r="K302" s="2" t="s">
        <v>24</v>
      </c>
      <c r="L302" s="5">
        <v>77</v>
      </c>
    </row>
    <row r="303" spans="1:12" x14ac:dyDescent="0.25">
      <c r="A303" s="1">
        <v>302</v>
      </c>
      <c r="B303" s="2" t="s">
        <v>28</v>
      </c>
      <c r="C303" s="3">
        <v>45357</v>
      </c>
      <c r="D303" s="2" t="s">
        <v>627</v>
      </c>
      <c r="E303" s="1" t="s">
        <v>2033</v>
      </c>
      <c r="F303" s="2" t="s">
        <v>19</v>
      </c>
      <c r="G303" s="2" t="s">
        <v>628</v>
      </c>
      <c r="H303" s="5">
        <v>473</v>
      </c>
      <c r="I303" s="1">
        <v>13</v>
      </c>
      <c r="J303" s="5">
        <f>data[[#This Row],[Price]]*data[[#This Row],[Qty]]</f>
        <v>6149</v>
      </c>
      <c r="K303" s="2" t="s">
        <v>24</v>
      </c>
      <c r="L303" s="5">
        <v>63</v>
      </c>
    </row>
    <row r="304" spans="1:12" x14ac:dyDescent="0.25">
      <c r="A304" s="1">
        <v>303</v>
      </c>
      <c r="B304" s="2" t="s">
        <v>25</v>
      </c>
      <c r="C304" s="3">
        <v>45073</v>
      </c>
      <c r="D304" s="2" t="s">
        <v>629</v>
      </c>
      <c r="E304" s="1" t="s">
        <v>2034</v>
      </c>
      <c r="F304" s="2" t="s">
        <v>19</v>
      </c>
      <c r="G304" s="2" t="s">
        <v>630</v>
      </c>
      <c r="H304" s="5">
        <v>715</v>
      </c>
      <c r="I304" s="1">
        <v>19</v>
      </c>
      <c r="J304" s="5">
        <f>data[[#This Row],[Price]]*data[[#This Row],[Qty]]</f>
        <v>13585</v>
      </c>
      <c r="K304" s="2" t="s">
        <v>24</v>
      </c>
      <c r="L304" s="5">
        <v>146</v>
      </c>
    </row>
    <row r="305" spans="1:12" x14ac:dyDescent="0.25">
      <c r="A305" s="1">
        <v>304</v>
      </c>
      <c r="B305" s="2" t="s">
        <v>25</v>
      </c>
      <c r="C305" s="3">
        <v>45344</v>
      </c>
      <c r="D305" s="2" t="s">
        <v>631</v>
      </c>
      <c r="E305" s="1" t="s">
        <v>2030</v>
      </c>
      <c r="F305" s="2" t="s">
        <v>14</v>
      </c>
      <c r="G305" s="2" t="s">
        <v>632</v>
      </c>
      <c r="H305" s="5">
        <v>745</v>
      </c>
      <c r="I305" s="1">
        <v>16</v>
      </c>
      <c r="J305" s="5">
        <f>data[[#This Row],[Price]]*data[[#This Row],[Qty]]</f>
        <v>11920</v>
      </c>
      <c r="K305" s="2" t="s">
        <v>16</v>
      </c>
      <c r="L305" s="5">
        <v>111</v>
      </c>
    </row>
    <row r="306" spans="1:12" x14ac:dyDescent="0.25">
      <c r="A306" s="1">
        <v>305</v>
      </c>
      <c r="B306" s="2" t="s">
        <v>12</v>
      </c>
      <c r="C306" s="3">
        <v>45518</v>
      </c>
      <c r="D306" s="2" t="s">
        <v>633</v>
      </c>
      <c r="E306" s="1" t="s">
        <v>2034</v>
      </c>
      <c r="F306" s="2" t="s">
        <v>33</v>
      </c>
      <c r="G306" s="2" t="s">
        <v>634</v>
      </c>
      <c r="H306" s="5">
        <v>1314</v>
      </c>
      <c r="I306" s="1">
        <v>14</v>
      </c>
      <c r="J306" s="5">
        <f>data[[#This Row],[Price]]*data[[#This Row],[Qty]]</f>
        <v>18396</v>
      </c>
      <c r="K306" s="2" t="s">
        <v>24</v>
      </c>
      <c r="L306" s="5">
        <v>66</v>
      </c>
    </row>
    <row r="307" spans="1:12" x14ac:dyDescent="0.25">
      <c r="A307" s="1">
        <v>306</v>
      </c>
      <c r="B307" s="2" t="s">
        <v>21</v>
      </c>
      <c r="C307" s="3">
        <v>45191</v>
      </c>
      <c r="D307" s="2" t="s">
        <v>635</v>
      </c>
      <c r="E307" s="1" t="s">
        <v>2032</v>
      </c>
      <c r="F307" s="2" t="s">
        <v>33</v>
      </c>
      <c r="G307" s="2" t="s">
        <v>636</v>
      </c>
      <c r="H307" s="5">
        <v>1699</v>
      </c>
      <c r="I307" s="1">
        <v>19</v>
      </c>
      <c r="J307" s="5">
        <f>data[[#This Row],[Price]]*data[[#This Row],[Qty]]</f>
        <v>32281</v>
      </c>
      <c r="K307" s="2" t="s">
        <v>24</v>
      </c>
      <c r="L307" s="5">
        <v>144</v>
      </c>
    </row>
    <row r="308" spans="1:12" x14ac:dyDescent="0.25">
      <c r="A308" s="1">
        <v>307</v>
      </c>
      <c r="B308" s="2" t="s">
        <v>25</v>
      </c>
      <c r="C308" s="3">
        <v>45556</v>
      </c>
      <c r="D308" s="2" t="s">
        <v>637</v>
      </c>
      <c r="E308" s="1" t="s">
        <v>2027</v>
      </c>
      <c r="F308" s="2" t="s">
        <v>33</v>
      </c>
      <c r="G308" s="2" t="s">
        <v>638</v>
      </c>
      <c r="H308" s="5">
        <v>1622</v>
      </c>
      <c r="I308" s="1">
        <v>2</v>
      </c>
      <c r="J308" s="5">
        <f>data[[#This Row],[Price]]*data[[#This Row],[Qty]]</f>
        <v>3244</v>
      </c>
      <c r="K308" s="2" t="s">
        <v>31</v>
      </c>
      <c r="L308" s="5">
        <v>123</v>
      </c>
    </row>
    <row r="309" spans="1:12" x14ac:dyDescent="0.25">
      <c r="A309" s="1">
        <v>308</v>
      </c>
      <c r="B309" s="2" t="s">
        <v>17</v>
      </c>
      <c r="C309" s="3">
        <v>45254</v>
      </c>
      <c r="D309" s="2" t="s">
        <v>639</v>
      </c>
      <c r="E309" s="1" t="s">
        <v>2030</v>
      </c>
      <c r="F309" s="2" t="s">
        <v>19</v>
      </c>
      <c r="G309" s="2" t="s">
        <v>640</v>
      </c>
      <c r="H309" s="5">
        <v>576</v>
      </c>
      <c r="I309" s="1">
        <v>15</v>
      </c>
      <c r="J309" s="5">
        <f>data[[#This Row],[Price]]*data[[#This Row],[Qty]]</f>
        <v>8640</v>
      </c>
      <c r="K309" s="2" t="s">
        <v>24</v>
      </c>
      <c r="L309" s="5">
        <v>73</v>
      </c>
    </row>
    <row r="310" spans="1:12" x14ac:dyDescent="0.25">
      <c r="A310" s="1">
        <v>309</v>
      </c>
      <c r="B310" s="2" t="s">
        <v>12</v>
      </c>
      <c r="C310" s="3">
        <v>45162</v>
      </c>
      <c r="D310" s="2" t="s">
        <v>641</v>
      </c>
      <c r="E310" s="1" t="s">
        <v>2034</v>
      </c>
      <c r="F310" s="2" t="s">
        <v>33</v>
      </c>
      <c r="G310" s="2" t="s">
        <v>642</v>
      </c>
      <c r="H310" s="5">
        <v>660</v>
      </c>
      <c r="I310" s="1">
        <v>2</v>
      </c>
      <c r="J310" s="5">
        <f>data[[#This Row],[Price]]*data[[#This Row],[Qty]]</f>
        <v>1320</v>
      </c>
      <c r="K310" s="2" t="s">
        <v>16</v>
      </c>
      <c r="L310" s="5">
        <v>113</v>
      </c>
    </row>
    <row r="311" spans="1:12" x14ac:dyDescent="0.25">
      <c r="A311" s="1">
        <v>310</v>
      </c>
      <c r="B311" s="2" t="s">
        <v>12</v>
      </c>
      <c r="C311" s="3">
        <v>45371</v>
      </c>
      <c r="D311" s="2" t="s">
        <v>643</v>
      </c>
      <c r="E311" s="1" t="s">
        <v>2032</v>
      </c>
      <c r="F311" s="2" t="s">
        <v>33</v>
      </c>
      <c r="G311" s="2" t="s">
        <v>644</v>
      </c>
      <c r="H311" s="5">
        <v>910</v>
      </c>
      <c r="I311" s="1">
        <v>16</v>
      </c>
      <c r="J311" s="5">
        <f>data[[#This Row],[Price]]*data[[#This Row],[Qty]]</f>
        <v>14560</v>
      </c>
      <c r="K311" s="2" t="s">
        <v>31</v>
      </c>
      <c r="L311" s="5">
        <v>54</v>
      </c>
    </row>
    <row r="312" spans="1:12" x14ac:dyDescent="0.25">
      <c r="A312" s="1">
        <v>311</v>
      </c>
      <c r="B312" s="2" t="s">
        <v>21</v>
      </c>
      <c r="C312" s="3">
        <v>44931</v>
      </c>
      <c r="D312" s="2" t="s">
        <v>645</v>
      </c>
      <c r="E312" s="1" t="s">
        <v>2029</v>
      </c>
      <c r="F312" s="2" t="s">
        <v>33</v>
      </c>
      <c r="G312" s="2" t="s">
        <v>646</v>
      </c>
      <c r="H312" s="5">
        <v>905</v>
      </c>
      <c r="I312" s="1">
        <v>10</v>
      </c>
      <c r="J312" s="5">
        <f>data[[#This Row],[Price]]*data[[#This Row],[Qty]]</f>
        <v>9050</v>
      </c>
      <c r="K312" s="2" t="s">
        <v>31</v>
      </c>
      <c r="L312" s="5">
        <v>105</v>
      </c>
    </row>
    <row r="313" spans="1:12" x14ac:dyDescent="0.25">
      <c r="A313" s="1">
        <v>312</v>
      </c>
      <c r="B313" s="2" t="s">
        <v>35</v>
      </c>
      <c r="C313" s="3">
        <v>45586</v>
      </c>
      <c r="D313" s="2" t="s">
        <v>647</v>
      </c>
      <c r="E313" s="1" t="s">
        <v>2032</v>
      </c>
      <c r="F313" s="2" t="s">
        <v>33</v>
      </c>
      <c r="G313" s="2" t="s">
        <v>648</v>
      </c>
      <c r="H313" s="5">
        <v>1905</v>
      </c>
      <c r="I313" s="1">
        <v>7</v>
      </c>
      <c r="J313" s="5">
        <f>data[[#This Row],[Price]]*data[[#This Row],[Qty]]</f>
        <v>13335</v>
      </c>
      <c r="K313" s="2" t="s">
        <v>16</v>
      </c>
      <c r="L313" s="5">
        <v>95</v>
      </c>
    </row>
    <row r="314" spans="1:12" x14ac:dyDescent="0.25">
      <c r="A314" s="1">
        <v>313</v>
      </c>
      <c r="B314" s="2" t="s">
        <v>21</v>
      </c>
      <c r="C314" s="3">
        <v>45251</v>
      </c>
      <c r="D314" s="2" t="s">
        <v>649</v>
      </c>
      <c r="E314" s="1" t="s">
        <v>2028</v>
      </c>
      <c r="F314" s="2" t="s">
        <v>19</v>
      </c>
      <c r="G314" s="2" t="s">
        <v>650</v>
      </c>
      <c r="H314" s="5">
        <v>700</v>
      </c>
      <c r="I314" s="1">
        <v>20</v>
      </c>
      <c r="J314" s="5">
        <f>data[[#This Row],[Price]]*data[[#This Row],[Qty]]</f>
        <v>14000</v>
      </c>
      <c r="K314" s="2" t="s">
        <v>24</v>
      </c>
      <c r="L314" s="5">
        <v>105</v>
      </c>
    </row>
    <row r="315" spans="1:12" x14ac:dyDescent="0.25">
      <c r="A315" s="1">
        <v>314</v>
      </c>
      <c r="B315" s="2" t="s">
        <v>12</v>
      </c>
      <c r="C315" s="3">
        <v>45008</v>
      </c>
      <c r="D315" s="2" t="s">
        <v>651</v>
      </c>
      <c r="E315" s="1" t="s">
        <v>2030</v>
      </c>
      <c r="F315" s="2" t="s">
        <v>14</v>
      </c>
      <c r="G315" s="2" t="s">
        <v>652</v>
      </c>
      <c r="H315" s="5">
        <v>423</v>
      </c>
      <c r="I315" s="1">
        <v>20</v>
      </c>
      <c r="J315" s="5">
        <f>data[[#This Row],[Price]]*data[[#This Row],[Qty]]</f>
        <v>8460</v>
      </c>
      <c r="K315" s="2" t="s">
        <v>31</v>
      </c>
      <c r="L315" s="5">
        <v>113</v>
      </c>
    </row>
    <row r="316" spans="1:12" x14ac:dyDescent="0.25">
      <c r="A316" s="1">
        <v>315</v>
      </c>
      <c r="B316" s="2" t="s">
        <v>35</v>
      </c>
      <c r="C316" s="3">
        <v>45631</v>
      </c>
      <c r="D316" s="2" t="s">
        <v>653</v>
      </c>
      <c r="E316" s="1" t="s">
        <v>2033</v>
      </c>
      <c r="F316" s="2" t="s">
        <v>19</v>
      </c>
      <c r="G316" s="2" t="s">
        <v>654</v>
      </c>
      <c r="H316" s="5">
        <v>1864</v>
      </c>
      <c r="I316" s="1">
        <v>19</v>
      </c>
      <c r="J316" s="5">
        <f>data[[#This Row],[Price]]*data[[#This Row],[Qty]]</f>
        <v>35416</v>
      </c>
      <c r="K316" s="2" t="s">
        <v>16</v>
      </c>
      <c r="L316" s="5">
        <v>56</v>
      </c>
    </row>
    <row r="317" spans="1:12" x14ac:dyDescent="0.25">
      <c r="A317" s="1">
        <v>316</v>
      </c>
      <c r="B317" s="2" t="s">
        <v>28</v>
      </c>
      <c r="C317" s="3">
        <v>45359</v>
      </c>
      <c r="D317" s="2" t="s">
        <v>655</v>
      </c>
      <c r="E317" s="1" t="s">
        <v>2032</v>
      </c>
      <c r="F317" s="2" t="s">
        <v>19</v>
      </c>
      <c r="G317" s="2" t="s">
        <v>656</v>
      </c>
      <c r="H317" s="5">
        <v>1622</v>
      </c>
      <c r="I317" s="1">
        <v>8</v>
      </c>
      <c r="J317" s="5">
        <f>data[[#This Row],[Price]]*data[[#This Row],[Qty]]</f>
        <v>12976</v>
      </c>
      <c r="K317" s="2" t="s">
        <v>16</v>
      </c>
      <c r="L317" s="5">
        <v>92</v>
      </c>
    </row>
    <row r="318" spans="1:12" x14ac:dyDescent="0.25">
      <c r="A318" s="1">
        <v>317</v>
      </c>
      <c r="B318" s="2" t="s">
        <v>40</v>
      </c>
      <c r="C318" s="3">
        <v>45221</v>
      </c>
      <c r="D318" s="2" t="s">
        <v>657</v>
      </c>
      <c r="E318" s="1" t="s">
        <v>2034</v>
      </c>
      <c r="F318" s="2" t="s">
        <v>33</v>
      </c>
      <c r="G318" s="2" t="s">
        <v>658</v>
      </c>
      <c r="H318" s="5">
        <v>672</v>
      </c>
      <c r="I318" s="1">
        <v>9</v>
      </c>
      <c r="J318" s="5">
        <f>data[[#This Row],[Price]]*data[[#This Row],[Qty]]</f>
        <v>6048</v>
      </c>
      <c r="K318" s="2" t="s">
        <v>16</v>
      </c>
      <c r="L318" s="5">
        <v>132</v>
      </c>
    </row>
    <row r="319" spans="1:12" x14ac:dyDescent="0.25">
      <c r="A319" s="1">
        <v>318</v>
      </c>
      <c r="B319" s="2" t="s">
        <v>21</v>
      </c>
      <c r="C319" s="3">
        <v>45044</v>
      </c>
      <c r="D319" s="2" t="s">
        <v>659</v>
      </c>
      <c r="E319" s="1" t="s">
        <v>2030</v>
      </c>
      <c r="F319" s="2" t="s">
        <v>14</v>
      </c>
      <c r="G319" s="2" t="s">
        <v>660</v>
      </c>
      <c r="H319" s="5">
        <v>371</v>
      </c>
      <c r="I319" s="1">
        <v>11</v>
      </c>
      <c r="J319" s="5">
        <f>data[[#This Row],[Price]]*data[[#This Row],[Qty]]</f>
        <v>4081</v>
      </c>
      <c r="K319" s="2" t="s">
        <v>16</v>
      </c>
      <c r="L319" s="5">
        <v>121</v>
      </c>
    </row>
    <row r="320" spans="1:12" x14ac:dyDescent="0.25">
      <c r="A320" s="1">
        <v>319</v>
      </c>
      <c r="B320" s="2" t="s">
        <v>12</v>
      </c>
      <c r="C320" s="3">
        <v>45510</v>
      </c>
      <c r="D320" s="2" t="s">
        <v>661</v>
      </c>
      <c r="E320" s="1" t="s">
        <v>2029</v>
      </c>
      <c r="F320" s="2" t="s">
        <v>14</v>
      </c>
      <c r="G320" s="2" t="s">
        <v>662</v>
      </c>
      <c r="H320" s="5">
        <v>1136</v>
      </c>
      <c r="I320" s="1">
        <v>19</v>
      </c>
      <c r="J320" s="5">
        <f>data[[#This Row],[Price]]*data[[#This Row],[Qty]]</f>
        <v>21584</v>
      </c>
      <c r="K320" s="2" t="s">
        <v>16</v>
      </c>
      <c r="L320" s="5">
        <v>124</v>
      </c>
    </row>
    <row r="321" spans="1:12" x14ac:dyDescent="0.25">
      <c r="A321" s="1">
        <v>320</v>
      </c>
      <c r="B321" s="2" t="s">
        <v>25</v>
      </c>
      <c r="C321" s="3">
        <v>45306</v>
      </c>
      <c r="D321" s="2" t="s">
        <v>663</v>
      </c>
      <c r="E321" s="1" t="s">
        <v>2028</v>
      </c>
      <c r="F321" s="2" t="s">
        <v>19</v>
      </c>
      <c r="G321" s="2" t="s">
        <v>664</v>
      </c>
      <c r="H321" s="5">
        <v>1710</v>
      </c>
      <c r="I321" s="1">
        <v>2</v>
      </c>
      <c r="J321" s="5">
        <f>data[[#This Row],[Price]]*data[[#This Row],[Qty]]</f>
        <v>3420</v>
      </c>
      <c r="K321" s="2" t="s">
        <v>16</v>
      </c>
      <c r="L321" s="5">
        <v>90</v>
      </c>
    </row>
    <row r="322" spans="1:12" x14ac:dyDescent="0.25">
      <c r="A322" s="1">
        <v>321</v>
      </c>
      <c r="B322" s="2" t="s">
        <v>12</v>
      </c>
      <c r="C322" s="3">
        <v>45588</v>
      </c>
      <c r="D322" s="2" t="s">
        <v>665</v>
      </c>
      <c r="E322" s="1" t="s">
        <v>2032</v>
      </c>
      <c r="F322" s="2" t="s">
        <v>14</v>
      </c>
      <c r="G322" s="2" t="s">
        <v>666</v>
      </c>
      <c r="H322" s="5">
        <v>1228</v>
      </c>
      <c r="I322" s="1">
        <v>12</v>
      </c>
      <c r="J322" s="5">
        <f>data[[#This Row],[Price]]*data[[#This Row],[Qty]]</f>
        <v>14736</v>
      </c>
      <c r="K322" s="2" t="s">
        <v>16</v>
      </c>
      <c r="L322" s="5">
        <v>55</v>
      </c>
    </row>
    <row r="323" spans="1:12" x14ac:dyDescent="0.25">
      <c r="A323" s="1">
        <v>322</v>
      </c>
      <c r="B323" s="2" t="s">
        <v>35</v>
      </c>
      <c r="C323" s="3">
        <v>44955</v>
      </c>
      <c r="D323" s="2" t="s">
        <v>667</v>
      </c>
      <c r="E323" s="1" t="s">
        <v>2027</v>
      </c>
      <c r="F323" s="2" t="s">
        <v>33</v>
      </c>
      <c r="G323" s="2" t="s">
        <v>668</v>
      </c>
      <c r="H323" s="5">
        <v>385</v>
      </c>
      <c r="I323" s="1">
        <v>16</v>
      </c>
      <c r="J323" s="5">
        <f>data[[#This Row],[Price]]*data[[#This Row],[Qty]]</f>
        <v>6160</v>
      </c>
      <c r="K323" s="2" t="s">
        <v>31</v>
      </c>
      <c r="L323" s="5">
        <v>142</v>
      </c>
    </row>
    <row r="324" spans="1:12" x14ac:dyDescent="0.25">
      <c r="A324" s="1">
        <v>323</v>
      </c>
      <c r="B324" s="2" t="s">
        <v>40</v>
      </c>
      <c r="C324" s="3">
        <v>45463</v>
      </c>
      <c r="D324" s="2" t="s">
        <v>669</v>
      </c>
      <c r="E324" s="1" t="s">
        <v>2028</v>
      </c>
      <c r="F324" s="2" t="s">
        <v>19</v>
      </c>
      <c r="G324" s="2" t="s">
        <v>670</v>
      </c>
      <c r="H324" s="5">
        <v>1524</v>
      </c>
      <c r="I324" s="1">
        <v>17</v>
      </c>
      <c r="J324" s="5">
        <f>data[[#This Row],[Price]]*data[[#This Row],[Qty]]</f>
        <v>25908</v>
      </c>
      <c r="K324" s="2" t="s">
        <v>31</v>
      </c>
      <c r="L324" s="5">
        <v>95</v>
      </c>
    </row>
    <row r="325" spans="1:12" x14ac:dyDescent="0.25">
      <c r="A325" s="1">
        <v>324</v>
      </c>
      <c r="B325" s="2" t="s">
        <v>21</v>
      </c>
      <c r="C325" s="3">
        <v>45574</v>
      </c>
      <c r="D325" s="2" t="s">
        <v>671</v>
      </c>
      <c r="E325" s="1" t="s">
        <v>2030</v>
      </c>
      <c r="F325" s="2" t="s">
        <v>14</v>
      </c>
      <c r="G325" s="2" t="s">
        <v>672</v>
      </c>
      <c r="H325" s="5">
        <v>455</v>
      </c>
      <c r="I325" s="1">
        <v>17</v>
      </c>
      <c r="J325" s="5">
        <f>data[[#This Row],[Price]]*data[[#This Row],[Qty]]</f>
        <v>7735</v>
      </c>
      <c r="K325" s="2" t="s">
        <v>16</v>
      </c>
      <c r="L325" s="5">
        <v>145</v>
      </c>
    </row>
    <row r="326" spans="1:12" x14ac:dyDescent="0.25">
      <c r="A326" s="1">
        <v>325</v>
      </c>
      <c r="B326" s="2" t="s">
        <v>40</v>
      </c>
      <c r="C326" s="3">
        <v>45584</v>
      </c>
      <c r="D326" s="2" t="s">
        <v>673</v>
      </c>
      <c r="E326" s="1" t="s">
        <v>2035</v>
      </c>
      <c r="F326" s="2" t="s">
        <v>33</v>
      </c>
      <c r="G326" s="2" t="s">
        <v>674</v>
      </c>
      <c r="H326" s="5">
        <v>1540</v>
      </c>
      <c r="I326" s="1">
        <v>12</v>
      </c>
      <c r="J326" s="5">
        <f>data[[#This Row],[Price]]*data[[#This Row],[Qty]]</f>
        <v>18480</v>
      </c>
      <c r="K326" s="2" t="s">
        <v>16</v>
      </c>
      <c r="L326" s="5">
        <v>62</v>
      </c>
    </row>
    <row r="327" spans="1:12" x14ac:dyDescent="0.25">
      <c r="A327" s="1">
        <v>326</v>
      </c>
      <c r="B327" s="2" t="s">
        <v>21</v>
      </c>
      <c r="C327" s="3">
        <v>45371</v>
      </c>
      <c r="D327" s="2" t="s">
        <v>675</v>
      </c>
      <c r="E327" s="1" t="s">
        <v>2034</v>
      </c>
      <c r="F327" s="2" t="s">
        <v>33</v>
      </c>
      <c r="G327" s="2" t="s">
        <v>676</v>
      </c>
      <c r="H327" s="5">
        <v>1022</v>
      </c>
      <c r="I327" s="1">
        <v>3</v>
      </c>
      <c r="J327" s="5">
        <f>data[[#This Row],[Price]]*data[[#This Row],[Qty]]</f>
        <v>3066</v>
      </c>
      <c r="K327" s="2" t="s">
        <v>24</v>
      </c>
      <c r="L327" s="5">
        <v>94</v>
      </c>
    </row>
    <row r="328" spans="1:12" x14ac:dyDescent="0.25">
      <c r="A328" s="1">
        <v>327</v>
      </c>
      <c r="B328" s="2" t="s">
        <v>25</v>
      </c>
      <c r="C328" s="3">
        <v>44995</v>
      </c>
      <c r="D328" s="2" t="s">
        <v>677</v>
      </c>
      <c r="E328" s="1" t="s">
        <v>2028</v>
      </c>
      <c r="F328" s="2" t="s">
        <v>14</v>
      </c>
      <c r="G328" s="2" t="s">
        <v>678</v>
      </c>
      <c r="H328" s="5">
        <v>1796</v>
      </c>
      <c r="I328" s="1">
        <v>17</v>
      </c>
      <c r="J328" s="5">
        <f>data[[#This Row],[Price]]*data[[#This Row],[Qty]]</f>
        <v>30532</v>
      </c>
      <c r="K328" s="2" t="s">
        <v>16</v>
      </c>
      <c r="L328" s="5">
        <v>78</v>
      </c>
    </row>
    <row r="329" spans="1:12" x14ac:dyDescent="0.25">
      <c r="A329" s="1">
        <v>328</v>
      </c>
      <c r="B329" s="2" t="s">
        <v>40</v>
      </c>
      <c r="C329" s="3">
        <v>45557</v>
      </c>
      <c r="D329" s="2" t="s">
        <v>679</v>
      </c>
      <c r="E329" s="1" t="s">
        <v>2027</v>
      </c>
      <c r="F329" s="2" t="s">
        <v>33</v>
      </c>
      <c r="G329" s="2" t="s">
        <v>680</v>
      </c>
      <c r="H329" s="5">
        <v>1918</v>
      </c>
      <c r="I329" s="1">
        <v>1</v>
      </c>
      <c r="J329" s="5">
        <f>data[[#This Row],[Price]]*data[[#This Row],[Qty]]</f>
        <v>1918</v>
      </c>
      <c r="K329" s="2" t="s">
        <v>24</v>
      </c>
      <c r="L329" s="5">
        <v>84</v>
      </c>
    </row>
    <row r="330" spans="1:12" x14ac:dyDescent="0.25">
      <c r="A330" s="1">
        <v>329</v>
      </c>
      <c r="B330" s="2" t="s">
        <v>25</v>
      </c>
      <c r="C330" s="3">
        <v>45291</v>
      </c>
      <c r="D330" s="2" t="s">
        <v>681</v>
      </c>
      <c r="E330" s="1" t="s">
        <v>2027</v>
      </c>
      <c r="F330" s="2" t="s">
        <v>19</v>
      </c>
      <c r="G330" s="2" t="s">
        <v>682</v>
      </c>
      <c r="H330" s="5">
        <v>946</v>
      </c>
      <c r="I330" s="1">
        <v>17</v>
      </c>
      <c r="J330" s="5">
        <f>data[[#This Row],[Price]]*data[[#This Row],[Qty]]</f>
        <v>16082</v>
      </c>
      <c r="K330" s="2" t="s">
        <v>31</v>
      </c>
      <c r="L330" s="5">
        <v>69</v>
      </c>
    </row>
    <row r="331" spans="1:12" x14ac:dyDescent="0.25">
      <c r="A331" s="1">
        <v>330</v>
      </c>
      <c r="B331" s="2" t="s">
        <v>35</v>
      </c>
      <c r="C331" s="3">
        <v>45412</v>
      </c>
      <c r="D331" s="2" t="s">
        <v>683</v>
      </c>
      <c r="E331" s="1" t="s">
        <v>2033</v>
      </c>
      <c r="F331" s="2" t="s">
        <v>19</v>
      </c>
      <c r="G331" s="2" t="s">
        <v>684</v>
      </c>
      <c r="H331" s="5">
        <v>1152</v>
      </c>
      <c r="I331" s="1">
        <v>19</v>
      </c>
      <c r="J331" s="5">
        <f>data[[#This Row],[Price]]*data[[#This Row],[Qty]]</f>
        <v>21888</v>
      </c>
      <c r="K331" s="2" t="s">
        <v>16</v>
      </c>
      <c r="L331" s="5">
        <v>129</v>
      </c>
    </row>
    <row r="332" spans="1:12" x14ac:dyDescent="0.25">
      <c r="A332" s="1">
        <v>331</v>
      </c>
      <c r="B332" s="2" t="s">
        <v>12</v>
      </c>
      <c r="C332" s="3">
        <v>45427</v>
      </c>
      <c r="D332" s="2" t="s">
        <v>685</v>
      </c>
      <c r="E332" s="1" t="s">
        <v>2033</v>
      </c>
      <c r="F332" s="2" t="s">
        <v>19</v>
      </c>
      <c r="G332" s="2" t="s">
        <v>686</v>
      </c>
      <c r="H332" s="5">
        <v>796</v>
      </c>
      <c r="I332" s="1">
        <v>20</v>
      </c>
      <c r="J332" s="5">
        <f>data[[#This Row],[Price]]*data[[#This Row],[Qty]]</f>
        <v>15920</v>
      </c>
      <c r="K332" s="2" t="s">
        <v>16</v>
      </c>
      <c r="L332" s="5">
        <v>50</v>
      </c>
    </row>
    <row r="333" spans="1:12" x14ac:dyDescent="0.25">
      <c r="A333" s="1">
        <v>332</v>
      </c>
      <c r="B333" s="2" t="s">
        <v>40</v>
      </c>
      <c r="C333" s="3">
        <v>45163</v>
      </c>
      <c r="D333" s="2" t="s">
        <v>687</v>
      </c>
      <c r="E333" s="1" t="s">
        <v>2028</v>
      </c>
      <c r="F333" s="2" t="s">
        <v>33</v>
      </c>
      <c r="G333" s="2" t="s">
        <v>688</v>
      </c>
      <c r="H333" s="5">
        <v>817</v>
      </c>
      <c r="I333" s="1">
        <v>15</v>
      </c>
      <c r="J333" s="5">
        <f>data[[#This Row],[Price]]*data[[#This Row],[Qty]]</f>
        <v>12255</v>
      </c>
      <c r="K333" s="2" t="s">
        <v>24</v>
      </c>
      <c r="L333" s="5">
        <v>54</v>
      </c>
    </row>
    <row r="334" spans="1:12" x14ac:dyDescent="0.25">
      <c r="A334" s="1">
        <v>333</v>
      </c>
      <c r="B334" s="2" t="s">
        <v>21</v>
      </c>
      <c r="C334" s="3">
        <v>45273</v>
      </c>
      <c r="D334" s="2" t="s">
        <v>689</v>
      </c>
      <c r="E334" s="1" t="s">
        <v>2035</v>
      </c>
      <c r="F334" s="2" t="s">
        <v>14</v>
      </c>
      <c r="G334" s="2" t="s">
        <v>690</v>
      </c>
      <c r="H334" s="5">
        <v>1442</v>
      </c>
      <c r="I334" s="1">
        <v>5</v>
      </c>
      <c r="J334" s="5">
        <f>data[[#This Row],[Price]]*data[[#This Row],[Qty]]</f>
        <v>7210</v>
      </c>
      <c r="K334" s="2" t="s">
        <v>24</v>
      </c>
      <c r="L334" s="5">
        <v>147</v>
      </c>
    </row>
    <row r="335" spans="1:12" x14ac:dyDescent="0.25">
      <c r="A335" s="1">
        <v>334</v>
      </c>
      <c r="B335" s="2" t="s">
        <v>35</v>
      </c>
      <c r="C335" s="3">
        <v>45156</v>
      </c>
      <c r="D335" s="2" t="s">
        <v>691</v>
      </c>
      <c r="E335" s="1" t="s">
        <v>2033</v>
      </c>
      <c r="F335" s="2" t="s">
        <v>19</v>
      </c>
      <c r="G335" s="2" t="s">
        <v>692</v>
      </c>
      <c r="H335" s="5">
        <v>1422</v>
      </c>
      <c r="I335" s="1">
        <v>17</v>
      </c>
      <c r="J335" s="5">
        <f>data[[#This Row],[Price]]*data[[#This Row],[Qty]]</f>
        <v>24174</v>
      </c>
      <c r="K335" s="2" t="s">
        <v>31</v>
      </c>
      <c r="L335" s="5">
        <v>83</v>
      </c>
    </row>
    <row r="336" spans="1:12" x14ac:dyDescent="0.25">
      <c r="A336" s="1">
        <v>335</v>
      </c>
      <c r="B336" s="2" t="s">
        <v>40</v>
      </c>
      <c r="C336" s="3">
        <v>45452</v>
      </c>
      <c r="D336" s="2" t="s">
        <v>693</v>
      </c>
      <c r="E336" s="1" t="s">
        <v>2027</v>
      </c>
      <c r="F336" s="2" t="s">
        <v>19</v>
      </c>
      <c r="G336" s="2" t="s">
        <v>694</v>
      </c>
      <c r="H336" s="5">
        <v>1808</v>
      </c>
      <c r="I336" s="1">
        <v>16</v>
      </c>
      <c r="J336" s="5">
        <f>data[[#This Row],[Price]]*data[[#This Row],[Qty]]</f>
        <v>28928</v>
      </c>
      <c r="K336" s="2" t="s">
        <v>31</v>
      </c>
      <c r="L336" s="5">
        <v>120</v>
      </c>
    </row>
    <row r="337" spans="1:12" x14ac:dyDescent="0.25">
      <c r="A337" s="1">
        <v>336</v>
      </c>
      <c r="B337" s="2" t="s">
        <v>17</v>
      </c>
      <c r="C337" s="3">
        <v>45562</v>
      </c>
      <c r="D337" s="2" t="s">
        <v>695</v>
      </c>
      <c r="E337" s="1" t="s">
        <v>2032</v>
      </c>
      <c r="F337" s="2" t="s">
        <v>33</v>
      </c>
      <c r="G337" s="2" t="s">
        <v>696</v>
      </c>
      <c r="H337" s="5">
        <v>1874</v>
      </c>
      <c r="I337" s="1">
        <v>1</v>
      </c>
      <c r="J337" s="5">
        <f>data[[#This Row],[Price]]*data[[#This Row],[Qty]]</f>
        <v>1874</v>
      </c>
      <c r="K337" s="2" t="s">
        <v>24</v>
      </c>
      <c r="L337" s="5">
        <v>94</v>
      </c>
    </row>
    <row r="338" spans="1:12" x14ac:dyDescent="0.25">
      <c r="A338" s="1">
        <v>337</v>
      </c>
      <c r="B338" s="2" t="s">
        <v>40</v>
      </c>
      <c r="C338" s="3">
        <v>45521</v>
      </c>
      <c r="D338" s="2" t="s">
        <v>697</v>
      </c>
      <c r="E338" s="1" t="s">
        <v>2029</v>
      </c>
      <c r="F338" s="2" t="s">
        <v>14</v>
      </c>
      <c r="G338" s="2" t="s">
        <v>698</v>
      </c>
      <c r="H338" s="5">
        <v>1132</v>
      </c>
      <c r="I338" s="1">
        <v>20</v>
      </c>
      <c r="J338" s="5">
        <f>data[[#This Row],[Price]]*data[[#This Row],[Qty]]</f>
        <v>22640</v>
      </c>
      <c r="K338" s="2" t="s">
        <v>16</v>
      </c>
      <c r="L338" s="5">
        <v>117</v>
      </c>
    </row>
    <row r="339" spans="1:12" x14ac:dyDescent="0.25">
      <c r="A339" s="1">
        <v>338</v>
      </c>
      <c r="B339" s="2" t="s">
        <v>25</v>
      </c>
      <c r="C339" s="3">
        <v>45149</v>
      </c>
      <c r="D339" s="2" t="s">
        <v>699</v>
      </c>
      <c r="E339" s="1" t="s">
        <v>2028</v>
      </c>
      <c r="F339" s="2" t="s">
        <v>33</v>
      </c>
      <c r="G339" s="2" t="s">
        <v>700</v>
      </c>
      <c r="H339" s="5">
        <v>1600</v>
      </c>
      <c r="I339" s="1">
        <v>13</v>
      </c>
      <c r="J339" s="5">
        <f>data[[#This Row],[Price]]*data[[#This Row],[Qty]]</f>
        <v>20800</v>
      </c>
      <c r="K339" s="2" t="s">
        <v>24</v>
      </c>
      <c r="L339" s="5">
        <v>94</v>
      </c>
    </row>
    <row r="340" spans="1:12" x14ac:dyDescent="0.25">
      <c r="A340" s="1">
        <v>339</v>
      </c>
      <c r="B340" s="2" t="s">
        <v>28</v>
      </c>
      <c r="C340" s="3">
        <v>45350</v>
      </c>
      <c r="D340" s="2" t="s">
        <v>701</v>
      </c>
      <c r="E340" s="1" t="s">
        <v>2035</v>
      </c>
      <c r="F340" s="2" t="s">
        <v>14</v>
      </c>
      <c r="G340" s="2" t="s">
        <v>702</v>
      </c>
      <c r="H340" s="5">
        <v>920</v>
      </c>
      <c r="I340" s="1">
        <v>18</v>
      </c>
      <c r="J340" s="5">
        <f>data[[#This Row],[Price]]*data[[#This Row],[Qty]]</f>
        <v>16560</v>
      </c>
      <c r="K340" s="2" t="s">
        <v>16</v>
      </c>
      <c r="L340" s="5">
        <v>130</v>
      </c>
    </row>
    <row r="341" spans="1:12" x14ac:dyDescent="0.25">
      <c r="A341" s="1">
        <v>340</v>
      </c>
      <c r="B341" s="2" t="s">
        <v>25</v>
      </c>
      <c r="C341" s="3">
        <v>45211</v>
      </c>
      <c r="D341" s="2" t="s">
        <v>703</v>
      </c>
      <c r="E341" s="1" t="s">
        <v>2027</v>
      </c>
      <c r="F341" s="2" t="s">
        <v>33</v>
      </c>
      <c r="G341" s="2" t="s">
        <v>704</v>
      </c>
      <c r="H341" s="5">
        <v>1679</v>
      </c>
      <c r="I341" s="1">
        <v>17</v>
      </c>
      <c r="J341" s="5">
        <f>data[[#This Row],[Price]]*data[[#This Row],[Qty]]</f>
        <v>28543</v>
      </c>
      <c r="K341" s="2" t="s">
        <v>24</v>
      </c>
      <c r="L341" s="5">
        <v>76</v>
      </c>
    </row>
    <row r="342" spans="1:12" x14ac:dyDescent="0.25">
      <c r="A342" s="1">
        <v>341</v>
      </c>
      <c r="B342" s="2" t="s">
        <v>40</v>
      </c>
      <c r="C342" s="3">
        <v>45027</v>
      </c>
      <c r="D342" s="2" t="s">
        <v>705</v>
      </c>
      <c r="E342" s="1" t="s">
        <v>2030</v>
      </c>
      <c r="F342" s="2" t="s">
        <v>33</v>
      </c>
      <c r="G342" s="2" t="s">
        <v>706</v>
      </c>
      <c r="H342" s="5">
        <v>498</v>
      </c>
      <c r="I342" s="1">
        <v>5</v>
      </c>
      <c r="J342" s="5">
        <f>data[[#This Row],[Price]]*data[[#This Row],[Qty]]</f>
        <v>2490</v>
      </c>
      <c r="K342" s="2" t="s">
        <v>24</v>
      </c>
      <c r="L342" s="5">
        <v>65</v>
      </c>
    </row>
    <row r="343" spans="1:12" x14ac:dyDescent="0.25">
      <c r="A343" s="1">
        <v>342</v>
      </c>
      <c r="B343" s="2" t="s">
        <v>28</v>
      </c>
      <c r="C343" s="3">
        <v>45049</v>
      </c>
      <c r="D343" s="2" t="s">
        <v>707</v>
      </c>
      <c r="E343" s="1" t="s">
        <v>2031</v>
      </c>
      <c r="F343" s="2" t="s">
        <v>14</v>
      </c>
      <c r="G343" s="2" t="s">
        <v>708</v>
      </c>
      <c r="H343" s="5">
        <v>1916</v>
      </c>
      <c r="I343" s="1">
        <v>12</v>
      </c>
      <c r="J343" s="5">
        <f>data[[#This Row],[Price]]*data[[#This Row],[Qty]]</f>
        <v>22992</v>
      </c>
      <c r="K343" s="2" t="s">
        <v>16</v>
      </c>
      <c r="L343" s="5">
        <v>139</v>
      </c>
    </row>
    <row r="344" spans="1:12" x14ac:dyDescent="0.25">
      <c r="A344" s="1">
        <v>343</v>
      </c>
      <c r="B344" s="2" t="s">
        <v>28</v>
      </c>
      <c r="C344" s="3">
        <v>45333</v>
      </c>
      <c r="D344" s="2" t="s">
        <v>709</v>
      </c>
      <c r="E344" s="1" t="s">
        <v>2027</v>
      </c>
      <c r="F344" s="2" t="s">
        <v>33</v>
      </c>
      <c r="G344" s="2" t="s">
        <v>710</v>
      </c>
      <c r="H344" s="5">
        <v>1040</v>
      </c>
      <c r="I344" s="1">
        <v>2</v>
      </c>
      <c r="J344" s="5">
        <f>data[[#This Row],[Price]]*data[[#This Row],[Qty]]</f>
        <v>2080</v>
      </c>
      <c r="K344" s="2" t="s">
        <v>31</v>
      </c>
      <c r="L344" s="5">
        <v>127</v>
      </c>
    </row>
    <row r="345" spans="1:12" x14ac:dyDescent="0.25">
      <c r="A345" s="1">
        <v>344</v>
      </c>
      <c r="B345" s="2" t="s">
        <v>35</v>
      </c>
      <c r="C345" s="3">
        <v>45310</v>
      </c>
      <c r="D345" s="2" t="s">
        <v>711</v>
      </c>
      <c r="E345" s="1" t="s">
        <v>2032</v>
      </c>
      <c r="F345" s="2" t="s">
        <v>33</v>
      </c>
      <c r="G345" s="2" t="s">
        <v>712</v>
      </c>
      <c r="H345" s="5">
        <v>1365</v>
      </c>
      <c r="I345" s="1">
        <v>5</v>
      </c>
      <c r="J345" s="5">
        <f>data[[#This Row],[Price]]*data[[#This Row],[Qty]]</f>
        <v>6825</v>
      </c>
      <c r="K345" s="2" t="s">
        <v>31</v>
      </c>
      <c r="L345" s="5">
        <v>107</v>
      </c>
    </row>
    <row r="346" spans="1:12" x14ac:dyDescent="0.25">
      <c r="A346" s="1">
        <v>345</v>
      </c>
      <c r="B346" s="2" t="s">
        <v>28</v>
      </c>
      <c r="C346" s="3">
        <v>45474</v>
      </c>
      <c r="D346" s="2" t="s">
        <v>713</v>
      </c>
      <c r="E346" s="1" t="s">
        <v>2027</v>
      </c>
      <c r="F346" s="2" t="s">
        <v>19</v>
      </c>
      <c r="G346" s="2" t="s">
        <v>714</v>
      </c>
      <c r="H346" s="5">
        <v>1032</v>
      </c>
      <c r="I346" s="1">
        <v>17</v>
      </c>
      <c r="J346" s="5">
        <f>data[[#This Row],[Price]]*data[[#This Row],[Qty]]</f>
        <v>17544</v>
      </c>
      <c r="K346" s="2" t="s">
        <v>31</v>
      </c>
      <c r="L346" s="5">
        <v>108</v>
      </c>
    </row>
    <row r="347" spans="1:12" x14ac:dyDescent="0.25">
      <c r="A347" s="1">
        <v>346</v>
      </c>
      <c r="B347" s="2" t="s">
        <v>28</v>
      </c>
      <c r="C347" s="3">
        <v>45519</v>
      </c>
      <c r="D347" s="2" t="s">
        <v>715</v>
      </c>
      <c r="E347" s="1" t="s">
        <v>2033</v>
      </c>
      <c r="F347" s="2" t="s">
        <v>14</v>
      </c>
      <c r="G347" s="2" t="s">
        <v>716</v>
      </c>
      <c r="H347" s="5">
        <v>1524</v>
      </c>
      <c r="I347" s="1">
        <v>20</v>
      </c>
      <c r="J347" s="5">
        <f>data[[#This Row],[Price]]*data[[#This Row],[Qty]]</f>
        <v>30480</v>
      </c>
      <c r="K347" s="2" t="s">
        <v>24</v>
      </c>
      <c r="L347" s="5">
        <v>136</v>
      </c>
    </row>
    <row r="348" spans="1:12" x14ac:dyDescent="0.25">
      <c r="A348" s="1">
        <v>347</v>
      </c>
      <c r="B348" s="2" t="s">
        <v>21</v>
      </c>
      <c r="C348" s="3">
        <v>45216</v>
      </c>
      <c r="D348" s="2" t="s">
        <v>717</v>
      </c>
      <c r="E348" s="1" t="s">
        <v>2030</v>
      </c>
      <c r="F348" s="2" t="s">
        <v>19</v>
      </c>
      <c r="G348" s="2" t="s">
        <v>718</v>
      </c>
      <c r="H348" s="5">
        <v>1878</v>
      </c>
      <c r="I348" s="1">
        <v>8</v>
      </c>
      <c r="J348" s="5">
        <f>data[[#This Row],[Price]]*data[[#This Row],[Qty]]</f>
        <v>15024</v>
      </c>
      <c r="K348" s="2" t="s">
        <v>16</v>
      </c>
      <c r="L348" s="5">
        <v>53</v>
      </c>
    </row>
    <row r="349" spans="1:12" x14ac:dyDescent="0.25">
      <c r="A349" s="1">
        <v>348</v>
      </c>
      <c r="B349" s="2" t="s">
        <v>17</v>
      </c>
      <c r="C349" s="3">
        <v>45610</v>
      </c>
      <c r="D349" s="2" t="s">
        <v>719</v>
      </c>
      <c r="E349" s="1" t="s">
        <v>2035</v>
      </c>
      <c r="F349" s="2" t="s">
        <v>19</v>
      </c>
      <c r="G349" s="2" t="s">
        <v>720</v>
      </c>
      <c r="H349" s="5">
        <v>1642</v>
      </c>
      <c r="I349" s="1">
        <v>9</v>
      </c>
      <c r="J349" s="5">
        <f>data[[#This Row],[Price]]*data[[#This Row],[Qty]]</f>
        <v>14778</v>
      </c>
      <c r="K349" s="2" t="s">
        <v>16</v>
      </c>
      <c r="L349" s="5">
        <v>52</v>
      </c>
    </row>
    <row r="350" spans="1:12" x14ac:dyDescent="0.25">
      <c r="A350" s="1">
        <v>349</v>
      </c>
      <c r="B350" s="2" t="s">
        <v>21</v>
      </c>
      <c r="C350" s="3">
        <v>45325</v>
      </c>
      <c r="D350" s="2" t="s">
        <v>721</v>
      </c>
      <c r="E350" s="1" t="s">
        <v>2029</v>
      </c>
      <c r="F350" s="2" t="s">
        <v>14</v>
      </c>
      <c r="G350" s="2" t="s">
        <v>722</v>
      </c>
      <c r="H350" s="5">
        <v>1496</v>
      </c>
      <c r="I350" s="1">
        <v>4</v>
      </c>
      <c r="J350" s="5">
        <f>data[[#This Row],[Price]]*data[[#This Row],[Qty]]</f>
        <v>5984</v>
      </c>
      <c r="K350" s="2" t="s">
        <v>24</v>
      </c>
      <c r="L350" s="5">
        <v>76</v>
      </c>
    </row>
    <row r="351" spans="1:12" x14ac:dyDescent="0.25">
      <c r="A351" s="1">
        <v>350</v>
      </c>
      <c r="B351" s="2" t="s">
        <v>17</v>
      </c>
      <c r="C351" s="3">
        <v>45605</v>
      </c>
      <c r="D351" s="2" t="s">
        <v>723</v>
      </c>
      <c r="E351" s="1" t="s">
        <v>2031</v>
      </c>
      <c r="F351" s="2" t="s">
        <v>33</v>
      </c>
      <c r="G351" s="2" t="s">
        <v>724</v>
      </c>
      <c r="H351" s="5">
        <v>1255</v>
      </c>
      <c r="I351" s="1">
        <v>15</v>
      </c>
      <c r="J351" s="5">
        <f>data[[#This Row],[Price]]*data[[#This Row],[Qty]]</f>
        <v>18825</v>
      </c>
      <c r="K351" s="2" t="s">
        <v>16</v>
      </c>
      <c r="L351" s="5">
        <v>135</v>
      </c>
    </row>
    <row r="352" spans="1:12" x14ac:dyDescent="0.25">
      <c r="A352" s="1">
        <v>351</v>
      </c>
      <c r="B352" s="2" t="s">
        <v>17</v>
      </c>
      <c r="C352" s="3">
        <v>45167</v>
      </c>
      <c r="D352" s="2" t="s">
        <v>725</v>
      </c>
      <c r="E352" s="1" t="s">
        <v>2034</v>
      </c>
      <c r="F352" s="2" t="s">
        <v>19</v>
      </c>
      <c r="G352" s="2" t="s">
        <v>726</v>
      </c>
      <c r="H352" s="5">
        <v>372</v>
      </c>
      <c r="I352" s="1">
        <v>11</v>
      </c>
      <c r="J352" s="5">
        <f>data[[#This Row],[Price]]*data[[#This Row],[Qty]]</f>
        <v>4092</v>
      </c>
      <c r="K352" s="2" t="s">
        <v>31</v>
      </c>
      <c r="L352" s="5">
        <v>131</v>
      </c>
    </row>
    <row r="353" spans="1:12" x14ac:dyDescent="0.25">
      <c r="A353" s="1">
        <v>352</v>
      </c>
      <c r="B353" s="2" t="s">
        <v>25</v>
      </c>
      <c r="C353" s="3">
        <v>45553</v>
      </c>
      <c r="D353" s="2" t="s">
        <v>727</v>
      </c>
      <c r="E353" s="1" t="s">
        <v>2027</v>
      </c>
      <c r="F353" s="2" t="s">
        <v>14</v>
      </c>
      <c r="G353" s="2" t="s">
        <v>728</v>
      </c>
      <c r="H353" s="5">
        <v>983</v>
      </c>
      <c r="I353" s="1">
        <v>8</v>
      </c>
      <c r="J353" s="5">
        <f>data[[#This Row],[Price]]*data[[#This Row],[Qty]]</f>
        <v>7864</v>
      </c>
      <c r="K353" s="2" t="s">
        <v>16</v>
      </c>
      <c r="L353" s="5">
        <v>132</v>
      </c>
    </row>
    <row r="354" spans="1:12" x14ac:dyDescent="0.25">
      <c r="A354" s="1">
        <v>353</v>
      </c>
      <c r="B354" s="2" t="s">
        <v>21</v>
      </c>
      <c r="C354" s="3">
        <v>45345</v>
      </c>
      <c r="D354" s="2" t="s">
        <v>729</v>
      </c>
      <c r="E354" s="1" t="s">
        <v>2029</v>
      </c>
      <c r="F354" s="2" t="s">
        <v>14</v>
      </c>
      <c r="G354" s="2" t="s">
        <v>730</v>
      </c>
      <c r="H354" s="5">
        <v>1220</v>
      </c>
      <c r="I354" s="1">
        <v>2</v>
      </c>
      <c r="J354" s="5">
        <f>data[[#This Row],[Price]]*data[[#This Row],[Qty]]</f>
        <v>2440</v>
      </c>
      <c r="K354" s="2" t="s">
        <v>31</v>
      </c>
      <c r="L354" s="5">
        <v>140</v>
      </c>
    </row>
    <row r="355" spans="1:12" x14ac:dyDescent="0.25">
      <c r="A355" s="1">
        <v>354</v>
      </c>
      <c r="B355" s="2" t="s">
        <v>35</v>
      </c>
      <c r="C355" s="3">
        <v>45497</v>
      </c>
      <c r="D355" s="2" t="s">
        <v>731</v>
      </c>
      <c r="E355" s="1" t="s">
        <v>2034</v>
      </c>
      <c r="F355" s="2" t="s">
        <v>14</v>
      </c>
      <c r="G355" s="2" t="s">
        <v>732</v>
      </c>
      <c r="H355" s="5">
        <v>1647</v>
      </c>
      <c r="I355" s="1">
        <v>2</v>
      </c>
      <c r="J355" s="5">
        <f>data[[#This Row],[Price]]*data[[#This Row],[Qty]]</f>
        <v>3294</v>
      </c>
      <c r="K355" s="2" t="s">
        <v>24</v>
      </c>
      <c r="L355" s="5">
        <v>86</v>
      </c>
    </row>
    <row r="356" spans="1:12" x14ac:dyDescent="0.25">
      <c r="A356" s="1">
        <v>355</v>
      </c>
      <c r="B356" s="2" t="s">
        <v>40</v>
      </c>
      <c r="C356" s="3">
        <v>45265</v>
      </c>
      <c r="D356" s="2" t="s">
        <v>733</v>
      </c>
      <c r="E356" s="1" t="s">
        <v>2030</v>
      </c>
      <c r="F356" s="2" t="s">
        <v>33</v>
      </c>
      <c r="G356" s="2" t="s">
        <v>734</v>
      </c>
      <c r="H356" s="5">
        <v>1215</v>
      </c>
      <c r="I356" s="1">
        <v>18</v>
      </c>
      <c r="J356" s="5">
        <f>data[[#This Row],[Price]]*data[[#This Row],[Qty]]</f>
        <v>21870</v>
      </c>
      <c r="K356" s="2" t="s">
        <v>24</v>
      </c>
      <c r="L356" s="5">
        <v>115</v>
      </c>
    </row>
    <row r="357" spans="1:12" x14ac:dyDescent="0.25">
      <c r="A357" s="1">
        <v>356</v>
      </c>
      <c r="B357" s="2" t="s">
        <v>12</v>
      </c>
      <c r="C357" s="3">
        <v>45611</v>
      </c>
      <c r="D357" s="2" t="s">
        <v>735</v>
      </c>
      <c r="E357" s="1" t="s">
        <v>2029</v>
      </c>
      <c r="F357" s="2" t="s">
        <v>33</v>
      </c>
      <c r="G357" s="2" t="s">
        <v>736</v>
      </c>
      <c r="H357" s="5">
        <v>488</v>
      </c>
      <c r="I357" s="1">
        <v>18</v>
      </c>
      <c r="J357" s="5">
        <f>data[[#This Row],[Price]]*data[[#This Row],[Qty]]</f>
        <v>8784</v>
      </c>
      <c r="K357" s="2" t="s">
        <v>24</v>
      </c>
      <c r="L357" s="5">
        <v>137</v>
      </c>
    </row>
    <row r="358" spans="1:12" x14ac:dyDescent="0.25">
      <c r="A358" s="1">
        <v>357</v>
      </c>
      <c r="B358" s="2" t="s">
        <v>40</v>
      </c>
      <c r="C358" s="3">
        <v>45187</v>
      </c>
      <c r="D358" s="2" t="s">
        <v>737</v>
      </c>
      <c r="E358" s="1" t="s">
        <v>2029</v>
      </c>
      <c r="F358" s="2" t="s">
        <v>14</v>
      </c>
      <c r="G358" s="2" t="s">
        <v>738</v>
      </c>
      <c r="H358" s="5">
        <v>1384</v>
      </c>
      <c r="I358" s="1">
        <v>5</v>
      </c>
      <c r="J358" s="5">
        <f>data[[#This Row],[Price]]*data[[#This Row],[Qty]]</f>
        <v>6920</v>
      </c>
      <c r="K358" s="2" t="s">
        <v>31</v>
      </c>
      <c r="L358" s="5">
        <v>65</v>
      </c>
    </row>
    <row r="359" spans="1:12" x14ac:dyDescent="0.25">
      <c r="A359" s="1">
        <v>358</v>
      </c>
      <c r="B359" s="2" t="s">
        <v>21</v>
      </c>
      <c r="C359" s="3">
        <v>44947</v>
      </c>
      <c r="D359" s="2" t="s">
        <v>739</v>
      </c>
      <c r="E359" s="1" t="s">
        <v>2034</v>
      </c>
      <c r="F359" s="2" t="s">
        <v>19</v>
      </c>
      <c r="G359" s="2" t="s">
        <v>740</v>
      </c>
      <c r="H359" s="5">
        <v>1321</v>
      </c>
      <c r="I359" s="1">
        <v>9</v>
      </c>
      <c r="J359" s="5">
        <f>data[[#This Row],[Price]]*data[[#This Row],[Qty]]</f>
        <v>11889</v>
      </c>
      <c r="K359" s="2" t="s">
        <v>16</v>
      </c>
      <c r="L359" s="5">
        <v>98</v>
      </c>
    </row>
    <row r="360" spans="1:12" x14ac:dyDescent="0.25">
      <c r="A360" s="1">
        <v>359</v>
      </c>
      <c r="B360" s="2" t="s">
        <v>17</v>
      </c>
      <c r="C360" s="3">
        <v>45580</v>
      </c>
      <c r="D360" s="2" t="s">
        <v>741</v>
      </c>
      <c r="E360" s="1" t="s">
        <v>2028</v>
      </c>
      <c r="F360" s="2" t="s">
        <v>19</v>
      </c>
      <c r="G360" s="2" t="s">
        <v>742</v>
      </c>
      <c r="H360" s="5">
        <v>476</v>
      </c>
      <c r="I360" s="1">
        <v>14</v>
      </c>
      <c r="J360" s="5">
        <f>data[[#This Row],[Price]]*data[[#This Row],[Qty]]</f>
        <v>6664</v>
      </c>
      <c r="K360" s="2" t="s">
        <v>31</v>
      </c>
      <c r="L360" s="5">
        <v>103</v>
      </c>
    </row>
    <row r="361" spans="1:12" x14ac:dyDescent="0.25">
      <c r="A361" s="1">
        <v>360</v>
      </c>
      <c r="B361" s="2" t="s">
        <v>40</v>
      </c>
      <c r="C361" s="3">
        <v>45359</v>
      </c>
      <c r="D361" s="2" t="s">
        <v>743</v>
      </c>
      <c r="E361" s="1" t="s">
        <v>2029</v>
      </c>
      <c r="F361" s="2" t="s">
        <v>14</v>
      </c>
      <c r="G361" s="2" t="s">
        <v>744</v>
      </c>
      <c r="H361" s="5">
        <v>1613</v>
      </c>
      <c r="I361" s="1">
        <v>6</v>
      </c>
      <c r="J361" s="5">
        <f>data[[#This Row],[Price]]*data[[#This Row],[Qty]]</f>
        <v>9678</v>
      </c>
      <c r="K361" s="2" t="s">
        <v>24</v>
      </c>
      <c r="L361" s="5">
        <v>50</v>
      </c>
    </row>
    <row r="362" spans="1:12" x14ac:dyDescent="0.25">
      <c r="A362" s="1">
        <v>361</v>
      </c>
      <c r="B362" s="2" t="s">
        <v>40</v>
      </c>
      <c r="C362" s="3">
        <v>45520</v>
      </c>
      <c r="D362" s="2" t="s">
        <v>745</v>
      </c>
      <c r="E362" s="1" t="s">
        <v>2031</v>
      </c>
      <c r="F362" s="2" t="s">
        <v>14</v>
      </c>
      <c r="G362" s="2" t="s">
        <v>746</v>
      </c>
      <c r="H362" s="5">
        <v>405</v>
      </c>
      <c r="I362" s="1">
        <v>5</v>
      </c>
      <c r="J362" s="5">
        <f>data[[#This Row],[Price]]*data[[#This Row],[Qty]]</f>
        <v>2025</v>
      </c>
      <c r="K362" s="2" t="s">
        <v>16</v>
      </c>
      <c r="L362" s="5">
        <v>60</v>
      </c>
    </row>
    <row r="363" spans="1:12" x14ac:dyDescent="0.25">
      <c r="A363" s="1">
        <v>362</v>
      </c>
      <c r="B363" s="2" t="s">
        <v>40</v>
      </c>
      <c r="C363" s="3">
        <v>45281</v>
      </c>
      <c r="D363" s="2" t="s">
        <v>747</v>
      </c>
      <c r="E363" s="1" t="s">
        <v>2035</v>
      </c>
      <c r="F363" s="2" t="s">
        <v>19</v>
      </c>
      <c r="G363" s="2" t="s">
        <v>748</v>
      </c>
      <c r="H363" s="5">
        <v>1493</v>
      </c>
      <c r="I363" s="1">
        <v>17</v>
      </c>
      <c r="J363" s="5">
        <f>data[[#This Row],[Price]]*data[[#This Row],[Qty]]</f>
        <v>25381</v>
      </c>
      <c r="K363" s="2" t="s">
        <v>16</v>
      </c>
      <c r="L363" s="5">
        <v>132</v>
      </c>
    </row>
    <row r="364" spans="1:12" x14ac:dyDescent="0.25">
      <c r="A364" s="1">
        <v>363</v>
      </c>
      <c r="B364" s="2" t="s">
        <v>35</v>
      </c>
      <c r="C364" s="3">
        <v>44988</v>
      </c>
      <c r="D364" s="2" t="s">
        <v>749</v>
      </c>
      <c r="E364" s="1" t="s">
        <v>2029</v>
      </c>
      <c r="F364" s="2" t="s">
        <v>33</v>
      </c>
      <c r="G364" s="2" t="s">
        <v>750</v>
      </c>
      <c r="H364" s="5">
        <v>507</v>
      </c>
      <c r="I364" s="1">
        <v>1</v>
      </c>
      <c r="J364" s="5">
        <f>data[[#This Row],[Price]]*data[[#This Row],[Qty]]</f>
        <v>507</v>
      </c>
      <c r="K364" s="2" t="s">
        <v>31</v>
      </c>
      <c r="L364" s="5">
        <v>149</v>
      </c>
    </row>
    <row r="365" spans="1:12" x14ac:dyDescent="0.25">
      <c r="A365" s="1">
        <v>364</v>
      </c>
      <c r="B365" s="2" t="s">
        <v>25</v>
      </c>
      <c r="C365" s="3">
        <v>44974</v>
      </c>
      <c r="D365" s="2" t="s">
        <v>751</v>
      </c>
      <c r="E365" s="1" t="s">
        <v>2029</v>
      </c>
      <c r="F365" s="2" t="s">
        <v>14</v>
      </c>
      <c r="G365" s="2" t="s">
        <v>752</v>
      </c>
      <c r="H365" s="5">
        <v>1806</v>
      </c>
      <c r="I365" s="1">
        <v>7</v>
      </c>
      <c r="J365" s="5">
        <f>data[[#This Row],[Price]]*data[[#This Row],[Qty]]</f>
        <v>12642</v>
      </c>
      <c r="K365" s="2" t="s">
        <v>24</v>
      </c>
      <c r="L365" s="5">
        <v>92</v>
      </c>
    </row>
    <row r="366" spans="1:12" x14ac:dyDescent="0.25">
      <c r="A366" s="1">
        <v>365</v>
      </c>
      <c r="B366" s="2" t="s">
        <v>21</v>
      </c>
      <c r="C366" s="3">
        <v>45166</v>
      </c>
      <c r="D366" s="2" t="s">
        <v>753</v>
      </c>
      <c r="E366" s="1" t="s">
        <v>2033</v>
      </c>
      <c r="F366" s="2" t="s">
        <v>19</v>
      </c>
      <c r="G366" s="2" t="s">
        <v>754</v>
      </c>
      <c r="H366" s="5">
        <v>1845</v>
      </c>
      <c r="I366" s="1">
        <v>13</v>
      </c>
      <c r="J366" s="5">
        <f>data[[#This Row],[Price]]*data[[#This Row],[Qty]]</f>
        <v>23985</v>
      </c>
      <c r="K366" s="2" t="s">
        <v>16</v>
      </c>
      <c r="L366" s="5">
        <v>86</v>
      </c>
    </row>
    <row r="367" spans="1:12" x14ac:dyDescent="0.25">
      <c r="A367" s="1">
        <v>366</v>
      </c>
      <c r="B367" s="2" t="s">
        <v>17</v>
      </c>
      <c r="C367" s="3">
        <v>45178</v>
      </c>
      <c r="D367" s="2" t="s">
        <v>755</v>
      </c>
      <c r="E367" s="1" t="s">
        <v>2031</v>
      </c>
      <c r="F367" s="2" t="s">
        <v>33</v>
      </c>
      <c r="G367" s="2" t="s">
        <v>756</v>
      </c>
      <c r="H367" s="5">
        <v>694</v>
      </c>
      <c r="I367" s="1">
        <v>15</v>
      </c>
      <c r="J367" s="5">
        <f>data[[#This Row],[Price]]*data[[#This Row],[Qty]]</f>
        <v>10410</v>
      </c>
      <c r="K367" s="2" t="s">
        <v>24</v>
      </c>
      <c r="L367" s="5">
        <v>111</v>
      </c>
    </row>
    <row r="368" spans="1:12" x14ac:dyDescent="0.25">
      <c r="A368" s="1">
        <v>367</v>
      </c>
      <c r="B368" s="2" t="s">
        <v>12</v>
      </c>
      <c r="C368" s="3">
        <v>45122</v>
      </c>
      <c r="D368" s="2" t="s">
        <v>757</v>
      </c>
      <c r="E368" s="1" t="s">
        <v>2027</v>
      </c>
      <c r="F368" s="2" t="s">
        <v>19</v>
      </c>
      <c r="G368" s="2" t="s">
        <v>758</v>
      </c>
      <c r="H368" s="5">
        <v>1769</v>
      </c>
      <c r="I368" s="1">
        <v>14</v>
      </c>
      <c r="J368" s="5">
        <f>data[[#This Row],[Price]]*data[[#This Row],[Qty]]</f>
        <v>24766</v>
      </c>
      <c r="K368" s="2" t="s">
        <v>31</v>
      </c>
      <c r="L368" s="5">
        <v>93</v>
      </c>
    </row>
    <row r="369" spans="1:12" x14ac:dyDescent="0.25">
      <c r="A369" s="1">
        <v>368</v>
      </c>
      <c r="B369" s="2" t="s">
        <v>35</v>
      </c>
      <c r="C369" s="3">
        <v>45124</v>
      </c>
      <c r="D369" s="2" t="s">
        <v>759</v>
      </c>
      <c r="E369" s="1" t="s">
        <v>2030</v>
      </c>
      <c r="F369" s="2" t="s">
        <v>19</v>
      </c>
      <c r="G369" s="2" t="s">
        <v>760</v>
      </c>
      <c r="H369" s="5">
        <v>702</v>
      </c>
      <c r="I369" s="1">
        <v>3</v>
      </c>
      <c r="J369" s="5">
        <f>data[[#This Row],[Price]]*data[[#This Row],[Qty]]</f>
        <v>2106</v>
      </c>
      <c r="K369" s="2" t="s">
        <v>16</v>
      </c>
      <c r="L369" s="5">
        <v>103</v>
      </c>
    </row>
    <row r="370" spans="1:12" x14ac:dyDescent="0.25">
      <c r="A370" s="1">
        <v>369</v>
      </c>
      <c r="B370" s="2" t="s">
        <v>25</v>
      </c>
      <c r="C370" s="3">
        <v>45560</v>
      </c>
      <c r="D370" s="2" t="s">
        <v>761</v>
      </c>
      <c r="E370" s="1" t="s">
        <v>2029</v>
      </c>
      <c r="F370" s="2" t="s">
        <v>14</v>
      </c>
      <c r="G370" s="2" t="s">
        <v>762</v>
      </c>
      <c r="H370" s="5">
        <v>473</v>
      </c>
      <c r="I370" s="1">
        <v>15</v>
      </c>
      <c r="J370" s="5">
        <f>data[[#This Row],[Price]]*data[[#This Row],[Qty]]</f>
        <v>7095</v>
      </c>
      <c r="K370" s="2" t="s">
        <v>31</v>
      </c>
      <c r="L370" s="5">
        <v>61</v>
      </c>
    </row>
    <row r="371" spans="1:12" x14ac:dyDescent="0.25">
      <c r="A371" s="1">
        <v>370</v>
      </c>
      <c r="B371" s="2" t="s">
        <v>17</v>
      </c>
      <c r="C371" s="3">
        <v>44980</v>
      </c>
      <c r="D371" s="2" t="s">
        <v>763</v>
      </c>
      <c r="E371" s="1" t="s">
        <v>2034</v>
      </c>
      <c r="F371" s="2" t="s">
        <v>19</v>
      </c>
      <c r="G371" s="2" t="s">
        <v>764</v>
      </c>
      <c r="H371" s="5">
        <v>897</v>
      </c>
      <c r="I371" s="1">
        <v>7</v>
      </c>
      <c r="J371" s="5">
        <f>data[[#This Row],[Price]]*data[[#This Row],[Qty]]</f>
        <v>6279</v>
      </c>
      <c r="K371" s="2" t="s">
        <v>24</v>
      </c>
      <c r="L371" s="5">
        <v>120</v>
      </c>
    </row>
    <row r="372" spans="1:12" x14ac:dyDescent="0.25">
      <c r="A372" s="1">
        <v>371</v>
      </c>
      <c r="B372" s="2" t="s">
        <v>40</v>
      </c>
      <c r="C372" s="3">
        <v>45604</v>
      </c>
      <c r="D372" s="2" t="s">
        <v>765</v>
      </c>
      <c r="E372" s="1" t="s">
        <v>2033</v>
      </c>
      <c r="F372" s="2" t="s">
        <v>33</v>
      </c>
      <c r="G372" s="2" t="s">
        <v>766</v>
      </c>
      <c r="H372" s="5">
        <v>1527</v>
      </c>
      <c r="I372" s="1">
        <v>19</v>
      </c>
      <c r="J372" s="5">
        <f>data[[#This Row],[Price]]*data[[#This Row],[Qty]]</f>
        <v>29013</v>
      </c>
      <c r="K372" s="2" t="s">
        <v>16</v>
      </c>
      <c r="L372" s="5">
        <v>55</v>
      </c>
    </row>
    <row r="373" spans="1:12" x14ac:dyDescent="0.25">
      <c r="A373" s="1">
        <v>372</v>
      </c>
      <c r="B373" s="2" t="s">
        <v>12</v>
      </c>
      <c r="C373" s="3">
        <v>45338</v>
      </c>
      <c r="D373" s="2" t="s">
        <v>767</v>
      </c>
      <c r="E373" s="1" t="s">
        <v>2030</v>
      </c>
      <c r="F373" s="2" t="s">
        <v>14</v>
      </c>
      <c r="G373" s="2" t="s">
        <v>768</v>
      </c>
      <c r="H373" s="5">
        <v>898</v>
      </c>
      <c r="I373" s="1">
        <v>19</v>
      </c>
      <c r="J373" s="5">
        <f>data[[#This Row],[Price]]*data[[#This Row],[Qty]]</f>
        <v>17062</v>
      </c>
      <c r="K373" s="2" t="s">
        <v>24</v>
      </c>
      <c r="L373" s="5">
        <v>115</v>
      </c>
    </row>
    <row r="374" spans="1:12" x14ac:dyDescent="0.25">
      <c r="A374" s="1">
        <v>373</v>
      </c>
      <c r="B374" s="2" t="s">
        <v>35</v>
      </c>
      <c r="C374" s="3">
        <v>45346</v>
      </c>
      <c r="D374" s="2" t="s">
        <v>769</v>
      </c>
      <c r="E374" s="1" t="s">
        <v>2029</v>
      </c>
      <c r="F374" s="2" t="s">
        <v>19</v>
      </c>
      <c r="G374" s="2" t="s">
        <v>770</v>
      </c>
      <c r="H374" s="5">
        <v>562</v>
      </c>
      <c r="I374" s="1">
        <v>3</v>
      </c>
      <c r="J374" s="5">
        <f>data[[#This Row],[Price]]*data[[#This Row],[Qty]]</f>
        <v>1686</v>
      </c>
      <c r="K374" s="2" t="s">
        <v>31</v>
      </c>
      <c r="L374" s="5">
        <v>98</v>
      </c>
    </row>
    <row r="375" spans="1:12" x14ac:dyDescent="0.25">
      <c r="A375" s="1">
        <v>374</v>
      </c>
      <c r="B375" s="2" t="s">
        <v>40</v>
      </c>
      <c r="C375" s="3">
        <v>45620</v>
      </c>
      <c r="D375" s="2" t="s">
        <v>771</v>
      </c>
      <c r="E375" s="1" t="s">
        <v>2032</v>
      </c>
      <c r="F375" s="2" t="s">
        <v>33</v>
      </c>
      <c r="G375" s="2" t="s">
        <v>772</v>
      </c>
      <c r="H375" s="5">
        <v>1476</v>
      </c>
      <c r="I375" s="1">
        <v>2</v>
      </c>
      <c r="J375" s="5">
        <f>data[[#This Row],[Price]]*data[[#This Row],[Qty]]</f>
        <v>2952</v>
      </c>
      <c r="K375" s="2" t="s">
        <v>31</v>
      </c>
      <c r="L375" s="5">
        <v>127</v>
      </c>
    </row>
    <row r="376" spans="1:12" x14ac:dyDescent="0.25">
      <c r="A376" s="1">
        <v>375</v>
      </c>
      <c r="B376" s="2" t="s">
        <v>12</v>
      </c>
      <c r="C376" s="3">
        <v>45073</v>
      </c>
      <c r="D376" s="2" t="s">
        <v>773</v>
      </c>
      <c r="E376" s="1" t="s">
        <v>2027</v>
      </c>
      <c r="F376" s="2" t="s">
        <v>19</v>
      </c>
      <c r="G376" s="2" t="s">
        <v>774</v>
      </c>
      <c r="H376" s="5">
        <v>1891</v>
      </c>
      <c r="I376" s="1">
        <v>5</v>
      </c>
      <c r="J376" s="5">
        <f>data[[#This Row],[Price]]*data[[#This Row],[Qty]]</f>
        <v>9455</v>
      </c>
      <c r="K376" s="2" t="s">
        <v>31</v>
      </c>
      <c r="L376" s="5">
        <v>100</v>
      </c>
    </row>
    <row r="377" spans="1:12" x14ac:dyDescent="0.25">
      <c r="A377" s="1">
        <v>376</v>
      </c>
      <c r="B377" s="2" t="s">
        <v>25</v>
      </c>
      <c r="C377" s="3">
        <v>45194</v>
      </c>
      <c r="D377" s="2" t="s">
        <v>775</v>
      </c>
      <c r="E377" s="1" t="s">
        <v>2030</v>
      </c>
      <c r="F377" s="2" t="s">
        <v>19</v>
      </c>
      <c r="G377" s="2" t="s">
        <v>776</v>
      </c>
      <c r="H377" s="5">
        <v>777</v>
      </c>
      <c r="I377" s="1">
        <v>17</v>
      </c>
      <c r="J377" s="5">
        <f>data[[#This Row],[Price]]*data[[#This Row],[Qty]]</f>
        <v>13209</v>
      </c>
      <c r="K377" s="2" t="s">
        <v>31</v>
      </c>
      <c r="L377" s="5">
        <v>97</v>
      </c>
    </row>
    <row r="378" spans="1:12" x14ac:dyDescent="0.25">
      <c r="A378" s="1">
        <v>377</v>
      </c>
      <c r="B378" s="2" t="s">
        <v>28</v>
      </c>
      <c r="C378" s="3">
        <v>44928</v>
      </c>
      <c r="D378" s="2" t="s">
        <v>777</v>
      </c>
      <c r="E378" s="1" t="s">
        <v>2035</v>
      </c>
      <c r="F378" s="2" t="s">
        <v>14</v>
      </c>
      <c r="G378" s="2" t="s">
        <v>778</v>
      </c>
      <c r="H378" s="5">
        <v>315</v>
      </c>
      <c r="I378" s="1">
        <v>14</v>
      </c>
      <c r="J378" s="5">
        <f>data[[#This Row],[Price]]*data[[#This Row],[Qty]]</f>
        <v>4410</v>
      </c>
      <c r="K378" s="2" t="s">
        <v>16</v>
      </c>
      <c r="L378" s="5">
        <v>109</v>
      </c>
    </row>
    <row r="379" spans="1:12" x14ac:dyDescent="0.25">
      <c r="A379" s="1">
        <v>378</v>
      </c>
      <c r="B379" s="2" t="s">
        <v>28</v>
      </c>
      <c r="C379" s="3">
        <v>45362</v>
      </c>
      <c r="D379" s="2" t="s">
        <v>779</v>
      </c>
      <c r="E379" s="1" t="s">
        <v>2028</v>
      </c>
      <c r="F379" s="2" t="s">
        <v>33</v>
      </c>
      <c r="G379" s="2" t="s">
        <v>780</v>
      </c>
      <c r="H379" s="5">
        <v>1161</v>
      </c>
      <c r="I379" s="1">
        <v>17</v>
      </c>
      <c r="J379" s="5">
        <f>data[[#This Row],[Price]]*data[[#This Row],[Qty]]</f>
        <v>19737</v>
      </c>
      <c r="K379" s="2" t="s">
        <v>16</v>
      </c>
      <c r="L379" s="5">
        <v>55</v>
      </c>
    </row>
    <row r="380" spans="1:12" x14ac:dyDescent="0.25">
      <c r="A380" s="1">
        <v>379</v>
      </c>
      <c r="B380" s="2" t="s">
        <v>28</v>
      </c>
      <c r="C380" s="3">
        <v>45255</v>
      </c>
      <c r="D380" s="2" t="s">
        <v>781</v>
      </c>
      <c r="E380" s="1" t="s">
        <v>2027</v>
      </c>
      <c r="F380" s="2" t="s">
        <v>14</v>
      </c>
      <c r="G380" s="2" t="s">
        <v>782</v>
      </c>
      <c r="H380" s="5">
        <v>1284</v>
      </c>
      <c r="I380" s="1">
        <v>20</v>
      </c>
      <c r="J380" s="5">
        <f>data[[#This Row],[Price]]*data[[#This Row],[Qty]]</f>
        <v>25680</v>
      </c>
      <c r="K380" s="2" t="s">
        <v>16</v>
      </c>
      <c r="L380" s="5">
        <v>89</v>
      </c>
    </row>
    <row r="381" spans="1:12" x14ac:dyDescent="0.25">
      <c r="A381" s="1">
        <v>380</v>
      </c>
      <c r="B381" s="2" t="s">
        <v>28</v>
      </c>
      <c r="C381" s="3">
        <v>45050</v>
      </c>
      <c r="D381" s="2" t="s">
        <v>783</v>
      </c>
      <c r="E381" s="1" t="s">
        <v>2028</v>
      </c>
      <c r="F381" s="2" t="s">
        <v>14</v>
      </c>
      <c r="G381" s="2" t="s">
        <v>784</v>
      </c>
      <c r="H381" s="5">
        <v>1633</v>
      </c>
      <c r="I381" s="1">
        <v>8</v>
      </c>
      <c r="J381" s="5">
        <f>data[[#This Row],[Price]]*data[[#This Row],[Qty]]</f>
        <v>13064</v>
      </c>
      <c r="K381" s="2" t="s">
        <v>31</v>
      </c>
      <c r="L381" s="5">
        <v>133</v>
      </c>
    </row>
    <row r="382" spans="1:12" x14ac:dyDescent="0.25">
      <c r="A382" s="1">
        <v>381</v>
      </c>
      <c r="B382" s="2" t="s">
        <v>17</v>
      </c>
      <c r="C382" s="3">
        <v>45217</v>
      </c>
      <c r="D382" s="2" t="s">
        <v>785</v>
      </c>
      <c r="E382" s="1" t="s">
        <v>2031</v>
      </c>
      <c r="F382" s="2" t="s">
        <v>19</v>
      </c>
      <c r="G382" s="2" t="s">
        <v>786</v>
      </c>
      <c r="H382" s="5">
        <v>1811</v>
      </c>
      <c r="I382" s="1">
        <v>2</v>
      </c>
      <c r="J382" s="5">
        <f>data[[#This Row],[Price]]*data[[#This Row],[Qty]]</f>
        <v>3622</v>
      </c>
      <c r="K382" s="2" t="s">
        <v>16</v>
      </c>
      <c r="L382" s="5">
        <v>106</v>
      </c>
    </row>
    <row r="383" spans="1:12" x14ac:dyDescent="0.25">
      <c r="A383" s="1">
        <v>382</v>
      </c>
      <c r="B383" s="2" t="s">
        <v>28</v>
      </c>
      <c r="C383" s="3">
        <v>45627</v>
      </c>
      <c r="D383" s="2" t="s">
        <v>787</v>
      </c>
      <c r="E383" s="1" t="s">
        <v>2032</v>
      </c>
      <c r="F383" s="2" t="s">
        <v>14</v>
      </c>
      <c r="G383" s="2" t="s">
        <v>788</v>
      </c>
      <c r="H383" s="5">
        <v>590</v>
      </c>
      <c r="I383" s="1">
        <v>20</v>
      </c>
      <c r="J383" s="5">
        <f>data[[#This Row],[Price]]*data[[#This Row],[Qty]]</f>
        <v>11800</v>
      </c>
      <c r="K383" s="2" t="s">
        <v>16</v>
      </c>
      <c r="L383" s="5">
        <v>145</v>
      </c>
    </row>
    <row r="384" spans="1:12" x14ac:dyDescent="0.25">
      <c r="A384" s="1">
        <v>383</v>
      </c>
      <c r="B384" s="2" t="s">
        <v>21</v>
      </c>
      <c r="C384" s="3">
        <v>45502</v>
      </c>
      <c r="D384" s="2" t="s">
        <v>789</v>
      </c>
      <c r="E384" s="1" t="s">
        <v>2031</v>
      </c>
      <c r="F384" s="2" t="s">
        <v>19</v>
      </c>
      <c r="G384" s="2" t="s">
        <v>790</v>
      </c>
      <c r="H384" s="5">
        <v>308</v>
      </c>
      <c r="I384" s="1">
        <v>1</v>
      </c>
      <c r="J384" s="5">
        <f>data[[#This Row],[Price]]*data[[#This Row],[Qty]]</f>
        <v>308</v>
      </c>
      <c r="K384" s="2" t="s">
        <v>16</v>
      </c>
      <c r="L384" s="5">
        <v>130</v>
      </c>
    </row>
    <row r="385" spans="1:12" x14ac:dyDescent="0.25">
      <c r="A385" s="1">
        <v>384</v>
      </c>
      <c r="B385" s="2" t="s">
        <v>40</v>
      </c>
      <c r="C385" s="3">
        <v>45463</v>
      </c>
      <c r="D385" s="2" t="s">
        <v>791</v>
      </c>
      <c r="E385" s="1" t="s">
        <v>2034</v>
      </c>
      <c r="F385" s="2" t="s">
        <v>14</v>
      </c>
      <c r="G385" s="2" t="s">
        <v>792</v>
      </c>
      <c r="H385" s="5">
        <v>1538</v>
      </c>
      <c r="I385" s="1">
        <v>4</v>
      </c>
      <c r="J385" s="5">
        <f>data[[#This Row],[Price]]*data[[#This Row],[Qty]]</f>
        <v>6152</v>
      </c>
      <c r="K385" s="2" t="s">
        <v>31</v>
      </c>
      <c r="L385" s="5">
        <v>148</v>
      </c>
    </row>
    <row r="386" spans="1:12" x14ac:dyDescent="0.25">
      <c r="A386" s="1">
        <v>385</v>
      </c>
      <c r="B386" s="2" t="s">
        <v>25</v>
      </c>
      <c r="C386" s="3">
        <v>45367</v>
      </c>
      <c r="D386" s="2" t="s">
        <v>793</v>
      </c>
      <c r="E386" s="1" t="s">
        <v>2032</v>
      </c>
      <c r="F386" s="2" t="s">
        <v>14</v>
      </c>
      <c r="G386" s="2" t="s">
        <v>794</v>
      </c>
      <c r="H386" s="5">
        <v>1110</v>
      </c>
      <c r="I386" s="1">
        <v>10</v>
      </c>
      <c r="J386" s="5">
        <f>data[[#This Row],[Price]]*data[[#This Row],[Qty]]</f>
        <v>11100</v>
      </c>
      <c r="K386" s="2" t="s">
        <v>24</v>
      </c>
      <c r="L386" s="5">
        <v>137</v>
      </c>
    </row>
    <row r="387" spans="1:12" x14ac:dyDescent="0.25">
      <c r="A387" s="1">
        <v>386</v>
      </c>
      <c r="B387" s="2" t="s">
        <v>40</v>
      </c>
      <c r="C387" s="3">
        <v>45267</v>
      </c>
      <c r="D387" s="2" t="s">
        <v>795</v>
      </c>
      <c r="E387" s="1" t="s">
        <v>2030</v>
      </c>
      <c r="F387" s="2" t="s">
        <v>33</v>
      </c>
      <c r="G387" s="2" t="s">
        <v>796</v>
      </c>
      <c r="H387" s="5">
        <v>900</v>
      </c>
      <c r="I387" s="1">
        <v>15</v>
      </c>
      <c r="J387" s="5">
        <f>data[[#This Row],[Price]]*data[[#This Row],[Qty]]</f>
        <v>13500</v>
      </c>
      <c r="K387" s="2" t="s">
        <v>16</v>
      </c>
      <c r="L387" s="5">
        <v>68</v>
      </c>
    </row>
    <row r="388" spans="1:12" x14ac:dyDescent="0.25">
      <c r="A388" s="1">
        <v>387</v>
      </c>
      <c r="B388" s="2" t="s">
        <v>21</v>
      </c>
      <c r="C388" s="3">
        <v>45612</v>
      </c>
      <c r="D388" s="2" t="s">
        <v>797</v>
      </c>
      <c r="E388" s="1" t="s">
        <v>2032</v>
      </c>
      <c r="F388" s="2" t="s">
        <v>14</v>
      </c>
      <c r="G388" s="2" t="s">
        <v>798</v>
      </c>
      <c r="H388" s="5">
        <v>1933</v>
      </c>
      <c r="I388" s="1">
        <v>5</v>
      </c>
      <c r="J388" s="5">
        <f>data[[#This Row],[Price]]*data[[#This Row],[Qty]]</f>
        <v>9665</v>
      </c>
      <c r="K388" s="2" t="s">
        <v>16</v>
      </c>
      <c r="L388" s="5">
        <v>113</v>
      </c>
    </row>
    <row r="389" spans="1:12" x14ac:dyDescent="0.25">
      <c r="A389" s="1">
        <v>388</v>
      </c>
      <c r="B389" s="2" t="s">
        <v>28</v>
      </c>
      <c r="C389" s="3">
        <v>45429</v>
      </c>
      <c r="D389" s="2" t="s">
        <v>799</v>
      </c>
      <c r="E389" s="1" t="s">
        <v>2035</v>
      </c>
      <c r="F389" s="2" t="s">
        <v>33</v>
      </c>
      <c r="G389" s="2" t="s">
        <v>800</v>
      </c>
      <c r="H389" s="5">
        <v>1565</v>
      </c>
      <c r="I389" s="1">
        <v>9</v>
      </c>
      <c r="J389" s="5">
        <f>data[[#This Row],[Price]]*data[[#This Row],[Qty]]</f>
        <v>14085</v>
      </c>
      <c r="K389" s="2" t="s">
        <v>31</v>
      </c>
      <c r="L389" s="5">
        <v>115</v>
      </c>
    </row>
    <row r="390" spans="1:12" x14ac:dyDescent="0.25">
      <c r="A390" s="1">
        <v>389</v>
      </c>
      <c r="B390" s="2" t="s">
        <v>17</v>
      </c>
      <c r="C390" s="3">
        <v>44944</v>
      </c>
      <c r="D390" s="2" t="s">
        <v>801</v>
      </c>
      <c r="E390" s="1" t="s">
        <v>2028</v>
      </c>
      <c r="F390" s="2" t="s">
        <v>19</v>
      </c>
      <c r="G390" s="2" t="s">
        <v>802</v>
      </c>
      <c r="H390" s="5">
        <v>944</v>
      </c>
      <c r="I390" s="1">
        <v>3</v>
      </c>
      <c r="J390" s="5">
        <f>data[[#This Row],[Price]]*data[[#This Row],[Qty]]</f>
        <v>2832</v>
      </c>
      <c r="K390" s="2" t="s">
        <v>31</v>
      </c>
      <c r="L390" s="5">
        <v>103</v>
      </c>
    </row>
    <row r="391" spans="1:12" x14ac:dyDescent="0.25">
      <c r="A391" s="1">
        <v>390</v>
      </c>
      <c r="B391" s="2" t="s">
        <v>40</v>
      </c>
      <c r="C391" s="3">
        <v>45453</v>
      </c>
      <c r="D391" s="2" t="s">
        <v>803</v>
      </c>
      <c r="E391" s="1" t="s">
        <v>2030</v>
      </c>
      <c r="F391" s="2" t="s">
        <v>19</v>
      </c>
      <c r="G391" s="2" t="s">
        <v>804</v>
      </c>
      <c r="H391" s="5">
        <v>1682</v>
      </c>
      <c r="I391" s="1">
        <v>20</v>
      </c>
      <c r="J391" s="5">
        <f>data[[#This Row],[Price]]*data[[#This Row],[Qty]]</f>
        <v>33640</v>
      </c>
      <c r="K391" s="2" t="s">
        <v>31</v>
      </c>
      <c r="L391" s="5">
        <v>118</v>
      </c>
    </row>
    <row r="392" spans="1:12" x14ac:dyDescent="0.25">
      <c r="A392" s="1">
        <v>391</v>
      </c>
      <c r="B392" s="2" t="s">
        <v>17</v>
      </c>
      <c r="C392" s="3">
        <v>45000</v>
      </c>
      <c r="D392" s="2" t="s">
        <v>805</v>
      </c>
      <c r="E392" s="1" t="s">
        <v>2035</v>
      </c>
      <c r="F392" s="2" t="s">
        <v>19</v>
      </c>
      <c r="G392" s="2" t="s">
        <v>806</v>
      </c>
      <c r="H392" s="5">
        <v>1038</v>
      </c>
      <c r="I392" s="1">
        <v>4</v>
      </c>
      <c r="J392" s="5">
        <f>data[[#This Row],[Price]]*data[[#This Row],[Qty]]</f>
        <v>4152</v>
      </c>
      <c r="K392" s="2" t="s">
        <v>16</v>
      </c>
      <c r="L392" s="5">
        <v>129</v>
      </c>
    </row>
    <row r="393" spans="1:12" x14ac:dyDescent="0.25">
      <c r="A393" s="1">
        <v>392</v>
      </c>
      <c r="B393" s="2" t="s">
        <v>25</v>
      </c>
      <c r="C393" s="3">
        <v>45621</v>
      </c>
      <c r="D393" s="2" t="s">
        <v>807</v>
      </c>
      <c r="E393" s="1" t="s">
        <v>2030</v>
      </c>
      <c r="F393" s="2" t="s">
        <v>14</v>
      </c>
      <c r="G393" s="2" t="s">
        <v>808</v>
      </c>
      <c r="H393" s="5">
        <v>1939</v>
      </c>
      <c r="I393" s="1">
        <v>1</v>
      </c>
      <c r="J393" s="5">
        <f>data[[#This Row],[Price]]*data[[#This Row],[Qty]]</f>
        <v>1939</v>
      </c>
      <c r="K393" s="2" t="s">
        <v>16</v>
      </c>
      <c r="L393" s="5">
        <v>123</v>
      </c>
    </row>
    <row r="394" spans="1:12" x14ac:dyDescent="0.25">
      <c r="A394" s="1">
        <v>393</v>
      </c>
      <c r="B394" s="2" t="s">
        <v>17</v>
      </c>
      <c r="C394" s="3">
        <v>45479</v>
      </c>
      <c r="D394" s="2" t="s">
        <v>809</v>
      </c>
      <c r="E394" s="1" t="s">
        <v>2030</v>
      </c>
      <c r="F394" s="2" t="s">
        <v>14</v>
      </c>
      <c r="G394" s="2" t="s">
        <v>810</v>
      </c>
      <c r="H394" s="5">
        <v>1078</v>
      </c>
      <c r="I394" s="1">
        <v>14</v>
      </c>
      <c r="J394" s="5">
        <f>data[[#This Row],[Price]]*data[[#This Row],[Qty]]</f>
        <v>15092</v>
      </c>
      <c r="K394" s="2" t="s">
        <v>16</v>
      </c>
      <c r="L394" s="5">
        <v>86</v>
      </c>
    </row>
    <row r="395" spans="1:12" x14ac:dyDescent="0.25">
      <c r="A395" s="1">
        <v>394</v>
      </c>
      <c r="B395" s="2" t="s">
        <v>40</v>
      </c>
      <c r="C395" s="3">
        <v>45273</v>
      </c>
      <c r="D395" s="2" t="s">
        <v>811</v>
      </c>
      <c r="E395" s="1" t="s">
        <v>2030</v>
      </c>
      <c r="F395" s="2" t="s">
        <v>19</v>
      </c>
      <c r="G395" s="2" t="s">
        <v>812</v>
      </c>
      <c r="H395" s="5">
        <v>1545</v>
      </c>
      <c r="I395" s="1">
        <v>18</v>
      </c>
      <c r="J395" s="5">
        <f>data[[#This Row],[Price]]*data[[#This Row],[Qty]]</f>
        <v>27810</v>
      </c>
      <c r="K395" s="2" t="s">
        <v>16</v>
      </c>
      <c r="L395" s="5">
        <v>80</v>
      </c>
    </row>
    <row r="396" spans="1:12" x14ac:dyDescent="0.25">
      <c r="A396" s="1">
        <v>395</v>
      </c>
      <c r="B396" s="2" t="s">
        <v>12</v>
      </c>
      <c r="C396" s="3">
        <v>45000</v>
      </c>
      <c r="D396" s="2" t="s">
        <v>813</v>
      </c>
      <c r="E396" s="1" t="s">
        <v>2031</v>
      </c>
      <c r="F396" s="2" t="s">
        <v>14</v>
      </c>
      <c r="G396" s="2" t="s">
        <v>814</v>
      </c>
      <c r="H396" s="5">
        <v>1251</v>
      </c>
      <c r="I396" s="1">
        <v>3</v>
      </c>
      <c r="J396" s="5">
        <f>data[[#This Row],[Price]]*data[[#This Row],[Qty]]</f>
        <v>3753</v>
      </c>
      <c r="K396" s="2" t="s">
        <v>31</v>
      </c>
      <c r="L396" s="5">
        <v>148</v>
      </c>
    </row>
    <row r="397" spans="1:12" x14ac:dyDescent="0.25">
      <c r="A397" s="1">
        <v>396</v>
      </c>
      <c r="B397" s="2" t="s">
        <v>17</v>
      </c>
      <c r="C397" s="3">
        <v>45068</v>
      </c>
      <c r="D397" s="2" t="s">
        <v>815</v>
      </c>
      <c r="E397" s="1" t="s">
        <v>2028</v>
      </c>
      <c r="F397" s="2" t="s">
        <v>19</v>
      </c>
      <c r="G397" s="2" t="s">
        <v>816</v>
      </c>
      <c r="H397" s="5">
        <v>377</v>
      </c>
      <c r="I397" s="1">
        <v>17</v>
      </c>
      <c r="J397" s="5">
        <f>data[[#This Row],[Price]]*data[[#This Row],[Qty]]</f>
        <v>6409</v>
      </c>
      <c r="K397" s="2" t="s">
        <v>16</v>
      </c>
      <c r="L397" s="5">
        <v>116</v>
      </c>
    </row>
    <row r="398" spans="1:12" x14ac:dyDescent="0.25">
      <c r="A398" s="1">
        <v>397</v>
      </c>
      <c r="B398" s="2" t="s">
        <v>35</v>
      </c>
      <c r="C398" s="3">
        <v>45314</v>
      </c>
      <c r="D398" s="2" t="s">
        <v>817</v>
      </c>
      <c r="E398" s="1" t="s">
        <v>2033</v>
      </c>
      <c r="F398" s="2" t="s">
        <v>19</v>
      </c>
      <c r="G398" s="2" t="s">
        <v>818</v>
      </c>
      <c r="H398" s="5">
        <v>1131</v>
      </c>
      <c r="I398" s="1">
        <v>3</v>
      </c>
      <c r="J398" s="5">
        <f>data[[#This Row],[Price]]*data[[#This Row],[Qty]]</f>
        <v>3393</v>
      </c>
      <c r="K398" s="2" t="s">
        <v>16</v>
      </c>
      <c r="L398" s="5">
        <v>138</v>
      </c>
    </row>
    <row r="399" spans="1:12" x14ac:dyDescent="0.25">
      <c r="A399" s="1">
        <v>398</v>
      </c>
      <c r="B399" s="2" t="s">
        <v>25</v>
      </c>
      <c r="C399" s="3">
        <v>45094</v>
      </c>
      <c r="D399" s="2" t="s">
        <v>819</v>
      </c>
      <c r="E399" s="1" t="s">
        <v>2028</v>
      </c>
      <c r="F399" s="2" t="s">
        <v>14</v>
      </c>
      <c r="G399" s="2" t="s">
        <v>820</v>
      </c>
      <c r="H399" s="5">
        <v>471</v>
      </c>
      <c r="I399" s="1">
        <v>5</v>
      </c>
      <c r="J399" s="5">
        <f>data[[#This Row],[Price]]*data[[#This Row],[Qty]]</f>
        <v>2355</v>
      </c>
      <c r="K399" s="2" t="s">
        <v>31</v>
      </c>
      <c r="L399" s="5">
        <v>141</v>
      </c>
    </row>
    <row r="400" spans="1:12" x14ac:dyDescent="0.25">
      <c r="A400" s="1">
        <v>399</v>
      </c>
      <c r="B400" s="2" t="s">
        <v>12</v>
      </c>
      <c r="C400" s="3">
        <v>45158</v>
      </c>
      <c r="D400" s="2" t="s">
        <v>821</v>
      </c>
      <c r="E400" s="1" t="s">
        <v>2030</v>
      </c>
      <c r="F400" s="2" t="s">
        <v>14</v>
      </c>
      <c r="G400" s="2" t="s">
        <v>822</v>
      </c>
      <c r="H400" s="5">
        <v>1293</v>
      </c>
      <c r="I400" s="1">
        <v>11</v>
      </c>
      <c r="J400" s="5">
        <f>data[[#This Row],[Price]]*data[[#This Row],[Qty]]</f>
        <v>14223</v>
      </c>
      <c r="K400" s="2" t="s">
        <v>24</v>
      </c>
      <c r="L400" s="5">
        <v>150</v>
      </c>
    </row>
    <row r="401" spans="1:12" x14ac:dyDescent="0.25">
      <c r="A401" s="1">
        <v>400</v>
      </c>
      <c r="B401" s="2" t="s">
        <v>12</v>
      </c>
      <c r="C401" s="3">
        <v>45217</v>
      </c>
      <c r="D401" s="2" t="s">
        <v>823</v>
      </c>
      <c r="E401" s="1" t="s">
        <v>2035</v>
      </c>
      <c r="F401" s="2" t="s">
        <v>33</v>
      </c>
      <c r="G401" s="2" t="s">
        <v>824</v>
      </c>
      <c r="H401" s="5">
        <v>524</v>
      </c>
      <c r="I401" s="1">
        <v>14</v>
      </c>
      <c r="J401" s="5">
        <f>data[[#This Row],[Price]]*data[[#This Row],[Qty]]</f>
        <v>7336</v>
      </c>
      <c r="K401" s="2" t="s">
        <v>16</v>
      </c>
      <c r="L401" s="5">
        <v>136</v>
      </c>
    </row>
    <row r="402" spans="1:12" x14ac:dyDescent="0.25">
      <c r="A402" s="1">
        <v>401</v>
      </c>
      <c r="B402" s="2" t="s">
        <v>17</v>
      </c>
      <c r="C402" s="3">
        <v>45266</v>
      </c>
      <c r="D402" s="2" t="s">
        <v>825</v>
      </c>
      <c r="E402" s="1" t="s">
        <v>2032</v>
      </c>
      <c r="F402" s="2" t="s">
        <v>19</v>
      </c>
      <c r="G402" s="2" t="s">
        <v>826</v>
      </c>
      <c r="H402" s="5">
        <v>1302</v>
      </c>
      <c r="I402" s="1">
        <v>2</v>
      </c>
      <c r="J402" s="5">
        <f>data[[#This Row],[Price]]*data[[#This Row],[Qty]]</f>
        <v>2604</v>
      </c>
      <c r="K402" s="2" t="s">
        <v>16</v>
      </c>
      <c r="L402" s="5">
        <v>69</v>
      </c>
    </row>
    <row r="403" spans="1:12" x14ac:dyDescent="0.25">
      <c r="A403" s="1">
        <v>402</v>
      </c>
      <c r="B403" s="2" t="s">
        <v>28</v>
      </c>
      <c r="C403" s="3">
        <v>45351</v>
      </c>
      <c r="D403" s="2" t="s">
        <v>827</v>
      </c>
      <c r="E403" s="1" t="s">
        <v>2028</v>
      </c>
      <c r="F403" s="2" t="s">
        <v>14</v>
      </c>
      <c r="G403" s="2" t="s">
        <v>828</v>
      </c>
      <c r="H403" s="5">
        <v>1870</v>
      </c>
      <c r="I403" s="1">
        <v>15</v>
      </c>
      <c r="J403" s="5">
        <f>data[[#This Row],[Price]]*data[[#This Row],[Qty]]</f>
        <v>28050</v>
      </c>
      <c r="K403" s="2" t="s">
        <v>24</v>
      </c>
      <c r="L403" s="5">
        <v>57</v>
      </c>
    </row>
    <row r="404" spans="1:12" x14ac:dyDescent="0.25">
      <c r="A404" s="1">
        <v>403</v>
      </c>
      <c r="B404" s="2" t="s">
        <v>25</v>
      </c>
      <c r="C404" s="3">
        <v>45007</v>
      </c>
      <c r="D404" s="2" t="s">
        <v>829</v>
      </c>
      <c r="E404" s="1" t="s">
        <v>2027</v>
      </c>
      <c r="F404" s="2" t="s">
        <v>33</v>
      </c>
      <c r="G404" s="2" t="s">
        <v>830</v>
      </c>
      <c r="H404" s="5">
        <v>1905</v>
      </c>
      <c r="I404" s="1">
        <v>14</v>
      </c>
      <c r="J404" s="5">
        <f>data[[#This Row],[Price]]*data[[#This Row],[Qty]]</f>
        <v>26670</v>
      </c>
      <c r="K404" s="2" t="s">
        <v>31</v>
      </c>
      <c r="L404" s="5">
        <v>52</v>
      </c>
    </row>
    <row r="405" spans="1:12" x14ac:dyDescent="0.25">
      <c r="A405" s="1">
        <v>404</v>
      </c>
      <c r="B405" s="2" t="s">
        <v>21</v>
      </c>
      <c r="C405" s="3">
        <v>45470</v>
      </c>
      <c r="D405" s="2" t="s">
        <v>831</v>
      </c>
      <c r="E405" s="1" t="s">
        <v>2030</v>
      </c>
      <c r="F405" s="2" t="s">
        <v>33</v>
      </c>
      <c r="G405" s="2" t="s">
        <v>832</v>
      </c>
      <c r="H405" s="5">
        <v>1289</v>
      </c>
      <c r="I405" s="1">
        <v>6</v>
      </c>
      <c r="J405" s="5">
        <f>data[[#This Row],[Price]]*data[[#This Row],[Qty]]</f>
        <v>7734</v>
      </c>
      <c r="K405" s="2" t="s">
        <v>16</v>
      </c>
      <c r="L405" s="5">
        <v>133</v>
      </c>
    </row>
    <row r="406" spans="1:12" x14ac:dyDescent="0.25">
      <c r="A406" s="1">
        <v>405</v>
      </c>
      <c r="B406" s="2" t="s">
        <v>12</v>
      </c>
      <c r="C406" s="3">
        <v>45560</v>
      </c>
      <c r="D406" s="2" t="s">
        <v>833</v>
      </c>
      <c r="E406" s="1" t="s">
        <v>2035</v>
      </c>
      <c r="F406" s="2" t="s">
        <v>33</v>
      </c>
      <c r="G406" s="2" t="s">
        <v>834</v>
      </c>
      <c r="H406" s="5">
        <v>1301</v>
      </c>
      <c r="I406" s="1">
        <v>7</v>
      </c>
      <c r="J406" s="5">
        <f>data[[#This Row],[Price]]*data[[#This Row],[Qty]]</f>
        <v>9107</v>
      </c>
      <c r="K406" s="2" t="s">
        <v>31</v>
      </c>
      <c r="L406" s="5">
        <v>131</v>
      </c>
    </row>
    <row r="407" spans="1:12" x14ac:dyDescent="0.25">
      <c r="A407" s="1">
        <v>406</v>
      </c>
      <c r="B407" s="2" t="s">
        <v>21</v>
      </c>
      <c r="C407" s="3">
        <v>45500</v>
      </c>
      <c r="D407" s="2" t="s">
        <v>835</v>
      </c>
      <c r="E407" s="1" t="s">
        <v>2032</v>
      </c>
      <c r="F407" s="2" t="s">
        <v>14</v>
      </c>
      <c r="G407" s="2" t="s">
        <v>836</v>
      </c>
      <c r="H407" s="5">
        <v>628</v>
      </c>
      <c r="I407" s="1">
        <v>20</v>
      </c>
      <c r="J407" s="5">
        <f>data[[#This Row],[Price]]*data[[#This Row],[Qty]]</f>
        <v>12560</v>
      </c>
      <c r="K407" s="2" t="s">
        <v>16</v>
      </c>
      <c r="L407" s="5">
        <v>118</v>
      </c>
    </row>
    <row r="408" spans="1:12" x14ac:dyDescent="0.25">
      <c r="A408" s="1">
        <v>407</v>
      </c>
      <c r="B408" s="2" t="s">
        <v>40</v>
      </c>
      <c r="C408" s="3">
        <v>45291</v>
      </c>
      <c r="D408" s="2" t="s">
        <v>837</v>
      </c>
      <c r="E408" s="1" t="s">
        <v>2032</v>
      </c>
      <c r="F408" s="2" t="s">
        <v>19</v>
      </c>
      <c r="G408" s="2" t="s">
        <v>838</v>
      </c>
      <c r="H408" s="5">
        <v>1978</v>
      </c>
      <c r="I408" s="1">
        <v>13</v>
      </c>
      <c r="J408" s="5">
        <f>data[[#This Row],[Price]]*data[[#This Row],[Qty]]</f>
        <v>25714</v>
      </c>
      <c r="K408" s="2" t="s">
        <v>24</v>
      </c>
      <c r="L408" s="5">
        <v>99</v>
      </c>
    </row>
    <row r="409" spans="1:12" x14ac:dyDescent="0.25">
      <c r="A409" s="1">
        <v>408</v>
      </c>
      <c r="B409" s="2" t="s">
        <v>12</v>
      </c>
      <c r="C409" s="3">
        <v>45434</v>
      </c>
      <c r="D409" s="2" t="s">
        <v>839</v>
      </c>
      <c r="E409" s="1" t="s">
        <v>2034</v>
      </c>
      <c r="F409" s="2" t="s">
        <v>19</v>
      </c>
      <c r="G409" s="2" t="s">
        <v>840</v>
      </c>
      <c r="H409" s="5">
        <v>683</v>
      </c>
      <c r="I409" s="1">
        <v>9</v>
      </c>
      <c r="J409" s="5">
        <f>data[[#This Row],[Price]]*data[[#This Row],[Qty]]</f>
        <v>6147</v>
      </c>
      <c r="K409" s="2" t="s">
        <v>16</v>
      </c>
      <c r="L409" s="5">
        <v>121</v>
      </c>
    </row>
    <row r="410" spans="1:12" x14ac:dyDescent="0.25">
      <c r="A410" s="1">
        <v>409</v>
      </c>
      <c r="B410" s="2" t="s">
        <v>35</v>
      </c>
      <c r="C410" s="3">
        <v>45381</v>
      </c>
      <c r="D410" s="2" t="s">
        <v>841</v>
      </c>
      <c r="E410" s="1" t="s">
        <v>2028</v>
      </c>
      <c r="F410" s="2" t="s">
        <v>19</v>
      </c>
      <c r="G410" s="2" t="s">
        <v>842</v>
      </c>
      <c r="H410" s="5">
        <v>1417</v>
      </c>
      <c r="I410" s="1">
        <v>17</v>
      </c>
      <c r="J410" s="5">
        <f>data[[#This Row],[Price]]*data[[#This Row],[Qty]]</f>
        <v>24089</v>
      </c>
      <c r="K410" s="2" t="s">
        <v>24</v>
      </c>
      <c r="L410" s="5">
        <v>123</v>
      </c>
    </row>
    <row r="411" spans="1:12" x14ac:dyDescent="0.25">
      <c r="A411" s="1">
        <v>410</v>
      </c>
      <c r="B411" s="2" t="s">
        <v>35</v>
      </c>
      <c r="C411" s="3">
        <v>45511</v>
      </c>
      <c r="D411" s="2" t="s">
        <v>843</v>
      </c>
      <c r="E411" s="1" t="s">
        <v>2030</v>
      </c>
      <c r="F411" s="2" t="s">
        <v>19</v>
      </c>
      <c r="G411" s="2" t="s">
        <v>844</v>
      </c>
      <c r="H411" s="5">
        <v>1033</v>
      </c>
      <c r="I411" s="1">
        <v>15</v>
      </c>
      <c r="J411" s="5">
        <f>data[[#This Row],[Price]]*data[[#This Row],[Qty]]</f>
        <v>15495</v>
      </c>
      <c r="K411" s="2" t="s">
        <v>31</v>
      </c>
      <c r="L411" s="5">
        <v>60</v>
      </c>
    </row>
    <row r="412" spans="1:12" x14ac:dyDescent="0.25">
      <c r="A412" s="1">
        <v>411</v>
      </c>
      <c r="B412" s="2" t="s">
        <v>28</v>
      </c>
      <c r="C412" s="3">
        <v>45409</v>
      </c>
      <c r="D412" s="2" t="s">
        <v>845</v>
      </c>
      <c r="E412" s="1" t="s">
        <v>2032</v>
      </c>
      <c r="F412" s="2" t="s">
        <v>19</v>
      </c>
      <c r="G412" s="2" t="s">
        <v>846</v>
      </c>
      <c r="H412" s="5">
        <v>1957</v>
      </c>
      <c r="I412" s="1">
        <v>2</v>
      </c>
      <c r="J412" s="5">
        <f>data[[#This Row],[Price]]*data[[#This Row],[Qty]]</f>
        <v>3914</v>
      </c>
      <c r="K412" s="2" t="s">
        <v>31</v>
      </c>
      <c r="L412" s="5">
        <v>122</v>
      </c>
    </row>
    <row r="413" spans="1:12" x14ac:dyDescent="0.25">
      <c r="A413" s="1">
        <v>412</v>
      </c>
      <c r="B413" s="2" t="s">
        <v>12</v>
      </c>
      <c r="C413" s="3">
        <v>45035</v>
      </c>
      <c r="D413" s="2" t="s">
        <v>847</v>
      </c>
      <c r="E413" s="1" t="s">
        <v>2034</v>
      </c>
      <c r="F413" s="2" t="s">
        <v>33</v>
      </c>
      <c r="G413" s="2" t="s">
        <v>848</v>
      </c>
      <c r="H413" s="5">
        <v>1065</v>
      </c>
      <c r="I413" s="1">
        <v>14</v>
      </c>
      <c r="J413" s="5">
        <f>data[[#This Row],[Price]]*data[[#This Row],[Qty]]</f>
        <v>14910</v>
      </c>
      <c r="K413" s="2" t="s">
        <v>16</v>
      </c>
      <c r="L413" s="5">
        <v>146</v>
      </c>
    </row>
    <row r="414" spans="1:12" x14ac:dyDescent="0.25">
      <c r="A414" s="1">
        <v>413</v>
      </c>
      <c r="B414" s="2" t="s">
        <v>25</v>
      </c>
      <c r="C414" s="3">
        <v>45310</v>
      </c>
      <c r="D414" s="2" t="s">
        <v>849</v>
      </c>
      <c r="E414" s="1" t="s">
        <v>2030</v>
      </c>
      <c r="F414" s="2" t="s">
        <v>14</v>
      </c>
      <c r="G414" s="2" t="s">
        <v>850</v>
      </c>
      <c r="H414" s="5">
        <v>398</v>
      </c>
      <c r="I414" s="1">
        <v>16</v>
      </c>
      <c r="J414" s="5">
        <f>data[[#This Row],[Price]]*data[[#This Row],[Qty]]</f>
        <v>6368</v>
      </c>
      <c r="K414" s="2" t="s">
        <v>31</v>
      </c>
      <c r="L414" s="5">
        <v>111</v>
      </c>
    </row>
    <row r="415" spans="1:12" x14ac:dyDescent="0.25">
      <c r="A415" s="1">
        <v>414</v>
      </c>
      <c r="B415" s="2" t="s">
        <v>25</v>
      </c>
      <c r="C415" s="3">
        <v>44941</v>
      </c>
      <c r="D415" s="2" t="s">
        <v>851</v>
      </c>
      <c r="E415" s="1" t="s">
        <v>2031</v>
      </c>
      <c r="F415" s="2" t="s">
        <v>33</v>
      </c>
      <c r="G415" s="2" t="s">
        <v>852</v>
      </c>
      <c r="H415" s="5">
        <v>767</v>
      </c>
      <c r="I415" s="1">
        <v>3</v>
      </c>
      <c r="J415" s="5">
        <f>data[[#This Row],[Price]]*data[[#This Row],[Qty]]</f>
        <v>2301</v>
      </c>
      <c r="K415" s="2" t="s">
        <v>16</v>
      </c>
      <c r="L415" s="5">
        <v>137</v>
      </c>
    </row>
    <row r="416" spans="1:12" x14ac:dyDescent="0.25">
      <c r="A416" s="1">
        <v>415</v>
      </c>
      <c r="B416" s="2" t="s">
        <v>40</v>
      </c>
      <c r="C416" s="3">
        <v>45572</v>
      </c>
      <c r="D416" s="2" t="s">
        <v>853</v>
      </c>
      <c r="E416" s="1" t="s">
        <v>2035</v>
      </c>
      <c r="F416" s="2" t="s">
        <v>19</v>
      </c>
      <c r="G416" s="2" t="s">
        <v>854</v>
      </c>
      <c r="H416" s="5">
        <v>1889</v>
      </c>
      <c r="I416" s="1">
        <v>4</v>
      </c>
      <c r="J416" s="5">
        <f>data[[#This Row],[Price]]*data[[#This Row],[Qty]]</f>
        <v>7556</v>
      </c>
      <c r="K416" s="2" t="s">
        <v>31</v>
      </c>
      <c r="L416" s="5">
        <v>123</v>
      </c>
    </row>
    <row r="417" spans="1:12" x14ac:dyDescent="0.25">
      <c r="A417" s="1">
        <v>416</v>
      </c>
      <c r="B417" s="2" t="s">
        <v>28</v>
      </c>
      <c r="C417" s="3">
        <v>45596</v>
      </c>
      <c r="D417" s="2" t="s">
        <v>855</v>
      </c>
      <c r="E417" s="1" t="s">
        <v>2033</v>
      </c>
      <c r="F417" s="2" t="s">
        <v>33</v>
      </c>
      <c r="G417" s="2" t="s">
        <v>856</v>
      </c>
      <c r="H417" s="5">
        <v>717</v>
      </c>
      <c r="I417" s="1">
        <v>18</v>
      </c>
      <c r="J417" s="5">
        <f>data[[#This Row],[Price]]*data[[#This Row],[Qty]]</f>
        <v>12906</v>
      </c>
      <c r="K417" s="2" t="s">
        <v>16</v>
      </c>
      <c r="L417" s="5">
        <v>125</v>
      </c>
    </row>
    <row r="418" spans="1:12" x14ac:dyDescent="0.25">
      <c r="A418" s="1">
        <v>417</v>
      </c>
      <c r="B418" s="2" t="s">
        <v>25</v>
      </c>
      <c r="C418" s="3">
        <v>45092</v>
      </c>
      <c r="D418" s="2" t="s">
        <v>857</v>
      </c>
      <c r="E418" s="1" t="s">
        <v>2030</v>
      </c>
      <c r="F418" s="2" t="s">
        <v>14</v>
      </c>
      <c r="G418" s="2" t="s">
        <v>858</v>
      </c>
      <c r="H418" s="5">
        <v>958</v>
      </c>
      <c r="I418" s="1">
        <v>15</v>
      </c>
      <c r="J418" s="5">
        <f>data[[#This Row],[Price]]*data[[#This Row],[Qty]]</f>
        <v>14370</v>
      </c>
      <c r="K418" s="2" t="s">
        <v>24</v>
      </c>
      <c r="L418" s="5">
        <v>63</v>
      </c>
    </row>
    <row r="419" spans="1:12" x14ac:dyDescent="0.25">
      <c r="A419" s="1">
        <v>418</v>
      </c>
      <c r="B419" s="2" t="s">
        <v>40</v>
      </c>
      <c r="C419" s="3">
        <v>45433</v>
      </c>
      <c r="D419" s="2" t="s">
        <v>859</v>
      </c>
      <c r="E419" s="1" t="s">
        <v>2027</v>
      </c>
      <c r="F419" s="2" t="s">
        <v>33</v>
      </c>
      <c r="G419" s="2" t="s">
        <v>860</v>
      </c>
      <c r="H419" s="5">
        <v>1335</v>
      </c>
      <c r="I419" s="1">
        <v>10</v>
      </c>
      <c r="J419" s="5">
        <f>data[[#This Row],[Price]]*data[[#This Row],[Qty]]</f>
        <v>13350</v>
      </c>
      <c r="K419" s="2" t="s">
        <v>16</v>
      </c>
      <c r="L419" s="5">
        <v>60</v>
      </c>
    </row>
    <row r="420" spans="1:12" x14ac:dyDescent="0.25">
      <c r="A420" s="1">
        <v>419</v>
      </c>
      <c r="B420" s="2" t="s">
        <v>17</v>
      </c>
      <c r="C420" s="3">
        <v>45598</v>
      </c>
      <c r="D420" s="2" t="s">
        <v>861</v>
      </c>
      <c r="E420" s="1" t="s">
        <v>2029</v>
      </c>
      <c r="F420" s="2" t="s">
        <v>14</v>
      </c>
      <c r="G420" s="2" t="s">
        <v>862</v>
      </c>
      <c r="H420" s="5">
        <v>807</v>
      </c>
      <c r="I420" s="1">
        <v>20</v>
      </c>
      <c r="J420" s="5">
        <f>data[[#This Row],[Price]]*data[[#This Row],[Qty]]</f>
        <v>16140</v>
      </c>
      <c r="K420" s="2" t="s">
        <v>31</v>
      </c>
      <c r="L420" s="5">
        <v>73</v>
      </c>
    </row>
    <row r="421" spans="1:12" x14ac:dyDescent="0.25">
      <c r="A421" s="1">
        <v>420</v>
      </c>
      <c r="B421" s="2" t="s">
        <v>35</v>
      </c>
      <c r="C421" s="3">
        <v>45292</v>
      </c>
      <c r="D421" s="2" t="s">
        <v>863</v>
      </c>
      <c r="E421" s="1" t="s">
        <v>2031</v>
      </c>
      <c r="F421" s="2" t="s">
        <v>14</v>
      </c>
      <c r="G421" s="2" t="s">
        <v>864</v>
      </c>
      <c r="H421" s="5">
        <v>961</v>
      </c>
      <c r="I421" s="1">
        <v>11</v>
      </c>
      <c r="J421" s="5">
        <f>data[[#This Row],[Price]]*data[[#This Row],[Qty]]</f>
        <v>10571</v>
      </c>
      <c r="K421" s="2" t="s">
        <v>16</v>
      </c>
      <c r="L421" s="5">
        <v>116</v>
      </c>
    </row>
    <row r="422" spans="1:12" x14ac:dyDescent="0.25">
      <c r="A422" s="1">
        <v>421</v>
      </c>
      <c r="B422" s="2" t="s">
        <v>17</v>
      </c>
      <c r="C422" s="3">
        <v>45197</v>
      </c>
      <c r="D422" s="2" t="s">
        <v>865</v>
      </c>
      <c r="E422" s="1" t="s">
        <v>2033</v>
      </c>
      <c r="F422" s="2" t="s">
        <v>14</v>
      </c>
      <c r="G422" s="2" t="s">
        <v>866</v>
      </c>
      <c r="H422" s="5">
        <v>624</v>
      </c>
      <c r="I422" s="1">
        <v>16</v>
      </c>
      <c r="J422" s="5">
        <f>data[[#This Row],[Price]]*data[[#This Row],[Qty]]</f>
        <v>9984</v>
      </c>
      <c r="K422" s="2" t="s">
        <v>31</v>
      </c>
      <c r="L422" s="5">
        <v>71</v>
      </c>
    </row>
    <row r="423" spans="1:12" x14ac:dyDescent="0.25">
      <c r="A423" s="1">
        <v>422</v>
      </c>
      <c r="B423" s="2" t="s">
        <v>40</v>
      </c>
      <c r="C423" s="3">
        <v>45606</v>
      </c>
      <c r="D423" s="2" t="s">
        <v>867</v>
      </c>
      <c r="E423" s="1" t="s">
        <v>2033</v>
      </c>
      <c r="F423" s="2" t="s">
        <v>14</v>
      </c>
      <c r="G423" s="2" t="s">
        <v>868</v>
      </c>
      <c r="H423" s="5">
        <v>1050</v>
      </c>
      <c r="I423" s="1">
        <v>19</v>
      </c>
      <c r="J423" s="5">
        <f>data[[#This Row],[Price]]*data[[#This Row],[Qty]]</f>
        <v>19950</v>
      </c>
      <c r="K423" s="2" t="s">
        <v>31</v>
      </c>
      <c r="L423" s="5">
        <v>90</v>
      </c>
    </row>
    <row r="424" spans="1:12" x14ac:dyDescent="0.25">
      <c r="A424" s="1">
        <v>423</v>
      </c>
      <c r="B424" s="2" t="s">
        <v>40</v>
      </c>
      <c r="C424" s="3">
        <v>45216</v>
      </c>
      <c r="D424" s="2" t="s">
        <v>869</v>
      </c>
      <c r="E424" s="1" t="s">
        <v>2031</v>
      </c>
      <c r="F424" s="2" t="s">
        <v>14</v>
      </c>
      <c r="G424" s="2" t="s">
        <v>870</v>
      </c>
      <c r="H424" s="5">
        <v>1549</v>
      </c>
      <c r="I424" s="1">
        <v>11</v>
      </c>
      <c r="J424" s="5">
        <f>data[[#This Row],[Price]]*data[[#This Row],[Qty]]</f>
        <v>17039</v>
      </c>
      <c r="K424" s="2" t="s">
        <v>31</v>
      </c>
      <c r="L424" s="5">
        <v>120</v>
      </c>
    </row>
    <row r="425" spans="1:12" x14ac:dyDescent="0.25">
      <c r="A425" s="1">
        <v>424</v>
      </c>
      <c r="B425" s="2" t="s">
        <v>21</v>
      </c>
      <c r="C425" s="3">
        <v>45389</v>
      </c>
      <c r="D425" s="2" t="s">
        <v>871</v>
      </c>
      <c r="E425" s="1" t="s">
        <v>2033</v>
      </c>
      <c r="F425" s="2" t="s">
        <v>33</v>
      </c>
      <c r="G425" s="2" t="s">
        <v>872</v>
      </c>
      <c r="H425" s="5">
        <v>1581</v>
      </c>
      <c r="I425" s="1">
        <v>8</v>
      </c>
      <c r="J425" s="5">
        <f>data[[#This Row],[Price]]*data[[#This Row],[Qty]]</f>
        <v>12648</v>
      </c>
      <c r="K425" s="2" t="s">
        <v>16</v>
      </c>
      <c r="L425" s="5">
        <v>72</v>
      </c>
    </row>
    <row r="426" spans="1:12" x14ac:dyDescent="0.25">
      <c r="A426" s="1">
        <v>425</v>
      </c>
      <c r="B426" s="2" t="s">
        <v>35</v>
      </c>
      <c r="C426" s="3">
        <v>45197</v>
      </c>
      <c r="D426" s="2" t="s">
        <v>873</v>
      </c>
      <c r="E426" s="1" t="s">
        <v>2033</v>
      </c>
      <c r="F426" s="2" t="s">
        <v>33</v>
      </c>
      <c r="G426" s="2" t="s">
        <v>874</v>
      </c>
      <c r="H426" s="5">
        <v>604</v>
      </c>
      <c r="I426" s="1">
        <v>6</v>
      </c>
      <c r="J426" s="5">
        <f>data[[#This Row],[Price]]*data[[#This Row],[Qty]]</f>
        <v>3624</v>
      </c>
      <c r="K426" s="2" t="s">
        <v>31</v>
      </c>
      <c r="L426" s="5">
        <v>91</v>
      </c>
    </row>
    <row r="427" spans="1:12" x14ac:dyDescent="0.25">
      <c r="A427" s="1">
        <v>426</v>
      </c>
      <c r="B427" s="2" t="s">
        <v>25</v>
      </c>
      <c r="C427" s="3">
        <v>45479</v>
      </c>
      <c r="D427" s="2" t="s">
        <v>875</v>
      </c>
      <c r="E427" s="1" t="s">
        <v>2030</v>
      </c>
      <c r="F427" s="2" t="s">
        <v>14</v>
      </c>
      <c r="G427" s="2" t="s">
        <v>876</v>
      </c>
      <c r="H427" s="5">
        <v>1032</v>
      </c>
      <c r="I427" s="1">
        <v>17</v>
      </c>
      <c r="J427" s="5">
        <f>data[[#This Row],[Price]]*data[[#This Row],[Qty]]</f>
        <v>17544</v>
      </c>
      <c r="K427" s="2" t="s">
        <v>16</v>
      </c>
      <c r="L427" s="5">
        <v>88</v>
      </c>
    </row>
    <row r="428" spans="1:12" x14ac:dyDescent="0.25">
      <c r="A428" s="1">
        <v>427</v>
      </c>
      <c r="B428" s="2" t="s">
        <v>40</v>
      </c>
      <c r="C428" s="3">
        <v>45360</v>
      </c>
      <c r="D428" s="2" t="s">
        <v>877</v>
      </c>
      <c r="E428" s="1" t="s">
        <v>2031</v>
      </c>
      <c r="F428" s="2" t="s">
        <v>14</v>
      </c>
      <c r="G428" s="2" t="s">
        <v>878</v>
      </c>
      <c r="H428" s="5">
        <v>1109</v>
      </c>
      <c r="I428" s="1">
        <v>10</v>
      </c>
      <c r="J428" s="5">
        <f>data[[#This Row],[Price]]*data[[#This Row],[Qty]]</f>
        <v>11090</v>
      </c>
      <c r="K428" s="2" t="s">
        <v>24</v>
      </c>
      <c r="L428" s="5">
        <v>94</v>
      </c>
    </row>
    <row r="429" spans="1:12" x14ac:dyDescent="0.25">
      <c r="A429" s="1">
        <v>428</v>
      </c>
      <c r="B429" s="2" t="s">
        <v>21</v>
      </c>
      <c r="C429" s="3">
        <v>45397</v>
      </c>
      <c r="D429" s="2" t="s">
        <v>879</v>
      </c>
      <c r="E429" s="1" t="s">
        <v>2028</v>
      </c>
      <c r="F429" s="2" t="s">
        <v>14</v>
      </c>
      <c r="G429" s="2" t="s">
        <v>880</v>
      </c>
      <c r="H429" s="5">
        <v>590</v>
      </c>
      <c r="I429" s="1">
        <v>19</v>
      </c>
      <c r="J429" s="5">
        <f>data[[#This Row],[Price]]*data[[#This Row],[Qty]]</f>
        <v>11210</v>
      </c>
      <c r="K429" s="2" t="s">
        <v>31</v>
      </c>
      <c r="L429" s="5">
        <v>80</v>
      </c>
    </row>
    <row r="430" spans="1:12" x14ac:dyDescent="0.25">
      <c r="A430" s="1">
        <v>429</v>
      </c>
      <c r="B430" s="2" t="s">
        <v>21</v>
      </c>
      <c r="C430" s="3">
        <v>45583</v>
      </c>
      <c r="D430" s="2" t="s">
        <v>881</v>
      </c>
      <c r="E430" s="1" t="s">
        <v>2035</v>
      </c>
      <c r="F430" s="2" t="s">
        <v>33</v>
      </c>
      <c r="G430" s="2" t="s">
        <v>882</v>
      </c>
      <c r="H430" s="5">
        <v>1109</v>
      </c>
      <c r="I430" s="1">
        <v>16</v>
      </c>
      <c r="J430" s="5">
        <f>data[[#This Row],[Price]]*data[[#This Row],[Qty]]</f>
        <v>17744</v>
      </c>
      <c r="K430" s="2" t="s">
        <v>31</v>
      </c>
      <c r="L430" s="5">
        <v>99</v>
      </c>
    </row>
    <row r="431" spans="1:12" x14ac:dyDescent="0.25">
      <c r="A431" s="1">
        <v>430</v>
      </c>
      <c r="B431" s="2" t="s">
        <v>12</v>
      </c>
      <c r="C431" s="3">
        <v>45184</v>
      </c>
      <c r="D431" s="2" t="s">
        <v>883</v>
      </c>
      <c r="E431" s="1" t="s">
        <v>2030</v>
      </c>
      <c r="F431" s="2" t="s">
        <v>14</v>
      </c>
      <c r="G431" s="2" t="s">
        <v>884</v>
      </c>
      <c r="H431" s="5">
        <v>1830</v>
      </c>
      <c r="I431" s="1">
        <v>16</v>
      </c>
      <c r="J431" s="5">
        <f>data[[#This Row],[Price]]*data[[#This Row],[Qty]]</f>
        <v>29280</v>
      </c>
      <c r="K431" s="2" t="s">
        <v>24</v>
      </c>
      <c r="L431" s="5">
        <v>120</v>
      </c>
    </row>
    <row r="432" spans="1:12" x14ac:dyDescent="0.25">
      <c r="A432" s="1">
        <v>431</v>
      </c>
      <c r="B432" s="2" t="s">
        <v>12</v>
      </c>
      <c r="C432" s="3">
        <v>45533</v>
      </c>
      <c r="D432" s="2" t="s">
        <v>885</v>
      </c>
      <c r="E432" s="1" t="s">
        <v>2029</v>
      </c>
      <c r="F432" s="2" t="s">
        <v>33</v>
      </c>
      <c r="G432" s="2" t="s">
        <v>886</v>
      </c>
      <c r="H432" s="5">
        <v>894</v>
      </c>
      <c r="I432" s="1">
        <v>12</v>
      </c>
      <c r="J432" s="5">
        <f>data[[#This Row],[Price]]*data[[#This Row],[Qty]]</f>
        <v>10728</v>
      </c>
      <c r="K432" s="2" t="s">
        <v>24</v>
      </c>
      <c r="L432" s="5">
        <v>74</v>
      </c>
    </row>
    <row r="433" spans="1:12" x14ac:dyDescent="0.25">
      <c r="A433" s="1">
        <v>432</v>
      </c>
      <c r="B433" s="2" t="s">
        <v>17</v>
      </c>
      <c r="C433" s="3">
        <v>45141</v>
      </c>
      <c r="D433" s="2" t="s">
        <v>887</v>
      </c>
      <c r="E433" s="1" t="s">
        <v>2031</v>
      </c>
      <c r="F433" s="2" t="s">
        <v>33</v>
      </c>
      <c r="G433" s="2" t="s">
        <v>888</v>
      </c>
      <c r="H433" s="5">
        <v>1569</v>
      </c>
      <c r="I433" s="1">
        <v>5</v>
      </c>
      <c r="J433" s="5">
        <f>data[[#This Row],[Price]]*data[[#This Row],[Qty]]</f>
        <v>7845</v>
      </c>
      <c r="K433" s="2" t="s">
        <v>24</v>
      </c>
      <c r="L433" s="5">
        <v>105</v>
      </c>
    </row>
    <row r="434" spans="1:12" x14ac:dyDescent="0.25">
      <c r="A434" s="1">
        <v>433</v>
      </c>
      <c r="B434" s="2" t="s">
        <v>28</v>
      </c>
      <c r="C434" s="3">
        <v>45422</v>
      </c>
      <c r="D434" s="2" t="s">
        <v>889</v>
      </c>
      <c r="E434" s="1" t="s">
        <v>2027</v>
      </c>
      <c r="F434" s="2" t="s">
        <v>19</v>
      </c>
      <c r="G434" s="2" t="s">
        <v>890</v>
      </c>
      <c r="H434" s="5">
        <v>1715</v>
      </c>
      <c r="I434" s="1">
        <v>12</v>
      </c>
      <c r="J434" s="5">
        <f>data[[#This Row],[Price]]*data[[#This Row],[Qty]]</f>
        <v>20580</v>
      </c>
      <c r="K434" s="2" t="s">
        <v>31</v>
      </c>
      <c r="L434" s="5">
        <v>66</v>
      </c>
    </row>
    <row r="435" spans="1:12" x14ac:dyDescent="0.25">
      <c r="A435" s="1">
        <v>434</v>
      </c>
      <c r="B435" s="2" t="s">
        <v>12</v>
      </c>
      <c r="C435" s="3">
        <v>45616</v>
      </c>
      <c r="D435" s="2" t="s">
        <v>891</v>
      </c>
      <c r="E435" s="1" t="s">
        <v>2032</v>
      </c>
      <c r="F435" s="2" t="s">
        <v>14</v>
      </c>
      <c r="G435" s="2" t="s">
        <v>892</v>
      </c>
      <c r="H435" s="5">
        <v>1103</v>
      </c>
      <c r="I435" s="1">
        <v>1</v>
      </c>
      <c r="J435" s="5">
        <f>data[[#This Row],[Price]]*data[[#This Row],[Qty]]</f>
        <v>1103</v>
      </c>
      <c r="K435" s="2" t="s">
        <v>16</v>
      </c>
      <c r="L435" s="5">
        <v>100</v>
      </c>
    </row>
    <row r="436" spans="1:12" x14ac:dyDescent="0.25">
      <c r="A436" s="1">
        <v>435</v>
      </c>
      <c r="B436" s="2" t="s">
        <v>25</v>
      </c>
      <c r="C436" s="3">
        <v>45317</v>
      </c>
      <c r="D436" s="2" t="s">
        <v>893</v>
      </c>
      <c r="E436" s="1" t="s">
        <v>2029</v>
      </c>
      <c r="F436" s="2" t="s">
        <v>33</v>
      </c>
      <c r="G436" s="2" t="s">
        <v>894</v>
      </c>
      <c r="H436" s="5">
        <v>1523</v>
      </c>
      <c r="I436" s="1">
        <v>7</v>
      </c>
      <c r="J436" s="5">
        <f>data[[#This Row],[Price]]*data[[#This Row],[Qty]]</f>
        <v>10661</v>
      </c>
      <c r="K436" s="2" t="s">
        <v>31</v>
      </c>
      <c r="L436" s="5">
        <v>79</v>
      </c>
    </row>
    <row r="437" spans="1:12" x14ac:dyDescent="0.25">
      <c r="A437" s="1">
        <v>436</v>
      </c>
      <c r="B437" s="2" t="s">
        <v>25</v>
      </c>
      <c r="C437" s="3">
        <v>45529</v>
      </c>
      <c r="D437" s="2" t="s">
        <v>895</v>
      </c>
      <c r="E437" s="1" t="s">
        <v>2035</v>
      </c>
      <c r="F437" s="2" t="s">
        <v>33</v>
      </c>
      <c r="G437" s="2" t="s">
        <v>896</v>
      </c>
      <c r="H437" s="5">
        <v>1175</v>
      </c>
      <c r="I437" s="1">
        <v>1</v>
      </c>
      <c r="J437" s="5">
        <f>data[[#This Row],[Price]]*data[[#This Row],[Qty]]</f>
        <v>1175</v>
      </c>
      <c r="K437" s="2" t="s">
        <v>16</v>
      </c>
      <c r="L437" s="5">
        <v>82</v>
      </c>
    </row>
    <row r="438" spans="1:12" x14ac:dyDescent="0.25">
      <c r="A438" s="1">
        <v>437</v>
      </c>
      <c r="B438" s="2" t="s">
        <v>28</v>
      </c>
      <c r="C438" s="3">
        <v>45159</v>
      </c>
      <c r="D438" s="2" t="s">
        <v>897</v>
      </c>
      <c r="E438" s="1" t="s">
        <v>2027</v>
      </c>
      <c r="F438" s="2" t="s">
        <v>33</v>
      </c>
      <c r="G438" s="2" t="s">
        <v>898</v>
      </c>
      <c r="H438" s="5">
        <v>450</v>
      </c>
      <c r="I438" s="1">
        <v>20</v>
      </c>
      <c r="J438" s="5">
        <f>data[[#This Row],[Price]]*data[[#This Row],[Qty]]</f>
        <v>9000</v>
      </c>
      <c r="K438" s="2" t="s">
        <v>24</v>
      </c>
      <c r="L438" s="5">
        <v>131</v>
      </c>
    </row>
    <row r="439" spans="1:12" x14ac:dyDescent="0.25">
      <c r="A439" s="1">
        <v>438</v>
      </c>
      <c r="B439" s="2" t="s">
        <v>12</v>
      </c>
      <c r="C439" s="3">
        <v>45583</v>
      </c>
      <c r="D439" s="2" t="s">
        <v>899</v>
      </c>
      <c r="E439" s="1" t="s">
        <v>2028</v>
      </c>
      <c r="F439" s="2" t="s">
        <v>14</v>
      </c>
      <c r="G439" s="2" t="s">
        <v>900</v>
      </c>
      <c r="H439" s="5">
        <v>1975</v>
      </c>
      <c r="I439" s="1">
        <v>6</v>
      </c>
      <c r="J439" s="5">
        <f>data[[#This Row],[Price]]*data[[#This Row],[Qty]]</f>
        <v>11850</v>
      </c>
      <c r="K439" s="2" t="s">
        <v>24</v>
      </c>
      <c r="L439" s="5">
        <v>78</v>
      </c>
    </row>
    <row r="440" spans="1:12" x14ac:dyDescent="0.25">
      <c r="A440" s="1">
        <v>439</v>
      </c>
      <c r="B440" s="2" t="s">
        <v>12</v>
      </c>
      <c r="C440" s="3">
        <v>45167</v>
      </c>
      <c r="D440" s="2" t="s">
        <v>901</v>
      </c>
      <c r="E440" s="1" t="s">
        <v>2032</v>
      </c>
      <c r="F440" s="2" t="s">
        <v>19</v>
      </c>
      <c r="G440" s="2" t="s">
        <v>902</v>
      </c>
      <c r="H440" s="5">
        <v>885</v>
      </c>
      <c r="I440" s="1">
        <v>5</v>
      </c>
      <c r="J440" s="5">
        <f>data[[#This Row],[Price]]*data[[#This Row],[Qty]]</f>
        <v>4425</v>
      </c>
      <c r="K440" s="2" t="s">
        <v>16</v>
      </c>
      <c r="L440" s="5">
        <v>84</v>
      </c>
    </row>
    <row r="441" spans="1:12" x14ac:dyDescent="0.25">
      <c r="A441" s="1">
        <v>440</v>
      </c>
      <c r="B441" s="2" t="s">
        <v>21</v>
      </c>
      <c r="C441" s="3">
        <v>45136</v>
      </c>
      <c r="D441" s="2" t="s">
        <v>903</v>
      </c>
      <c r="E441" s="1" t="s">
        <v>2030</v>
      </c>
      <c r="F441" s="2" t="s">
        <v>14</v>
      </c>
      <c r="G441" s="2" t="s">
        <v>904</v>
      </c>
      <c r="H441" s="5">
        <v>1251</v>
      </c>
      <c r="I441" s="1">
        <v>15</v>
      </c>
      <c r="J441" s="5">
        <f>data[[#This Row],[Price]]*data[[#This Row],[Qty]]</f>
        <v>18765</v>
      </c>
      <c r="K441" s="2" t="s">
        <v>16</v>
      </c>
      <c r="L441" s="5">
        <v>87</v>
      </c>
    </row>
    <row r="442" spans="1:12" x14ac:dyDescent="0.25">
      <c r="A442" s="1">
        <v>441</v>
      </c>
      <c r="B442" s="2" t="s">
        <v>28</v>
      </c>
      <c r="C442" s="3">
        <v>45119</v>
      </c>
      <c r="D442" s="2" t="s">
        <v>905</v>
      </c>
      <c r="E442" s="1" t="s">
        <v>2027</v>
      </c>
      <c r="F442" s="2" t="s">
        <v>33</v>
      </c>
      <c r="G442" s="2" t="s">
        <v>906</v>
      </c>
      <c r="H442" s="5">
        <v>1987</v>
      </c>
      <c r="I442" s="1">
        <v>12</v>
      </c>
      <c r="J442" s="5">
        <f>data[[#This Row],[Price]]*data[[#This Row],[Qty]]</f>
        <v>23844</v>
      </c>
      <c r="K442" s="2" t="s">
        <v>16</v>
      </c>
      <c r="L442" s="5">
        <v>110</v>
      </c>
    </row>
    <row r="443" spans="1:12" x14ac:dyDescent="0.25">
      <c r="A443" s="1">
        <v>442</v>
      </c>
      <c r="B443" s="2" t="s">
        <v>28</v>
      </c>
      <c r="C443" s="3">
        <v>45329</v>
      </c>
      <c r="D443" s="2" t="s">
        <v>907</v>
      </c>
      <c r="E443" s="1" t="s">
        <v>2033</v>
      </c>
      <c r="F443" s="2" t="s">
        <v>19</v>
      </c>
      <c r="G443" s="2" t="s">
        <v>908</v>
      </c>
      <c r="H443" s="5">
        <v>610</v>
      </c>
      <c r="I443" s="1">
        <v>15</v>
      </c>
      <c r="J443" s="5">
        <f>data[[#This Row],[Price]]*data[[#This Row],[Qty]]</f>
        <v>9150</v>
      </c>
      <c r="K443" s="2" t="s">
        <v>16</v>
      </c>
      <c r="L443" s="5">
        <v>103</v>
      </c>
    </row>
    <row r="444" spans="1:12" x14ac:dyDescent="0.25">
      <c r="A444" s="1">
        <v>443</v>
      </c>
      <c r="B444" s="2" t="s">
        <v>21</v>
      </c>
      <c r="C444" s="3">
        <v>45284</v>
      </c>
      <c r="D444" s="2" t="s">
        <v>909</v>
      </c>
      <c r="E444" s="1" t="s">
        <v>2032</v>
      </c>
      <c r="F444" s="2" t="s">
        <v>14</v>
      </c>
      <c r="G444" s="2" t="s">
        <v>910</v>
      </c>
      <c r="H444" s="5">
        <v>1582</v>
      </c>
      <c r="I444" s="1">
        <v>2</v>
      </c>
      <c r="J444" s="5">
        <f>data[[#This Row],[Price]]*data[[#This Row],[Qty]]</f>
        <v>3164</v>
      </c>
      <c r="K444" s="2" t="s">
        <v>31</v>
      </c>
      <c r="L444" s="5">
        <v>117</v>
      </c>
    </row>
    <row r="445" spans="1:12" x14ac:dyDescent="0.25">
      <c r="A445" s="1">
        <v>444</v>
      </c>
      <c r="B445" s="2" t="s">
        <v>40</v>
      </c>
      <c r="C445" s="3">
        <v>45032</v>
      </c>
      <c r="D445" s="2" t="s">
        <v>911</v>
      </c>
      <c r="E445" s="1" t="s">
        <v>2031</v>
      </c>
      <c r="F445" s="2" t="s">
        <v>33</v>
      </c>
      <c r="G445" s="2" t="s">
        <v>912</v>
      </c>
      <c r="H445" s="5">
        <v>1201</v>
      </c>
      <c r="I445" s="1">
        <v>20</v>
      </c>
      <c r="J445" s="5">
        <f>data[[#This Row],[Price]]*data[[#This Row],[Qty]]</f>
        <v>24020</v>
      </c>
      <c r="K445" s="2" t="s">
        <v>16</v>
      </c>
      <c r="L445" s="5">
        <v>60</v>
      </c>
    </row>
    <row r="446" spans="1:12" x14ac:dyDescent="0.25">
      <c r="A446" s="1">
        <v>445</v>
      </c>
      <c r="B446" s="2" t="s">
        <v>12</v>
      </c>
      <c r="C446" s="3">
        <v>45283</v>
      </c>
      <c r="D446" s="2" t="s">
        <v>913</v>
      </c>
      <c r="E446" s="1" t="s">
        <v>2028</v>
      </c>
      <c r="F446" s="2" t="s">
        <v>19</v>
      </c>
      <c r="G446" s="2" t="s">
        <v>914</v>
      </c>
      <c r="H446" s="5">
        <v>352</v>
      </c>
      <c r="I446" s="1">
        <v>9</v>
      </c>
      <c r="J446" s="5">
        <f>data[[#This Row],[Price]]*data[[#This Row],[Qty]]</f>
        <v>3168</v>
      </c>
      <c r="K446" s="2" t="s">
        <v>24</v>
      </c>
      <c r="L446" s="5">
        <v>112</v>
      </c>
    </row>
    <row r="447" spans="1:12" x14ac:dyDescent="0.25">
      <c r="A447" s="1">
        <v>446</v>
      </c>
      <c r="B447" s="2" t="s">
        <v>12</v>
      </c>
      <c r="C447" s="3">
        <v>45306</v>
      </c>
      <c r="D447" s="2" t="s">
        <v>915</v>
      </c>
      <c r="E447" s="1" t="s">
        <v>2032</v>
      </c>
      <c r="F447" s="2" t="s">
        <v>33</v>
      </c>
      <c r="G447" s="2" t="s">
        <v>916</v>
      </c>
      <c r="H447" s="5">
        <v>1821</v>
      </c>
      <c r="I447" s="1">
        <v>3</v>
      </c>
      <c r="J447" s="5">
        <f>data[[#This Row],[Price]]*data[[#This Row],[Qty]]</f>
        <v>5463</v>
      </c>
      <c r="K447" s="2" t="s">
        <v>16</v>
      </c>
      <c r="L447" s="5">
        <v>109</v>
      </c>
    </row>
    <row r="448" spans="1:12" x14ac:dyDescent="0.25">
      <c r="A448" s="1">
        <v>447</v>
      </c>
      <c r="B448" s="2" t="s">
        <v>21</v>
      </c>
      <c r="C448" s="3">
        <v>45472</v>
      </c>
      <c r="D448" s="2" t="s">
        <v>917</v>
      </c>
      <c r="E448" s="1" t="s">
        <v>2027</v>
      </c>
      <c r="F448" s="2" t="s">
        <v>14</v>
      </c>
      <c r="G448" s="2" t="s">
        <v>918</v>
      </c>
      <c r="H448" s="5">
        <v>1762</v>
      </c>
      <c r="I448" s="1">
        <v>2</v>
      </c>
      <c r="J448" s="5">
        <f>data[[#This Row],[Price]]*data[[#This Row],[Qty]]</f>
        <v>3524</v>
      </c>
      <c r="K448" s="2" t="s">
        <v>24</v>
      </c>
      <c r="L448" s="5">
        <v>127</v>
      </c>
    </row>
    <row r="449" spans="1:12" x14ac:dyDescent="0.25">
      <c r="A449" s="1">
        <v>448</v>
      </c>
      <c r="B449" s="2" t="s">
        <v>12</v>
      </c>
      <c r="C449" s="3">
        <v>45336</v>
      </c>
      <c r="D449" s="2" t="s">
        <v>919</v>
      </c>
      <c r="E449" s="1" t="s">
        <v>2031</v>
      </c>
      <c r="F449" s="2" t="s">
        <v>14</v>
      </c>
      <c r="G449" s="2" t="s">
        <v>920</v>
      </c>
      <c r="H449" s="5">
        <v>1893</v>
      </c>
      <c r="I449" s="1">
        <v>17</v>
      </c>
      <c r="J449" s="5">
        <f>data[[#This Row],[Price]]*data[[#This Row],[Qty]]</f>
        <v>32181</v>
      </c>
      <c r="K449" s="2" t="s">
        <v>24</v>
      </c>
      <c r="L449" s="5">
        <v>50</v>
      </c>
    </row>
    <row r="450" spans="1:12" x14ac:dyDescent="0.25">
      <c r="A450" s="1">
        <v>449</v>
      </c>
      <c r="B450" s="2" t="s">
        <v>17</v>
      </c>
      <c r="C450" s="3">
        <v>45074</v>
      </c>
      <c r="D450" s="2" t="s">
        <v>921</v>
      </c>
      <c r="E450" s="1" t="s">
        <v>2033</v>
      </c>
      <c r="F450" s="2" t="s">
        <v>33</v>
      </c>
      <c r="G450" s="2" t="s">
        <v>922</v>
      </c>
      <c r="H450" s="5">
        <v>1138</v>
      </c>
      <c r="I450" s="1">
        <v>1</v>
      </c>
      <c r="J450" s="5">
        <f>data[[#This Row],[Price]]*data[[#This Row],[Qty]]</f>
        <v>1138</v>
      </c>
      <c r="K450" s="2" t="s">
        <v>16</v>
      </c>
      <c r="L450" s="5">
        <v>101</v>
      </c>
    </row>
    <row r="451" spans="1:12" x14ac:dyDescent="0.25">
      <c r="A451" s="1">
        <v>450</v>
      </c>
      <c r="B451" s="2" t="s">
        <v>12</v>
      </c>
      <c r="C451" s="3">
        <v>44977</v>
      </c>
      <c r="D451" s="2" t="s">
        <v>923</v>
      </c>
      <c r="E451" s="1" t="s">
        <v>2030</v>
      </c>
      <c r="F451" s="2" t="s">
        <v>19</v>
      </c>
      <c r="G451" s="2" t="s">
        <v>924</v>
      </c>
      <c r="H451" s="5">
        <v>1867</v>
      </c>
      <c r="I451" s="1">
        <v>2</v>
      </c>
      <c r="J451" s="5">
        <f>data[[#This Row],[Price]]*data[[#This Row],[Qty]]</f>
        <v>3734</v>
      </c>
      <c r="K451" s="2" t="s">
        <v>16</v>
      </c>
      <c r="L451" s="5">
        <v>109</v>
      </c>
    </row>
    <row r="452" spans="1:12" x14ac:dyDescent="0.25">
      <c r="A452" s="1">
        <v>451</v>
      </c>
      <c r="B452" s="2" t="s">
        <v>25</v>
      </c>
      <c r="C452" s="3">
        <v>45051</v>
      </c>
      <c r="D452" s="2" t="s">
        <v>925</v>
      </c>
      <c r="E452" s="1" t="s">
        <v>2034</v>
      </c>
      <c r="F452" s="2" t="s">
        <v>19</v>
      </c>
      <c r="G452" s="2" t="s">
        <v>926</v>
      </c>
      <c r="H452" s="5">
        <v>848</v>
      </c>
      <c r="I452" s="1">
        <v>3</v>
      </c>
      <c r="J452" s="5">
        <f>data[[#This Row],[Price]]*data[[#This Row],[Qty]]</f>
        <v>2544</v>
      </c>
      <c r="K452" s="2" t="s">
        <v>16</v>
      </c>
      <c r="L452" s="5">
        <v>68</v>
      </c>
    </row>
    <row r="453" spans="1:12" x14ac:dyDescent="0.25">
      <c r="A453" s="1">
        <v>452</v>
      </c>
      <c r="B453" s="2" t="s">
        <v>12</v>
      </c>
      <c r="C453" s="3">
        <v>45425</v>
      </c>
      <c r="D453" s="2" t="s">
        <v>927</v>
      </c>
      <c r="E453" s="1" t="s">
        <v>2029</v>
      </c>
      <c r="F453" s="2" t="s">
        <v>19</v>
      </c>
      <c r="G453" s="2" t="s">
        <v>928</v>
      </c>
      <c r="H453" s="5">
        <v>1130</v>
      </c>
      <c r="I453" s="1">
        <v>7</v>
      </c>
      <c r="J453" s="5">
        <f>data[[#This Row],[Price]]*data[[#This Row],[Qty]]</f>
        <v>7910</v>
      </c>
      <c r="K453" s="2" t="s">
        <v>16</v>
      </c>
      <c r="L453" s="5">
        <v>115</v>
      </c>
    </row>
    <row r="454" spans="1:12" x14ac:dyDescent="0.25">
      <c r="A454" s="1">
        <v>453</v>
      </c>
      <c r="B454" s="2" t="s">
        <v>40</v>
      </c>
      <c r="C454" s="3">
        <v>45089</v>
      </c>
      <c r="D454" s="2" t="s">
        <v>929</v>
      </c>
      <c r="E454" s="1" t="s">
        <v>2031</v>
      </c>
      <c r="F454" s="2" t="s">
        <v>14</v>
      </c>
      <c r="G454" s="2" t="s">
        <v>930</v>
      </c>
      <c r="H454" s="5">
        <v>1214</v>
      </c>
      <c r="I454" s="1">
        <v>6</v>
      </c>
      <c r="J454" s="5">
        <f>data[[#This Row],[Price]]*data[[#This Row],[Qty]]</f>
        <v>7284</v>
      </c>
      <c r="K454" s="2" t="s">
        <v>24</v>
      </c>
      <c r="L454" s="5">
        <v>50</v>
      </c>
    </row>
    <row r="455" spans="1:12" x14ac:dyDescent="0.25">
      <c r="A455" s="1">
        <v>454</v>
      </c>
      <c r="B455" s="2" t="s">
        <v>21</v>
      </c>
      <c r="C455" s="3">
        <v>45573</v>
      </c>
      <c r="D455" s="2" t="s">
        <v>931</v>
      </c>
      <c r="E455" s="1" t="s">
        <v>2028</v>
      </c>
      <c r="F455" s="2" t="s">
        <v>33</v>
      </c>
      <c r="G455" s="2" t="s">
        <v>932</v>
      </c>
      <c r="H455" s="5">
        <v>1488</v>
      </c>
      <c r="I455" s="1">
        <v>10</v>
      </c>
      <c r="J455" s="5">
        <f>data[[#This Row],[Price]]*data[[#This Row],[Qty]]</f>
        <v>14880</v>
      </c>
      <c r="K455" s="2" t="s">
        <v>16</v>
      </c>
      <c r="L455" s="5">
        <v>118</v>
      </c>
    </row>
    <row r="456" spans="1:12" x14ac:dyDescent="0.25">
      <c r="A456" s="1">
        <v>455</v>
      </c>
      <c r="B456" s="2" t="s">
        <v>40</v>
      </c>
      <c r="C456" s="3">
        <v>45211</v>
      </c>
      <c r="D456" s="2" t="s">
        <v>933</v>
      </c>
      <c r="E456" s="1" t="s">
        <v>2030</v>
      </c>
      <c r="F456" s="2" t="s">
        <v>14</v>
      </c>
      <c r="G456" s="2" t="s">
        <v>934</v>
      </c>
      <c r="H456" s="5">
        <v>1403</v>
      </c>
      <c r="I456" s="1">
        <v>15</v>
      </c>
      <c r="J456" s="5">
        <f>data[[#This Row],[Price]]*data[[#This Row],[Qty]]</f>
        <v>21045</v>
      </c>
      <c r="K456" s="2" t="s">
        <v>16</v>
      </c>
      <c r="L456" s="5">
        <v>127</v>
      </c>
    </row>
    <row r="457" spans="1:12" x14ac:dyDescent="0.25">
      <c r="A457" s="1">
        <v>456</v>
      </c>
      <c r="B457" s="2" t="s">
        <v>35</v>
      </c>
      <c r="C457" s="3">
        <v>45339</v>
      </c>
      <c r="D457" s="2" t="s">
        <v>935</v>
      </c>
      <c r="E457" s="1" t="s">
        <v>2031</v>
      </c>
      <c r="F457" s="2" t="s">
        <v>14</v>
      </c>
      <c r="G457" s="2" t="s">
        <v>936</v>
      </c>
      <c r="H457" s="5">
        <v>1216</v>
      </c>
      <c r="I457" s="1">
        <v>10</v>
      </c>
      <c r="J457" s="5">
        <f>data[[#This Row],[Price]]*data[[#This Row],[Qty]]</f>
        <v>12160</v>
      </c>
      <c r="K457" s="2" t="s">
        <v>16</v>
      </c>
      <c r="L457" s="5">
        <v>87</v>
      </c>
    </row>
    <row r="458" spans="1:12" x14ac:dyDescent="0.25">
      <c r="A458" s="1">
        <v>457</v>
      </c>
      <c r="B458" s="2" t="s">
        <v>17</v>
      </c>
      <c r="C458" s="3">
        <v>45243</v>
      </c>
      <c r="D458" s="2" t="s">
        <v>937</v>
      </c>
      <c r="E458" s="1" t="s">
        <v>2027</v>
      </c>
      <c r="F458" s="2" t="s">
        <v>33</v>
      </c>
      <c r="G458" s="2" t="s">
        <v>938</v>
      </c>
      <c r="H458" s="5">
        <v>699</v>
      </c>
      <c r="I458" s="1">
        <v>11</v>
      </c>
      <c r="J458" s="5">
        <f>data[[#This Row],[Price]]*data[[#This Row],[Qty]]</f>
        <v>7689</v>
      </c>
      <c r="K458" s="2" t="s">
        <v>24</v>
      </c>
      <c r="L458" s="5">
        <v>70</v>
      </c>
    </row>
    <row r="459" spans="1:12" x14ac:dyDescent="0.25">
      <c r="A459" s="1">
        <v>458</v>
      </c>
      <c r="B459" s="2" t="s">
        <v>40</v>
      </c>
      <c r="C459" s="3">
        <v>44986</v>
      </c>
      <c r="D459" s="2" t="s">
        <v>939</v>
      </c>
      <c r="E459" s="1" t="s">
        <v>2030</v>
      </c>
      <c r="F459" s="2" t="s">
        <v>14</v>
      </c>
      <c r="G459" s="2" t="s">
        <v>940</v>
      </c>
      <c r="H459" s="5">
        <v>1944</v>
      </c>
      <c r="I459" s="1">
        <v>8</v>
      </c>
      <c r="J459" s="5">
        <f>data[[#This Row],[Price]]*data[[#This Row],[Qty]]</f>
        <v>15552</v>
      </c>
      <c r="K459" s="2" t="s">
        <v>24</v>
      </c>
      <c r="L459" s="5">
        <v>73</v>
      </c>
    </row>
    <row r="460" spans="1:12" x14ac:dyDescent="0.25">
      <c r="A460" s="1">
        <v>459</v>
      </c>
      <c r="B460" s="2" t="s">
        <v>28</v>
      </c>
      <c r="C460" s="3">
        <v>45294</v>
      </c>
      <c r="D460" s="2" t="s">
        <v>941</v>
      </c>
      <c r="E460" s="1" t="s">
        <v>2027</v>
      </c>
      <c r="F460" s="2" t="s">
        <v>19</v>
      </c>
      <c r="G460" s="2" t="s">
        <v>942</v>
      </c>
      <c r="H460" s="5">
        <v>668</v>
      </c>
      <c r="I460" s="1">
        <v>14</v>
      </c>
      <c r="J460" s="5">
        <f>data[[#This Row],[Price]]*data[[#This Row],[Qty]]</f>
        <v>9352</v>
      </c>
      <c r="K460" s="2" t="s">
        <v>24</v>
      </c>
      <c r="L460" s="5">
        <v>58</v>
      </c>
    </row>
    <row r="461" spans="1:12" x14ac:dyDescent="0.25">
      <c r="A461" s="1">
        <v>460</v>
      </c>
      <c r="B461" s="2" t="s">
        <v>28</v>
      </c>
      <c r="C461" s="3">
        <v>44935</v>
      </c>
      <c r="D461" s="2" t="s">
        <v>943</v>
      </c>
      <c r="E461" s="1" t="s">
        <v>2035</v>
      </c>
      <c r="F461" s="2" t="s">
        <v>33</v>
      </c>
      <c r="G461" s="2" t="s">
        <v>944</v>
      </c>
      <c r="H461" s="5">
        <v>1076</v>
      </c>
      <c r="I461" s="1">
        <v>19</v>
      </c>
      <c r="J461" s="5">
        <f>data[[#This Row],[Price]]*data[[#This Row],[Qty]]</f>
        <v>20444</v>
      </c>
      <c r="K461" s="2" t="s">
        <v>24</v>
      </c>
      <c r="L461" s="5">
        <v>109</v>
      </c>
    </row>
    <row r="462" spans="1:12" x14ac:dyDescent="0.25">
      <c r="A462" s="1">
        <v>461</v>
      </c>
      <c r="B462" s="2" t="s">
        <v>35</v>
      </c>
      <c r="C462" s="3">
        <v>44945</v>
      </c>
      <c r="D462" s="2" t="s">
        <v>945</v>
      </c>
      <c r="E462" s="1" t="s">
        <v>2028</v>
      </c>
      <c r="F462" s="2" t="s">
        <v>19</v>
      </c>
      <c r="G462" s="2" t="s">
        <v>946</v>
      </c>
      <c r="H462" s="5">
        <v>981</v>
      </c>
      <c r="I462" s="1">
        <v>1</v>
      </c>
      <c r="J462" s="5">
        <f>data[[#This Row],[Price]]*data[[#This Row],[Qty]]</f>
        <v>981</v>
      </c>
      <c r="K462" s="2" t="s">
        <v>24</v>
      </c>
      <c r="L462" s="5">
        <v>69</v>
      </c>
    </row>
    <row r="463" spans="1:12" x14ac:dyDescent="0.25">
      <c r="A463" s="1">
        <v>462</v>
      </c>
      <c r="B463" s="2" t="s">
        <v>17</v>
      </c>
      <c r="C463" s="3">
        <v>45267</v>
      </c>
      <c r="D463" s="2" t="s">
        <v>947</v>
      </c>
      <c r="E463" s="1" t="s">
        <v>2033</v>
      </c>
      <c r="F463" s="2" t="s">
        <v>14</v>
      </c>
      <c r="G463" s="2" t="s">
        <v>948</v>
      </c>
      <c r="H463" s="5">
        <v>524</v>
      </c>
      <c r="I463" s="1">
        <v>1</v>
      </c>
      <c r="J463" s="5">
        <f>data[[#This Row],[Price]]*data[[#This Row],[Qty]]</f>
        <v>524</v>
      </c>
      <c r="K463" s="2" t="s">
        <v>31</v>
      </c>
      <c r="L463" s="5">
        <v>145</v>
      </c>
    </row>
    <row r="464" spans="1:12" x14ac:dyDescent="0.25">
      <c r="A464" s="1">
        <v>463</v>
      </c>
      <c r="B464" s="2" t="s">
        <v>12</v>
      </c>
      <c r="C464" s="3">
        <v>45031</v>
      </c>
      <c r="D464" s="2" t="s">
        <v>949</v>
      </c>
      <c r="E464" s="1" t="s">
        <v>2035</v>
      </c>
      <c r="F464" s="2" t="s">
        <v>33</v>
      </c>
      <c r="G464" s="2" t="s">
        <v>950</v>
      </c>
      <c r="H464" s="5">
        <v>655</v>
      </c>
      <c r="I464" s="1">
        <v>13</v>
      </c>
      <c r="J464" s="5">
        <f>data[[#This Row],[Price]]*data[[#This Row],[Qty]]</f>
        <v>8515</v>
      </c>
      <c r="K464" s="2" t="s">
        <v>24</v>
      </c>
      <c r="L464" s="5">
        <v>107</v>
      </c>
    </row>
    <row r="465" spans="1:12" x14ac:dyDescent="0.25">
      <c r="A465" s="1">
        <v>464</v>
      </c>
      <c r="B465" s="2" t="s">
        <v>40</v>
      </c>
      <c r="C465" s="3">
        <v>45546</v>
      </c>
      <c r="D465" s="2" t="s">
        <v>951</v>
      </c>
      <c r="E465" s="1" t="s">
        <v>2032</v>
      </c>
      <c r="F465" s="2" t="s">
        <v>14</v>
      </c>
      <c r="G465" s="2" t="s">
        <v>952</v>
      </c>
      <c r="H465" s="5">
        <v>1363</v>
      </c>
      <c r="I465" s="1">
        <v>15</v>
      </c>
      <c r="J465" s="5">
        <f>data[[#This Row],[Price]]*data[[#This Row],[Qty]]</f>
        <v>20445</v>
      </c>
      <c r="K465" s="2" t="s">
        <v>24</v>
      </c>
      <c r="L465" s="5">
        <v>149</v>
      </c>
    </row>
    <row r="466" spans="1:12" x14ac:dyDescent="0.25">
      <c r="A466" s="1">
        <v>465</v>
      </c>
      <c r="B466" s="2" t="s">
        <v>21</v>
      </c>
      <c r="C466" s="3">
        <v>45418</v>
      </c>
      <c r="D466" s="2" t="s">
        <v>953</v>
      </c>
      <c r="E466" s="1" t="s">
        <v>2032</v>
      </c>
      <c r="F466" s="2" t="s">
        <v>33</v>
      </c>
      <c r="G466" s="2" t="s">
        <v>954</v>
      </c>
      <c r="H466" s="5">
        <v>694</v>
      </c>
      <c r="I466" s="1">
        <v>6</v>
      </c>
      <c r="J466" s="5">
        <f>data[[#This Row],[Price]]*data[[#This Row],[Qty]]</f>
        <v>4164</v>
      </c>
      <c r="K466" s="2" t="s">
        <v>31</v>
      </c>
      <c r="L466" s="5">
        <v>98</v>
      </c>
    </row>
    <row r="467" spans="1:12" x14ac:dyDescent="0.25">
      <c r="A467" s="1">
        <v>466</v>
      </c>
      <c r="B467" s="2" t="s">
        <v>35</v>
      </c>
      <c r="C467" s="3">
        <v>45118</v>
      </c>
      <c r="D467" s="2" t="s">
        <v>955</v>
      </c>
      <c r="E467" s="1" t="s">
        <v>2032</v>
      </c>
      <c r="F467" s="2" t="s">
        <v>14</v>
      </c>
      <c r="G467" s="2" t="s">
        <v>956</v>
      </c>
      <c r="H467" s="5">
        <v>1186</v>
      </c>
      <c r="I467" s="1">
        <v>14</v>
      </c>
      <c r="J467" s="5">
        <f>data[[#This Row],[Price]]*data[[#This Row],[Qty]]</f>
        <v>16604</v>
      </c>
      <c r="K467" s="2" t="s">
        <v>16</v>
      </c>
      <c r="L467" s="5">
        <v>85</v>
      </c>
    </row>
    <row r="468" spans="1:12" x14ac:dyDescent="0.25">
      <c r="A468" s="1">
        <v>467</v>
      </c>
      <c r="B468" s="2" t="s">
        <v>17</v>
      </c>
      <c r="C468" s="3">
        <v>45536</v>
      </c>
      <c r="D468" s="2" t="s">
        <v>957</v>
      </c>
      <c r="E468" s="1" t="s">
        <v>2030</v>
      </c>
      <c r="F468" s="2" t="s">
        <v>33</v>
      </c>
      <c r="G468" s="2" t="s">
        <v>958</v>
      </c>
      <c r="H468" s="5">
        <v>1894</v>
      </c>
      <c r="I468" s="1">
        <v>8</v>
      </c>
      <c r="J468" s="5">
        <f>data[[#This Row],[Price]]*data[[#This Row],[Qty]]</f>
        <v>15152</v>
      </c>
      <c r="K468" s="2" t="s">
        <v>24</v>
      </c>
      <c r="L468" s="5">
        <v>103</v>
      </c>
    </row>
    <row r="469" spans="1:12" x14ac:dyDescent="0.25">
      <c r="A469" s="1">
        <v>468</v>
      </c>
      <c r="B469" s="2" t="s">
        <v>40</v>
      </c>
      <c r="C469" s="3">
        <v>45408</v>
      </c>
      <c r="D469" s="2" t="s">
        <v>959</v>
      </c>
      <c r="E469" s="1" t="s">
        <v>2028</v>
      </c>
      <c r="F469" s="2" t="s">
        <v>19</v>
      </c>
      <c r="G469" s="2" t="s">
        <v>960</v>
      </c>
      <c r="H469" s="5">
        <v>895</v>
      </c>
      <c r="I469" s="1">
        <v>2</v>
      </c>
      <c r="J469" s="5">
        <f>data[[#This Row],[Price]]*data[[#This Row],[Qty]]</f>
        <v>1790</v>
      </c>
      <c r="K469" s="2" t="s">
        <v>31</v>
      </c>
      <c r="L469" s="5">
        <v>59</v>
      </c>
    </row>
    <row r="470" spans="1:12" x14ac:dyDescent="0.25">
      <c r="A470" s="1">
        <v>469</v>
      </c>
      <c r="B470" s="2" t="s">
        <v>17</v>
      </c>
      <c r="C470" s="3">
        <v>45608</v>
      </c>
      <c r="D470" s="2" t="s">
        <v>961</v>
      </c>
      <c r="E470" s="1" t="s">
        <v>2028</v>
      </c>
      <c r="F470" s="2" t="s">
        <v>19</v>
      </c>
      <c r="G470" s="2" t="s">
        <v>962</v>
      </c>
      <c r="H470" s="5">
        <v>1139</v>
      </c>
      <c r="I470" s="1">
        <v>17</v>
      </c>
      <c r="J470" s="5">
        <f>data[[#This Row],[Price]]*data[[#This Row],[Qty]]</f>
        <v>19363</v>
      </c>
      <c r="K470" s="2" t="s">
        <v>31</v>
      </c>
      <c r="L470" s="5">
        <v>90</v>
      </c>
    </row>
    <row r="471" spans="1:12" x14ac:dyDescent="0.25">
      <c r="A471" s="1">
        <v>470</v>
      </c>
      <c r="B471" s="2" t="s">
        <v>17</v>
      </c>
      <c r="C471" s="3">
        <v>45320</v>
      </c>
      <c r="D471" s="2" t="s">
        <v>963</v>
      </c>
      <c r="E471" s="1" t="s">
        <v>2030</v>
      </c>
      <c r="F471" s="2" t="s">
        <v>33</v>
      </c>
      <c r="G471" s="2" t="s">
        <v>964</v>
      </c>
      <c r="H471" s="5">
        <v>1823</v>
      </c>
      <c r="I471" s="1">
        <v>4</v>
      </c>
      <c r="J471" s="5">
        <f>data[[#This Row],[Price]]*data[[#This Row],[Qty]]</f>
        <v>7292</v>
      </c>
      <c r="K471" s="2" t="s">
        <v>24</v>
      </c>
      <c r="L471" s="5">
        <v>98</v>
      </c>
    </row>
    <row r="472" spans="1:12" x14ac:dyDescent="0.25">
      <c r="A472" s="1">
        <v>471</v>
      </c>
      <c r="B472" s="2" t="s">
        <v>28</v>
      </c>
      <c r="C472" s="3">
        <v>45243</v>
      </c>
      <c r="D472" s="2" t="s">
        <v>965</v>
      </c>
      <c r="E472" s="1" t="s">
        <v>2027</v>
      </c>
      <c r="F472" s="2" t="s">
        <v>33</v>
      </c>
      <c r="G472" s="2" t="s">
        <v>966</v>
      </c>
      <c r="H472" s="5">
        <v>647</v>
      </c>
      <c r="I472" s="1">
        <v>18</v>
      </c>
      <c r="J472" s="5">
        <f>data[[#This Row],[Price]]*data[[#This Row],[Qty]]</f>
        <v>11646</v>
      </c>
      <c r="K472" s="2" t="s">
        <v>16</v>
      </c>
      <c r="L472" s="5">
        <v>75</v>
      </c>
    </row>
    <row r="473" spans="1:12" x14ac:dyDescent="0.25">
      <c r="A473" s="1">
        <v>472</v>
      </c>
      <c r="B473" s="2" t="s">
        <v>21</v>
      </c>
      <c r="C473" s="3">
        <v>45580</v>
      </c>
      <c r="D473" s="2" t="s">
        <v>967</v>
      </c>
      <c r="E473" s="1" t="s">
        <v>2033</v>
      </c>
      <c r="F473" s="2" t="s">
        <v>14</v>
      </c>
      <c r="G473" s="2" t="s">
        <v>968</v>
      </c>
      <c r="H473" s="5">
        <v>587</v>
      </c>
      <c r="I473" s="1">
        <v>2</v>
      </c>
      <c r="J473" s="5">
        <f>data[[#This Row],[Price]]*data[[#This Row],[Qty]]</f>
        <v>1174</v>
      </c>
      <c r="K473" s="2" t="s">
        <v>16</v>
      </c>
      <c r="L473" s="5">
        <v>51</v>
      </c>
    </row>
    <row r="474" spans="1:12" x14ac:dyDescent="0.25">
      <c r="A474" s="1">
        <v>473</v>
      </c>
      <c r="B474" s="2" t="s">
        <v>17</v>
      </c>
      <c r="C474" s="3">
        <v>45015</v>
      </c>
      <c r="D474" s="2" t="s">
        <v>969</v>
      </c>
      <c r="E474" s="1" t="s">
        <v>2031</v>
      </c>
      <c r="F474" s="2" t="s">
        <v>19</v>
      </c>
      <c r="G474" s="2" t="s">
        <v>970</v>
      </c>
      <c r="H474" s="5">
        <v>567</v>
      </c>
      <c r="I474" s="1">
        <v>2</v>
      </c>
      <c r="J474" s="5">
        <f>data[[#This Row],[Price]]*data[[#This Row],[Qty]]</f>
        <v>1134</v>
      </c>
      <c r="K474" s="2" t="s">
        <v>16</v>
      </c>
      <c r="L474" s="5">
        <v>73</v>
      </c>
    </row>
    <row r="475" spans="1:12" x14ac:dyDescent="0.25">
      <c r="A475" s="1">
        <v>474</v>
      </c>
      <c r="B475" s="2" t="s">
        <v>17</v>
      </c>
      <c r="C475" s="3">
        <v>45443</v>
      </c>
      <c r="D475" s="2" t="s">
        <v>971</v>
      </c>
      <c r="E475" s="1" t="s">
        <v>2033</v>
      </c>
      <c r="F475" s="2" t="s">
        <v>19</v>
      </c>
      <c r="G475" s="2" t="s">
        <v>972</v>
      </c>
      <c r="H475" s="5">
        <v>923</v>
      </c>
      <c r="I475" s="1">
        <v>8</v>
      </c>
      <c r="J475" s="5">
        <f>data[[#This Row],[Price]]*data[[#This Row],[Qty]]</f>
        <v>7384</v>
      </c>
      <c r="K475" s="2" t="s">
        <v>16</v>
      </c>
      <c r="L475" s="5">
        <v>130</v>
      </c>
    </row>
    <row r="476" spans="1:12" x14ac:dyDescent="0.25">
      <c r="A476" s="1">
        <v>475</v>
      </c>
      <c r="B476" s="2" t="s">
        <v>40</v>
      </c>
      <c r="C476" s="3">
        <v>45456</v>
      </c>
      <c r="D476" s="2" t="s">
        <v>973</v>
      </c>
      <c r="E476" s="1" t="s">
        <v>2032</v>
      </c>
      <c r="F476" s="2" t="s">
        <v>14</v>
      </c>
      <c r="G476" s="2" t="s">
        <v>974</v>
      </c>
      <c r="H476" s="5">
        <v>1116</v>
      </c>
      <c r="I476" s="1">
        <v>18</v>
      </c>
      <c r="J476" s="5">
        <f>data[[#This Row],[Price]]*data[[#This Row],[Qty]]</f>
        <v>20088</v>
      </c>
      <c r="K476" s="2" t="s">
        <v>16</v>
      </c>
      <c r="L476" s="5">
        <v>83</v>
      </c>
    </row>
    <row r="477" spans="1:12" x14ac:dyDescent="0.25">
      <c r="A477" s="1">
        <v>476</v>
      </c>
      <c r="B477" s="2" t="s">
        <v>12</v>
      </c>
      <c r="C477" s="3">
        <v>45536</v>
      </c>
      <c r="D477" s="2" t="s">
        <v>975</v>
      </c>
      <c r="E477" s="1" t="s">
        <v>2031</v>
      </c>
      <c r="F477" s="2" t="s">
        <v>33</v>
      </c>
      <c r="G477" s="2" t="s">
        <v>976</v>
      </c>
      <c r="H477" s="5">
        <v>1150</v>
      </c>
      <c r="I477" s="1">
        <v>5</v>
      </c>
      <c r="J477" s="5">
        <f>data[[#This Row],[Price]]*data[[#This Row],[Qty]]</f>
        <v>5750</v>
      </c>
      <c r="K477" s="2" t="s">
        <v>16</v>
      </c>
      <c r="L477" s="5">
        <v>118</v>
      </c>
    </row>
    <row r="478" spans="1:12" x14ac:dyDescent="0.25">
      <c r="A478" s="1">
        <v>477</v>
      </c>
      <c r="B478" s="2" t="s">
        <v>25</v>
      </c>
      <c r="C478" s="3">
        <v>45422</v>
      </c>
      <c r="D478" s="2" t="s">
        <v>977</v>
      </c>
      <c r="E478" s="1" t="s">
        <v>2033</v>
      </c>
      <c r="F478" s="2" t="s">
        <v>14</v>
      </c>
      <c r="G478" s="2" t="s">
        <v>978</v>
      </c>
      <c r="H478" s="5">
        <v>1297</v>
      </c>
      <c r="I478" s="1">
        <v>7</v>
      </c>
      <c r="J478" s="5">
        <f>data[[#This Row],[Price]]*data[[#This Row],[Qty]]</f>
        <v>9079</v>
      </c>
      <c r="K478" s="2" t="s">
        <v>24</v>
      </c>
      <c r="L478" s="5">
        <v>150</v>
      </c>
    </row>
    <row r="479" spans="1:12" x14ac:dyDescent="0.25">
      <c r="A479" s="1">
        <v>478</v>
      </c>
      <c r="B479" s="2" t="s">
        <v>25</v>
      </c>
      <c r="C479" s="3">
        <v>45153</v>
      </c>
      <c r="D479" s="2" t="s">
        <v>979</v>
      </c>
      <c r="E479" s="1" t="s">
        <v>2030</v>
      </c>
      <c r="F479" s="2" t="s">
        <v>33</v>
      </c>
      <c r="G479" s="2" t="s">
        <v>980</v>
      </c>
      <c r="H479" s="5">
        <v>650</v>
      </c>
      <c r="I479" s="1">
        <v>9</v>
      </c>
      <c r="J479" s="5">
        <f>data[[#This Row],[Price]]*data[[#This Row],[Qty]]</f>
        <v>5850</v>
      </c>
      <c r="K479" s="2" t="s">
        <v>24</v>
      </c>
      <c r="L479" s="5">
        <v>114</v>
      </c>
    </row>
    <row r="480" spans="1:12" x14ac:dyDescent="0.25">
      <c r="A480" s="1">
        <v>479</v>
      </c>
      <c r="B480" s="2" t="s">
        <v>40</v>
      </c>
      <c r="C480" s="3">
        <v>45496</v>
      </c>
      <c r="D480" s="2" t="s">
        <v>981</v>
      </c>
      <c r="E480" s="1" t="s">
        <v>2035</v>
      </c>
      <c r="F480" s="2" t="s">
        <v>33</v>
      </c>
      <c r="G480" s="2" t="s">
        <v>982</v>
      </c>
      <c r="H480" s="5">
        <v>1952</v>
      </c>
      <c r="I480" s="1">
        <v>14</v>
      </c>
      <c r="J480" s="5">
        <f>data[[#This Row],[Price]]*data[[#This Row],[Qty]]</f>
        <v>27328</v>
      </c>
      <c r="K480" s="2" t="s">
        <v>31</v>
      </c>
      <c r="L480" s="5">
        <v>133</v>
      </c>
    </row>
    <row r="481" spans="1:12" x14ac:dyDescent="0.25">
      <c r="A481" s="1">
        <v>480</v>
      </c>
      <c r="B481" s="2" t="s">
        <v>21</v>
      </c>
      <c r="C481" s="3">
        <v>45336</v>
      </c>
      <c r="D481" s="2" t="s">
        <v>983</v>
      </c>
      <c r="E481" s="1" t="s">
        <v>2030</v>
      </c>
      <c r="F481" s="2" t="s">
        <v>19</v>
      </c>
      <c r="G481" s="2" t="s">
        <v>984</v>
      </c>
      <c r="H481" s="5">
        <v>1031</v>
      </c>
      <c r="I481" s="1">
        <v>14</v>
      </c>
      <c r="J481" s="5">
        <f>data[[#This Row],[Price]]*data[[#This Row],[Qty]]</f>
        <v>14434</v>
      </c>
      <c r="K481" s="2" t="s">
        <v>31</v>
      </c>
      <c r="L481" s="5">
        <v>65</v>
      </c>
    </row>
    <row r="482" spans="1:12" x14ac:dyDescent="0.25">
      <c r="A482" s="1">
        <v>481</v>
      </c>
      <c r="B482" s="2" t="s">
        <v>17</v>
      </c>
      <c r="C482" s="3">
        <v>44960</v>
      </c>
      <c r="D482" s="2" t="s">
        <v>985</v>
      </c>
      <c r="E482" s="1" t="s">
        <v>2028</v>
      </c>
      <c r="F482" s="2" t="s">
        <v>14</v>
      </c>
      <c r="G482" s="2" t="s">
        <v>986</v>
      </c>
      <c r="H482" s="5">
        <v>385</v>
      </c>
      <c r="I482" s="1">
        <v>3</v>
      </c>
      <c r="J482" s="5">
        <f>data[[#This Row],[Price]]*data[[#This Row],[Qty]]</f>
        <v>1155</v>
      </c>
      <c r="K482" s="2" t="s">
        <v>16</v>
      </c>
      <c r="L482" s="5">
        <v>87</v>
      </c>
    </row>
    <row r="483" spans="1:12" x14ac:dyDescent="0.25">
      <c r="A483" s="1">
        <v>482</v>
      </c>
      <c r="B483" s="2" t="s">
        <v>17</v>
      </c>
      <c r="C483" s="3">
        <v>45212</v>
      </c>
      <c r="D483" s="2" t="s">
        <v>987</v>
      </c>
      <c r="E483" s="1" t="s">
        <v>2031</v>
      </c>
      <c r="F483" s="2" t="s">
        <v>19</v>
      </c>
      <c r="G483" s="2" t="s">
        <v>988</v>
      </c>
      <c r="H483" s="5">
        <v>1219</v>
      </c>
      <c r="I483" s="1">
        <v>2</v>
      </c>
      <c r="J483" s="5">
        <f>data[[#This Row],[Price]]*data[[#This Row],[Qty]]</f>
        <v>2438</v>
      </c>
      <c r="K483" s="2" t="s">
        <v>24</v>
      </c>
      <c r="L483" s="5">
        <v>131</v>
      </c>
    </row>
    <row r="484" spans="1:12" x14ac:dyDescent="0.25">
      <c r="A484" s="1">
        <v>483</v>
      </c>
      <c r="B484" s="2" t="s">
        <v>25</v>
      </c>
      <c r="C484" s="3">
        <v>45439</v>
      </c>
      <c r="D484" s="2" t="s">
        <v>989</v>
      </c>
      <c r="E484" s="1" t="s">
        <v>2033</v>
      </c>
      <c r="F484" s="2" t="s">
        <v>19</v>
      </c>
      <c r="G484" s="2" t="s">
        <v>990</v>
      </c>
      <c r="H484" s="5">
        <v>1977</v>
      </c>
      <c r="I484" s="1">
        <v>8</v>
      </c>
      <c r="J484" s="5">
        <f>data[[#This Row],[Price]]*data[[#This Row],[Qty]]</f>
        <v>15816</v>
      </c>
      <c r="K484" s="2" t="s">
        <v>24</v>
      </c>
      <c r="L484" s="5">
        <v>74</v>
      </c>
    </row>
    <row r="485" spans="1:12" x14ac:dyDescent="0.25">
      <c r="A485" s="1">
        <v>484</v>
      </c>
      <c r="B485" s="2" t="s">
        <v>28</v>
      </c>
      <c r="C485" s="3">
        <v>45257</v>
      </c>
      <c r="D485" s="2" t="s">
        <v>991</v>
      </c>
      <c r="E485" s="1" t="s">
        <v>2032</v>
      </c>
      <c r="F485" s="2" t="s">
        <v>33</v>
      </c>
      <c r="G485" s="2" t="s">
        <v>992</v>
      </c>
      <c r="H485" s="5">
        <v>407</v>
      </c>
      <c r="I485" s="1">
        <v>12</v>
      </c>
      <c r="J485" s="5">
        <f>data[[#This Row],[Price]]*data[[#This Row],[Qty]]</f>
        <v>4884</v>
      </c>
      <c r="K485" s="2" t="s">
        <v>31</v>
      </c>
      <c r="L485" s="5">
        <v>144</v>
      </c>
    </row>
    <row r="486" spans="1:12" x14ac:dyDescent="0.25">
      <c r="A486" s="1">
        <v>485</v>
      </c>
      <c r="B486" s="2" t="s">
        <v>12</v>
      </c>
      <c r="C486" s="3">
        <v>45558</v>
      </c>
      <c r="D486" s="2" t="s">
        <v>993</v>
      </c>
      <c r="E486" s="1" t="s">
        <v>2032</v>
      </c>
      <c r="F486" s="2" t="s">
        <v>19</v>
      </c>
      <c r="G486" s="2" t="s">
        <v>994</v>
      </c>
      <c r="H486" s="5">
        <v>368</v>
      </c>
      <c r="I486" s="1">
        <v>2</v>
      </c>
      <c r="J486" s="5">
        <f>data[[#This Row],[Price]]*data[[#This Row],[Qty]]</f>
        <v>736</v>
      </c>
      <c r="K486" s="2" t="s">
        <v>16</v>
      </c>
      <c r="L486" s="5">
        <v>95</v>
      </c>
    </row>
    <row r="487" spans="1:12" x14ac:dyDescent="0.25">
      <c r="A487" s="1">
        <v>486</v>
      </c>
      <c r="B487" s="2" t="s">
        <v>25</v>
      </c>
      <c r="C487" s="3">
        <v>45418</v>
      </c>
      <c r="D487" s="2" t="s">
        <v>995</v>
      </c>
      <c r="E487" s="1" t="s">
        <v>2027</v>
      </c>
      <c r="F487" s="2" t="s">
        <v>33</v>
      </c>
      <c r="G487" s="2" t="s">
        <v>996</v>
      </c>
      <c r="H487" s="5">
        <v>944</v>
      </c>
      <c r="I487" s="1">
        <v>10</v>
      </c>
      <c r="J487" s="5">
        <f>data[[#This Row],[Price]]*data[[#This Row],[Qty]]</f>
        <v>9440</v>
      </c>
      <c r="K487" s="2" t="s">
        <v>16</v>
      </c>
      <c r="L487" s="5">
        <v>120</v>
      </c>
    </row>
    <row r="488" spans="1:12" x14ac:dyDescent="0.25">
      <c r="A488" s="1">
        <v>487</v>
      </c>
      <c r="B488" s="2" t="s">
        <v>25</v>
      </c>
      <c r="C488" s="3">
        <v>45249</v>
      </c>
      <c r="D488" s="2" t="s">
        <v>997</v>
      </c>
      <c r="E488" s="1" t="s">
        <v>2034</v>
      </c>
      <c r="F488" s="2" t="s">
        <v>33</v>
      </c>
      <c r="G488" s="2" t="s">
        <v>998</v>
      </c>
      <c r="H488" s="5">
        <v>621</v>
      </c>
      <c r="I488" s="1">
        <v>11</v>
      </c>
      <c r="J488" s="5">
        <f>data[[#This Row],[Price]]*data[[#This Row],[Qty]]</f>
        <v>6831</v>
      </c>
      <c r="K488" s="2" t="s">
        <v>16</v>
      </c>
      <c r="L488" s="5">
        <v>101</v>
      </c>
    </row>
    <row r="489" spans="1:12" x14ac:dyDescent="0.25">
      <c r="A489" s="1">
        <v>488</v>
      </c>
      <c r="B489" s="2" t="s">
        <v>17</v>
      </c>
      <c r="C489" s="3">
        <v>45482</v>
      </c>
      <c r="D489" s="2" t="s">
        <v>999</v>
      </c>
      <c r="E489" s="1" t="s">
        <v>2029</v>
      </c>
      <c r="F489" s="2" t="s">
        <v>33</v>
      </c>
      <c r="G489" s="2" t="s">
        <v>1000</v>
      </c>
      <c r="H489" s="5">
        <v>1277</v>
      </c>
      <c r="I489" s="1">
        <v>16</v>
      </c>
      <c r="J489" s="5">
        <f>data[[#This Row],[Price]]*data[[#This Row],[Qty]]</f>
        <v>20432</v>
      </c>
      <c r="K489" s="2" t="s">
        <v>31</v>
      </c>
      <c r="L489" s="5">
        <v>121</v>
      </c>
    </row>
    <row r="490" spans="1:12" x14ac:dyDescent="0.25">
      <c r="A490" s="1">
        <v>489</v>
      </c>
      <c r="B490" s="2" t="s">
        <v>28</v>
      </c>
      <c r="C490" s="3">
        <v>44985</v>
      </c>
      <c r="D490" s="2" t="s">
        <v>1001</v>
      </c>
      <c r="E490" s="1" t="s">
        <v>2028</v>
      </c>
      <c r="F490" s="2" t="s">
        <v>33</v>
      </c>
      <c r="G490" s="2" t="s">
        <v>1002</v>
      </c>
      <c r="H490" s="5">
        <v>1787</v>
      </c>
      <c r="I490" s="1">
        <v>14</v>
      </c>
      <c r="J490" s="5">
        <f>data[[#This Row],[Price]]*data[[#This Row],[Qty]]</f>
        <v>25018</v>
      </c>
      <c r="K490" s="2" t="s">
        <v>24</v>
      </c>
      <c r="L490" s="5">
        <v>61</v>
      </c>
    </row>
    <row r="491" spans="1:12" x14ac:dyDescent="0.25">
      <c r="A491" s="1">
        <v>490</v>
      </c>
      <c r="B491" s="2" t="s">
        <v>35</v>
      </c>
      <c r="C491" s="3">
        <v>45510</v>
      </c>
      <c r="D491" s="2" t="s">
        <v>1003</v>
      </c>
      <c r="E491" s="1" t="s">
        <v>2033</v>
      </c>
      <c r="F491" s="2" t="s">
        <v>33</v>
      </c>
      <c r="G491" s="2" t="s">
        <v>1004</v>
      </c>
      <c r="H491" s="5">
        <v>1972</v>
      </c>
      <c r="I491" s="1">
        <v>8</v>
      </c>
      <c r="J491" s="5">
        <f>data[[#This Row],[Price]]*data[[#This Row],[Qty]]</f>
        <v>15776</v>
      </c>
      <c r="K491" s="2" t="s">
        <v>24</v>
      </c>
      <c r="L491" s="5">
        <v>105</v>
      </c>
    </row>
    <row r="492" spans="1:12" x14ac:dyDescent="0.25">
      <c r="A492" s="1">
        <v>491</v>
      </c>
      <c r="B492" s="2" t="s">
        <v>12</v>
      </c>
      <c r="C492" s="3">
        <v>45398</v>
      </c>
      <c r="D492" s="2" t="s">
        <v>1005</v>
      </c>
      <c r="E492" s="1" t="s">
        <v>2035</v>
      </c>
      <c r="F492" s="2" t="s">
        <v>14</v>
      </c>
      <c r="G492" s="2" t="s">
        <v>1006</v>
      </c>
      <c r="H492" s="5">
        <v>938</v>
      </c>
      <c r="I492" s="1">
        <v>20</v>
      </c>
      <c r="J492" s="5">
        <f>data[[#This Row],[Price]]*data[[#This Row],[Qty]]</f>
        <v>18760</v>
      </c>
      <c r="K492" s="2" t="s">
        <v>31</v>
      </c>
      <c r="L492" s="5">
        <v>130</v>
      </c>
    </row>
    <row r="493" spans="1:12" x14ac:dyDescent="0.25">
      <c r="A493" s="1">
        <v>492</v>
      </c>
      <c r="B493" s="2" t="s">
        <v>12</v>
      </c>
      <c r="C493" s="3">
        <v>45490</v>
      </c>
      <c r="D493" s="2" t="s">
        <v>1007</v>
      </c>
      <c r="E493" s="1" t="s">
        <v>2033</v>
      </c>
      <c r="F493" s="2" t="s">
        <v>19</v>
      </c>
      <c r="G493" s="2" t="s">
        <v>1008</v>
      </c>
      <c r="H493" s="5">
        <v>561</v>
      </c>
      <c r="I493" s="1">
        <v>14</v>
      </c>
      <c r="J493" s="5">
        <f>data[[#This Row],[Price]]*data[[#This Row],[Qty]]</f>
        <v>7854</v>
      </c>
      <c r="K493" s="2" t="s">
        <v>24</v>
      </c>
      <c r="L493" s="5">
        <v>62</v>
      </c>
    </row>
    <row r="494" spans="1:12" x14ac:dyDescent="0.25">
      <c r="A494" s="1">
        <v>493</v>
      </c>
      <c r="B494" s="2" t="s">
        <v>25</v>
      </c>
      <c r="C494" s="3">
        <v>45325</v>
      </c>
      <c r="D494" s="2" t="s">
        <v>1009</v>
      </c>
      <c r="E494" s="1" t="s">
        <v>2028</v>
      </c>
      <c r="F494" s="2" t="s">
        <v>33</v>
      </c>
      <c r="G494" s="2" t="s">
        <v>1010</v>
      </c>
      <c r="H494" s="5">
        <v>1437</v>
      </c>
      <c r="I494" s="1">
        <v>20</v>
      </c>
      <c r="J494" s="5">
        <f>data[[#This Row],[Price]]*data[[#This Row],[Qty]]</f>
        <v>28740</v>
      </c>
      <c r="K494" s="2" t="s">
        <v>16</v>
      </c>
      <c r="L494" s="5">
        <v>134</v>
      </c>
    </row>
    <row r="495" spans="1:12" x14ac:dyDescent="0.25">
      <c r="A495" s="1">
        <v>494</v>
      </c>
      <c r="B495" s="2" t="s">
        <v>25</v>
      </c>
      <c r="C495" s="3">
        <v>45154</v>
      </c>
      <c r="D495" s="2" t="s">
        <v>1011</v>
      </c>
      <c r="E495" s="1" t="s">
        <v>2028</v>
      </c>
      <c r="F495" s="2" t="s">
        <v>14</v>
      </c>
      <c r="G495" s="2" t="s">
        <v>1012</v>
      </c>
      <c r="H495" s="5">
        <v>750</v>
      </c>
      <c r="I495" s="1">
        <v>15</v>
      </c>
      <c r="J495" s="5">
        <f>data[[#This Row],[Price]]*data[[#This Row],[Qty]]</f>
        <v>11250</v>
      </c>
      <c r="K495" s="2" t="s">
        <v>16</v>
      </c>
      <c r="L495" s="5">
        <v>101</v>
      </c>
    </row>
    <row r="496" spans="1:12" x14ac:dyDescent="0.25">
      <c r="A496" s="1">
        <v>495</v>
      </c>
      <c r="B496" s="2" t="s">
        <v>21</v>
      </c>
      <c r="C496" s="3">
        <v>45345</v>
      </c>
      <c r="D496" s="2" t="s">
        <v>1013</v>
      </c>
      <c r="E496" s="1" t="s">
        <v>2034</v>
      </c>
      <c r="F496" s="2" t="s">
        <v>14</v>
      </c>
      <c r="G496" s="2" t="s">
        <v>1014</v>
      </c>
      <c r="H496" s="5">
        <v>419</v>
      </c>
      <c r="I496" s="1">
        <v>8</v>
      </c>
      <c r="J496" s="5">
        <f>data[[#This Row],[Price]]*data[[#This Row],[Qty]]</f>
        <v>3352</v>
      </c>
      <c r="K496" s="2" t="s">
        <v>31</v>
      </c>
      <c r="L496" s="5">
        <v>138</v>
      </c>
    </row>
    <row r="497" spans="1:12" x14ac:dyDescent="0.25">
      <c r="A497" s="1">
        <v>496</v>
      </c>
      <c r="B497" s="2" t="s">
        <v>21</v>
      </c>
      <c r="C497" s="3">
        <v>45169</v>
      </c>
      <c r="D497" s="2" t="s">
        <v>1015</v>
      </c>
      <c r="E497" s="1" t="s">
        <v>2033</v>
      </c>
      <c r="F497" s="2" t="s">
        <v>19</v>
      </c>
      <c r="G497" s="2" t="s">
        <v>1016</v>
      </c>
      <c r="H497" s="5">
        <v>834</v>
      </c>
      <c r="I497" s="1">
        <v>4</v>
      </c>
      <c r="J497" s="5">
        <f>data[[#This Row],[Price]]*data[[#This Row],[Qty]]</f>
        <v>3336</v>
      </c>
      <c r="K497" s="2" t="s">
        <v>24</v>
      </c>
      <c r="L497" s="5">
        <v>103</v>
      </c>
    </row>
    <row r="498" spans="1:12" x14ac:dyDescent="0.25">
      <c r="A498" s="1">
        <v>497</v>
      </c>
      <c r="B498" s="2" t="s">
        <v>21</v>
      </c>
      <c r="C498" s="3">
        <v>45455</v>
      </c>
      <c r="D498" s="2" t="s">
        <v>1017</v>
      </c>
      <c r="E498" s="1" t="s">
        <v>2030</v>
      </c>
      <c r="F498" s="2" t="s">
        <v>33</v>
      </c>
      <c r="G498" s="2" t="s">
        <v>1018</v>
      </c>
      <c r="H498" s="5">
        <v>697</v>
      </c>
      <c r="I498" s="1">
        <v>8</v>
      </c>
      <c r="J498" s="5">
        <f>data[[#This Row],[Price]]*data[[#This Row],[Qty]]</f>
        <v>5576</v>
      </c>
      <c r="K498" s="2" t="s">
        <v>31</v>
      </c>
      <c r="L498" s="5">
        <v>87</v>
      </c>
    </row>
    <row r="499" spans="1:12" x14ac:dyDescent="0.25">
      <c r="A499" s="1">
        <v>498</v>
      </c>
      <c r="B499" s="2" t="s">
        <v>35</v>
      </c>
      <c r="C499" s="3">
        <v>45384</v>
      </c>
      <c r="D499" s="2" t="s">
        <v>1019</v>
      </c>
      <c r="E499" s="1" t="s">
        <v>2029</v>
      </c>
      <c r="F499" s="2" t="s">
        <v>33</v>
      </c>
      <c r="G499" s="2" t="s">
        <v>1020</v>
      </c>
      <c r="H499" s="5">
        <v>1608</v>
      </c>
      <c r="I499" s="1">
        <v>16</v>
      </c>
      <c r="J499" s="5">
        <f>data[[#This Row],[Price]]*data[[#This Row],[Qty]]</f>
        <v>25728</v>
      </c>
      <c r="K499" s="2" t="s">
        <v>16</v>
      </c>
      <c r="L499" s="5">
        <v>110</v>
      </c>
    </row>
    <row r="500" spans="1:12" x14ac:dyDescent="0.25">
      <c r="A500" s="1">
        <v>499</v>
      </c>
      <c r="B500" s="2" t="s">
        <v>25</v>
      </c>
      <c r="C500" s="3">
        <v>45016</v>
      </c>
      <c r="D500" s="2" t="s">
        <v>1021</v>
      </c>
      <c r="E500" s="1" t="s">
        <v>2028</v>
      </c>
      <c r="F500" s="2" t="s">
        <v>14</v>
      </c>
      <c r="G500" s="2" t="s">
        <v>1022</v>
      </c>
      <c r="H500" s="5">
        <v>1450</v>
      </c>
      <c r="I500" s="1">
        <v>17</v>
      </c>
      <c r="J500" s="5">
        <f>data[[#This Row],[Price]]*data[[#This Row],[Qty]]</f>
        <v>24650</v>
      </c>
      <c r="K500" s="2" t="s">
        <v>16</v>
      </c>
      <c r="L500" s="5">
        <v>141</v>
      </c>
    </row>
    <row r="501" spans="1:12" x14ac:dyDescent="0.25">
      <c r="A501" s="1">
        <v>500</v>
      </c>
      <c r="B501" s="2" t="s">
        <v>17</v>
      </c>
      <c r="C501" s="3">
        <v>45340</v>
      </c>
      <c r="D501" s="2" t="s">
        <v>1023</v>
      </c>
      <c r="E501" s="1" t="s">
        <v>2033</v>
      </c>
      <c r="F501" s="2" t="s">
        <v>19</v>
      </c>
      <c r="G501" s="2" t="s">
        <v>1024</v>
      </c>
      <c r="H501" s="5">
        <v>806</v>
      </c>
      <c r="I501" s="1">
        <v>7</v>
      </c>
      <c r="J501" s="5">
        <f>data[[#This Row],[Price]]*data[[#This Row],[Qty]]</f>
        <v>5642</v>
      </c>
      <c r="K501" s="2" t="s">
        <v>16</v>
      </c>
      <c r="L501" s="5">
        <v>148</v>
      </c>
    </row>
    <row r="502" spans="1:12" x14ac:dyDescent="0.25">
      <c r="A502" s="1">
        <v>501</v>
      </c>
      <c r="B502" s="2" t="s">
        <v>17</v>
      </c>
      <c r="C502" s="3">
        <v>45172</v>
      </c>
      <c r="D502" s="2" t="s">
        <v>1025</v>
      </c>
      <c r="E502" s="1" t="s">
        <v>2031</v>
      </c>
      <c r="F502" s="2" t="s">
        <v>33</v>
      </c>
      <c r="G502" s="2" t="s">
        <v>1026</v>
      </c>
      <c r="H502" s="5">
        <v>1144</v>
      </c>
      <c r="I502" s="1">
        <v>4</v>
      </c>
      <c r="J502" s="5">
        <f>data[[#This Row],[Price]]*data[[#This Row],[Qty]]</f>
        <v>4576</v>
      </c>
      <c r="K502" s="2" t="s">
        <v>31</v>
      </c>
      <c r="L502" s="5">
        <v>138</v>
      </c>
    </row>
    <row r="503" spans="1:12" x14ac:dyDescent="0.25">
      <c r="A503" s="1">
        <v>502</v>
      </c>
      <c r="B503" s="2" t="s">
        <v>17</v>
      </c>
      <c r="C503" s="3">
        <v>45483</v>
      </c>
      <c r="D503" s="2" t="s">
        <v>1027</v>
      </c>
      <c r="E503" s="1" t="s">
        <v>2033</v>
      </c>
      <c r="F503" s="2" t="s">
        <v>14</v>
      </c>
      <c r="G503" s="2" t="s">
        <v>1028</v>
      </c>
      <c r="H503" s="5">
        <v>838</v>
      </c>
      <c r="I503" s="1">
        <v>2</v>
      </c>
      <c r="J503" s="5">
        <f>data[[#This Row],[Price]]*data[[#This Row],[Qty]]</f>
        <v>1676</v>
      </c>
      <c r="K503" s="2" t="s">
        <v>24</v>
      </c>
      <c r="L503" s="5">
        <v>53</v>
      </c>
    </row>
    <row r="504" spans="1:12" x14ac:dyDescent="0.25">
      <c r="A504" s="1">
        <v>503</v>
      </c>
      <c r="B504" s="2" t="s">
        <v>40</v>
      </c>
      <c r="C504" s="3">
        <v>45617</v>
      </c>
      <c r="D504" s="2" t="s">
        <v>1029</v>
      </c>
      <c r="E504" s="1" t="s">
        <v>2033</v>
      </c>
      <c r="F504" s="2" t="s">
        <v>14</v>
      </c>
      <c r="G504" s="2" t="s">
        <v>1030</v>
      </c>
      <c r="H504" s="5">
        <v>1578</v>
      </c>
      <c r="I504" s="1">
        <v>17</v>
      </c>
      <c r="J504" s="5">
        <f>data[[#This Row],[Price]]*data[[#This Row],[Qty]]</f>
        <v>26826</v>
      </c>
      <c r="K504" s="2" t="s">
        <v>31</v>
      </c>
      <c r="L504" s="5">
        <v>116</v>
      </c>
    </row>
    <row r="505" spans="1:12" x14ac:dyDescent="0.25">
      <c r="A505" s="1">
        <v>504</v>
      </c>
      <c r="B505" s="2" t="s">
        <v>40</v>
      </c>
      <c r="C505" s="3">
        <v>45607</v>
      </c>
      <c r="D505" s="2" t="s">
        <v>1031</v>
      </c>
      <c r="E505" s="1" t="s">
        <v>2030</v>
      </c>
      <c r="F505" s="2" t="s">
        <v>33</v>
      </c>
      <c r="G505" s="2" t="s">
        <v>1032</v>
      </c>
      <c r="H505" s="5">
        <v>702</v>
      </c>
      <c r="I505" s="1">
        <v>20</v>
      </c>
      <c r="J505" s="5">
        <f>data[[#This Row],[Price]]*data[[#This Row],[Qty]]</f>
        <v>14040</v>
      </c>
      <c r="K505" s="2" t="s">
        <v>24</v>
      </c>
      <c r="L505" s="5">
        <v>146</v>
      </c>
    </row>
    <row r="506" spans="1:12" x14ac:dyDescent="0.25">
      <c r="A506" s="1">
        <v>505</v>
      </c>
      <c r="B506" s="2" t="s">
        <v>25</v>
      </c>
      <c r="C506" s="3">
        <v>45631</v>
      </c>
      <c r="D506" s="2" t="s">
        <v>1033</v>
      </c>
      <c r="E506" s="1" t="s">
        <v>2028</v>
      </c>
      <c r="F506" s="2" t="s">
        <v>33</v>
      </c>
      <c r="G506" s="2" t="s">
        <v>1034</v>
      </c>
      <c r="H506" s="5">
        <v>618</v>
      </c>
      <c r="I506" s="1">
        <v>8</v>
      </c>
      <c r="J506" s="5">
        <f>data[[#This Row],[Price]]*data[[#This Row],[Qty]]</f>
        <v>4944</v>
      </c>
      <c r="K506" s="2" t="s">
        <v>24</v>
      </c>
      <c r="L506" s="5">
        <v>62</v>
      </c>
    </row>
    <row r="507" spans="1:12" x14ac:dyDescent="0.25">
      <c r="A507" s="1">
        <v>506</v>
      </c>
      <c r="B507" s="2" t="s">
        <v>21</v>
      </c>
      <c r="C507" s="3">
        <v>45138</v>
      </c>
      <c r="D507" s="2" t="s">
        <v>1035</v>
      </c>
      <c r="E507" s="1" t="s">
        <v>2031</v>
      </c>
      <c r="F507" s="2" t="s">
        <v>14</v>
      </c>
      <c r="G507" s="2" t="s">
        <v>1036</v>
      </c>
      <c r="H507" s="5">
        <v>1093</v>
      </c>
      <c r="I507" s="1">
        <v>7</v>
      </c>
      <c r="J507" s="5">
        <f>data[[#This Row],[Price]]*data[[#This Row],[Qty]]</f>
        <v>7651</v>
      </c>
      <c r="K507" s="2" t="s">
        <v>31</v>
      </c>
      <c r="L507" s="5">
        <v>111</v>
      </c>
    </row>
    <row r="508" spans="1:12" x14ac:dyDescent="0.25">
      <c r="A508" s="1">
        <v>507</v>
      </c>
      <c r="B508" s="2" t="s">
        <v>12</v>
      </c>
      <c r="C508" s="3">
        <v>45513</v>
      </c>
      <c r="D508" s="2" t="s">
        <v>1037</v>
      </c>
      <c r="E508" s="1" t="s">
        <v>2034</v>
      </c>
      <c r="F508" s="2" t="s">
        <v>33</v>
      </c>
      <c r="G508" s="2" t="s">
        <v>1038</v>
      </c>
      <c r="H508" s="5">
        <v>1436</v>
      </c>
      <c r="I508" s="1">
        <v>12</v>
      </c>
      <c r="J508" s="5">
        <f>data[[#This Row],[Price]]*data[[#This Row],[Qty]]</f>
        <v>17232</v>
      </c>
      <c r="K508" s="2" t="s">
        <v>24</v>
      </c>
      <c r="L508" s="5">
        <v>139</v>
      </c>
    </row>
    <row r="509" spans="1:12" x14ac:dyDescent="0.25">
      <c r="A509" s="1">
        <v>508</v>
      </c>
      <c r="B509" s="2" t="s">
        <v>40</v>
      </c>
      <c r="C509" s="3">
        <v>45619</v>
      </c>
      <c r="D509" s="2" t="s">
        <v>1039</v>
      </c>
      <c r="E509" s="1" t="s">
        <v>2034</v>
      </c>
      <c r="F509" s="2" t="s">
        <v>33</v>
      </c>
      <c r="G509" s="2" t="s">
        <v>1040</v>
      </c>
      <c r="H509" s="5">
        <v>1533</v>
      </c>
      <c r="I509" s="1">
        <v>2</v>
      </c>
      <c r="J509" s="5">
        <f>data[[#This Row],[Price]]*data[[#This Row],[Qty]]</f>
        <v>3066</v>
      </c>
      <c r="K509" s="2" t="s">
        <v>31</v>
      </c>
      <c r="L509" s="5">
        <v>139</v>
      </c>
    </row>
    <row r="510" spans="1:12" x14ac:dyDescent="0.25">
      <c r="A510" s="1">
        <v>509</v>
      </c>
      <c r="B510" s="2" t="s">
        <v>35</v>
      </c>
      <c r="C510" s="3">
        <v>44936</v>
      </c>
      <c r="D510" s="2" t="s">
        <v>1041</v>
      </c>
      <c r="E510" s="1" t="s">
        <v>2027</v>
      </c>
      <c r="F510" s="2" t="s">
        <v>33</v>
      </c>
      <c r="G510" s="2" t="s">
        <v>1042</v>
      </c>
      <c r="H510" s="5">
        <v>679</v>
      </c>
      <c r="I510" s="1">
        <v>1</v>
      </c>
      <c r="J510" s="5">
        <f>data[[#This Row],[Price]]*data[[#This Row],[Qty]]</f>
        <v>679</v>
      </c>
      <c r="K510" s="2" t="s">
        <v>24</v>
      </c>
      <c r="L510" s="5">
        <v>125</v>
      </c>
    </row>
    <row r="511" spans="1:12" x14ac:dyDescent="0.25">
      <c r="A511" s="1">
        <v>510</v>
      </c>
      <c r="B511" s="2" t="s">
        <v>17</v>
      </c>
      <c r="C511" s="3">
        <v>45342</v>
      </c>
      <c r="D511" s="2" t="s">
        <v>1043</v>
      </c>
      <c r="E511" s="1" t="s">
        <v>2029</v>
      </c>
      <c r="F511" s="2" t="s">
        <v>33</v>
      </c>
      <c r="G511" s="2" t="s">
        <v>1044</v>
      </c>
      <c r="H511" s="5">
        <v>1573</v>
      </c>
      <c r="I511" s="1">
        <v>9</v>
      </c>
      <c r="J511" s="5">
        <f>data[[#This Row],[Price]]*data[[#This Row],[Qty]]</f>
        <v>14157</v>
      </c>
      <c r="K511" s="2" t="s">
        <v>24</v>
      </c>
      <c r="L511" s="5">
        <v>131</v>
      </c>
    </row>
    <row r="512" spans="1:12" x14ac:dyDescent="0.25">
      <c r="A512" s="1">
        <v>511</v>
      </c>
      <c r="B512" s="2" t="s">
        <v>35</v>
      </c>
      <c r="C512" s="3">
        <v>45397</v>
      </c>
      <c r="D512" s="2" t="s">
        <v>1045</v>
      </c>
      <c r="E512" s="1" t="s">
        <v>2035</v>
      </c>
      <c r="F512" s="2" t="s">
        <v>33</v>
      </c>
      <c r="G512" s="2" t="s">
        <v>1046</v>
      </c>
      <c r="H512" s="5">
        <v>556</v>
      </c>
      <c r="I512" s="1">
        <v>10</v>
      </c>
      <c r="J512" s="5">
        <f>data[[#This Row],[Price]]*data[[#This Row],[Qty]]</f>
        <v>5560</v>
      </c>
      <c r="K512" s="2" t="s">
        <v>31</v>
      </c>
      <c r="L512" s="5">
        <v>102</v>
      </c>
    </row>
    <row r="513" spans="1:12" x14ac:dyDescent="0.25">
      <c r="A513" s="1">
        <v>512</v>
      </c>
      <c r="B513" s="2" t="s">
        <v>17</v>
      </c>
      <c r="C513" s="3">
        <v>45320</v>
      </c>
      <c r="D513" s="2" t="s">
        <v>1047</v>
      </c>
      <c r="E513" s="1" t="s">
        <v>2035</v>
      </c>
      <c r="F513" s="2" t="s">
        <v>19</v>
      </c>
      <c r="G513" s="2" t="s">
        <v>1048</v>
      </c>
      <c r="H513" s="5">
        <v>622</v>
      </c>
      <c r="I513" s="1">
        <v>5</v>
      </c>
      <c r="J513" s="5">
        <f>data[[#This Row],[Price]]*data[[#This Row],[Qty]]</f>
        <v>3110</v>
      </c>
      <c r="K513" s="2" t="s">
        <v>31</v>
      </c>
      <c r="L513" s="5">
        <v>68</v>
      </c>
    </row>
    <row r="514" spans="1:12" x14ac:dyDescent="0.25">
      <c r="A514" s="1">
        <v>513</v>
      </c>
      <c r="B514" s="2" t="s">
        <v>25</v>
      </c>
      <c r="C514" s="3">
        <v>45409</v>
      </c>
      <c r="D514" s="2" t="s">
        <v>1049</v>
      </c>
      <c r="E514" s="1" t="s">
        <v>2032</v>
      </c>
      <c r="F514" s="2" t="s">
        <v>14</v>
      </c>
      <c r="G514" s="2" t="s">
        <v>1050</v>
      </c>
      <c r="H514" s="5">
        <v>1259</v>
      </c>
      <c r="I514" s="1">
        <v>6</v>
      </c>
      <c r="J514" s="5">
        <f>data[[#This Row],[Price]]*data[[#This Row],[Qty]]</f>
        <v>7554</v>
      </c>
      <c r="K514" s="2" t="s">
        <v>16</v>
      </c>
      <c r="L514" s="5">
        <v>140</v>
      </c>
    </row>
    <row r="515" spans="1:12" x14ac:dyDescent="0.25">
      <c r="A515" s="1">
        <v>514</v>
      </c>
      <c r="B515" s="2" t="s">
        <v>28</v>
      </c>
      <c r="C515" s="3">
        <v>45630</v>
      </c>
      <c r="D515" s="2" t="s">
        <v>1051</v>
      </c>
      <c r="E515" s="1" t="s">
        <v>2029</v>
      </c>
      <c r="F515" s="2" t="s">
        <v>33</v>
      </c>
      <c r="G515" s="2" t="s">
        <v>1052</v>
      </c>
      <c r="H515" s="5">
        <v>1783</v>
      </c>
      <c r="I515" s="1">
        <v>18</v>
      </c>
      <c r="J515" s="5">
        <f>data[[#This Row],[Price]]*data[[#This Row],[Qty]]</f>
        <v>32094</v>
      </c>
      <c r="K515" s="2" t="s">
        <v>16</v>
      </c>
      <c r="L515" s="5">
        <v>71</v>
      </c>
    </row>
    <row r="516" spans="1:12" x14ac:dyDescent="0.25">
      <c r="A516" s="1">
        <v>515</v>
      </c>
      <c r="B516" s="2" t="s">
        <v>17</v>
      </c>
      <c r="C516" s="3">
        <v>45131</v>
      </c>
      <c r="D516" s="2" t="s">
        <v>1053</v>
      </c>
      <c r="E516" s="1" t="s">
        <v>2032</v>
      </c>
      <c r="F516" s="2" t="s">
        <v>33</v>
      </c>
      <c r="G516" s="2" t="s">
        <v>1054</v>
      </c>
      <c r="H516" s="5">
        <v>1958</v>
      </c>
      <c r="I516" s="1">
        <v>10</v>
      </c>
      <c r="J516" s="5">
        <f>data[[#This Row],[Price]]*data[[#This Row],[Qty]]</f>
        <v>19580</v>
      </c>
      <c r="K516" s="2" t="s">
        <v>31</v>
      </c>
      <c r="L516" s="5">
        <v>80</v>
      </c>
    </row>
    <row r="517" spans="1:12" x14ac:dyDescent="0.25">
      <c r="A517" s="1">
        <v>516</v>
      </c>
      <c r="B517" s="2" t="s">
        <v>21</v>
      </c>
      <c r="C517" s="3">
        <v>45032</v>
      </c>
      <c r="D517" s="2" t="s">
        <v>1055</v>
      </c>
      <c r="E517" s="1" t="s">
        <v>2035</v>
      </c>
      <c r="F517" s="2" t="s">
        <v>33</v>
      </c>
      <c r="G517" s="2" t="s">
        <v>1056</v>
      </c>
      <c r="H517" s="5">
        <v>809</v>
      </c>
      <c r="I517" s="1">
        <v>20</v>
      </c>
      <c r="J517" s="5">
        <f>data[[#This Row],[Price]]*data[[#This Row],[Qty]]</f>
        <v>16180</v>
      </c>
      <c r="K517" s="2" t="s">
        <v>16</v>
      </c>
      <c r="L517" s="5">
        <v>63</v>
      </c>
    </row>
    <row r="518" spans="1:12" x14ac:dyDescent="0.25">
      <c r="A518" s="1">
        <v>517</v>
      </c>
      <c r="B518" s="2" t="s">
        <v>21</v>
      </c>
      <c r="C518" s="3">
        <v>45360</v>
      </c>
      <c r="D518" s="2" t="s">
        <v>1057</v>
      </c>
      <c r="E518" s="1" t="s">
        <v>2027</v>
      </c>
      <c r="F518" s="2" t="s">
        <v>19</v>
      </c>
      <c r="G518" s="2" t="s">
        <v>1058</v>
      </c>
      <c r="H518" s="5">
        <v>1047</v>
      </c>
      <c r="I518" s="1">
        <v>18</v>
      </c>
      <c r="J518" s="5">
        <f>data[[#This Row],[Price]]*data[[#This Row],[Qty]]</f>
        <v>18846</v>
      </c>
      <c r="K518" s="2" t="s">
        <v>31</v>
      </c>
      <c r="L518" s="5">
        <v>54</v>
      </c>
    </row>
    <row r="519" spans="1:12" x14ac:dyDescent="0.25">
      <c r="A519" s="1">
        <v>518</v>
      </c>
      <c r="B519" s="2" t="s">
        <v>28</v>
      </c>
      <c r="C519" s="3">
        <v>45413</v>
      </c>
      <c r="D519" s="2" t="s">
        <v>1059</v>
      </c>
      <c r="E519" s="1" t="s">
        <v>2032</v>
      </c>
      <c r="F519" s="2" t="s">
        <v>14</v>
      </c>
      <c r="G519" s="2" t="s">
        <v>1060</v>
      </c>
      <c r="H519" s="5">
        <v>1645</v>
      </c>
      <c r="I519" s="1">
        <v>5</v>
      </c>
      <c r="J519" s="5">
        <f>data[[#This Row],[Price]]*data[[#This Row],[Qty]]</f>
        <v>8225</v>
      </c>
      <c r="K519" s="2" t="s">
        <v>16</v>
      </c>
      <c r="L519" s="5">
        <v>139</v>
      </c>
    </row>
    <row r="520" spans="1:12" x14ac:dyDescent="0.25">
      <c r="A520" s="1">
        <v>519</v>
      </c>
      <c r="B520" s="2" t="s">
        <v>25</v>
      </c>
      <c r="C520" s="3">
        <v>45589</v>
      </c>
      <c r="D520" s="2" t="s">
        <v>1061</v>
      </c>
      <c r="E520" s="1" t="s">
        <v>2034</v>
      </c>
      <c r="F520" s="2" t="s">
        <v>33</v>
      </c>
      <c r="G520" s="2" t="s">
        <v>1062</v>
      </c>
      <c r="H520" s="5">
        <v>1185</v>
      </c>
      <c r="I520" s="1">
        <v>19</v>
      </c>
      <c r="J520" s="5">
        <f>data[[#This Row],[Price]]*data[[#This Row],[Qty]]</f>
        <v>22515</v>
      </c>
      <c r="K520" s="2" t="s">
        <v>16</v>
      </c>
      <c r="L520" s="5">
        <v>82</v>
      </c>
    </row>
    <row r="521" spans="1:12" x14ac:dyDescent="0.25">
      <c r="A521" s="1">
        <v>520</v>
      </c>
      <c r="B521" s="2" t="s">
        <v>25</v>
      </c>
      <c r="C521" s="3">
        <v>45219</v>
      </c>
      <c r="D521" s="2" t="s">
        <v>1063</v>
      </c>
      <c r="E521" s="1" t="s">
        <v>2035</v>
      </c>
      <c r="F521" s="2" t="s">
        <v>19</v>
      </c>
      <c r="G521" s="2" t="s">
        <v>1064</v>
      </c>
      <c r="H521" s="5">
        <v>1730</v>
      </c>
      <c r="I521" s="1">
        <v>11</v>
      </c>
      <c r="J521" s="5">
        <f>data[[#This Row],[Price]]*data[[#This Row],[Qty]]</f>
        <v>19030</v>
      </c>
      <c r="K521" s="2" t="s">
        <v>31</v>
      </c>
      <c r="L521" s="5">
        <v>135</v>
      </c>
    </row>
    <row r="522" spans="1:12" x14ac:dyDescent="0.25">
      <c r="A522" s="1">
        <v>521</v>
      </c>
      <c r="B522" s="2" t="s">
        <v>17</v>
      </c>
      <c r="C522" s="3">
        <v>45552</v>
      </c>
      <c r="D522" s="2" t="s">
        <v>1065</v>
      </c>
      <c r="E522" s="1" t="s">
        <v>2031</v>
      </c>
      <c r="F522" s="2" t="s">
        <v>14</v>
      </c>
      <c r="G522" s="2" t="s">
        <v>1066</v>
      </c>
      <c r="H522" s="5">
        <v>1639</v>
      </c>
      <c r="I522" s="1">
        <v>13</v>
      </c>
      <c r="J522" s="5">
        <f>data[[#This Row],[Price]]*data[[#This Row],[Qty]]</f>
        <v>21307</v>
      </c>
      <c r="K522" s="2" t="s">
        <v>24</v>
      </c>
      <c r="L522" s="5">
        <v>83</v>
      </c>
    </row>
    <row r="523" spans="1:12" x14ac:dyDescent="0.25">
      <c r="A523" s="1">
        <v>522</v>
      </c>
      <c r="B523" s="2" t="s">
        <v>25</v>
      </c>
      <c r="C523" s="3">
        <v>45134</v>
      </c>
      <c r="D523" s="2" t="s">
        <v>1067</v>
      </c>
      <c r="E523" s="1" t="s">
        <v>2028</v>
      </c>
      <c r="F523" s="2" t="s">
        <v>19</v>
      </c>
      <c r="G523" s="2" t="s">
        <v>1068</v>
      </c>
      <c r="H523" s="5">
        <v>1783</v>
      </c>
      <c r="I523" s="1">
        <v>12</v>
      </c>
      <c r="J523" s="5">
        <f>data[[#This Row],[Price]]*data[[#This Row],[Qty]]</f>
        <v>21396</v>
      </c>
      <c r="K523" s="2" t="s">
        <v>24</v>
      </c>
      <c r="L523" s="5">
        <v>60</v>
      </c>
    </row>
    <row r="524" spans="1:12" x14ac:dyDescent="0.25">
      <c r="A524" s="1">
        <v>523</v>
      </c>
      <c r="B524" s="2" t="s">
        <v>17</v>
      </c>
      <c r="C524" s="3">
        <v>45569</v>
      </c>
      <c r="D524" s="2" t="s">
        <v>1069</v>
      </c>
      <c r="E524" s="1" t="s">
        <v>2029</v>
      </c>
      <c r="F524" s="2" t="s">
        <v>19</v>
      </c>
      <c r="G524" s="2" t="s">
        <v>1070</v>
      </c>
      <c r="H524" s="5">
        <v>1488</v>
      </c>
      <c r="I524" s="1">
        <v>17</v>
      </c>
      <c r="J524" s="5">
        <f>data[[#This Row],[Price]]*data[[#This Row],[Qty]]</f>
        <v>25296</v>
      </c>
      <c r="K524" s="2" t="s">
        <v>16</v>
      </c>
      <c r="L524" s="5">
        <v>94</v>
      </c>
    </row>
    <row r="525" spans="1:12" x14ac:dyDescent="0.25">
      <c r="A525" s="1">
        <v>524</v>
      </c>
      <c r="B525" s="2" t="s">
        <v>35</v>
      </c>
      <c r="C525" s="3">
        <v>45341</v>
      </c>
      <c r="D525" s="2" t="s">
        <v>1071</v>
      </c>
      <c r="E525" s="1" t="s">
        <v>2032</v>
      </c>
      <c r="F525" s="2" t="s">
        <v>33</v>
      </c>
      <c r="G525" s="2" t="s">
        <v>1072</v>
      </c>
      <c r="H525" s="5">
        <v>1948</v>
      </c>
      <c r="I525" s="1">
        <v>3</v>
      </c>
      <c r="J525" s="5">
        <f>data[[#This Row],[Price]]*data[[#This Row],[Qty]]</f>
        <v>5844</v>
      </c>
      <c r="K525" s="2" t="s">
        <v>24</v>
      </c>
      <c r="L525" s="5">
        <v>134</v>
      </c>
    </row>
    <row r="526" spans="1:12" x14ac:dyDescent="0.25">
      <c r="A526" s="1">
        <v>525</v>
      </c>
      <c r="B526" s="2" t="s">
        <v>12</v>
      </c>
      <c r="C526" s="3">
        <v>45055</v>
      </c>
      <c r="D526" s="2" t="s">
        <v>1073</v>
      </c>
      <c r="E526" s="1" t="s">
        <v>2033</v>
      </c>
      <c r="F526" s="2" t="s">
        <v>33</v>
      </c>
      <c r="G526" s="2" t="s">
        <v>1074</v>
      </c>
      <c r="H526" s="5">
        <v>1368</v>
      </c>
      <c r="I526" s="1">
        <v>2</v>
      </c>
      <c r="J526" s="5">
        <f>data[[#This Row],[Price]]*data[[#This Row],[Qty]]</f>
        <v>2736</v>
      </c>
      <c r="K526" s="2" t="s">
        <v>16</v>
      </c>
      <c r="L526" s="5">
        <v>122</v>
      </c>
    </row>
    <row r="527" spans="1:12" x14ac:dyDescent="0.25">
      <c r="A527" s="1">
        <v>526</v>
      </c>
      <c r="B527" s="2" t="s">
        <v>17</v>
      </c>
      <c r="C527" s="3">
        <v>45504</v>
      </c>
      <c r="D527" s="2" t="s">
        <v>1075</v>
      </c>
      <c r="E527" s="1" t="s">
        <v>2030</v>
      </c>
      <c r="F527" s="2" t="s">
        <v>33</v>
      </c>
      <c r="G527" s="2" t="s">
        <v>1076</v>
      </c>
      <c r="H527" s="5">
        <v>852</v>
      </c>
      <c r="I527" s="1">
        <v>20</v>
      </c>
      <c r="J527" s="5">
        <f>data[[#This Row],[Price]]*data[[#This Row],[Qty]]</f>
        <v>17040</v>
      </c>
      <c r="K527" s="2" t="s">
        <v>24</v>
      </c>
      <c r="L527" s="5">
        <v>104</v>
      </c>
    </row>
    <row r="528" spans="1:12" x14ac:dyDescent="0.25">
      <c r="A528" s="1">
        <v>527</v>
      </c>
      <c r="B528" s="2" t="s">
        <v>35</v>
      </c>
      <c r="C528" s="3">
        <v>45135</v>
      </c>
      <c r="D528" s="2" t="s">
        <v>1077</v>
      </c>
      <c r="E528" s="1" t="s">
        <v>2031</v>
      </c>
      <c r="F528" s="2" t="s">
        <v>33</v>
      </c>
      <c r="G528" s="2" t="s">
        <v>1078</v>
      </c>
      <c r="H528" s="5">
        <v>1694</v>
      </c>
      <c r="I528" s="1">
        <v>18</v>
      </c>
      <c r="J528" s="5">
        <f>data[[#This Row],[Price]]*data[[#This Row],[Qty]]</f>
        <v>30492</v>
      </c>
      <c r="K528" s="2" t="s">
        <v>24</v>
      </c>
      <c r="L528" s="5">
        <v>83</v>
      </c>
    </row>
    <row r="529" spans="1:12" x14ac:dyDescent="0.25">
      <c r="A529" s="1">
        <v>528</v>
      </c>
      <c r="B529" s="2" t="s">
        <v>17</v>
      </c>
      <c r="C529" s="3">
        <v>45477</v>
      </c>
      <c r="D529" s="2" t="s">
        <v>1079</v>
      </c>
      <c r="E529" s="1" t="s">
        <v>2027</v>
      </c>
      <c r="F529" s="2" t="s">
        <v>33</v>
      </c>
      <c r="G529" s="2" t="s">
        <v>1080</v>
      </c>
      <c r="H529" s="5">
        <v>948</v>
      </c>
      <c r="I529" s="1">
        <v>17</v>
      </c>
      <c r="J529" s="5">
        <f>data[[#This Row],[Price]]*data[[#This Row],[Qty]]</f>
        <v>16116</v>
      </c>
      <c r="K529" s="2" t="s">
        <v>31</v>
      </c>
      <c r="L529" s="5">
        <v>101</v>
      </c>
    </row>
    <row r="530" spans="1:12" x14ac:dyDescent="0.25">
      <c r="A530" s="1">
        <v>529</v>
      </c>
      <c r="B530" s="2" t="s">
        <v>25</v>
      </c>
      <c r="C530" s="3">
        <v>45276</v>
      </c>
      <c r="D530" s="2" t="s">
        <v>1081</v>
      </c>
      <c r="E530" s="1" t="s">
        <v>2031</v>
      </c>
      <c r="F530" s="2" t="s">
        <v>33</v>
      </c>
      <c r="G530" s="2" t="s">
        <v>1082</v>
      </c>
      <c r="H530" s="5">
        <v>629</v>
      </c>
      <c r="I530" s="1">
        <v>6</v>
      </c>
      <c r="J530" s="5">
        <f>data[[#This Row],[Price]]*data[[#This Row],[Qty]]</f>
        <v>3774</v>
      </c>
      <c r="K530" s="2" t="s">
        <v>31</v>
      </c>
      <c r="L530" s="5">
        <v>86</v>
      </c>
    </row>
    <row r="531" spans="1:12" x14ac:dyDescent="0.25">
      <c r="A531" s="1">
        <v>530</v>
      </c>
      <c r="B531" s="2" t="s">
        <v>12</v>
      </c>
      <c r="C531" s="3">
        <v>45347</v>
      </c>
      <c r="D531" s="2" t="s">
        <v>1083</v>
      </c>
      <c r="E531" s="1" t="s">
        <v>2032</v>
      </c>
      <c r="F531" s="2" t="s">
        <v>19</v>
      </c>
      <c r="G531" s="2" t="s">
        <v>1084</v>
      </c>
      <c r="H531" s="5">
        <v>1649</v>
      </c>
      <c r="I531" s="1">
        <v>11</v>
      </c>
      <c r="J531" s="5">
        <f>data[[#This Row],[Price]]*data[[#This Row],[Qty]]</f>
        <v>18139</v>
      </c>
      <c r="K531" s="2" t="s">
        <v>16</v>
      </c>
      <c r="L531" s="5">
        <v>86</v>
      </c>
    </row>
    <row r="532" spans="1:12" x14ac:dyDescent="0.25">
      <c r="A532" s="1">
        <v>531</v>
      </c>
      <c r="B532" s="2" t="s">
        <v>12</v>
      </c>
      <c r="C532" s="3">
        <v>45611</v>
      </c>
      <c r="D532" s="2" t="s">
        <v>1085</v>
      </c>
      <c r="E532" s="1" t="s">
        <v>2035</v>
      </c>
      <c r="F532" s="2" t="s">
        <v>19</v>
      </c>
      <c r="G532" s="2" t="s">
        <v>1086</v>
      </c>
      <c r="H532" s="5">
        <v>1751</v>
      </c>
      <c r="I532" s="1">
        <v>13</v>
      </c>
      <c r="J532" s="5">
        <f>data[[#This Row],[Price]]*data[[#This Row],[Qty]]</f>
        <v>22763</v>
      </c>
      <c r="K532" s="2" t="s">
        <v>24</v>
      </c>
      <c r="L532" s="5">
        <v>139</v>
      </c>
    </row>
    <row r="533" spans="1:12" x14ac:dyDescent="0.25">
      <c r="A533" s="1">
        <v>532</v>
      </c>
      <c r="B533" s="2" t="s">
        <v>28</v>
      </c>
      <c r="C533" s="3">
        <v>45083</v>
      </c>
      <c r="D533" s="2" t="s">
        <v>1087</v>
      </c>
      <c r="E533" s="1" t="s">
        <v>2034</v>
      </c>
      <c r="F533" s="2" t="s">
        <v>14</v>
      </c>
      <c r="G533" s="2" t="s">
        <v>1088</v>
      </c>
      <c r="H533" s="5">
        <v>1244</v>
      </c>
      <c r="I533" s="1">
        <v>8</v>
      </c>
      <c r="J533" s="5">
        <f>data[[#This Row],[Price]]*data[[#This Row],[Qty]]</f>
        <v>9952</v>
      </c>
      <c r="K533" s="2" t="s">
        <v>31</v>
      </c>
      <c r="L533" s="5">
        <v>106</v>
      </c>
    </row>
    <row r="534" spans="1:12" x14ac:dyDescent="0.25">
      <c r="A534" s="1">
        <v>533</v>
      </c>
      <c r="B534" s="2" t="s">
        <v>40</v>
      </c>
      <c r="C534" s="3">
        <v>44968</v>
      </c>
      <c r="D534" s="2" t="s">
        <v>1089</v>
      </c>
      <c r="E534" s="1" t="s">
        <v>2027</v>
      </c>
      <c r="F534" s="2" t="s">
        <v>14</v>
      </c>
      <c r="G534" s="2" t="s">
        <v>1090</v>
      </c>
      <c r="H534" s="5">
        <v>1038</v>
      </c>
      <c r="I534" s="1">
        <v>13</v>
      </c>
      <c r="J534" s="5">
        <f>data[[#This Row],[Price]]*data[[#This Row],[Qty]]</f>
        <v>13494</v>
      </c>
      <c r="K534" s="2" t="s">
        <v>24</v>
      </c>
      <c r="L534" s="5">
        <v>78</v>
      </c>
    </row>
    <row r="535" spans="1:12" x14ac:dyDescent="0.25">
      <c r="A535" s="1">
        <v>534</v>
      </c>
      <c r="B535" s="2" t="s">
        <v>17</v>
      </c>
      <c r="C535" s="3">
        <v>44929</v>
      </c>
      <c r="D535" s="2" t="s">
        <v>1091</v>
      </c>
      <c r="E535" s="1" t="s">
        <v>2031</v>
      </c>
      <c r="F535" s="2" t="s">
        <v>33</v>
      </c>
      <c r="G535" s="2" t="s">
        <v>1092</v>
      </c>
      <c r="H535" s="5">
        <v>1593</v>
      </c>
      <c r="I535" s="1">
        <v>7</v>
      </c>
      <c r="J535" s="5">
        <f>data[[#This Row],[Price]]*data[[#This Row],[Qty]]</f>
        <v>11151</v>
      </c>
      <c r="K535" s="2" t="s">
        <v>31</v>
      </c>
      <c r="L535" s="5">
        <v>142</v>
      </c>
    </row>
    <row r="536" spans="1:12" x14ac:dyDescent="0.25">
      <c r="A536" s="1">
        <v>535</v>
      </c>
      <c r="B536" s="2" t="s">
        <v>21</v>
      </c>
      <c r="C536" s="3">
        <v>45627</v>
      </c>
      <c r="D536" s="2" t="s">
        <v>1093</v>
      </c>
      <c r="E536" s="1" t="s">
        <v>2031</v>
      </c>
      <c r="F536" s="2" t="s">
        <v>14</v>
      </c>
      <c r="G536" s="2" t="s">
        <v>1094</v>
      </c>
      <c r="H536" s="5">
        <v>578</v>
      </c>
      <c r="I536" s="1">
        <v>11</v>
      </c>
      <c r="J536" s="5">
        <f>data[[#This Row],[Price]]*data[[#This Row],[Qty]]</f>
        <v>6358</v>
      </c>
      <c r="K536" s="2" t="s">
        <v>24</v>
      </c>
      <c r="L536" s="5">
        <v>78</v>
      </c>
    </row>
    <row r="537" spans="1:12" x14ac:dyDescent="0.25">
      <c r="A537" s="1">
        <v>536</v>
      </c>
      <c r="B537" s="2" t="s">
        <v>17</v>
      </c>
      <c r="C537" s="3">
        <v>45598</v>
      </c>
      <c r="D537" s="2" t="s">
        <v>1095</v>
      </c>
      <c r="E537" s="1" t="s">
        <v>2032</v>
      </c>
      <c r="F537" s="2" t="s">
        <v>19</v>
      </c>
      <c r="G537" s="2" t="s">
        <v>1096</v>
      </c>
      <c r="H537" s="5">
        <v>1808</v>
      </c>
      <c r="I537" s="1">
        <v>9</v>
      </c>
      <c r="J537" s="5">
        <f>data[[#This Row],[Price]]*data[[#This Row],[Qty]]</f>
        <v>16272</v>
      </c>
      <c r="K537" s="2" t="s">
        <v>16</v>
      </c>
      <c r="L537" s="5">
        <v>110</v>
      </c>
    </row>
    <row r="538" spans="1:12" x14ac:dyDescent="0.25">
      <c r="A538" s="1">
        <v>537</v>
      </c>
      <c r="B538" s="2" t="s">
        <v>35</v>
      </c>
      <c r="C538" s="3">
        <v>45462</v>
      </c>
      <c r="D538" s="2" t="s">
        <v>1097</v>
      </c>
      <c r="E538" s="1" t="s">
        <v>2034</v>
      </c>
      <c r="F538" s="2" t="s">
        <v>19</v>
      </c>
      <c r="G538" s="2" t="s">
        <v>1098</v>
      </c>
      <c r="H538" s="5">
        <v>1238</v>
      </c>
      <c r="I538" s="1">
        <v>2</v>
      </c>
      <c r="J538" s="5">
        <f>data[[#This Row],[Price]]*data[[#This Row],[Qty]]</f>
        <v>2476</v>
      </c>
      <c r="K538" s="2" t="s">
        <v>16</v>
      </c>
      <c r="L538" s="5">
        <v>133</v>
      </c>
    </row>
    <row r="539" spans="1:12" x14ac:dyDescent="0.25">
      <c r="A539" s="1">
        <v>538</v>
      </c>
      <c r="B539" s="2" t="s">
        <v>28</v>
      </c>
      <c r="C539" s="3">
        <v>45595</v>
      </c>
      <c r="D539" s="2" t="s">
        <v>1099</v>
      </c>
      <c r="E539" s="1" t="s">
        <v>2033</v>
      </c>
      <c r="F539" s="2" t="s">
        <v>33</v>
      </c>
      <c r="G539" s="2" t="s">
        <v>1100</v>
      </c>
      <c r="H539" s="5">
        <v>678</v>
      </c>
      <c r="I539" s="1">
        <v>19</v>
      </c>
      <c r="J539" s="5">
        <f>data[[#This Row],[Price]]*data[[#This Row],[Qty]]</f>
        <v>12882</v>
      </c>
      <c r="K539" s="2" t="s">
        <v>16</v>
      </c>
      <c r="L539" s="5">
        <v>81</v>
      </c>
    </row>
    <row r="540" spans="1:12" x14ac:dyDescent="0.25">
      <c r="A540" s="1">
        <v>539</v>
      </c>
      <c r="B540" s="2" t="s">
        <v>35</v>
      </c>
      <c r="C540" s="3">
        <v>45243</v>
      </c>
      <c r="D540" s="2" t="s">
        <v>1101</v>
      </c>
      <c r="E540" s="1" t="s">
        <v>2035</v>
      </c>
      <c r="F540" s="2" t="s">
        <v>14</v>
      </c>
      <c r="G540" s="2" t="s">
        <v>1102</v>
      </c>
      <c r="H540" s="5">
        <v>1035</v>
      </c>
      <c r="I540" s="1">
        <v>15</v>
      </c>
      <c r="J540" s="5">
        <f>data[[#This Row],[Price]]*data[[#This Row],[Qty]]</f>
        <v>15525</v>
      </c>
      <c r="K540" s="2" t="s">
        <v>16</v>
      </c>
      <c r="L540" s="5">
        <v>97</v>
      </c>
    </row>
    <row r="541" spans="1:12" x14ac:dyDescent="0.25">
      <c r="A541" s="1">
        <v>540</v>
      </c>
      <c r="B541" s="2" t="s">
        <v>17</v>
      </c>
      <c r="C541" s="3">
        <v>45563</v>
      </c>
      <c r="D541" s="2" t="s">
        <v>1103</v>
      </c>
      <c r="E541" s="1" t="s">
        <v>2035</v>
      </c>
      <c r="F541" s="2" t="s">
        <v>14</v>
      </c>
      <c r="G541" s="2" t="s">
        <v>1104</v>
      </c>
      <c r="H541" s="5">
        <v>1712</v>
      </c>
      <c r="I541" s="1">
        <v>11</v>
      </c>
      <c r="J541" s="5">
        <f>data[[#This Row],[Price]]*data[[#This Row],[Qty]]</f>
        <v>18832</v>
      </c>
      <c r="K541" s="2" t="s">
        <v>24</v>
      </c>
      <c r="L541" s="5">
        <v>66</v>
      </c>
    </row>
    <row r="542" spans="1:12" x14ac:dyDescent="0.25">
      <c r="A542" s="1">
        <v>541</v>
      </c>
      <c r="B542" s="2" t="s">
        <v>25</v>
      </c>
      <c r="C542" s="3">
        <v>45137</v>
      </c>
      <c r="D542" s="2" t="s">
        <v>1105</v>
      </c>
      <c r="E542" s="1" t="s">
        <v>2029</v>
      </c>
      <c r="F542" s="2" t="s">
        <v>19</v>
      </c>
      <c r="G542" s="2" t="s">
        <v>1106</v>
      </c>
      <c r="H542" s="5">
        <v>1857</v>
      </c>
      <c r="I542" s="1">
        <v>10</v>
      </c>
      <c r="J542" s="5">
        <f>data[[#This Row],[Price]]*data[[#This Row],[Qty]]</f>
        <v>18570</v>
      </c>
      <c r="K542" s="2" t="s">
        <v>16</v>
      </c>
      <c r="L542" s="5">
        <v>108</v>
      </c>
    </row>
    <row r="543" spans="1:12" x14ac:dyDescent="0.25">
      <c r="A543" s="1">
        <v>542</v>
      </c>
      <c r="B543" s="2" t="s">
        <v>35</v>
      </c>
      <c r="C543" s="3">
        <v>45117</v>
      </c>
      <c r="D543" s="2" t="s">
        <v>1107</v>
      </c>
      <c r="E543" s="1" t="s">
        <v>2028</v>
      </c>
      <c r="F543" s="2" t="s">
        <v>33</v>
      </c>
      <c r="G543" s="2" t="s">
        <v>1108</v>
      </c>
      <c r="H543" s="5">
        <v>1570</v>
      </c>
      <c r="I543" s="1">
        <v>16</v>
      </c>
      <c r="J543" s="5">
        <f>data[[#This Row],[Price]]*data[[#This Row],[Qty]]</f>
        <v>25120</v>
      </c>
      <c r="K543" s="2" t="s">
        <v>24</v>
      </c>
      <c r="L543" s="5">
        <v>59</v>
      </c>
    </row>
    <row r="544" spans="1:12" x14ac:dyDescent="0.25">
      <c r="A544" s="1">
        <v>543</v>
      </c>
      <c r="B544" s="2" t="s">
        <v>40</v>
      </c>
      <c r="C544" s="3">
        <v>45130</v>
      </c>
      <c r="D544" s="2" t="s">
        <v>1109</v>
      </c>
      <c r="E544" s="1" t="s">
        <v>2032</v>
      </c>
      <c r="F544" s="2" t="s">
        <v>19</v>
      </c>
      <c r="G544" s="2" t="s">
        <v>1110</v>
      </c>
      <c r="H544" s="5">
        <v>966</v>
      </c>
      <c r="I544" s="1">
        <v>10</v>
      </c>
      <c r="J544" s="5">
        <f>data[[#This Row],[Price]]*data[[#This Row],[Qty]]</f>
        <v>9660</v>
      </c>
      <c r="K544" s="2" t="s">
        <v>31</v>
      </c>
      <c r="L544" s="5">
        <v>88</v>
      </c>
    </row>
    <row r="545" spans="1:12" x14ac:dyDescent="0.25">
      <c r="A545" s="1">
        <v>544</v>
      </c>
      <c r="B545" s="2" t="s">
        <v>21</v>
      </c>
      <c r="C545" s="3">
        <v>45436</v>
      </c>
      <c r="D545" s="2" t="s">
        <v>1111</v>
      </c>
      <c r="E545" s="1" t="s">
        <v>2032</v>
      </c>
      <c r="F545" s="2" t="s">
        <v>14</v>
      </c>
      <c r="G545" s="2" t="s">
        <v>1112</v>
      </c>
      <c r="H545" s="5">
        <v>1735</v>
      </c>
      <c r="I545" s="1">
        <v>3</v>
      </c>
      <c r="J545" s="5">
        <f>data[[#This Row],[Price]]*data[[#This Row],[Qty]]</f>
        <v>5205</v>
      </c>
      <c r="K545" s="2" t="s">
        <v>16</v>
      </c>
      <c r="L545" s="5">
        <v>104</v>
      </c>
    </row>
    <row r="546" spans="1:12" x14ac:dyDescent="0.25">
      <c r="A546" s="1">
        <v>545</v>
      </c>
      <c r="B546" s="2" t="s">
        <v>28</v>
      </c>
      <c r="C546" s="3">
        <v>45373</v>
      </c>
      <c r="D546" s="2" t="s">
        <v>1113</v>
      </c>
      <c r="E546" s="1" t="s">
        <v>2032</v>
      </c>
      <c r="F546" s="2" t="s">
        <v>19</v>
      </c>
      <c r="G546" s="2" t="s">
        <v>1114</v>
      </c>
      <c r="H546" s="5">
        <v>682</v>
      </c>
      <c r="I546" s="1">
        <v>16</v>
      </c>
      <c r="J546" s="5">
        <f>data[[#This Row],[Price]]*data[[#This Row],[Qty]]</f>
        <v>10912</v>
      </c>
      <c r="K546" s="2" t="s">
        <v>31</v>
      </c>
      <c r="L546" s="5">
        <v>118</v>
      </c>
    </row>
    <row r="547" spans="1:12" x14ac:dyDescent="0.25">
      <c r="A547" s="1">
        <v>546</v>
      </c>
      <c r="B547" s="2" t="s">
        <v>17</v>
      </c>
      <c r="C547" s="3">
        <v>45299</v>
      </c>
      <c r="D547" s="2" t="s">
        <v>1115</v>
      </c>
      <c r="E547" s="1" t="s">
        <v>2031</v>
      </c>
      <c r="F547" s="2" t="s">
        <v>33</v>
      </c>
      <c r="G547" s="2" t="s">
        <v>1116</v>
      </c>
      <c r="H547" s="5">
        <v>499</v>
      </c>
      <c r="I547" s="1">
        <v>18</v>
      </c>
      <c r="J547" s="5">
        <f>data[[#This Row],[Price]]*data[[#This Row],[Qty]]</f>
        <v>8982</v>
      </c>
      <c r="K547" s="2" t="s">
        <v>31</v>
      </c>
      <c r="L547" s="5">
        <v>132</v>
      </c>
    </row>
    <row r="548" spans="1:12" x14ac:dyDescent="0.25">
      <c r="A548" s="1">
        <v>547</v>
      </c>
      <c r="B548" s="2" t="s">
        <v>21</v>
      </c>
      <c r="C548" s="3">
        <v>45491</v>
      </c>
      <c r="D548" s="2" t="s">
        <v>1117</v>
      </c>
      <c r="E548" s="1" t="s">
        <v>2031</v>
      </c>
      <c r="F548" s="2" t="s">
        <v>33</v>
      </c>
      <c r="G548" s="2" t="s">
        <v>1118</v>
      </c>
      <c r="H548" s="5">
        <v>488</v>
      </c>
      <c r="I548" s="1">
        <v>15</v>
      </c>
      <c r="J548" s="5">
        <f>data[[#This Row],[Price]]*data[[#This Row],[Qty]]</f>
        <v>7320</v>
      </c>
      <c r="K548" s="2" t="s">
        <v>16</v>
      </c>
      <c r="L548" s="5">
        <v>55</v>
      </c>
    </row>
    <row r="549" spans="1:12" x14ac:dyDescent="0.25">
      <c r="A549" s="1">
        <v>548</v>
      </c>
      <c r="B549" s="2" t="s">
        <v>40</v>
      </c>
      <c r="C549" s="3">
        <v>45548</v>
      </c>
      <c r="D549" s="2" t="s">
        <v>1119</v>
      </c>
      <c r="E549" s="1" t="s">
        <v>2027</v>
      </c>
      <c r="F549" s="2" t="s">
        <v>14</v>
      </c>
      <c r="G549" s="2" t="s">
        <v>1120</v>
      </c>
      <c r="H549" s="5">
        <v>338</v>
      </c>
      <c r="I549" s="1">
        <v>9</v>
      </c>
      <c r="J549" s="5">
        <f>data[[#This Row],[Price]]*data[[#This Row],[Qty]]</f>
        <v>3042</v>
      </c>
      <c r="K549" s="2" t="s">
        <v>16</v>
      </c>
      <c r="L549" s="5">
        <v>105</v>
      </c>
    </row>
    <row r="550" spans="1:12" x14ac:dyDescent="0.25">
      <c r="A550" s="1">
        <v>549</v>
      </c>
      <c r="B550" s="2" t="s">
        <v>35</v>
      </c>
      <c r="C550" s="3">
        <v>45566</v>
      </c>
      <c r="D550" s="2" t="s">
        <v>1121</v>
      </c>
      <c r="E550" s="1" t="s">
        <v>2029</v>
      </c>
      <c r="F550" s="2" t="s">
        <v>19</v>
      </c>
      <c r="G550" s="2" t="s">
        <v>1122</v>
      </c>
      <c r="H550" s="5">
        <v>1506</v>
      </c>
      <c r="I550" s="1">
        <v>18</v>
      </c>
      <c r="J550" s="5">
        <f>data[[#This Row],[Price]]*data[[#This Row],[Qty]]</f>
        <v>27108</v>
      </c>
      <c r="K550" s="2" t="s">
        <v>31</v>
      </c>
      <c r="L550" s="5">
        <v>92</v>
      </c>
    </row>
    <row r="551" spans="1:12" x14ac:dyDescent="0.25">
      <c r="A551" s="1">
        <v>550</v>
      </c>
      <c r="B551" s="2" t="s">
        <v>25</v>
      </c>
      <c r="C551" s="3">
        <v>45489</v>
      </c>
      <c r="D551" s="2" t="s">
        <v>1123</v>
      </c>
      <c r="E551" s="1" t="s">
        <v>2035</v>
      </c>
      <c r="F551" s="2" t="s">
        <v>19</v>
      </c>
      <c r="G551" s="2" t="s">
        <v>1124</v>
      </c>
      <c r="H551" s="5">
        <v>1433</v>
      </c>
      <c r="I551" s="1">
        <v>8</v>
      </c>
      <c r="J551" s="5">
        <f>data[[#This Row],[Price]]*data[[#This Row],[Qty]]</f>
        <v>11464</v>
      </c>
      <c r="K551" s="2" t="s">
        <v>24</v>
      </c>
      <c r="L551" s="5">
        <v>71</v>
      </c>
    </row>
    <row r="552" spans="1:12" x14ac:dyDescent="0.25">
      <c r="A552" s="1">
        <v>551</v>
      </c>
      <c r="B552" s="2" t="s">
        <v>21</v>
      </c>
      <c r="C552" s="3">
        <v>45212</v>
      </c>
      <c r="D552" s="2" t="s">
        <v>1125</v>
      </c>
      <c r="E552" s="1" t="s">
        <v>2033</v>
      </c>
      <c r="F552" s="2" t="s">
        <v>33</v>
      </c>
      <c r="G552" s="2" t="s">
        <v>1126</v>
      </c>
      <c r="H552" s="5">
        <v>1213</v>
      </c>
      <c r="I552" s="1">
        <v>4</v>
      </c>
      <c r="J552" s="5">
        <f>data[[#This Row],[Price]]*data[[#This Row],[Qty]]</f>
        <v>4852</v>
      </c>
      <c r="K552" s="2" t="s">
        <v>16</v>
      </c>
      <c r="L552" s="5">
        <v>137</v>
      </c>
    </row>
    <row r="553" spans="1:12" x14ac:dyDescent="0.25">
      <c r="A553" s="1">
        <v>552</v>
      </c>
      <c r="B553" s="2" t="s">
        <v>21</v>
      </c>
      <c r="C553" s="3">
        <v>45235</v>
      </c>
      <c r="D553" s="2" t="s">
        <v>1127</v>
      </c>
      <c r="E553" s="1" t="s">
        <v>2029</v>
      </c>
      <c r="F553" s="2" t="s">
        <v>19</v>
      </c>
      <c r="G553" s="2" t="s">
        <v>1128</v>
      </c>
      <c r="H553" s="5">
        <v>1488</v>
      </c>
      <c r="I553" s="1">
        <v>19</v>
      </c>
      <c r="J553" s="5">
        <f>data[[#This Row],[Price]]*data[[#This Row],[Qty]]</f>
        <v>28272</v>
      </c>
      <c r="K553" s="2" t="s">
        <v>16</v>
      </c>
      <c r="L553" s="5">
        <v>99</v>
      </c>
    </row>
    <row r="554" spans="1:12" x14ac:dyDescent="0.25">
      <c r="A554" s="1">
        <v>553</v>
      </c>
      <c r="B554" s="2" t="s">
        <v>21</v>
      </c>
      <c r="C554" s="3">
        <v>45424</v>
      </c>
      <c r="D554" s="2" t="s">
        <v>1129</v>
      </c>
      <c r="E554" s="1" t="s">
        <v>2033</v>
      </c>
      <c r="F554" s="2" t="s">
        <v>33</v>
      </c>
      <c r="G554" s="2" t="s">
        <v>1130</v>
      </c>
      <c r="H554" s="5">
        <v>2000</v>
      </c>
      <c r="I554" s="1">
        <v>15</v>
      </c>
      <c r="J554" s="5">
        <f>data[[#This Row],[Price]]*data[[#This Row],[Qty]]</f>
        <v>30000</v>
      </c>
      <c r="K554" s="2" t="s">
        <v>31</v>
      </c>
      <c r="L554" s="5">
        <v>131</v>
      </c>
    </row>
    <row r="555" spans="1:12" x14ac:dyDescent="0.25">
      <c r="A555" s="1">
        <v>554</v>
      </c>
      <c r="B555" s="2" t="s">
        <v>25</v>
      </c>
      <c r="C555" s="3">
        <v>45038</v>
      </c>
      <c r="D555" s="2" t="s">
        <v>1131</v>
      </c>
      <c r="E555" s="1" t="s">
        <v>2032</v>
      </c>
      <c r="F555" s="2" t="s">
        <v>19</v>
      </c>
      <c r="G555" s="2" t="s">
        <v>1132</v>
      </c>
      <c r="H555" s="5">
        <v>1584</v>
      </c>
      <c r="I555" s="1">
        <v>2</v>
      </c>
      <c r="J555" s="5">
        <f>data[[#This Row],[Price]]*data[[#This Row],[Qty]]</f>
        <v>3168</v>
      </c>
      <c r="K555" s="2" t="s">
        <v>24</v>
      </c>
      <c r="L555" s="5">
        <v>75</v>
      </c>
    </row>
    <row r="556" spans="1:12" x14ac:dyDescent="0.25">
      <c r="A556" s="1">
        <v>555</v>
      </c>
      <c r="B556" s="2" t="s">
        <v>21</v>
      </c>
      <c r="C556" s="3">
        <v>45292</v>
      </c>
      <c r="D556" s="2" t="s">
        <v>1133</v>
      </c>
      <c r="E556" s="1" t="s">
        <v>2029</v>
      </c>
      <c r="F556" s="2" t="s">
        <v>14</v>
      </c>
      <c r="G556" s="2" t="s">
        <v>1134</v>
      </c>
      <c r="H556" s="5">
        <v>1178</v>
      </c>
      <c r="I556" s="1">
        <v>10</v>
      </c>
      <c r="J556" s="5">
        <f>data[[#This Row],[Price]]*data[[#This Row],[Qty]]</f>
        <v>11780</v>
      </c>
      <c r="K556" s="2" t="s">
        <v>24</v>
      </c>
      <c r="L556" s="5">
        <v>62</v>
      </c>
    </row>
    <row r="557" spans="1:12" x14ac:dyDescent="0.25">
      <c r="A557" s="1">
        <v>556</v>
      </c>
      <c r="B557" s="2" t="s">
        <v>35</v>
      </c>
      <c r="C557" s="3">
        <v>45274</v>
      </c>
      <c r="D557" s="2" t="s">
        <v>1135</v>
      </c>
      <c r="E557" s="1" t="s">
        <v>2035</v>
      </c>
      <c r="F557" s="2" t="s">
        <v>19</v>
      </c>
      <c r="G557" s="2" t="s">
        <v>1136</v>
      </c>
      <c r="H557" s="5">
        <v>562</v>
      </c>
      <c r="I557" s="1">
        <v>19</v>
      </c>
      <c r="J557" s="5">
        <f>data[[#This Row],[Price]]*data[[#This Row],[Qty]]</f>
        <v>10678</v>
      </c>
      <c r="K557" s="2" t="s">
        <v>31</v>
      </c>
      <c r="L557" s="5">
        <v>90</v>
      </c>
    </row>
    <row r="558" spans="1:12" x14ac:dyDescent="0.25">
      <c r="A558" s="1">
        <v>557</v>
      </c>
      <c r="B558" s="2" t="s">
        <v>28</v>
      </c>
      <c r="C558" s="3">
        <v>45433</v>
      </c>
      <c r="D558" s="2" t="s">
        <v>1137</v>
      </c>
      <c r="E558" s="1" t="s">
        <v>2030</v>
      </c>
      <c r="F558" s="2" t="s">
        <v>14</v>
      </c>
      <c r="G558" s="2" t="s">
        <v>1138</v>
      </c>
      <c r="H558" s="5">
        <v>1950</v>
      </c>
      <c r="I558" s="1">
        <v>1</v>
      </c>
      <c r="J558" s="5">
        <f>data[[#This Row],[Price]]*data[[#This Row],[Qty]]</f>
        <v>1950</v>
      </c>
      <c r="K558" s="2" t="s">
        <v>31</v>
      </c>
      <c r="L558" s="5">
        <v>132</v>
      </c>
    </row>
    <row r="559" spans="1:12" x14ac:dyDescent="0.25">
      <c r="A559" s="1">
        <v>558</v>
      </c>
      <c r="B559" s="2" t="s">
        <v>35</v>
      </c>
      <c r="C559" s="3">
        <v>45412</v>
      </c>
      <c r="D559" s="2" t="s">
        <v>1139</v>
      </c>
      <c r="E559" s="1" t="s">
        <v>2032</v>
      </c>
      <c r="F559" s="2" t="s">
        <v>14</v>
      </c>
      <c r="G559" s="2" t="s">
        <v>1140</v>
      </c>
      <c r="H559" s="5">
        <v>851</v>
      </c>
      <c r="I559" s="1">
        <v>12</v>
      </c>
      <c r="J559" s="5">
        <f>data[[#This Row],[Price]]*data[[#This Row],[Qty]]</f>
        <v>10212</v>
      </c>
      <c r="K559" s="2" t="s">
        <v>16</v>
      </c>
      <c r="L559" s="5">
        <v>139</v>
      </c>
    </row>
    <row r="560" spans="1:12" x14ac:dyDescent="0.25">
      <c r="A560" s="1">
        <v>559</v>
      </c>
      <c r="B560" s="2" t="s">
        <v>40</v>
      </c>
      <c r="C560" s="3">
        <v>45509</v>
      </c>
      <c r="D560" s="2" t="s">
        <v>1141</v>
      </c>
      <c r="E560" s="1" t="s">
        <v>2028</v>
      </c>
      <c r="F560" s="2" t="s">
        <v>33</v>
      </c>
      <c r="G560" s="2" t="s">
        <v>1142</v>
      </c>
      <c r="H560" s="5">
        <v>546</v>
      </c>
      <c r="I560" s="1">
        <v>2</v>
      </c>
      <c r="J560" s="5">
        <f>data[[#This Row],[Price]]*data[[#This Row],[Qty]]</f>
        <v>1092</v>
      </c>
      <c r="K560" s="2" t="s">
        <v>24</v>
      </c>
      <c r="L560" s="5">
        <v>59</v>
      </c>
    </row>
    <row r="561" spans="1:12" x14ac:dyDescent="0.25">
      <c r="A561" s="1">
        <v>560</v>
      </c>
      <c r="B561" s="2" t="s">
        <v>12</v>
      </c>
      <c r="C561" s="3">
        <v>45585</v>
      </c>
      <c r="D561" s="2" t="s">
        <v>1143</v>
      </c>
      <c r="E561" s="1" t="s">
        <v>2031</v>
      </c>
      <c r="F561" s="2" t="s">
        <v>33</v>
      </c>
      <c r="G561" s="2" t="s">
        <v>1144</v>
      </c>
      <c r="H561" s="5">
        <v>605</v>
      </c>
      <c r="I561" s="1">
        <v>11</v>
      </c>
      <c r="J561" s="5">
        <f>data[[#This Row],[Price]]*data[[#This Row],[Qty]]</f>
        <v>6655</v>
      </c>
      <c r="K561" s="2" t="s">
        <v>16</v>
      </c>
      <c r="L561" s="5">
        <v>132</v>
      </c>
    </row>
    <row r="562" spans="1:12" x14ac:dyDescent="0.25">
      <c r="A562" s="1">
        <v>561</v>
      </c>
      <c r="B562" s="2" t="s">
        <v>21</v>
      </c>
      <c r="C562" s="3">
        <v>45053</v>
      </c>
      <c r="D562" s="2" t="s">
        <v>1145</v>
      </c>
      <c r="E562" s="1" t="s">
        <v>2033</v>
      </c>
      <c r="F562" s="2" t="s">
        <v>33</v>
      </c>
      <c r="G562" s="2" t="s">
        <v>1146</v>
      </c>
      <c r="H562" s="5">
        <v>1175</v>
      </c>
      <c r="I562" s="1">
        <v>20</v>
      </c>
      <c r="J562" s="5">
        <f>data[[#This Row],[Price]]*data[[#This Row],[Qty]]</f>
        <v>23500</v>
      </c>
      <c r="K562" s="2" t="s">
        <v>31</v>
      </c>
      <c r="L562" s="5">
        <v>63</v>
      </c>
    </row>
    <row r="563" spans="1:12" x14ac:dyDescent="0.25">
      <c r="A563" s="1">
        <v>562</v>
      </c>
      <c r="B563" s="2" t="s">
        <v>21</v>
      </c>
      <c r="C563" s="3">
        <v>45450</v>
      </c>
      <c r="D563" s="2" t="s">
        <v>1147</v>
      </c>
      <c r="E563" s="1" t="s">
        <v>2033</v>
      </c>
      <c r="F563" s="2" t="s">
        <v>14</v>
      </c>
      <c r="G563" s="2" t="s">
        <v>1148</v>
      </c>
      <c r="H563" s="5">
        <v>1254</v>
      </c>
      <c r="I563" s="1">
        <v>20</v>
      </c>
      <c r="J563" s="5">
        <f>data[[#This Row],[Price]]*data[[#This Row],[Qty]]</f>
        <v>25080</v>
      </c>
      <c r="K563" s="2" t="s">
        <v>16</v>
      </c>
      <c r="L563" s="5">
        <v>148</v>
      </c>
    </row>
    <row r="564" spans="1:12" x14ac:dyDescent="0.25">
      <c r="A564" s="1">
        <v>563</v>
      </c>
      <c r="B564" s="2" t="s">
        <v>12</v>
      </c>
      <c r="C564" s="3">
        <v>45088</v>
      </c>
      <c r="D564" s="2" t="s">
        <v>1149</v>
      </c>
      <c r="E564" s="1" t="s">
        <v>2033</v>
      </c>
      <c r="F564" s="2" t="s">
        <v>19</v>
      </c>
      <c r="G564" s="2" t="s">
        <v>1150</v>
      </c>
      <c r="H564" s="5">
        <v>1044</v>
      </c>
      <c r="I564" s="1">
        <v>9</v>
      </c>
      <c r="J564" s="5">
        <f>data[[#This Row],[Price]]*data[[#This Row],[Qty]]</f>
        <v>9396</v>
      </c>
      <c r="K564" s="2" t="s">
        <v>31</v>
      </c>
      <c r="L564" s="5">
        <v>102</v>
      </c>
    </row>
    <row r="565" spans="1:12" x14ac:dyDescent="0.25">
      <c r="A565" s="1">
        <v>564</v>
      </c>
      <c r="B565" s="2" t="s">
        <v>25</v>
      </c>
      <c r="C565" s="3">
        <v>45565</v>
      </c>
      <c r="D565" s="2" t="s">
        <v>1151</v>
      </c>
      <c r="E565" s="1" t="s">
        <v>2035</v>
      </c>
      <c r="F565" s="2" t="s">
        <v>33</v>
      </c>
      <c r="G565" s="2" t="s">
        <v>1152</v>
      </c>
      <c r="H565" s="5">
        <v>892</v>
      </c>
      <c r="I565" s="1">
        <v>3</v>
      </c>
      <c r="J565" s="5">
        <f>data[[#This Row],[Price]]*data[[#This Row],[Qty]]</f>
        <v>2676</v>
      </c>
      <c r="K565" s="2" t="s">
        <v>16</v>
      </c>
      <c r="L565" s="5">
        <v>68</v>
      </c>
    </row>
    <row r="566" spans="1:12" x14ac:dyDescent="0.25">
      <c r="A566" s="1">
        <v>565</v>
      </c>
      <c r="B566" s="2" t="s">
        <v>21</v>
      </c>
      <c r="C566" s="3">
        <v>45596</v>
      </c>
      <c r="D566" s="2" t="s">
        <v>1153</v>
      </c>
      <c r="E566" s="1" t="s">
        <v>2035</v>
      </c>
      <c r="F566" s="2" t="s">
        <v>19</v>
      </c>
      <c r="G566" s="2" t="s">
        <v>1154</v>
      </c>
      <c r="H566" s="5">
        <v>1128</v>
      </c>
      <c r="I566" s="1">
        <v>4</v>
      </c>
      <c r="J566" s="5">
        <f>data[[#This Row],[Price]]*data[[#This Row],[Qty]]</f>
        <v>4512</v>
      </c>
      <c r="K566" s="2" t="s">
        <v>31</v>
      </c>
      <c r="L566" s="5">
        <v>98</v>
      </c>
    </row>
    <row r="567" spans="1:12" x14ac:dyDescent="0.25">
      <c r="A567" s="1">
        <v>566</v>
      </c>
      <c r="B567" s="2" t="s">
        <v>17</v>
      </c>
      <c r="C567" s="3">
        <v>45487</v>
      </c>
      <c r="D567" s="2" t="s">
        <v>1155</v>
      </c>
      <c r="E567" s="1" t="s">
        <v>2031</v>
      </c>
      <c r="F567" s="2" t="s">
        <v>33</v>
      </c>
      <c r="G567" s="2" t="s">
        <v>1156</v>
      </c>
      <c r="H567" s="5">
        <v>1543</v>
      </c>
      <c r="I567" s="1">
        <v>9</v>
      </c>
      <c r="J567" s="5">
        <f>data[[#This Row],[Price]]*data[[#This Row],[Qty]]</f>
        <v>13887</v>
      </c>
      <c r="K567" s="2" t="s">
        <v>16</v>
      </c>
      <c r="L567" s="5">
        <v>83</v>
      </c>
    </row>
    <row r="568" spans="1:12" x14ac:dyDescent="0.25">
      <c r="A568" s="1">
        <v>567</v>
      </c>
      <c r="B568" s="2" t="s">
        <v>40</v>
      </c>
      <c r="C568" s="3">
        <v>45442</v>
      </c>
      <c r="D568" s="2" t="s">
        <v>1157</v>
      </c>
      <c r="E568" s="1" t="s">
        <v>2029</v>
      </c>
      <c r="F568" s="2" t="s">
        <v>14</v>
      </c>
      <c r="G568" s="2" t="s">
        <v>1158</v>
      </c>
      <c r="H568" s="5">
        <v>1766</v>
      </c>
      <c r="I568" s="1">
        <v>16</v>
      </c>
      <c r="J568" s="5">
        <f>data[[#This Row],[Price]]*data[[#This Row],[Qty]]</f>
        <v>28256</v>
      </c>
      <c r="K568" s="2" t="s">
        <v>24</v>
      </c>
      <c r="L568" s="5">
        <v>52</v>
      </c>
    </row>
    <row r="569" spans="1:12" x14ac:dyDescent="0.25">
      <c r="A569" s="1">
        <v>568</v>
      </c>
      <c r="B569" s="2" t="s">
        <v>28</v>
      </c>
      <c r="C569" s="3">
        <v>45313</v>
      </c>
      <c r="D569" s="2" t="s">
        <v>1159</v>
      </c>
      <c r="E569" s="1" t="s">
        <v>2028</v>
      </c>
      <c r="F569" s="2" t="s">
        <v>33</v>
      </c>
      <c r="G569" s="2" t="s">
        <v>1160</v>
      </c>
      <c r="H569" s="5">
        <v>972</v>
      </c>
      <c r="I569" s="1">
        <v>8</v>
      </c>
      <c r="J569" s="5">
        <f>data[[#This Row],[Price]]*data[[#This Row],[Qty]]</f>
        <v>7776</v>
      </c>
      <c r="K569" s="2" t="s">
        <v>16</v>
      </c>
      <c r="L569" s="5">
        <v>126</v>
      </c>
    </row>
    <row r="570" spans="1:12" x14ac:dyDescent="0.25">
      <c r="A570" s="1">
        <v>569</v>
      </c>
      <c r="B570" s="2" t="s">
        <v>21</v>
      </c>
      <c r="C570" s="3">
        <v>45182</v>
      </c>
      <c r="D570" s="2" t="s">
        <v>1161</v>
      </c>
      <c r="E570" s="1" t="s">
        <v>2028</v>
      </c>
      <c r="F570" s="2" t="s">
        <v>33</v>
      </c>
      <c r="G570" s="2" t="s">
        <v>1162</v>
      </c>
      <c r="H570" s="5">
        <v>1953</v>
      </c>
      <c r="I570" s="1">
        <v>13</v>
      </c>
      <c r="J570" s="5">
        <f>data[[#This Row],[Price]]*data[[#This Row],[Qty]]</f>
        <v>25389</v>
      </c>
      <c r="K570" s="2" t="s">
        <v>31</v>
      </c>
      <c r="L570" s="5">
        <v>126</v>
      </c>
    </row>
    <row r="571" spans="1:12" x14ac:dyDescent="0.25">
      <c r="A571" s="1">
        <v>570</v>
      </c>
      <c r="B571" s="2" t="s">
        <v>21</v>
      </c>
      <c r="C571" s="3">
        <v>45270</v>
      </c>
      <c r="D571" s="2" t="s">
        <v>1163</v>
      </c>
      <c r="E571" s="1" t="s">
        <v>2034</v>
      </c>
      <c r="F571" s="2" t="s">
        <v>14</v>
      </c>
      <c r="G571" s="2" t="s">
        <v>1164</v>
      </c>
      <c r="H571" s="5">
        <v>1671</v>
      </c>
      <c r="I571" s="1">
        <v>11</v>
      </c>
      <c r="J571" s="5">
        <f>data[[#This Row],[Price]]*data[[#This Row],[Qty]]</f>
        <v>18381</v>
      </c>
      <c r="K571" s="2" t="s">
        <v>31</v>
      </c>
      <c r="L571" s="5">
        <v>78</v>
      </c>
    </row>
    <row r="572" spans="1:12" x14ac:dyDescent="0.25">
      <c r="A572" s="1">
        <v>571</v>
      </c>
      <c r="B572" s="2" t="s">
        <v>17</v>
      </c>
      <c r="C572" s="3">
        <v>45527</v>
      </c>
      <c r="D572" s="2" t="s">
        <v>1165</v>
      </c>
      <c r="E572" s="1" t="s">
        <v>2029</v>
      </c>
      <c r="F572" s="2" t="s">
        <v>14</v>
      </c>
      <c r="G572" s="2" t="s">
        <v>1166</v>
      </c>
      <c r="H572" s="5">
        <v>1142</v>
      </c>
      <c r="I572" s="1">
        <v>14</v>
      </c>
      <c r="J572" s="5">
        <f>data[[#This Row],[Price]]*data[[#This Row],[Qty]]</f>
        <v>15988</v>
      </c>
      <c r="K572" s="2" t="s">
        <v>31</v>
      </c>
      <c r="L572" s="5">
        <v>72</v>
      </c>
    </row>
    <row r="573" spans="1:12" x14ac:dyDescent="0.25">
      <c r="A573" s="1">
        <v>572</v>
      </c>
      <c r="B573" s="2" t="s">
        <v>28</v>
      </c>
      <c r="C573" s="3">
        <v>45623</v>
      </c>
      <c r="D573" s="2" t="s">
        <v>1167</v>
      </c>
      <c r="E573" s="1" t="s">
        <v>2028</v>
      </c>
      <c r="F573" s="2" t="s">
        <v>19</v>
      </c>
      <c r="G573" s="2" t="s">
        <v>1168</v>
      </c>
      <c r="H573" s="5">
        <v>1799</v>
      </c>
      <c r="I573" s="1">
        <v>12</v>
      </c>
      <c r="J573" s="5">
        <f>data[[#This Row],[Price]]*data[[#This Row],[Qty]]</f>
        <v>21588</v>
      </c>
      <c r="K573" s="2" t="s">
        <v>24</v>
      </c>
      <c r="L573" s="5">
        <v>114</v>
      </c>
    </row>
    <row r="574" spans="1:12" x14ac:dyDescent="0.25">
      <c r="A574" s="1">
        <v>573</v>
      </c>
      <c r="B574" s="2" t="s">
        <v>12</v>
      </c>
      <c r="C574" s="3">
        <v>45014</v>
      </c>
      <c r="D574" s="2" t="s">
        <v>1169</v>
      </c>
      <c r="E574" s="1" t="s">
        <v>2027</v>
      </c>
      <c r="F574" s="2" t="s">
        <v>19</v>
      </c>
      <c r="G574" s="2" t="s">
        <v>1170</v>
      </c>
      <c r="H574" s="5">
        <v>1110</v>
      </c>
      <c r="I574" s="1">
        <v>9</v>
      </c>
      <c r="J574" s="5">
        <f>data[[#This Row],[Price]]*data[[#This Row],[Qty]]</f>
        <v>9990</v>
      </c>
      <c r="K574" s="2" t="s">
        <v>24</v>
      </c>
      <c r="L574" s="5">
        <v>86</v>
      </c>
    </row>
    <row r="575" spans="1:12" x14ac:dyDescent="0.25">
      <c r="A575" s="1">
        <v>574</v>
      </c>
      <c r="B575" s="2" t="s">
        <v>25</v>
      </c>
      <c r="C575" s="3">
        <v>45346</v>
      </c>
      <c r="D575" s="2" t="s">
        <v>1171</v>
      </c>
      <c r="E575" s="1" t="s">
        <v>2034</v>
      </c>
      <c r="F575" s="2" t="s">
        <v>14</v>
      </c>
      <c r="G575" s="2" t="s">
        <v>1172</v>
      </c>
      <c r="H575" s="5">
        <v>1494</v>
      </c>
      <c r="I575" s="1">
        <v>18</v>
      </c>
      <c r="J575" s="5">
        <f>data[[#This Row],[Price]]*data[[#This Row],[Qty]]</f>
        <v>26892</v>
      </c>
      <c r="K575" s="2" t="s">
        <v>24</v>
      </c>
      <c r="L575" s="5">
        <v>71</v>
      </c>
    </row>
    <row r="576" spans="1:12" x14ac:dyDescent="0.25">
      <c r="A576" s="1">
        <v>575</v>
      </c>
      <c r="B576" s="2" t="s">
        <v>17</v>
      </c>
      <c r="C576" s="3">
        <v>45005</v>
      </c>
      <c r="D576" s="2" t="s">
        <v>1173</v>
      </c>
      <c r="E576" s="1" t="s">
        <v>2027</v>
      </c>
      <c r="F576" s="2" t="s">
        <v>33</v>
      </c>
      <c r="G576" s="2" t="s">
        <v>1174</v>
      </c>
      <c r="H576" s="5">
        <v>1176</v>
      </c>
      <c r="I576" s="1">
        <v>5</v>
      </c>
      <c r="J576" s="5">
        <f>data[[#This Row],[Price]]*data[[#This Row],[Qty]]</f>
        <v>5880</v>
      </c>
      <c r="K576" s="2" t="s">
        <v>24</v>
      </c>
      <c r="L576" s="5">
        <v>115</v>
      </c>
    </row>
    <row r="577" spans="1:12" x14ac:dyDescent="0.25">
      <c r="A577" s="1">
        <v>576</v>
      </c>
      <c r="B577" s="2" t="s">
        <v>28</v>
      </c>
      <c r="C577" s="3">
        <v>44998</v>
      </c>
      <c r="D577" s="2" t="s">
        <v>1175</v>
      </c>
      <c r="E577" s="1" t="s">
        <v>2032</v>
      </c>
      <c r="F577" s="2" t="s">
        <v>14</v>
      </c>
      <c r="G577" s="2" t="s">
        <v>1176</v>
      </c>
      <c r="H577" s="5">
        <v>1439</v>
      </c>
      <c r="I577" s="1">
        <v>10</v>
      </c>
      <c r="J577" s="5">
        <f>data[[#This Row],[Price]]*data[[#This Row],[Qty]]</f>
        <v>14390</v>
      </c>
      <c r="K577" s="2" t="s">
        <v>16</v>
      </c>
      <c r="L577" s="5">
        <v>85</v>
      </c>
    </row>
    <row r="578" spans="1:12" x14ac:dyDescent="0.25">
      <c r="A578" s="1">
        <v>577</v>
      </c>
      <c r="B578" s="2" t="s">
        <v>40</v>
      </c>
      <c r="C578" s="3">
        <v>45440</v>
      </c>
      <c r="D578" s="2" t="s">
        <v>1177</v>
      </c>
      <c r="E578" s="1" t="s">
        <v>2035</v>
      </c>
      <c r="F578" s="2" t="s">
        <v>19</v>
      </c>
      <c r="G578" s="2" t="s">
        <v>1178</v>
      </c>
      <c r="H578" s="5">
        <v>838</v>
      </c>
      <c r="I578" s="1">
        <v>18</v>
      </c>
      <c r="J578" s="5">
        <f>data[[#This Row],[Price]]*data[[#This Row],[Qty]]</f>
        <v>15084</v>
      </c>
      <c r="K578" s="2" t="s">
        <v>16</v>
      </c>
      <c r="L578" s="5">
        <v>108</v>
      </c>
    </row>
    <row r="579" spans="1:12" x14ac:dyDescent="0.25">
      <c r="A579" s="1">
        <v>578</v>
      </c>
      <c r="B579" s="2" t="s">
        <v>21</v>
      </c>
      <c r="C579" s="3">
        <v>45423</v>
      </c>
      <c r="D579" s="2" t="s">
        <v>1179</v>
      </c>
      <c r="E579" s="1" t="s">
        <v>2031</v>
      </c>
      <c r="F579" s="2" t="s">
        <v>14</v>
      </c>
      <c r="G579" s="2" t="s">
        <v>1180</v>
      </c>
      <c r="H579" s="5">
        <v>1901</v>
      </c>
      <c r="I579" s="1">
        <v>1</v>
      </c>
      <c r="J579" s="5">
        <f>data[[#This Row],[Price]]*data[[#This Row],[Qty]]</f>
        <v>1901</v>
      </c>
      <c r="K579" s="2" t="s">
        <v>31</v>
      </c>
      <c r="L579" s="5">
        <v>128</v>
      </c>
    </row>
    <row r="580" spans="1:12" x14ac:dyDescent="0.25">
      <c r="A580" s="1">
        <v>579</v>
      </c>
      <c r="B580" s="2" t="s">
        <v>12</v>
      </c>
      <c r="C580" s="3">
        <v>45492</v>
      </c>
      <c r="D580" s="2" t="s">
        <v>1181</v>
      </c>
      <c r="E580" s="1" t="s">
        <v>2028</v>
      </c>
      <c r="F580" s="2" t="s">
        <v>14</v>
      </c>
      <c r="G580" s="2" t="s">
        <v>1182</v>
      </c>
      <c r="H580" s="5">
        <v>1996</v>
      </c>
      <c r="I580" s="1">
        <v>14</v>
      </c>
      <c r="J580" s="5">
        <f>data[[#This Row],[Price]]*data[[#This Row],[Qty]]</f>
        <v>27944</v>
      </c>
      <c r="K580" s="2" t="s">
        <v>31</v>
      </c>
      <c r="L580" s="5">
        <v>120</v>
      </c>
    </row>
    <row r="581" spans="1:12" x14ac:dyDescent="0.25">
      <c r="A581" s="1">
        <v>580</v>
      </c>
      <c r="B581" s="2" t="s">
        <v>35</v>
      </c>
      <c r="C581" s="3">
        <v>45303</v>
      </c>
      <c r="D581" s="2" t="s">
        <v>1183</v>
      </c>
      <c r="E581" s="1" t="s">
        <v>2027</v>
      </c>
      <c r="F581" s="2" t="s">
        <v>14</v>
      </c>
      <c r="G581" s="2" t="s">
        <v>1184</v>
      </c>
      <c r="H581" s="5">
        <v>469</v>
      </c>
      <c r="I581" s="1">
        <v>4</v>
      </c>
      <c r="J581" s="5">
        <f>data[[#This Row],[Price]]*data[[#This Row],[Qty]]</f>
        <v>1876</v>
      </c>
      <c r="K581" s="2" t="s">
        <v>24</v>
      </c>
      <c r="L581" s="5">
        <v>107</v>
      </c>
    </row>
    <row r="582" spans="1:12" x14ac:dyDescent="0.25">
      <c r="A582" s="1">
        <v>581</v>
      </c>
      <c r="B582" s="2" t="s">
        <v>17</v>
      </c>
      <c r="C582" s="3">
        <v>45031</v>
      </c>
      <c r="D582" s="2" t="s">
        <v>1185</v>
      </c>
      <c r="E582" s="1" t="s">
        <v>2035</v>
      </c>
      <c r="F582" s="2" t="s">
        <v>19</v>
      </c>
      <c r="G582" s="2" t="s">
        <v>1186</v>
      </c>
      <c r="H582" s="5">
        <v>328</v>
      </c>
      <c r="I582" s="1">
        <v>5</v>
      </c>
      <c r="J582" s="5">
        <f>data[[#This Row],[Price]]*data[[#This Row],[Qty]]</f>
        <v>1640</v>
      </c>
      <c r="K582" s="2" t="s">
        <v>16</v>
      </c>
      <c r="L582" s="5">
        <v>147</v>
      </c>
    </row>
    <row r="583" spans="1:12" x14ac:dyDescent="0.25">
      <c r="A583" s="1">
        <v>582</v>
      </c>
      <c r="B583" s="2" t="s">
        <v>40</v>
      </c>
      <c r="C583" s="3">
        <v>45333</v>
      </c>
      <c r="D583" s="2" t="s">
        <v>1187</v>
      </c>
      <c r="E583" s="1" t="s">
        <v>2032</v>
      </c>
      <c r="F583" s="2" t="s">
        <v>19</v>
      </c>
      <c r="G583" s="2" t="s">
        <v>1188</v>
      </c>
      <c r="H583" s="5">
        <v>584</v>
      </c>
      <c r="I583" s="1">
        <v>20</v>
      </c>
      <c r="J583" s="5">
        <f>data[[#This Row],[Price]]*data[[#This Row],[Qty]]</f>
        <v>11680</v>
      </c>
      <c r="K583" s="2" t="s">
        <v>16</v>
      </c>
      <c r="L583" s="5">
        <v>146</v>
      </c>
    </row>
    <row r="584" spans="1:12" x14ac:dyDescent="0.25">
      <c r="A584" s="1">
        <v>583</v>
      </c>
      <c r="B584" s="2" t="s">
        <v>12</v>
      </c>
      <c r="C584" s="3">
        <v>45462</v>
      </c>
      <c r="D584" s="2" t="s">
        <v>1189</v>
      </c>
      <c r="E584" s="1" t="s">
        <v>2034</v>
      </c>
      <c r="F584" s="2" t="s">
        <v>19</v>
      </c>
      <c r="G584" s="2" t="s">
        <v>1190</v>
      </c>
      <c r="H584" s="5">
        <v>574</v>
      </c>
      <c r="I584" s="1">
        <v>15</v>
      </c>
      <c r="J584" s="5">
        <f>data[[#This Row],[Price]]*data[[#This Row],[Qty]]</f>
        <v>8610</v>
      </c>
      <c r="K584" s="2" t="s">
        <v>24</v>
      </c>
      <c r="L584" s="5">
        <v>66</v>
      </c>
    </row>
    <row r="585" spans="1:12" x14ac:dyDescent="0.25">
      <c r="A585" s="1">
        <v>584</v>
      </c>
      <c r="B585" s="2" t="s">
        <v>21</v>
      </c>
      <c r="C585" s="3">
        <v>45232</v>
      </c>
      <c r="D585" s="2" t="s">
        <v>1191</v>
      </c>
      <c r="E585" s="1" t="s">
        <v>2029</v>
      </c>
      <c r="F585" s="2" t="s">
        <v>14</v>
      </c>
      <c r="G585" s="2" t="s">
        <v>1192</v>
      </c>
      <c r="H585" s="5">
        <v>817</v>
      </c>
      <c r="I585" s="1">
        <v>16</v>
      </c>
      <c r="J585" s="5">
        <f>data[[#This Row],[Price]]*data[[#This Row],[Qty]]</f>
        <v>13072</v>
      </c>
      <c r="K585" s="2" t="s">
        <v>24</v>
      </c>
      <c r="L585" s="5">
        <v>70</v>
      </c>
    </row>
    <row r="586" spans="1:12" x14ac:dyDescent="0.25">
      <c r="A586" s="1">
        <v>585</v>
      </c>
      <c r="B586" s="2" t="s">
        <v>35</v>
      </c>
      <c r="C586" s="3">
        <v>45430</v>
      </c>
      <c r="D586" s="2" t="s">
        <v>1193</v>
      </c>
      <c r="E586" s="1" t="s">
        <v>2032</v>
      </c>
      <c r="F586" s="2" t="s">
        <v>14</v>
      </c>
      <c r="G586" s="2" t="s">
        <v>1194</v>
      </c>
      <c r="H586" s="5">
        <v>1951</v>
      </c>
      <c r="I586" s="1">
        <v>8</v>
      </c>
      <c r="J586" s="5">
        <f>data[[#This Row],[Price]]*data[[#This Row],[Qty]]</f>
        <v>15608</v>
      </c>
      <c r="K586" s="2" t="s">
        <v>16</v>
      </c>
      <c r="L586" s="5">
        <v>131</v>
      </c>
    </row>
    <row r="587" spans="1:12" x14ac:dyDescent="0.25">
      <c r="A587" s="1">
        <v>586</v>
      </c>
      <c r="B587" s="2" t="s">
        <v>12</v>
      </c>
      <c r="C587" s="3">
        <v>45314</v>
      </c>
      <c r="D587" s="2" t="s">
        <v>1195</v>
      </c>
      <c r="E587" s="1" t="s">
        <v>2033</v>
      </c>
      <c r="F587" s="2" t="s">
        <v>19</v>
      </c>
      <c r="G587" s="2" t="s">
        <v>1196</v>
      </c>
      <c r="H587" s="5">
        <v>668</v>
      </c>
      <c r="I587" s="1">
        <v>1</v>
      </c>
      <c r="J587" s="5">
        <f>data[[#This Row],[Price]]*data[[#This Row],[Qty]]</f>
        <v>668</v>
      </c>
      <c r="K587" s="2" t="s">
        <v>24</v>
      </c>
      <c r="L587" s="5">
        <v>134</v>
      </c>
    </row>
    <row r="588" spans="1:12" x14ac:dyDescent="0.25">
      <c r="A588" s="1">
        <v>587</v>
      </c>
      <c r="B588" s="2" t="s">
        <v>21</v>
      </c>
      <c r="C588" s="3">
        <v>45133</v>
      </c>
      <c r="D588" s="2" t="s">
        <v>1197</v>
      </c>
      <c r="E588" s="1" t="s">
        <v>2027</v>
      </c>
      <c r="F588" s="2" t="s">
        <v>33</v>
      </c>
      <c r="G588" s="2" t="s">
        <v>1198</v>
      </c>
      <c r="H588" s="5">
        <v>434</v>
      </c>
      <c r="I588" s="1">
        <v>3</v>
      </c>
      <c r="J588" s="5">
        <f>data[[#This Row],[Price]]*data[[#This Row],[Qty]]</f>
        <v>1302</v>
      </c>
      <c r="K588" s="2" t="s">
        <v>24</v>
      </c>
      <c r="L588" s="5">
        <v>89</v>
      </c>
    </row>
    <row r="589" spans="1:12" x14ac:dyDescent="0.25">
      <c r="A589" s="1">
        <v>588</v>
      </c>
      <c r="B589" s="2" t="s">
        <v>25</v>
      </c>
      <c r="C589" s="3">
        <v>45503</v>
      </c>
      <c r="D589" s="2" t="s">
        <v>1199</v>
      </c>
      <c r="E589" s="1" t="s">
        <v>2028</v>
      </c>
      <c r="F589" s="2" t="s">
        <v>19</v>
      </c>
      <c r="G589" s="2" t="s">
        <v>1200</v>
      </c>
      <c r="H589" s="5">
        <v>1458</v>
      </c>
      <c r="I589" s="1">
        <v>1</v>
      </c>
      <c r="J589" s="5">
        <f>data[[#This Row],[Price]]*data[[#This Row],[Qty]]</f>
        <v>1458</v>
      </c>
      <c r="K589" s="2" t="s">
        <v>24</v>
      </c>
      <c r="L589" s="5">
        <v>66</v>
      </c>
    </row>
    <row r="590" spans="1:12" x14ac:dyDescent="0.25">
      <c r="A590" s="1">
        <v>589</v>
      </c>
      <c r="B590" s="2" t="s">
        <v>40</v>
      </c>
      <c r="C590" s="3">
        <v>45280</v>
      </c>
      <c r="D590" s="2" t="s">
        <v>1201</v>
      </c>
      <c r="E590" s="1" t="s">
        <v>2028</v>
      </c>
      <c r="F590" s="2" t="s">
        <v>14</v>
      </c>
      <c r="G590" s="2" t="s">
        <v>1202</v>
      </c>
      <c r="H590" s="5">
        <v>1383</v>
      </c>
      <c r="I590" s="1">
        <v>9</v>
      </c>
      <c r="J590" s="5">
        <f>data[[#This Row],[Price]]*data[[#This Row],[Qty]]</f>
        <v>12447</v>
      </c>
      <c r="K590" s="2" t="s">
        <v>31</v>
      </c>
      <c r="L590" s="5">
        <v>150</v>
      </c>
    </row>
    <row r="591" spans="1:12" x14ac:dyDescent="0.25">
      <c r="A591" s="1">
        <v>590</v>
      </c>
      <c r="B591" s="2" t="s">
        <v>21</v>
      </c>
      <c r="C591" s="3">
        <v>45048</v>
      </c>
      <c r="D591" s="2" t="s">
        <v>1203</v>
      </c>
      <c r="E591" s="1" t="s">
        <v>2034</v>
      </c>
      <c r="F591" s="2" t="s">
        <v>19</v>
      </c>
      <c r="G591" s="2" t="s">
        <v>1204</v>
      </c>
      <c r="H591" s="5">
        <v>667</v>
      </c>
      <c r="I591" s="1">
        <v>8</v>
      </c>
      <c r="J591" s="5">
        <f>data[[#This Row],[Price]]*data[[#This Row],[Qty]]</f>
        <v>5336</v>
      </c>
      <c r="K591" s="2" t="s">
        <v>16</v>
      </c>
      <c r="L591" s="5">
        <v>62</v>
      </c>
    </row>
    <row r="592" spans="1:12" x14ac:dyDescent="0.25">
      <c r="A592" s="1">
        <v>591</v>
      </c>
      <c r="B592" s="2" t="s">
        <v>21</v>
      </c>
      <c r="C592" s="3">
        <v>45020</v>
      </c>
      <c r="D592" s="2" t="s">
        <v>1205</v>
      </c>
      <c r="E592" s="1" t="s">
        <v>2027</v>
      </c>
      <c r="F592" s="2" t="s">
        <v>33</v>
      </c>
      <c r="G592" s="2" t="s">
        <v>1206</v>
      </c>
      <c r="H592" s="5">
        <v>1823</v>
      </c>
      <c r="I592" s="1">
        <v>12</v>
      </c>
      <c r="J592" s="5">
        <f>data[[#This Row],[Price]]*data[[#This Row],[Qty]]</f>
        <v>21876</v>
      </c>
      <c r="K592" s="2" t="s">
        <v>24</v>
      </c>
      <c r="L592" s="5">
        <v>58</v>
      </c>
    </row>
    <row r="593" spans="1:12" x14ac:dyDescent="0.25">
      <c r="A593" s="1">
        <v>592</v>
      </c>
      <c r="B593" s="2" t="s">
        <v>12</v>
      </c>
      <c r="C593" s="3">
        <v>45633</v>
      </c>
      <c r="D593" s="2" t="s">
        <v>1207</v>
      </c>
      <c r="E593" s="1" t="s">
        <v>2035</v>
      </c>
      <c r="F593" s="2" t="s">
        <v>14</v>
      </c>
      <c r="G593" s="2" t="s">
        <v>1208</v>
      </c>
      <c r="H593" s="5">
        <v>1186</v>
      </c>
      <c r="I593" s="1">
        <v>2</v>
      </c>
      <c r="J593" s="5">
        <f>data[[#This Row],[Price]]*data[[#This Row],[Qty]]</f>
        <v>2372</v>
      </c>
      <c r="K593" s="2" t="s">
        <v>16</v>
      </c>
      <c r="L593" s="5">
        <v>51</v>
      </c>
    </row>
    <row r="594" spans="1:12" x14ac:dyDescent="0.25">
      <c r="A594" s="1">
        <v>593</v>
      </c>
      <c r="B594" s="2" t="s">
        <v>40</v>
      </c>
      <c r="C594" s="3">
        <v>45446</v>
      </c>
      <c r="D594" s="2" t="s">
        <v>1209</v>
      </c>
      <c r="E594" s="1" t="s">
        <v>2033</v>
      </c>
      <c r="F594" s="2" t="s">
        <v>19</v>
      </c>
      <c r="G594" s="2" t="s">
        <v>1210</v>
      </c>
      <c r="H594" s="5">
        <v>894</v>
      </c>
      <c r="I594" s="1">
        <v>14</v>
      </c>
      <c r="J594" s="5">
        <f>data[[#This Row],[Price]]*data[[#This Row],[Qty]]</f>
        <v>12516</v>
      </c>
      <c r="K594" s="2" t="s">
        <v>24</v>
      </c>
      <c r="L594" s="5">
        <v>71</v>
      </c>
    </row>
    <row r="595" spans="1:12" x14ac:dyDescent="0.25">
      <c r="A595" s="1">
        <v>594</v>
      </c>
      <c r="B595" s="2" t="s">
        <v>21</v>
      </c>
      <c r="C595" s="3">
        <v>45204</v>
      </c>
      <c r="D595" s="2" t="s">
        <v>1211</v>
      </c>
      <c r="E595" s="1" t="s">
        <v>2030</v>
      </c>
      <c r="F595" s="2" t="s">
        <v>33</v>
      </c>
      <c r="G595" s="2" t="s">
        <v>1212</v>
      </c>
      <c r="H595" s="5">
        <v>844</v>
      </c>
      <c r="I595" s="1">
        <v>8</v>
      </c>
      <c r="J595" s="5">
        <f>data[[#This Row],[Price]]*data[[#This Row],[Qty]]</f>
        <v>6752</v>
      </c>
      <c r="K595" s="2" t="s">
        <v>16</v>
      </c>
      <c r="L595" s="5">
        <v>74</v>
      </c>
    </row>
    <row r="596" spans="1:12" x14ac:dyDescent="0.25">
      <c r="A596" s="1">
        <v>595</v>
      </c>
      <c r="B596" s="2" t="s">
        <v>17</v>
      </c>
      <c r="C596" s="3">
        <v>45533</v>
      </c>
      <c r="D596" s="2" t="s">
        <v>1213</v>
      </c>
      <c r="E596" s="1" t="s">
        <v>2035</v>
      </c>
      <c r="F596" s="2" t="s">
        <v>33</v>
      </c>
      <c r="G596" s="2" t="s">
        <v>1214</v>
      </c>
      <c r="H596" s="5">
        <v>387</v>
      </c>
      <c r="I596" s="1">
        <v>14</v>
      </c>
      <c r="J596" s="5">
        <f>data[[#This Row],[Price]]*data[[#This Row],[Qty]]</f>
        <v>5418</v>
      </c>
      <c r="K596" s="2" t="s">
        <v>31</v>
      </c>
      <c r="L596" s="5">
        <v>95</v>
      </c>
    </row>
    <row r="597" spans="1:12" x14ac:dyDescent="0.25">
      <c r="A597" s="1">
        <v>596</v>
      </c>
      <c r="B597" s="2" t="s">
        <v>25</v>
      </c>
      <c r="C597" s="3">
        <v>44962</v>
      </c>
      <c r="D597" s="2" t="s">
        <v>1215</v>
      </c>
      <c r="E597" s="1" t="s">
        <v>2028</v>
      </c>
      <c r="F597" s="2" t="s">
        <v>33</v>
      </c>
      <c r="G597" s="2" t="s">
        <v>1216</v>
      </c>
      <c r="H597" s="5">
        <v>341</v>
      </c>
      <c r="I597" s="1">
        <v>14</v>
      </c>
      <c r="J597" s="5">
        <f>data[[#This Row],[Price]]*data[[#This Row],[Qty]]</f>
        <v>4774</v>
      </c>
      <c r="K597" s="2" t="s">
        <v>24</v>
      </c>
      <c r="L597" s="5">
        <v>87</v>
      </c>
    </row>
    <row r="598" spans="1:12" x14ac:dyDescent="0.25">
      <c r="A598" s="1">
        <v>597</v>
      </c>
      <c r="B598" s="2" t="s">
        <v>28</v>
      </c>
      <c r="C598" s="3">
        <v>45416</v>
      </c>
      <c r="D598" s="2" t="s">
        <v>1217</v>
      </c>
      <c r="E598" s="1" t="s">
        <v>2034</v>
      </c>
      <c r="F598" s="2" t="s">
        <v>14</v>
      </c>
      <c r="G598" s="2" t="s">
        <v>1218</v>
      </c>
      <c r="H598" s="5">
        <v>1978</v>
      </c>
      <c r="I598" s="1">
        <v>2</v>
      </c>
      <c r="J598" s="5">
        <f>data[[#This Row],[Price]]*data[[#This Row],[Qty]]</f>
        <v>3956</v>
      </c>
      <c r="K598" s="2" t="s">
        <v>16</v>
      </c>
      <c r="L598" s="5">
        <v>132</v>
      </c>
    </row>
    <row r="599" spans="1:12" x14ac:dyDescent="0.25">
      <c r="A599" s="1">
        <v>598</v>
      </c>
      <c r="B599" s="2" t="s">
        <v>40</v>
      </c>
      <c r="C599" s="3">
        <v>45076</v>
      </c>
      <c r="D599" s="2" t="s">
        <v>1219</v>
      </c>
      <c r="E599" s="1" t="s">
        <v>2033</v>
      </c>
      <c r="F599" s="2" t="s">
        <v>19</v>
      </c>
      <c r="G599" s="2" t="s">
        <v>1220</v>
      </c>
      <c r="H599" s="5">
        <v>628</v>
      </c>
      <c r="I599" s="1">
        <v>20</v>
      </c>
      <c r="J599" s="5">
        <f>data[[#This Row],[Price]]*data[[#This Row],[Qty]]</f>
        <v>12560</v>
      </c>
      <c r="K599" s="2" t="s">
        <v>24</v>
      </c>
      <c r="L599" s="5">
        <v>133</v>
      </c>
    </row>
    <row r="600" spans="1:12" x14ac:dyDescent="0.25">
      <c r="A600" s="1">
        <v>599</v>
      </c>
      <c r="B600" s="2" t="s">
        <v>35</v>
      </c>
      <c r="C600" s="3">
        <v>45338</v>
      </c>
      <c r="D600" s="2" t="s">
        <v>1221</v>
      </c>
      <c r="E600" s="1" t="s">
        <v>2029</v>
      </c>
      <c r="F600" s="2" t="s">
        <v>33</v>
      </c>
      <c r="G600" s="2" t="s">
        <v>1222</v>
      </c>
      <c r="H600" s="5">
        <v>1781</v>
      </c>
      <c r="I600" s="1">
        <v>10</v>
      </c>
      <c r="J600" s="5">
        <f>data[[#This Row],[Price]]*data[[#This Row],[Qty]]</f>
        <v>17810</v>
      </c>
      <c r="K600" s="2" t="s">
        <v>16</v>
      </c>
      <c r="L600" s="5">
        <v>114</v>
      </c>
    </row>
    <row r="601" spans="1:12" x14ac:dyDescent="0.25">
      <c r="A601" s="1">
        <v>600</v>
      </c>
      <c r="B601" s="2" t="s">
        <v>17</v>
      </c>
      <c r="C601" s="3">
        <v>45037</v>
      </c>
      <c r="D601" s="2" t="s">
        <v>1223</v>
      </c>
      <c r="E601" s="1" t="s">
        <v>2029</v>
      </c>
      <c r="F601" s="2" t="s">
        <v>14</v>
      </c>
      <c r="G601" s="2" t="s">
        <v>1224</v>
      </c>
      <c r="H601" s="5">
        <v>1211</v>
      </c>
      <c r="I601" s="1">
        <v>16</v>
      </c>
      <c r="J601" s="5">
        <f>data[[#This Row],[Price]]*data[[#This Row],[Qty]]</f>
        <v>19376</v>
      </c>
      <c r="K601" s="2" t="s">
        <v>16</v>
      </c>
      <c r="L601" s="5">
        <v>115</v>
      </c>
    </row>
    <row r="602" spans="1:12" x14ac:dyDescent="0.25">
      <c r="A602" s="1">
        <v>601</v>
      </c>
      <c r="B602" s="2" t="s">
        <v>25</v>
      </c>
      <c r="C602" s="3">
        <v>45469</v>
      </c>
      <c r="D602" s="2" t="s">
        <v>1225</v>
      </c>
      <c r="E602" s="1" t="s">
        <v>2031</v>
      </c>
      <c r="F602" s="2" t="s">
        <v>33</v>
      </c>
      <c r="G602" s="2" t="s">
        <v>1226</v>
      </c>
      <c r="H602" s="5">
        <v>1086</v>
      </c>
      <c r="I602" s="1">
        <v>9</v>
      </c>
      <c r="J602" s="5">
        <f>data[[#This Row],[Price]]*data[[#This Row],[Qty]]</f>
        <v>9774</v>
      </c>
      <c r="K602" s="2" t="s">
        <v>16</v>
      </c>
      <c r="L602" s="5">
        <v>101</v>
      </c>
    </row>
    <row r="603" spans="1:12" x14ac:dyDescent="0.25">
      <c r="A603" s="1">
        <v>602</v>
      </c>
      <c r="B603" s="2" t="s">
        <v>28</v>
      </c>
      <c r="C603" s="3">
        <v>45115</v>
      </c>
      <c r="D603" s="2" t="s">
        <v>1227</v>
      </c>
      <c r="E603" s="1" t="s">
        <v>2034</v>
      </c>
      <c r="F603" s="2" t="s">
        <v>19</v>
      </c>
      <c r="G603" s="2" t="s">
        <v>1228</v>
      </c>
      <c r="H603" s="5">
        <v>765</v>
      </c>
      <c r="I603" s="1">
        <v>3</v>
      </c>
      <c r="J603" s="5">
        <f>data[[#This Row],[Price]]*data[[#This Row],[Qty]]</f>
        <v>2295</v>
      </c>
      <c r="K603" s="2" t="s">
        <v>31</v>
      </c>
      <c r="L603" s="5">
        <v>94</v>
      </c>
    </row>
    <row r="604" spans="1:12" x14ac:dyDescent="0.25">
      <c r="A604" s="1">
        <v>603</v>
      </c>
      <c r="B604" s="2" t="s">
        <v>12</v>
      </c>
      <c r="C604" s="3">
        <v>45399</v>
      </c>
      <c r="D604" s="2" t="s">
        <v>1229</v>
      </c>
      <c r="E604" s="1" t="s">
        <v>2031</v>
      </c>
      <c r="F604" s="2" t="s">
        <v>14</v>
      </c>
      <c r="G604" s="2" t="s">
        <v>1230</v>
      </c>
      <c r="H604" s="5">
        <v>1002</v>
      </c>
      <c r="I604" s="1">
        <v>1</v>
      </c>
      <c r="J604" s="5">
        <f>data[[#This Row],[Price]]*data[[#This Row],[Qty]]</f>
        <v>1002</v>
      </c>
      <c r="K604" s="2" t="s">
        <v>24</v>
      </c>
      <c r="L604" s="5">
        <v>113</v>
      </c>
    </row>
    <row r="605" spans="1:12" x14ac:dyDescent="0.25">
      <c r="A605" s="1">
        <v>604</v>
      </c>
      <c r="B605" s="2" t="s">
        <v>21</v>
      </c>
      <c r="C605" s="3">
        <v>45466</v>
      </c>
      <c r="D605" s="2" t="s">
        <v>1231</v>
      </c>
      <c r="E605" s="1" t="s">
        <v>2028</v>
      </c>
      <c r="F605" s="2" t="s">
        <v>14</v>
      </c>
      <c r="G605" s="2" t="s">
        <v>1232</v>
      </c>
      <c r="H605" s="5">
        <v>1806</v>
      </c>
      <c r="I605" s="1">
        <v>10</v>
      </c>
      <c r="J605" s="5">
        <f>data[[#This Row],[Price]]*data[[#This Row],[Qty]]</f>
        <v>18060</v>
      </c>
      <c r="K605" s="2" t="s">
        <v>24</v>
      </c>
      <c r="L605" s="5">
        <v>99</v>
      </c>
    </row>
    <row r="606" spans="1:12" x14ac:dyDescent="0.25">
      <c r="A606" s="1">
        <v>605</v>
      </c>
      <c r="B606" s="2" t="s">
        <v>21</v>
      </c>
      <c r="C606" s="3">
        <v>44943</v>
      </c>
      <c r="D606" s="2" t="s">
        <v>1233</v>
      </c>
      <c r="E606" s="1" t="s">
        <v>2034</v>
      </c>
      <c r="F606" s="2" t="s">
        <v>19</v>
      </c>
      <c r="G606" s="2" t="s">
        <v>1234</v>
      </c>
      <c r="H606" s="5">
        <v>358</v>
      </c>
      <c r="I606" s="1">
        <v>20</v>
      </c>
      <c r="J606" s="5">
        <f>data[[#This Row],[Price]]*data[[#This Row],[Qty]]</f>
        <v>7160</v>
      </c>
      <c r="K606" s="2" t="s">
        <v>31</v>
      </c>
      <c r="L606" s="5">
        <v>90</v>
      </c>
    </row>
    <row r="607" spans="1:12" x14ac:dyDescent="0.25">
      <c r="A607" s="1">
        <v>606</v>
      </c>
      <c r="B607" s="2" t="s">
        <v>40</v>
      </c>
      <c r="C607" s="3">
        <v>45595</v>
      </c>
      <c r="D607" s="2" t="s">
        <v>1235</v>
      </c>
      <c r="E607" s="1" t="s">
        <v>2033</v>
      </c>
      <c r="F607" s="2" t="s">
        <v>33</v>
      </c>
      <c r="G607" s="2" t="s">
        <v>1236</v>
      </c>
      <c r="H607" s="5">
        <v>589</v>
      </c>
      <c r="I607" s="1">
        <v>5</v>
      </c>
      <c r="J607" s="5">
        <f>data[[#This Row],[Price]]*data[[#This Row],[Qty]]</f>
        <v>2945</v>
      </c>
      <c r="K607" s="2" t="s">
        <v>24</v>
      </c>
      <c r="L607" s="5">
        <v>133</v>
      </c>
    </row>
    <row r="608" spans="1:12" x14ac:dyDescent="0.25">
      <c r="A608" s="1">
        <v>607</v>
      </c>
      <c r="B608" s="2" t="s">
        <v>35</v>
      </c>
      <c r="C608" s="3">
        <v>45622</v>
      </c>
      <c r="D608" s="2" t="s">
        <v>1237</v>
      </c>
      <c r="E608" s="1" t="s">
        <v>2033</v>
      </c>
      <c r="F608" s="2" t="s">
        <v>33</v>
      </c>
      <c r="G608" s="2" t="s">
        <v>1238</v>
      </c>
      <c r="H608" s="5">
        <v>444</v>
      </c>
      <c r="I608" s="1">
        <v>1</v>
      </c>
      <c r="J608" s="5">
        <f>data[[#This Row],[Price]]*data[[#This Row],[Qty]]</f>
        <v>444</v>
      </c>
      <c r="K608" s="2" t="s">
        <v>16</v>
      </c>
      <c r="L608" s="5">
        <v>140</v>
      </c>
    </row>
    <row r="609" spans="1:12" x14ac:dyDescent="0.25">
      <c r="A609" s="1">
        <v>608</v>
      </c>
      <c r="B609" s="2" t="s">
        <v>21</v>
      </c>
      <c r="C609" s="3">
        <v>45497</v>
      </c>
      <c r="D609" s="2" t="s">
        <v>1239</v>
      </c>
      <c r="E609" s="1" t="s">
        <v>2032</v>
      </c>
      <c r="F609" s="2" t="s">
        <v>19</v>
      </c>
      <c r="G609" s="2" t="s">
        <v>1240</v>
      </c>
      <c r="H609" s="5">
        <v>1300</v>
      </c>
      <c r="I609" s="1">
        <v>3</v>
      </c>
      <c r="J609" s="5">
        <f>data[[#This Row],[Price]]*data[[#This Row],[Qty]]</f>
        <v>3900</v>
      </c>
      <c r="K609" s="2" t="s">
        <v>16</v>
      </c>
      <c r="L609" s="5">
        <v>131</v>
      </c>
    </row>
    <row r="610" spans="1:12" x14ac:dyDescent="0.25">
      <c r="A610" s="1">
        <v>609</v>
      </c>
      <c r="B610" s="2" t="s">
        <v>28</v>
      </c>
      <c r="C610" s="3">
        <v>45578</v>
      </c>
      <c r="D610" s="2" t="s">
        <v>1241</v>
      </c>
      <c r="E610" s="1" t="s">
        <v>2032</v>
      </c>
      <c r="F610" s="2" t="s">
        <v>14</v>
      </c>
      <c r="G610" s="2" t="s">
        <v>1242</v>
      </c>
      <c r="H610" s="5">
        <v>1238</v>
      </c>
      <c r="I610" s="1">
        <v>10</v>
      </c>
      <c r="J610" s="5">
        <f>data[[#This Row],[Price]]*data[[#This Row],[Qty]]</f>
        <v>12380</v>
      </c>
      <c r="K610" s="2" t="s">
        <v>24</v>
      </c>
      <c r="L610" s="5">
        <v>69</v>
      </c>
    </row>
    <row r="611" spans="1:12" x14ac:dyDescent="0.25">
      <c r="A611" s="1">
        <v>610</v>
      </c>
      <c r="B611" s="2" t="s">
        <v>25</v>
      </c>
      <c r="C611" s="3">
        <v>45274</v>
      </c>
      <c r="D611" s="2" t="s">
        <v>1243</v>
      </c>
      <c r="E611" s="1" t="s">
        <v>2029</v>
      </c>
      <c r="F611" s="2" t="s">
        <v>14</v>
      </c>
      <c r="G611" s="2" t="s">
        <v>1244</v>
      </c>
      <c r="H611" s="5">
        <v>630</v>
      </c>
      <c r="I611" s="1">
        <v>7</v>
      </c>
      <c r="J611" s="5">
        <f>data[[#This Row],[Price]]*data[[#This Row],[Qty]]</f>
        <v>4410</v>
      </c>
      <c r="K611" s="2" t="s">
        <v>31</v>
      </c>
      <c r="L611" s="5">
        <v>120</v>
      </c>
    </row>
    <row r="612" spans="1:12" x14ac:dyDescent="0.25">
      <c r="A612" s="1">
        <v>611</v>
      </c>
      <c r="B612" s="2" t="s">
        <v>21</v>
      </c>
      <c r="C612" s="3">
        <v>45044</v>
      </c>
      <c r="D612" s="2" t="s">
        <v>1245</v>
      </c>
      <c r="E612" s="1" t="s">
        <v>2029</v>
      </c>
      <c r="F612" s="2" t="s">
        <v>19</v>
      </c>
      <c r="G612" s="2" t="s">
        <v>1246</v>
      </c>
      <c r="H612" s="5">
        <v>894</v>
      </c>
      <c r="I612" s="1">
        <v>3</v>
      </c>
      <c r="J612" s="5">
        <f>data[[#This Row],[Price]]*data[[#This Row],[Qty]]</f>
        <v>2682</v>
      </c>
      <c r="K612" s="2" t="s">
        <v>16</v>
      </c>
      <c r="L612" s="5">
        <v>118</v>
      </c>
    </row>
    <row r="613" spans="1:12" x14ac:dyDescent="0.25">
      <c r="A613" s="1">
        <v>612</v>
      </c>
      <c r="B613" s="2" t="s">
        <v>35</v>
      </c>
      <c r="C613" s="3">
        <v>45511</v>
      </c>
      <c r="D613" s="2" t="s">
        <v>1247</v>
      </c>
      <c r="E613" s="1" t="s">
        <v>2030</v>
      </c>
      <c r="F613" s="2" t="s">
        <v>14</v>
      </c>
      <c r="G613" s="2" t="s">
        <v>1248</v>
      </c>
      <c r="H613" s="5">
        <v>610</v>
      </c>
      <c r="I613" s="1">
        <v>9</v>
      </c>
      <c r="J613" s="5">
        <f>data[[#This Row],[Price]]*data[[#This Row],[Qty]]</f>
        <v>5490</v>
      </c>
      <c r="K613" s="2" t="s">
        <v>16</v>
      </c>
      <c r="L613" s="5">
        <v>118</v>
      </c>
    </row>
    <row r="614" spans="1:12" x14ac:dyDescent="0.25">
      <c r="A614" s="1">
        <v>613</v>
      </c>
      <c r="B614" s="2" t="s">
        <v>40</v>
      </c>
      <c r="C614" s="3">
        <v>45375</v>
      </c>
      <c r="D614" s="2" t="s">
        <v>1249</v>
      </c>
      <c r="E614" s="1" t="s">
        <v>2035</v>
      </c>
      <c r="F614" s="2" t="s">
        <v>19</v>
      </c>
      <c r="G614" s="2" t="s">
        <v>1250</v>
      </c>
      <c r="H614" s="5">
        <v>446</v>
      </c>
      <c r="I614" s="1">
        <v>4</v>
      </c>
      <c r="J614" s="5">
        <f>data[[#This Row],[Price]]*data[[#This Row],[Qty]]</f>
        <v>1784</v>
      </c>
      <c r="K614" s="2" t="s">
        <v>16</v>
      </c>
      <c r="L614" s="5">
        <v>74</v>
      </c>
    </row>
    <row r="615" spans="1:12" x14ac:dyDescent="0.25">
      <c r="A615" s="1">
        <v>614</v>
      </c>
      <c r="B615" s="2" t="s">
        <v>25</v>
      </c>
      <c r="C615" s="3">
        <v>45194</v>
      </c>
      <c r="D615" s="2" t="s">
        <v>1251</v>
      </c>
      <c r="E615" s="1" t="s">
        <v>2035</v>
      </c>
      <c r="F615" s="2" t="s">
        <v>19</v>
      </c>
      <c r="G615" s="2" t="s">
        <v>1252</v>
      </c>
      <c r="H615" s="5">
        <v>1853</v>
      </c>
      <c r="I615" s="1">
        <v>12</v>
      </c>
      <c r="J615" s="5">
        <f>data[[#This Row],[Price]]*data[[#This Row],[Qty]]</f>
        <v>22236</v>
      </c>
      <c r="K615" s="2" t="s">
        <v>16</v>
      </c>
      <c r="L615" s="5">
        <v>60</v>
      </c>
    </row>
    <row r="616" spans="1:12" x14ac:dyDescent="0.25">
      <c r="A616" s="1">
        <v>615</v>
      </c>
      <c r="B616" s="2" t="s">
        <v>35</v>
      </c>
      <c r="C616" s="3">
        <v>45622</v>
      </c>
      <c r="D616" s="2" t="s">
        <v>1253</v>
      </c>
      <c r="E616" s="1" t="s">
        <v>2032</v>
      </c>
      <c r="F616" s="2" t="s">
        <v>33</v>
      </c>
      <c r="G616" s="2" t="s">
        <v>1254</v>
      </c>
      <c r="H616" s="5">
        <v>863</v>
      </c>
      <c r="I616" s="1">
        <v>7</v>
      </c>
      <c r="J616" s="5">
        <f>data[[#This Row],[Price]]*data[[#This Row],[Qty]]</f>
        <v>6041</v>
      </c>
      <c r="K616" s="2" t="s">
        <v>31</v>
      </c>
      <c r="L616" s="5">
        <v>102</v>
      </c>
    </row>
    <row r="617" spans="1:12" x14ac:dyDescent="0.25">
      <c r="A617" s="1">
        <v>616</v>
      </c>
      <c r="B617" s="2" t="s">
        <v>28</v>
      </c>
      <c r="C617" s="3">
        <v>45604</v>
      </c>
      <c r="D617" s="2" t="s">
        <v>1255</v>
      </c>
      <c r="E617" s="1" t="s">
        <v>2035</v>
      </c>
      <c r="F617" s="2" t="s">
        <v>33</v>
      </c>
      <c r="G617" s="2" t="s">
        <v>1256</v>
      </c>
      <c r="H617" s="5">
        <v>847</v>
      </c>
      <c r="I617" s="1">
        <v>6</v>
      </c>
      <c r="J617" s="5">
        <f>data[[#This Row],[Price]]*data[[#This Row],[Qty]]</f>
        <v>5082</v>
      </c>
      <c r="K617" s="2" t="s">
        <v>24</v>
      </c>
      <c r="L617" s="5">
        <v>104</v>
      </c>
    </row>
    <row r="618" spans="1:12" x14ac:dyDescent="0.25">
      <c r="A618" s="1">
        <v>617</v>
      </c>
      <c r="B618" s="2" t="s">
        <v>25</v>
      </c>
      <c r="C618" s="3">
        <v>44941</v>
      </c>
      <c r="D618" s="2" t="s">
        <v>1257</v>
      </c>
      <c r="E618" s="1" t="s">
        <v>2035</v>
      </c>
      <c r="F618" s="2" t="s">
        <v>19</v>
      </c>
      <c r="G618" s="2" t="s">
        <v>1258</v>
      </c>
      <c r="H618" s="5">
        <v>1468</v>
      </c>
      <c r="I618" s="1">
        <v>13</v>
      </c>
      <c r="J618" s="5">
        <f>data[[#This Row],[Price]]*data[[#This Row],[Qty]]</f>
        <v>19084</v>
      </c>
      <c r="K618" s="2" t="s">
        <v>31</v>
      </c>
      <c r="L618" s="5">
        <v>100</v>
      </c>
    </row>
    <row r="619" spans="1:12" x14ac:dyDescent="0.25">
      <c r="A619" s="1">
        <v>618</v>
      </c>
      <c r="B619" s="2" t="s">
        <v>21</v>
      </c>
      <c r="C619" s="3">
        <v>45635</v>
      </c>
      <c r="D619" s="2" t="s">
        <v>1259</v>
      </c>
      <c r="E619" s="1" t="s">
        <v>2035</v>
      </c>
      <c r="F619" s="2" t="s">
        <v>33</v>
      </c>
      <c r="G619" s="2" t="s">
        <v>1260</v>
      </c>
      <c r="H619" s="5">
        <v>1747</v>
      </c>
      <c r="I619" s="1">
        <v>16</v>
      </c>
      <c r="J619" s="5">
        <f>data[[#This Row],[Price]]*data[[#This Row],[Qty]]</f>
        <v>27952</v>
      </c>
      <c r="K619" s="2" t="s">
        <v>24</v>
      </c>
      <c r="L619" s="5">
        <v>81</v>
      </c>
    </row>
    <row r="620" spans="1:12" x14ac:dyDescent="0.25">
      <c r="A620" s="1">
        <v>619</v>
      </c>
      <c r="B620" s="2" t="s">
        <v>12</v>
      </c>
      <c r="C620" s="3">
        <v>45318</v>
      </c>
      <c r="D620" s="2" t="s">
        <v>1261</v>
      </c>
      <c r="E620" s="1" t="s">
        <v>2031</v>
      </c>
      <c r="F620" s="2" t="s">
        <v>14</v>
      </c>
      <c r="G620" s="2" t="s">
        <v>1262</v>
      </c>
      <c r="H620" s="5">
        <v>345</v>
      </c>
      <c r="I620" s="1">
        <v>11</v>
      </c>
      <c r="J620" s="5">
        <f>data[[#This Row],[Price]]*data[[#This Row],[Qty]]</f>
        <v>3795</v>
      </c>
      <c r="K620" s="2" t="s">
        <v>31</v>
      </c>
      <c r="L620" s="5">
        <v>61</v>
      </c>
    </row>
    <row r="621" spans="1:12" x14ac:dyDescent="0.25">
      <c r="A621" s="1">
        <v>620</v>
      </c>
      <c r="B621" s="2" t="s">
        <v>12</v>
      </c>
      <c r="C621" s="3">
        <v>45313</v>
      </c>
      <c r="D621" s="2" t="s">
        <v>1263</v>
      </c>
      <c r="E621" s="1" t="s">
        <v>2030</v>
      </c>
      <c r="F621" s="2" t="s">
        <v>14</v>
      </c>
      <c r="G621" s="2" t="s">
        <v>1264</v>
      </c>
      <c r="H621" s="5">
        <v>1262</v>
      </c>
      <c r="I621" s="1">
        <v>9</v>
      </c>
      <c r="J621" s="5">
        <f>data[[#This Row],[Price]]*data[[#This Row],[Qty]]</f>
        <v>11358</v>
      </c>
      <c r="K621" s="2" t="s">
        <v>24</v>
      </c>
      <c r="L621" s="5">
        <v>129</v>
      </c>
    </row>
    <row r="622" spans="1:12" x14ac:dyDescent="0.25">
      <c r="A622" s="1">
        <v>621</v>
      </c>
      <c r="B622" s="2" t="s">
        <v>12</v>
      </c>
      <c r="C622" s="3">
        <v>45462</v>
      </c>
      <c r="D622" s="2" t="s">
        <v>1265</v>
      </c>
      <c r="E622" s="1" t="s">
        <v>2029</v>
      </c>
      <c r="F622" s="2" t="s">
        <v>33</v>
      </c>
      <c r="G622" s="2" t="s">
        <v>1266</v>
      </c>
      <c r="H622" s="5">
        <v>1221</v>
      </c>
      <c r="I622" s="1">
        <v>8</v>
      </c>
      <c r="J622" s="5">
        <f>data[[#This Row],[Price]]*data[[#This Row],[Qty]]</f>
        <v>9768</v>
      </c>
      <c r="K622" s="2" t="s">
        <v>16</v>
      </c>
      <c r="L622" s="5">
        <v>78</v>
      </c>
    </row>
    <row r="623" spans="1:12" x14ac:dyDescent="0.25">
      <c r="A623" s="1">
        <v>622</v>
      </c>
      <c r="B623" s="2" t="s">
        <v>35</v>
      </c>
      <c r="C623" s="3">
        <v>45338</v>
      </c>
      <c r="D623" s="2" t="s">
        <v>1267</v>
      </c>
      <c r="E623" s="1" t="s">
        <v>2027</v>
      </c>
      <c r="F623" s="2" t="s">
        <v>14</v>
      </c>
      <c r="G623" s="2" t="s">
        <v>1268</v>
      </c>
      <c r="H623" s="5">
        <v>819</v>
      </c>
      <c r="I623" s="1">
        <v>19</v>
      </c>
      <c r="J623" s="5">
        <f>data[[#This Row],[Price]]*data[[#This Row],[Qty]]</f>
        <v>15561</v>
      </c>
      <c r="K623" s="2" t="s">
        <v>31</v>
      </c>
      <c r="L623" s="5">
        <v>59</v>
      </c>
    </row>
    <row r="624" spans="1:12" x14ac:dyDescent="0.25">
      <c r="A624" s="1">
        <v>623</v>
      </c>
      <c r="B624" s="2" t="s">
        <v>35</v>
      </c>
      <c r="C624" s="3">
        <v>45185</v>
      </c>
      <c r="D624" s="2" t="s">
        <v>1269</v>
      </c>
      <c r="E624" s="1" t="s">
        <v>2027</v>
      </c>
      <c r="F624" s="2" t="s">
        <v>14</v>
      </c>
      <c r="G624" s="2" t="s">
        <v>1270</v>
      </c>
      <c r="H624" s="5">
        <v>824</v>
      </c>
      <c r="I624" s="1">
        <v>13</v>
      </c>
      <c r="J624" s="5">
        <f>data[[#This Row],[Price]]*data[[#This Row],[Qty]]</f>
        <v>10712</v>
      </c>
      <c r="K624" s="2" t="s">
        <v>31</v>
      </c>
      <c r="L624" s="5">
        <v>76</v>
      </c>
    </row>
    <row r="625" spans="1:12" x14ac:dyDescent="0.25">
      <c r="A625" s="1">
        <v>624</v>
      </c>
      <c r="B625" s="2" t="s">
        <v>40</v>
      </c>
      <c r="C625" s="3">
        <v>45417</v>
      </c>
      <c r="D625" s="2" t="s">
        <v>1271</v>
      </c>
      <c r="E625" s="1" t="s">
        <v>2033</v>
      </c>
      <c r="F625" s="2" t="s">
        <v>19</v>
      </c>
      <c r="G625" s="2" t="s">
        <v>1272</v>
      </c>
      <c r="H625" s="5">
        <v>1145</v>
      </c>
      <c r="I625" s="1">
        <v>12</v>
      </c>
      <c r="J625" s="5">
        <f>data[[#This Row],[Price]]*data[[#This Row],[Qty]]</f>
        <v>13740</v>
      </c>
      <c r="K625" s="2" t="s">
        <v>31</v>
      </c>
      <c r="L625" s="5">
        <v>66</v>
      </c>
    </row>
    <row r="626" spans="1:12" x14ac:dyDescent="0.25">
      <c r="A626" s="1">
        <v>625</v>
      </c>
      <c r="B626" s="2" t="s">
        <v>35</v>
      </c>
      <c r="C626" s="3">
        <v>45172</v>
      </c>
      <c r="D626" s="2" t="s">
        <v>1273</v>
      </c>
      <c r="E626" s="1" t="s">
        <v>2029</v>
      </c>
      <c r="F626" s="2" t="s">
        <v>33</v>
      </c>
      <c r="G626" s="2" t="s">
        <v>1274</v>
      </c>
      <c r="H626" s="5">
        <v>1480</v>
      </c>
      <c r="I626" s="1">
        <v>4</v>
      </c>
      <c r="J626" s="5">
        <f>data[[#This Row],[Price]]*data[[#This Row],[Qty]]</f>
        <v>5920</v>
      </c>
      <c r="K626" s="2" t="s">
        <v>24</v>
      </c>
      <c r="L626" s="5">
        <v>112</v>
      </c>
    </row>
    <row r="627" spans="1:12" x14ac:dyDescent="0.25">
      <c r="A627" s="1">
        <v>626</v>
      </c>
      <c r="B627" s="2" t="s">
        <v>12</v>
      </c>
      <c r="C627" s="3">
        <v>45086</v>
      </c>
      <c r="D627" s="2" t="s">
        <v>1275</v>
      </c>
      <c r="E627" s="1" t="s">
        <v>2034</v>
      </c>
      <c r="F627" s="2" t="s">
        <v>33</v>
      </c>
      <c r="G627" s="2" t="s">
        <v>1276</v>
      </c>
      <c r="H627" s="5">
        <v>710</v>
      </c>
      <c r="I627" s="1">
        <v>9</v>
      </c>
      <c r="J627" s="5">
        <f>data[[#This Row],[Price]]*data[[#This Row],[Qty]]</f>
        <v>6390</v>
      </c>
      <c r="K627" s="2" t="s">
        <v>31</v>
      </c>
      <c r="L627" s="5">
        <v>112</v>
      </c>
    </row>
    <row r="628" spans="1:12" x14ac:dyDescent="0.25">
      <c r="A628" s="1">
        <v>627</v>
      </c>
      <c r="B628" s="2" t="s">
        <v>40</v>
      </c>
      <c r="C628" s="3">
        <v>45274</v>
      </c>
      <c r="D628" s="2" t="s">
        <v>1277</v>
      </c>
      <c r="E628" s="1" t="s">
        <v>2027</v>
      </c>
      <c r="F628" s="2" t="s">
        <v>19</v>
      </c>
      <c r="G628" s="2" t="s">
        <v>1278</v>
      </c>
      <c r="H628" s="5">
        <v>1071</v>
      </c>
      <c r="I628" s="1">
        <v>12</v>
      </c>
      <c r="J628" s="5">
        <f>data[[#This Row],[Price]]*data[[#This Row],[Qty]]</f>
        <v>12852</v>
      </c>
      <c r="K628" s="2" t="s">
        <v>24</v>
      </c>
      <c r="L628" s="5">
        <v>87</v>
      </c>
    </row>
    <row r="629" spans="1:12" x14ac:dyDescent="0.25">
      <c r="A629" s="1">
        <v>628</v>
      </c>
      <c r="B629" s="2" t="s">
        <v>12</v>
      </c>
      <c r="C629" s="3">
        <v>45533</v>
      </c>
      <c r="D629" s="2" t="s">
        <v>1279</v>
      </c>
      <c r="E629" s="1" t="s">
        <v>2034</v>
      </c>
      <c r="F629" s="2" t="s">
        <v>19</v>
      </c>
      <c r="G629" s="2" t="s">
        <v>1280</v>
      </c>
      <c r="H629" s="5">
        <v>1865</v>
      </c>
      <c r="I629" s="1">
        <v>1</v>
      </c>
      <c r="J629" s="5">
        <f>data[[#This Row],[Price]]*data[[#This Row],[Qty]]</f>
        <v>1865</v>
      </c>
      <c r="K629" s="2" t="s">
        <v>31</v>
      </c>
      <c r="L629" s="5">
        <v>143</v>
      </c>
    </row>
    <row r="630" spans="1:12" x14ac:dyDescent="0.25">
      <c r="A630" s="1">
        <v>629</v>
      </c>
      <c r="B630" s="2" t="s">
        <v>12</v>
      </c>
      <c r="C630" s="3">
        <v>45141</v>
      </c>
      <c r="D630" s="2" t="s">
        <v>1281</v>
      </c>
      <c r="E630" s="1" t="s">
        <v>2034</v>
      </c>
      <c r="F630" s="2" t="s">
        <v>33</v>
      </c>
      <c r="G630" s="2" t="s">
        <v>1282</v>
      </c>
      <c r="H630" s="5">
        <v>835</v>
      </c>
      <c r="I630" s="1">
        <v>11</v>
      </c>
      <c r="J630" s="5">
        <f>data[[#This Row],[Price]]*data[[#This Row],[Qty]]</f>
        <v>9185</v>
      </c>
      <c r="K630" s="2" t="s">
        <v>24</v>
      </c>
      <c r="L630" s="5">
        <v>119</v>
      </c>
    </row>
    <row r="631" spans="1:12" x14ac:dyDescent="0.25">
      <c r="A631" s="1">
        <v>630</v>
      </c>
      <c r="B631" s="2" t="s">
        <v>28</v>
      </c>
      <c r="C631" s="3">
        <v>45417</v>
      </c>
      <c r="D631" s="2" t="s">
        <v>1283</v>
      </c>
      <c r="E631" s="1" t="s">
        <v>2031</v>
      </c>
      <c r="F631" s="2" t="s">
        <v>14</v>
      </c>
      <c r="G631" s="2" t="s">
        <v>1284</v>
      </c>
      <c r="H631" s="5">
        <v>1008</v>
      </c>
      <c r="I631" s="1">
        <v>16</v>
      </c>
      <c r="J631" s="5">
        <f>data[[#This Row],[Price]]*data[[#This Row],[Qty]]</f>
        <v>16128</v>
      </c>
      <c r="K631" s="2" t="s">
        <v>24</v>
      </c>
      <c r="L631" s="5">
        <v>73</v>
      </c>
    </row>
    <row r="632" spans="1:12" x14ac:dyDescent="0.25">
      <c r="A632" s="1">
        <v>631</v>
      </c>
      <c r="B632" s="2" t="s">
        <v>28</v>
      </c>
      <c r="C632" s="3">
        <v>45607</v>
      </c>
      <c r="D632" s="2" t="s">
        <v>1285</v>
      </c>
      <c r="E632" s="1" t="s">
        <v>2032</v>
      </c>
      <c r="F632" s="2" t="s">
        <v>19</v>
      </c>
      <c r="G632" s="2" t="s">
        <v>1286</v>
      </c>
      <c r="H632" s="5">
        <v>372</v>
      </c>
      <c r="I632" s="1">
        <v>19</v>
      </c>
      <c r="J632" s="5">
        <f>data[[#This Row],[Price]]*data[[#This Row],[Qty]]</f>
        <v>7068</v>
      </c>
      <c r="K632" s="2" t="s">
        <v>24</v>
      </c>
      <c r="L632" s="5">
        <v>106</v>
      </c>
    </row>
    <row r="633" spans="1:12" x14ac:dyDescent="0.25">
      <c r="A633" s="1">
        <v>632</v>
      </c>
      <c r="B633" s="2" t="s">
        <v>12</v>
      </c>
      <c r="C633" s="3">
        <v>45213</v>
      </c>
      <c r="D633" s="2" t="s">
        <v>1287</v>
      </c>
      <c r="E633" s="1" t="s">
        <v>2033</v>
      </c>
      <c r="F633" s="2" t="s">
        <v>33</v>
      </c>
      <c r="G633" s="2" t="s">
        <v>1288</v>
      </c>
      <c r="H633" s="5">
        <v>1688</v>
      </c>
      <c r="I633" s="1">
        <v>12</v>
      </c>
      <c r="J633" s="5">
        <f>data[[#This Row],[Price]]*data[[#This Row],[Qty]]</f>
        <v>20256</v>
      </c>
      <c r="K633" s="2" t="s">
        <v>24</v>
      </c>
      <c r="L633" s="5">
        <v>68</v>
      </c>
    </row>
    <row r="634" spans="1:12" x14ac:dyDescent="0.25">
      <c r="A634" s="1">
        <v>633</v>
      </c>
      <c r="B634" s="2" t="s">
        <v>40</v>
      </c>
      <c r="C634" s="3">
        <v>45042</v>
      </c>
      <c r="D634" s="2" t="s">
        <v>1289</v>
      </c>
      <c r="E634" s="1" t="s">
        <v>2029</v>
      </c>
      <c r="F634" s="2" t="s">
        <v>19</v>
      </c>
      <c r="G634" s="2" t="s">
        <v>1290</v>
      </c>
      <c r="H634" s="5">
        <v>1375</v>
      </c>
      <c r="I634" s="1">
        <v>15</v>
      </c>
      <c r="J634" s="5">
        <f>data[[#This Row],[Price]]*data[[#This Row],[Qty]]</f>
        <v>20625</v>
      </c>
      <c r="K634" s="2" t="s">
        <v>31</v>
      </c>
      <c r="L634" s="5">
        <v>59</v>
      </c>
    </row>
    <row r="635" spans="1:12" x14ac:dyDescent="0.25">
      <c r="A635" s="1">
        <v>634</v>
      </c>
      <c r="B635" s="2" t="s">
        <v>17</v>
      </c>
      <c r="C635" s="3">
        <v>45252</v>
      </c>
      <c r="D635" s="2" t="s">
        <v>1291</v>
      </c>
      <c r="E635" s="1" t="s">
        <v>2032</v>
      </c>
      <c r="F635" s="2" t="s">
        <v>14</v>
      </c>
      <c r="G635" s="2" t="s">
        <v>1292</v>
      </c>
      <c r="H635" s="5">
        <v>1908</v>
      </c>
      <c r="I635" s="1">
        <v>9</v>
      </c>
      <c r="J635" s="5">
        <f>data[[#This Row],[Price]]*data[[#This Row],[Qty]]</f>
        <v>17172</v>
      </c>
      <c r="K635" s="2" t="s">
        <v>24</v>
      </c>
      <c r="L635" s="5">
        <v>117</v>
      </c>
    </row>
    <row r="636" spans="1:12" x14ac:dyDescent="0.25">
      <c r="A636" s="1">
        <v>635</v>
      </c>
      <c r="B636" s="2" t="s">
        <v>21</v>
      </c>
      <c r="C636" s="3">
        <v>45356</v>
      </c>
      <c r="D636" s="2" t="s">
        <v>1293</v>
      </c>
      <c r="E636" s="1" t="s">
        <v>2033</v>
      </c>
      <c r="F636" s="2" t="s">
        <v>19</v>
      </c>
      <c r="G636" s="2" t="s">
        <v>1294</v>
      </c>
      <c r="H636" s="5">
        <v>999</v>
      </c>
      <c r="I636" s="1">
        <v>16</v>
      </c>
      <c r="J636" s="5">
        <f>data[[#This Row],[Price]]*data[[#This Row],[Qty]]</f>
        <v>15984</v>
      </c>
      <c r="K636" s="2" t="s">
        <v>16</v>
      </c>
      <c r="L636" s="5">
        <v>149</v>
      </c>
    </row>
    <row r="637" spans="1:12" x14ac:dyDescent="0.25">
      <c r="A637" s="1">
        <v>636</v>
      </c>
      <c r="B637" s="2" t="s">
        <v>25</v>
      </c>
      <c r="C637" s="3">
        <v>44936</v>
      </c>
      <c r="D637" s="2" t="s">
        <v>1295</v>
      </c>
      <c r="E637" s="1" t="s">
        <v>2028</v>
      </c>
      <c r="F637" s="2" t="s">
        <v>33</v>
      </c>
      <c r="G637" s="2" t="s">
        <v>1296</v>
      </c>
      <c r="H637" s="5">
        <v>437</v>
      </c>
      <c r="I637" s="1">
        <v>17</v>
      </c>
      <c r="J637" s="5">
        <f>data[[#This Row],[Price]]*data[[#This Row],[Qty]]</f>
        <v>7429</v>
      </c>
      <c r="K637" s="2" t="s">
        <v>31</v>
      </c>
      <c r="L637" s="5">
        <v>54</v>
      </c>
    </row>
    <row r="638" spans="1:12" x14ac:dyDescent="0.25">
      <c r="A638" s="1">
        <v>637</v>
      </c>
      <c r="B638" s="2" t="s">
        <v>21</v>
      </c>
      <c r="C638" s="3">
        <v>45167</v>
      </c>
      <c r="D638" s="2" t="s">
        <v>1297</v>
      </c>
      <c r="E638" s="1" t="s">
        <v>2028</v>
      </c>
      <c r="F638" s="2" t="s">
        <v>14</v>
      </c>
      <c r="G638" s="2" t="s">
        <v>1298</v>
      </c>
      <c r="H638" s="5">
        <v>685</v>
      </c>
      <c r="I638" s="1">
        <v>4</v>
      </c>
      <c r="J638" s="5">
        <f>data[[#This Row],[Price]]*data[[#This Row],[Qty]]</f>
        <v>2740</v>
      </c>
      <c r="K638" s="2" t="s">
        <v>24</v>
      </c>
      <c r="L638" s="5">
        <v>138</v>
      </c>
    </row>
    <row r="639" spans="1:12" x14ac:dyDescent="0.25">
      <c r="A639" s="1">
        <v>638</v>
      </c>
      <c r="B639" s="2" t="s">
        <v>17</v>
      </c>
      <c r="C639" s="3">
        <v>44936</v>
      </c>
      <c r="D639" s="2" t="s">
        <v>1299</v>
      </c>
      <c r="E639" s="1" t="s">
        <v>2027</v>
      </c>
      <c r="F639" s="2" t="s">
        <v>33</v>
      </c>
      <c r="G639" s="2" t="s">
        <v>1300</v>
      </c>
      <c r="H639" s="5">
        <v>613</v>
      </c>
      <c r="I639" s="1">
        <v>20</v>
      </c>
      <c r="J639" s="5">
        <f>data[[#This Row],[Price]]*data[[#This Row],[Qty]]</f>
        <v>12260</v>
      </c>
      <c r="K639" s="2" t="s">
        <v>31</v>
      </c>
      <c r="L639" s="5">
        <v>116</v>
      </c>
    </row>
    <row r="640" spans="1:12" x14ac:dyDescent="0.25">
      <c r="A640" s="1">
        <v>639</v>
      </c>
      <c r="B640" s="2" t="s">
        <v>28</v>
      </c>
      <c r="C640" s="3">
        <v>44962</v>
      </c>
      <c r="D640" s="2" t="s">
        <v>1301</v>
      </c>
      <c r="E640" s="1" t="s">
        <v>2031</v>
      </c>
      <c r="F640" s="2" t="s">
        <v>14</v>
      </c>
      <c r="G640" s="2" t="s">
        <v>1302</v>
      </c>
      <c r="H640" s="5">
        <v>1683</v>
      </c>
      <c r="I640" s="1">
        <v>20</v>
      </c>
      <c r="J640" s="5">
        <f>data[[#This Row],[Price]]*data[[#This Row],[Qty]]</f>
        <v>33660</v>
      </c>
      <c r="K640" s="2" t="s">
        <v>31</v>
      </c>
      <c r="L640" s="5">
        <v>58</v>
      </c>
    </row>
    <row r="641" spans="1:12" x14ac:dyDescent="0.25">
      <c r="A641" s="1">
        <v>640</v>
      </c>
      <c r="B641" s="2" t="s">
        <v>28</v>
      </c>
      <c r="C641" s="3">
        <v>44938</v>
      </c>
      <c r="D641" s="2" t="s">
        <v>1303</v>
      </c>
      <c r="E641" s="1" t="s">
        <v>2032</v>
      </c>
      <c r="F641" s="2" t="s">
        <v>14</v>
      </c>
      <c r="G641" s="2" t="s">
        <v>1304</v>
      </c>
      <c r="H641" s="5">
        <v>1197</v>
      </c>
      <c r="I641" s="1">
        <v>9</v>
      </c>
      <c r="J641" s="5">
        <f>data[[#This Row],[Price]]*data[[#This Row],[Qty]]</f>
        <v>10773</v>
      </c>
      <c r="K641" s="2" t="s">
        <v>31</v>
      </c>
      <c r="L641" s="5">
        <v>146</v>
      </c>
    </row>
    <row r="642" spans="1:12" x14ac:dyDescent="0.25">
      <c r="A642" s="1">
        <v>641</v>
      </c>
      <c r="B642" s="2" t="s">
        <v>17</v>
      </c>
      <c r="C642" s="3">
        <v>45073</v>
      </c>
      <c r="D642" s="2" t="s">
        <v>1305</v>
      </c>
      <c r="E642" s="1" t="s">
        <v>2029</v>
      </c>
      <c r="F642" s="2" t="s">
        <v>19</v>
      </c>
      <c r="G642" s="2" t="s">
        <v>1306</v>
      </c>
      <c r="H642" s="5">
        <v>1765</v>
      </c>
      <c r="I642" s="1">
        <v>15</v>
      </c>
      <c r="J642" s="5">
        <f>data[[#This Row],[Price]]*data[[#This Row],[Qty]]</f>
        <v>26475</v>
      </c>
      <c r="K642" s="2" t="s">
        <v>16</v>
      </c>
      <c r="L642" s="5">
        <v>74</v>
      </c>
    </row>
    <row r="643" spans="1:12" x14ac:dyDescent="0.25">
      <c r="A643" s="1">
        <v>642</v>
      </c>
      <c r="B643" s="2" t="s">
        <v>25</v>
      </c>
      <c r="C643" s="3">
        <v>44979</v>
      </c>
      <c r="D643" s="2" t="s">
        <v>1307</v>
      </c>
      <c r="E643" s="1" t="s">
        <v>2030</v>
      </c>
      <c r="F643" s="2" t="s">
        <v>14</v>
      </c>
      <c r="G643" s="2" t="s">
        <v>1308</v>
      </c>
      <c r="H643" s="5">
        <v>1356</v>
      </c>
      <c r="I643" s="1">
        <v>19</v>
      </c>
      <c r="J643" s="5">
        <f>data[[#This Row],[Price]]*data[[#This Row],[Qty]]</f>
        <v>25764</v>
      </c>
      <c r="K643" s="2" t="s">
        <v>24</v>
      </c>
      <c r="L643" s="5">
        <v>114</v>
      </c>
    </row>
    <row r="644" spans="1:12" x14ac:dyDescent="0.25">
      <c r="A644" s="1">
        <v>643</v>
      </c>
      <c r="B644" s="2" t="s">
        <v>12</v>
      </c>
      <c r="C644" s="3">
        <v>45520</v>
      </c>
      <c r="D644" s="2" t="s">
        <v>1309</v>
      </c>
      <c r="E644" s="1" t="s">
        <v>2034</v>
      </c>
      <c r="F644" s="2" t="s">
        <v>33</v>
      </c>
      <c r="G644" s="2" t="s">
        <v>1310</v>
      </c>
      <c r="H644" s="5">
        <v>990</v>
      </c>
      <c r="I644" s="1">
        <v>8</v>
      </c>
      <c r="J644" s="5">
        <f>data[[#This Row],[Price]]*data[[#This Row],[Qty]]</f>
        <v>7920</v>
      </c>
      <c r="K644" s="2" t="s">
        <v>24</v>
      </c>
      <c r="L644" s="5">
        <v>95</v>
      </c>
    </row>
    <row r="645" spans="1:12" x14ac:dyDescent="0.25">
      <c r="A645" s="1">
        <v>644</v>
      </c>
      <c r="B645" s="2" t="s">
        <v>25</v>
      </c>
      <c r="C645" s="3">
        <v>45260</v>
      </c>
      <c r="D645" s="2" t="s">
        <v>1311</v>
      </c>
      <c r="E645" s="1" t="s">
        <v>2027</v>
      </c>
      <c r="F645" s="2" t="s">
        <v>19</v>
      </c>
      <c r="G645" s="2" t="s">
        <v>1312</v>
      </c>
      <c r="H645" s="5">
        <v>1393</v>
      </c>
      <c r="I645" s="1">
        <v>17</v>
      </c>
      <c r="J645" s="5">
        <f>data[[#This Row],[Price]]*data[[#This Row],[Qty]]</f>
        <v>23681</v>
      </c>
      <c r="K645" s="2" t="s">
        <v>31</v>
      </c>
      <c r="L645" s="5">
        <v>73</v>
      </c>
    </row>
    <row r="646" spans="1:12" x14ac:dyDescent="0.25">
      <c r="A646" s="1">
        <v>645</v>
      </c>
      <c r="B646" s="2" t="s">
        <v>12</v>
      </c>
      <c r="C646" s="3">
        <v>45435</v>
      </c>
      <c r="D646" s="2" t="s">
        <v>1313</v>
      </c>
      <c r="E646" s="1" t="s">
        <v>2033</v>
      </c>
      <c r="F646" s="2" t="s">
        <v>19</v>
      </c>
      <c r="G646" s="2" t="s">
        <v>1314</v>
      </c>
      <c r="H646" s="5">
        <v>1054</v>
      </c>
      <c r="I646" s="1">
        <v>16</v>
      </c>
      <c r="J646" s="5">
        <f>data[[#This Row],[Price]]*data[[#This Row],[Qty]]</f>
        <v>16864</v>
      </c>
      <c r="K646" s="2" t="s">
        <v>16</v>
      </c>
      <c r="L646" s="5">
        <v>149</v>
      </c>
    </row>
    <row r="647" spans="1:12" x14ac:dyDescent="0.25">
      <c r="A647" s="1">
        <v>646</v>
      </c>
      <c r="B647" s="2" t="s">
        <v>40</v>
      </c>
      <c r="C647" s="3">
        <v>45009</v>
      </c>
      <c r="D647" s="2" t="s">
        <v>1315</v>
      </c>
      <c r="E647" s="1" t="s">
        <v>2027</v>
      </c>
      <c r="F647" s="2" t="s">
        <v>33</v>
      </c>
      <c r="G647" s="2" t="s">
        <v>1316</v>
      </c>
      <c r="H647" s="5">
        <v>475</v>
      </c>
      <c r="I647" s="1">
        <v>7</v>
      </c>
      <c r="J647" s="5">
        <f>data[[#This Row],[Price]]*data[[#This Row],[Qty]]</f>
        <v>3325</v>
      </c>
      <c r="K647" s="2" t="s">
        <v>24</v>
      </c>
      <c r="L647" s="5">
        <v>80</v>
      </c>
    </row>
    <row r="648" spans="1:12" x14ac:dyDescent="0.25">
      <c r="A648" s="1">
        <v>647</v>
      </c>
      <c r="B648" s="2" t="s">
        <v>12</v>
      </c>
      <c r="C648" s="3">
        <v>45500</v>
      </c>
      <c r="D648" s="2" t="s">
        <v>1317</v>
      </c>
      <c r="E648" s="1" t="s">
        <v>2029</v>
      </c>
      <c r="F648" s="2" t="s">
        <v>14</v>
      </c>
      <c r="G648" s="2" t="s">
        <v>1318</v>
      </c>
      <c r="H648" s="5">
        <v>1627</v>
      </c>
      <c r="I648" s="1">
        <v>11</v>
      </c>
      <c r="J648" s="5">
        <f>data[[#This Row],[Price]]*data[[#This Row],[Qty]]</f>
        <v>17897</v>
      </c>
      <c r="K648" s="2" t="s">
        <v>31</v>
      </c>
      <c r="L648" s="5">
        <v>70</v>
      </c>
    </row>
    <row r="649" spans="1:12" x14ac:dyDescent="0.25">
      <c r="A649" s="1">
        <v>648</v>
      </c>
      <c r="B649" s="2" t="s">
        <v>21</v>
      </c>
      <c r="C649" s="3">
        <v>45118</v>
      </c>
      <c r="D649" s="2" t="s">
        <v>1319</v>
      </c>
      <c r="E649" s="1" t="s">
        <v>2031</v>
      </c>
      <c r="F649" s="2" t="s">
        <v>14</v>
      </c>
      <c r="G649" s="2" t="s">
        <v>1320</v>
      </c>
      <c r="H649" s="5">
        <v>427</v>
      </c>
      <c r="I649" s="1">
        <v>2</v>
      </c>
      <c r="J649" s="5">
        <f>data[[#This Row],[Price]]*data[[#This Row],[Qty]]</f>
        <v>854</v>
      </c>
      <c r="K649" s="2" t="s">
        <v>31</v>
      </c>
      <c r="L649" s="5">
        <v>93</v>
      </c>
    </row>
    <row r="650" spans="1:12" x14ac:dyDescent="0.25">
      <c r="A650" s="1">
        <v>649</v>
      </c>
      <c r="B650" s="2" t="s">
        <v>21</v>
      </c>
      <c r="C650" s="3">
        <v>45389</v>
      </c>
      <c r="D650" s="2" t="s">
        <v>1321</v>
      </c>
      <c r="E650" s="1" t="s">
        <v>2030</v>
      </c>
      <c r="F650" s="2" t="s">
        <v>33</v>
      </c>
      <c r="G650" s="2" t="s">
        <v>1322</v>
      </c>
      <c r="H650" s="5">
        <v>1489</v>
      </c>
      <c r="I650" s="1">
        <v>16</v>
      </c>
      <c r="J650" s="5">
        <f>data[[#This Row],[Price]]*data[[#This Row],[Qty]]</f>
        <v>23824</v>
      </c>
      <c r="K650" s="2" t="s">
        <v>16</v>
      </c>
      <c r="L650" s="5">
        <v>57</v>
      </c>
    </row>
    <row r="651" spans="1:12" x14ac:dyDescent="0.25">
      <c r="A651" s="1">
        <v>650</v>
      </c>
      <c r="B651" s="2" t="s">
        <v>35</v>
      </c>
      <c r="C651" s="3">
        <v>45336</v>
      </c>
      <c r="D651" s="2" t="s">
        <v>1323</v>
      </c>
      <c r="E651" s="1" t="s">
        <v>2032</v>
      </c>
      <c r="F651" s="2" t="s">
        <v>33</v>
      </c>
      <c r="G651" s="2" t="s">
        <v>1324</v>
      </c>
      <c r="H651" s="5">
        <v>1104</v>
      </c>
      <c r="I651" s="1">
        <v>2</v>
      </c>
      <c r="J651" s="5">
        <f>data[[#This Row],[Price]]*data[[#This Row],[Qty]]</f>
        <v>2208</v>
      </c>
      <c r="K651" s="2" t="s">
        <v>31</v>
      </c>
      <c r="L651" s="5">
        <v>100</v>
      </c>
    </row>
    <row r="652" spans="1:12" x14ac:dyDescent="0.25">
      <c r="A652" s="1">
        <v>651</v>
      </c>
      <c r="B652" s="2" t="s">
        <v>12</v>
      </c>
      <c r="C652" s="3">
        <v>45411</v>
      </c>
      <c r="D652" s="2" t="s">
        <v>1325</v>
      </c>
      <c r="E652" s="1" t="s">
        <v>2035</v>
      </c>
      <c r="F652" s="2" t="s">
        <v>33</v>
      </c>
      <c r="G652" s="2" t="s">
        <v>1326</v>
      </c>
      <c r="H652" s="5">
        <v>577</v>
      </c>
      <c r="I652" s="1">
        <v>13</v>
      </c>
      <c r="J652" s="5">
        <f>data[[#This Row],[Price]]*data[[#This Row],[Qty]]</f>
        <v>7501</v>
      </c>
      <c r="K652" s="2" t="s">
        <v>24</v>
      </c>
      <c r="L652" s="5">
        <v>57</v>
      </c>
    </row>
    <row r="653" spans="1:12" x14ac:dyDescent="0.25">
      <c r="A653" s="1">
        <v>652</v>
      </c>
      <c r="B653" s="2" t="s">
        <v>40</v>
      </c>
      <c r="C653" s="3">
        <v>45215</v>
      </c>
      <c r="D653" s="2" t="s">
        <v>1327</v>
      </c>
      <c r="E653" s="1" t="s">
        <v>2033</v>
      </c>
      <c r="F653" s="2" t="s">
        <v>14</v>
      </c>
      <c r="G653" s="2" t="s">
        <v>1328</v>
      </c>
      <c r="H653" s="5">
        <v>1650</v>
      </c>
      <c r="I653" s="1">
        <v>13</v>
      </c>
      <c r="J653" s="5">
        <f>data[[#This Row],[Price]]*data[[#This Row],[Qty]]</f>
        <v>21450</v>
      </c>
      <c r="K653" s="2" t="s">
        <v>16</v>
      </c>
      <c r="L653" s="5">
        <v>143</v>
      </c>
    </row>
    <row r="654" spans="1:12" x14ac:dyDescent="0.25">
      <c r="A654" s="1">
        <v>653</v>
      </c>
      <c r="B654" s="2" t="s">
        <v>17</v>
      </c>
      <c r="C654" s="3">
        <v>45088</v>
      </c>
      <c r="D654" s="2" t="s">
        <v>1329</v>
      </c>
      <c r="E654" s="1" t="s">
        <v>2029</v>
      </c>
      <c r="F654" s="2" t="s">
        <v>14</v>
      </c>
      <c r="G654" s="2" t="s">
        <v>1330</v>
      </c>
      <c r="H654" s="5">
        <v>891</v>
      </c>
      <c r="I654" s="1">
        <v>2</v>
      </c>
      <c r="J654" s="5">
        <f>data[[#This Row],[Price]]*data[[#This Row],[Qty]]</f>
        <v>1782</v>
      </c>
      <c r="K654" s="2" t="s">
        <v>31</v>
      </c>
      <c r="L654" s="5">
        <v>91</v>
      </c>
    </row>
    <row r="655" spans="1:12" x14ac:dyDescent="0.25">
      <c r="A655" s="1">
        <v>654</v>
      </c>
      <c r="B655" s="2" t="s">
        <v>40</v>
      </c>
      <c r="C655" s="3">
        <v>45242</v>
      </c>
      <c r="D655" s="2" t="s">
        <v>1331</v>
      </c>
      <c r="E655" s="1" t="s">
        <v>2027</v>
      </c>
      <c r="F655" s="2" t="s">
        <v>14</v>
      </c>
      <c r="G655" s="2" t="s">
        <v>1332</v>
      </c>
      <c r="H655" s="5">
        <v>1557</v>
      </c>
      <c r="I655" s="1">
        <v>14</v>
      </c>
      <c r="J655" s="5">
        <f>data[[#This Row],[Price]]*data[[#This Row],[Qty]]</f>
        <v>21798</v>
      </c>
      <c r="K655" s="2" t="s">
        <v>31</v>
      </c>
      <c r="L655" s="5">
        <v>69</v>
      </c>
    </row>
    <row r="656" spans="1:12" x14ac:dyDescent="0.25">
      <c r="A656" s="1">
        <v>655</v>
      </c>
      <c r="B656" s="2" t="s">
        <v>12</v>
      </c>
      <c r="C656" s="3">
        <v>45096</v>
      </c>
      <c r="D656" s="2" t="s">
        <v>1333</v>
      </c>
      <c r="E656" s="1" t="s">
        <v>2032</v>
      </c>
      <c r="F656" s="2" t="s">
        <v>33</v>
      </c>
      <c r="G656" s="2" t="s">
        <v>1334</v>
      </c>
      <c r="H656" s="5">
        <v>436</v>
      </c>
      <c r="I656" s="1">
        <v>9</v>
      </c>
      <c r="J656" s="5">
        <f>data[[#This Row],[Price]]*data[[#This Row],[Qty]]</f>
        <v>3924</v>
      </c>
      <c r="K656" s="2" t="s">
        <v>16</v>
      </c>
      <c r="L656" s="5">
        <v>141</v>
      </c>
    </row>
    <row r="657" spans="1:12" x14ac:dyDescent="0.25">
      <c r="A657" s="1">
        <v>656</v>
      </c>
      <c r="B657" s="2" t="s">
        <v>28</v>
      </c>
      <c r="C657" s="3">
        <v>45050</v>
      </c>
      <c r="D657" s="2" t="s">
        <v>1335</v>
      </c>
      <c r="E657" s="1" t="s">
        <v>2031</v>
      </c>
      <c r="F657" s="2" t="s">
        <v>33</v>
      </c>
      <c r="G657" s="2" t="s">
        <v>1336</v>
      </c>
      <c r="H657" s="5">
        <v>901</v>
      </c>
      <c r="I657" s="1">
        <v>16</v>
      </c>
      <c r="J657" s="5">
        <f>data[[#This Row],[Price]]*data[[#This Row],[Qty]]</f>
        <v>14416</v>
      </c>
      <c r="K657" s="2" t="s">
        <v>24</v>
      </c>
      <c r="L657" s="5">
        <v>139</v>
      </c>
    </row>
    <row r="658" spans="1:12" x14ac:dyDescent="0.25">
      <c r="A658" s="1">
        <v>657</v>
      </c>
      <c r="B658" s="2" t="s">
        <v>25</v>
      </c>
      <c r="C658" s="3">
        <v>44958</v>
      </c>
      <c r="D658" s="2" t="s">
        <v>1337</v>
      </c>
      <c r="E658" s="1" t="s">
        <v>2035</v>
      </c>
      <c r="F658" s="2" t="s">
        <v>33</v>
      </c>
      <c r="G658" s="2" t="s">
        <v>1338</v>
      </c>
      <c r="H658" s="5">
        <v>308</v>
      </c>
      <c r="I658" s="1">
        <v>5</v>
      </c>
      <c r="J658" s="5">
        <f>data[[#This Row],[Price]]*data[[#This Row],[Qty]]</f>
        <v>1540</v>
      </c>
      <c r="K658" s="2" t="s">
        <v>16</v>
      </c>
      <c r="L658" s="5">
        <v>115</v>
      </c>
    </row>
    <row r="659" spans="1:12" x14ac:dyDescent="0.25">
      <c r="A659" s="1">
        <v>658</v>
      </c>
      <c r="B659" s="2" t="s">
        <v>12</v>
      </c>
      <c r="C659" s="3">
        <v>45368</v>
      </c>
      <c r="D659" s="2" t="s">
        <v>1339</v>
      </c>
      <c r="E659" s="1" t="s">
        <v>2030</v>
      </c>
      <c r="F659" s="2" t="s">
        <v>14</v>
      </c>
      <c r="G659" s="2" t="s">
        <v>1340</v>
      </c>
      <c r="H659" s="5">
        <v>1679</v>
      </c>
      <c r="I659" s="1">
        <v>1</v>
      </c>
      <c r="J659" s="5">
        <f>data[[#This Row],[Price]]*data[[#This Row],[Qty]]</f>
        <v>1679</v>
      </c>
      <c r="K659" s="2" t="s">
        <v>31</v>
      </c>
      <c r="L659" s="5">
        <v>146</v>
      </c>
    </row>
    <row r="660" spans="1:12" x14ac:dyDescent="0.25">
      <c r="A660" s="1">
        <v>659</v>
      </c>
      <c r="B660" s="2" t="s">
        <v>12</v>
      </c>
      <c r="C660" s="3">
        <v>45462</v>
      </c>
      <c r="D660" s="2" t="s">
        <v>1341</v>
      </c>
      <c r="E660" s="1" t="s">
        <v>2028</v>
      </c>
      <c r="F660" s="2" t="s">
        <v>33</v>
      </c>
      <c r="G660" s="2" t="s">
        <v>1342</v>
      </c>
      <c r="H660" s="5">
        <v>980</v>
      </c>
      <c r="I660" s="1">
        <v>9</v>
      </c>
      <c r="J660" s="5">
        <f>data[[#This Row],[Price]]*data[[#This Row],[Qty]]</f>
        <v>8820</v>
      </c>
      <c r="K660" s="2" t="s">
        <v>31</v>
      </c>
      <c r="L660" s="5">
        <v>130</v>
      </c>
    </row>
    <row r="661" spans="1:12" x14ac:dyDescent="0.25">
      <c r="A661" s="1">
        <v>660</v>
      </c>
      <c r="B661" s="2" t="s">
        <v>40</v>
      </c>
      <c r="C661" s="3">
        <v>45253</v>
      </c>
      <c r="D661" s="2" t="s">
        <v>1343</v>
      </c>
      <c r="E661" s="1" t="s">
        <v>2030</v>
      </c>
      <c r="F661" s="2" t="s">
        <v>19</v>
      </c>
      <c r="G661" s="2" t="s">
        <v>1344</v>
      </c>
      <c r="H661" s="5">
        <v>877</v>
      </c>
      <c r="I661" s="1">
        <v>8</v>
      </c>
      <c r="J661" s="5">
        <f>data[[#This Row],[Price]]*data[[#This Row],[Qty]]</f>
        <v>7016</v>
      </c>
      <c r="K661" s="2" t="s">
        <v>31</v>
      </c>
      <c r="L661" s="5">
        <v>64</v>
      </c>
    </row>
    <row r="662" spans="1:12" x14ac:dyDescent="0.25">
      <c r="A662" s="1">
        <v>661</v>
      </c>
      <c r="B662" s="2" t="s">
        <v>40</v>
      </c>
      <c r="C662" s="3">
        <v>45417</v>
      </c>
      <c r="D662" s="2" t="s">
        <v>1345</v>
      </c>
      <c r="E662" s="1" t="s">
        <v>2031</v>
      </c>
      <c r="F662" s="2" t="s">
        <v>14</v>
      </c>
      <c r="G662" s="2" t="s">
        <v>1346</v>
      </c>
      <c r="H662" s="5">
        <v>1720</v>
      </c>
      <c r="I662" s="1">
        <v>5</v>
      </c>
      <c r="J662" s="5">
        <f>data[[#This Row],[Price]]*data[[#This Row],[Qty]]</f>
        <v>8600</v>
      </c>
      <c r="K662" s="2" t="s">
        <v>31</v>
      </c>
      <c r="L662" s="5">
        <v>101</v>
      </c>
    </row>
    <row r="663" spans="1:12" x14ac:dyDescent="0.25">
      <c r="A663" s="1">
        <v>662</v>
      </c>
      <c r="B663" s="2" t="s">
        <v>40</v>
      </c>
      <c r="C663" s="3">
        <v>45042</v>
      </c>
      <c r="D663" s="2" t="s">
        <v>1347</v>
      </c>
      <c r="E663" s="1" t="s">
        <v>2034</v>
      </c>
      <c r="F663" s="2" t="s">
        <v>19</v>
      </c>
      <c r="G663" s="2" t="s">
        <v>1348</v>
      </c>
      <c r="H663" s="5">
        <v>1021</v>
      </c>
      <c r="I663" s="1">
        <v>6</v>
      </c>
      <c r="J663" s="5">
        <f>data[[#This Row],[Price]]*data[[#This Row],[Qty]]</f>
        <v>6126</v>
      </c>
      <c r="K663" s="2" t="s">
        <v>16</v>
      </c>
      <c r="L663" s="5">
        <v>88</v>
      </c>
    </row>
    <row r="664" spans="1:12" x14ac:dyDescent="0.25">
      <c r="A664" s="1">
        <v>663</v>
      </c>
      <c r="B664" s="2" t="s">
        <v>40</v>
      </c>
      <c r="C664" s="3">
        <v>45068</v>
      </c>
      <c r="D664" s="2" t="s">
        <v>1349</v>
      </c>
      <c r="E664" s="1" t="s">
        <v>2029</v>
      </c>
      <c r="F664" s="2" t="s">
        <v>14</v>
      </c>
      <c r="G664" s="2" t="s">
        <v>1350</v>
      </c>
      <c r="H664" s="5">
        <v>1469</v>
      </c>
      <c r="I664" s="1">
        <v>11</v>
      </c>
      <c r="J664" s="5">
        <f>data[[#This Row],[Price]]*data[[#This Row],[Qty]]</f>
        <v>16159</v>
      </c>
      <c r="K664" s="2" t="s">
        <v>31</v>
      </c>
      <c r="L664" s="5">
        <v>141</v>
      </c>
    </row>
    <row r="665" spans="1:12" x14ac:dyDescent="0.25">
      <c r="A665" s="1">
        <v>664</v>
      </c>
      <c r="B665" s="2" t="s">
        <v>21</v>
      </c>
      <c r="C665" s="3">
        <v>45413</v>
      </c>
      <c r="D665" s="2" t="s">
        <v>1351</v>
      </c>
      <c r="E665" s="1" t="s">
        <v>2028</v>
      </c>
      <c r="F665" s="2" t="s">
        <v>14</v>
      </c>
      <c r="G665" s="2" t="s">
        <v>1352</v>
      </c>
      <c r="H665" s="5">
        <v>1884</v>
      </c>
      <c r="I665" s="1">
        <v>11</v>
      </c>
      <c r="J665" s="5">
        <f>data[[#This Row],[Price]]*data[[#This Row],[Qty]]</f>
        <v>20724</v>
      </c>
      <c r="K665" s="2" t="s">
        <v>24</v>
      </c>
      <c r="L665" s="5">
        <v>117</v>
      </c>
    </row>
    <row r="666" spans="1:12" x14ac:dyDescent="0.25">
      <c r="A666" s="1">
        <v>665</v>
      </c>
      <c r="B666" s="2" t="s">
        <v>21</v>
      </c>
      <c r="C666" s="3">
        <v>45401</v>
      </c>
      <c r="D666" s="2" t="s">
        <v>1353</v>
      </c>
      <c r="E666" s="1" t="s">
        <v>2028</v>
      </c>
      <c r="F666" s="2" t="s">
        <v>14</v>
      </c>
      <c r="G666" s="2" t="s">
        <v>1354</v>
      </c>
      <c r="H666" s="5">
        <v>1663</v>
      </c>
      <c r="I666" s="1">
        <v>18</v>
      </c>
      <c r="J666" s="5">
        <f>data[[#This Row],[Price]]*data[[#This Row],[Qty]]</f>
        <v>29934</v>
      </c>
      <c r="K666" s="2" t="s">
        <v>24</v>
      </c>
      <c r="L666" s="5">
        <v>65</v>
      </c>
    </row>
    <row r="667" spans="1:12" x14ac:dyDescent="0.25">
      <c r="A667" s="1">
        <v>666</v>
      </c>
      <c r="B667" s="2" t="s">
        <v>21</v>
      </c>
      <c r="C667" s="3">
        <v>45165</v>
      </c>
      <c r="D667" s="2" t="s">
        <v>1355</v>
      </c>
      <c r="E667" s="1" t="s">
        <v>2029</v>
      </c>
      <c r="F667" s="2" t="s">
        <v>19</v>
      </c>
      <c r="G667" s="2" t="s">
        <v>1356</v>
      </c>
      <c r="H667" s="5">
        <v>568</v>
      </c>
      <c r="I667" s="1">
        <v>4</v>
      </c>
      <c r="J667" s="5">
        <f>data[[#This Row],[Price]]*data[[#This Row],[Qty]]</f>
        <v>2272</v>
      </c>
      <c r="K667" s="2" t="s">
        <v>31</v>
      </c>
      <c r="L667" s="5">
        <v>108</v>
      </c>
    </row>
    <row r="668" spans="1:12" x14ac:dyDescent="0.25">
      <c r="A668" s="1">
        <v>667</v>
      </c>
      <c r="B668" s="2" t="s">
        <v>25</v>
      </c>
      <c r="C668" s="3">
        <v>45445</v>
      </c>
      <c r="D668" s="2" t="s">
        <v>1357</v>
      </c>
      <c r="E668" s="1" t="s">
        <v>2035</v>
      </c>
      <c r="F668" s="2" t="s">
        <v>19</v>
      </c>
      <c r="G668" s="2" t="s">
        <v>1358</v>
      </c>
      <c r="H668" s="5">
        <v>390</v>
      </c>
      <c r="I668" s="1">
        <v>12</v>
      </c>
      <c r="J668" s="5">
        <f>data[[#This Row],[Price]]*data[[#This Row],[Qty]]</f>
        <v>4680</v>
      </c>
      <c r="K668" s="2" t="s">
        <v>16</v>
      </c>
      <c r="L668" s="5">
        <v>76</v>
      </c>
    </row>
    <row r="669" spans="1:12" x14ac:dyDescent="0.25">
      <c r="A669" s="1">
        <v>668</v>
      </c>
      <c r="B669" s="2" t="s">
        <v>21</v>
      </c>
      <c r="C669" s="3">
        <v>45521</v>
      </c>
      <c r="D669" s="2" t="s">
        <v>1359</v>
      </c>
      <c r="E669" s="1" t="s">
        <v>2028</v>
      </c>
      <c r="F669" s="2" t="s">
        <v>19</v>
      </c>
      <c r="G669" s="2" t="s">
        <v>1360</v>
      </c>
      <c r="H669" s="5">
        <v>1037</v>
      </c>
      <c r="I669" s="1">
        <v>12</v>
      </c>
      <c r="J669" s="5">
        <f>data[[#This Row],[Price]]*data[[#This Row],[Qty]]</f>
        <v>12444</v>
      </c>
      <c r="K669" s="2" t="s">
        <v>16</v>
      </c>
      <c r="L669" s="5">
        <v>143</v>
      </c>
    </row>
    <row r="670" spans="1:12" x14ac:dyDescent="0.25">
      <c r="A670" s="1">
        <v>669</v>
      </c>
      <c r="B670" s="2" t="s">
        <v>12</v>
      </c>
      <c r="C670" s="3">
        <v>45273</v>
      </c>
      <c r="D670" s="2" t="s">
        <v>1361</v>
      </c>
      <c r="E670" s="1" t="s">
        <v>2032</v>
      </c>
      <c r="F670" s="2" t="s">
        <v>33</v>
      </c>
      <c r="G670" s="2" t="s">
        <v>1362</v>
      </c>
      <c r="H670" s="5">
        <v>1448</v>
      </c>
      <c r="I670" s="1">
        <v>13</v>
      </c>
      <c r="J670" s="5">
        <f>data[[#This Row],[Price]]*data[[#This Row],[Qty]]</f>
        <v>18824</v>
      </c>
      <c r="K670" s="2" t="s">
        <v>24</v>
      </c>
      <c r="L670" s="5">
        <v>123</v>
      </c>
    </row>
    <row r="671" spans="1:12" x14ac:dyDescent="0.25">
      <c r="A671" s="1">
        <v>670</v>
      </c>
      <c r="B671" s="2" t="s">
        <v>40</v>
      </c>
      <c r="C671" s="3">
        <v>45175</v>
      </c>
      <c r="D671" s="2" t="s">
        <v>1363</v>
      </c>
      <c r="E671" s="1" t="s">
        <v>2027</v>
      </c>
      <c r="F671" s="2" t="s">
        <v>14</v>
      </c>
      <c r="G671" s="2" t="s">
        <v>1364</v>
      </c>
      <c r="H671" s="5">
        <v>521</v>
      </c>
      <c r="I671" s="1">
        <v>1</v>
      </c>
      <c r="J671" s="5">
        <f>data[[#This Row],[Price]]*data[[#This Row],[Qty]]</f>
        <v>521</v>
      </c>
      <c r="K671" s="2" t="s">
        <v>24</v>
      </c>
      <c r="L671" s="5">
        <v>120</v>
      </c>
    </row>
    <row r="672" spans="1:12" x14ac:dyDescent="0.25">
      <c r="A672" s="1">
        <v>671</v>
      </c>
      <c r="B672" s="2" t="s">
        <v>35</v>
      </c>
      <c r="C672" s="3">
        <v>45589</v>
      </c>
      <c r="D672" s="2" t="s">
        <v>1365</v>
      </c>
      <c r="E672" s="1" t="s">
        <v>2027</v>
      </c>
      <c r="F672" s="2" t="s">
        <v>14</v>
      </c>
      <c r="G672" s="2" t="s">
        <v>1366</v>
      </c>
      <c r="H672" s="5">
        <v>1467</v>
      </c>
      <c r="I672" s="1">
        <v>10</v>
      </c>
      <c r="J672" s="5">
        <f>data[[#This Row],[Price]]*data[[#This Row],[Qty]]</f>
        <v>14670</v>
      </c>
      <c r="K672" s="2" t="s">
        <v>24</v>
      </c>
      <c r="L672" s="5">
        <v>141</v>
      </c>
    </row>
    <row r="673" spans="1:12" x14ac:dyDescent="0.25">
      <c r="A673" s="1">
        <v>672</v>
      </c>
      <c r="B673" s="2" t="s">
        <v>17</v>
      </c>
      <c r="C673" s="3">
        <v>44961</v>
      </c>
      <c r="D673" s="2" t="s">
        <v>1367</v>
      </c>
      <c r="E673" s="1" t="s">
        <v>2030</v>
      </c>
      <c r="F673" s="2" t="s">
        <v>14</v>
      </c>
      <c r="G673" s="2" t="s">
        <v>1368</v>
      </c>
      <c r="H673" s="5">
        <v>1068</v>
      </c>
      <c r="I673" s="1">
        <v>1</v>
      </c>
      <c r="J673" s="5">
        <f>data[[#This Row],[Price]]*data[[#This Row],[Qty]]</f>
        <v>1068</v>
      </c>
      <c r="K673" s="2" t="s">
        <v>24</v>
      </c>
      <c r="L673" s="5">
        <v>148</v>
      </c>
    </row>
    <row r="674" spans="1:12" x14ac:dyDescent="0.25">
      <c r="A674" s="1">
        <v>673</v>
      </c>
      <c r="B674" s="2" t="s">
        <v>35</v>
      </c>
      <c r="C674" s="3">
        <v>45145</v>
      </c>
      <c r="D674" s="2" t="s">
        <v>1369</v>
      </c>
      <c r="E674" s="1" t="s">
        <v>2029</v>
      </c>
      <c r="F674" s="2" t="s">
        <v>33</v>
      </c>
      <c r="G674" s="2" t="s">
        <v>1370</v>
      </c>
      <c r="H674" s="5">
        <v>637</v>
      </c>
      <c r="I674" s="1">
        <v>17</v>
      </c>
      <c r="J674" s="5">
        <f>data[[#This Row],[Price]]*data[[#This Row],[Qty]]</f>
        <v>10829</v>
      </c>
      <c r="K674" s="2" t="s">
        <v>24</v>
      </c>
      <c r="L674" s="5">
        <v>83</v>
      </c>
    </row>
    <row r="675" spans="1:12" x14ac:dyDescent="0.25">
      <c r="A675" s="1">
        <v>674</v>
      </c>
      <c r="B675" s="2" t="s">
        <v>12</v>
      </c>
      <c r="C675" s="3">
        <v>45508</v>
      </c>
      <c r="D675" s="2" t="s">
        <v>1371</v>
      </c>
      <c r="E675" s="1" t="s">
        <v>2027</v>
      </c>
      <c r="F675" s="2" t="s">
        <v>19</v>
      </c>
      <c r="G675" s="2" t="s">
        <v>1372</v>
      </c>
      <c r="H675" s="5">
        <v>1125</v>
      </c>
      <c r="I675" s="1">
        <v>5</v>
      </c>
      <c r="J675" s="5">
        <f>data[[#This Row],[Price]]*data[[#This Row],[Qty]]</f>
        <v>5625</v>
      </c>
      <c r="K675" s="2" t="s">
        <v>24</v>
      </c>
      <c r="L675" s="5">
        <v>94</v>
      </c>
    </row>
    <row r="676" spans="1:12" x14ac:dyDescent="0.25">
      <c r="A676" s="1">
        <v>675</v>
      </c>
      <c r="B676" s="2" t="s">
        <v>28</v>
      </c>
      <c r="C676" s="3">
        <v>45412</v>
      </c>
      <c r="D676" s="2" t="s">
        <v>1373</v>
      </c>
      <c r="E676" s="1" t="s">
        <v>2032</v>
      </c>
      <c r="F676" s="2" t="s">
        <v>14</v>
      </c>
      <c r="G676" s="2" t="s">
        <v>1374</v>
      </c>
      <c r="H676" s="5">
        <v>1651</v>
      </c>
      <c r="I676" s="1">
        <v>1</v>
      </c>
      <c r="J676" s="5">
        <f>data[[#This Row],[Price]]*data[[#This Row],[Qty]]</f>
        <v>1651</v>
      </c>
      <c r="K676" s="2" t="s">
        <v>31</v>
      </c>
      <c r="L676" s="5">
        <v>53</v>
      </c>
    </row>
    <row r="677" spans="1:12" x14ac:dyDescent="0.25">
      <c r="A677" s="1">
        <v>676</v>
      </c>
      <c r="B677" s="2" t="s">
        <v>12</v>
      </c>
      <c r="C677" s="3">
        <v>45224</v>
      </c>
      <c r="D677" s="2" t="s">
        <v>1375</v>
      </c>
      <c r="E677" s="1" t="s">
        <v>2028</v>
      </c>
      <c r="F677" s="2" t="s">
        <v>19</v>
      </c>
      <c r="G677" s="2" t="s">
        <v>1376</v>
      </c>
      <c r="H677" s="5">
        <v>1450</v>
      </c>
      <c r="I677" s="1">
        <v>1</v>
      </c>
      <c r="J677" s="5">
        <f>data[[#This Row],[Price]]*data[[#This Row],[Qty]]</f>
        <v>1450</v>
      </c>
      <c r="K677" s="2" t="s">
        <v>16</v>
      </c>
      <c r="L677" s="5">
        <v>112</v>
      </c>
    </row>
    <row r="678" spans="1:12" x14ac:dyDescent="0.25">
      <c r="A678" s="1">
        <v>677</v>
      </c>
      <c r="B678" s="2" t="s">
        <v>35</v>
      </c>
      <c r="C678" s="3">
        <v>45489</v>
      </c>
      <c r="D678" s="2" t="s">
        <v>1377</v>
      </c>
      <c r="E678" s="1" t="s">
        <v>2027</v>
      </c>
      <c r="F678" s="2" t="s">
        <v>14</v>
      </c>
      <c r="G678" s="2" t="s">
        <v>1378</v>
      </c>
      <c r="H678" s="5">
        <v>1331</v>
      </c>
      <c r="I678" s="1">
        <v>8</v>
      </c>
      <c r="J678" s="5">
        <f>data[[#This Row],[Price]]*data[[#This Row],[Qty]]</f>
        <v>10648</v>
      </c>
      <c r="K678" s="2" t="s">
        <v>24</v>
      </c>
      <c r="L678" s="5">
        <v>115</v>
      </c>
    </row>
    <row r="679" spans="1:12" x14ac:dyDescent="0.25">
      <c r="A679" s="1">
        <v>678</v>
      </c>
      <c r="B679" s="2" t="s">
        <v>21</v>
      </c>
      <c r="C679" s="3">
        <v>45496</v>
      </c>
      <c r="D679" s="2" t="s">
        <v>1379</v>
      </c>
      <c r="E679" s="1" t="s">
        <v>2035</v>
      </c>
      <c r="F679" s="2" t="s">
        <v>14</v>
      </c>
      <c r="G679" s="2" t="s">
        <v>1380</v>
      </c>
      <c r="H679" s="5">
        <v>774</v>
      </c>
      <c r="I679" s="1">
        <v>15</v>
      </c>
      <c r="J679" s="5">
        <f>data[[#This Row],[Price]]*data[[#This Row],[Qty]]</f>
        <v>11610</v>
      </c>
      <c r="K679" s="2" t="s">
        <v>31</v>
      </c>
      <c r="L679" s="5">
        <v>92</v>
      </c>
    </row>
    <row r="680" spans="1:12" x14ac:dyDescent="0.25">
      <c r="A680" s="1">
        <v>679</v>
      </c>
      <c r="B680" s="2" t="s">
        <v>17</v>
      </c>
      <c r="C680" s="3">
        <v>45558</v>
      </c>
      <c r="D680" s="2" t="s">
        <v>1381</v>
      </c>
      <c r="E680" s="1" t="s">
        <v>2033</v>
      </c>
      <c r="F680" s="2" t="s">
        <v>14</v>
      </c>
      <c r="G680" s="2" t="s">
        <v>1382</v>
      </c>
      <c r="H680" s="5">
        <v>1669</v>
      </c>
      <c r="I680" s="1">
        <v>7</v>
      </c>
      <c r="J680" s="5">
        <f>data[[#This Row],[Price]]*data[[#This Row],[Qty]]</f>
        <v>11683</v>
      </c>
      <c r="K680" s="2" t="s">
        <v>24</v>
      </c>
      <c r="L680" s="5">
        <v>94</v>
      </c>
    </row>
    <row r="681" spans="1:12" x14ac:dyDescent="0.25">
      <c r="A681" s="1">
        <v>680</v>
      </c>
      <c r="B681" s="2" t="s">
        <v>28</v>
      </c>
      <c r="C681" s="3">
        <v>45507</v>
      </c>
      <c r="D681" s="2" t="s">
        <v>1383</v>
      </c>
      <c r="E681" s="1" t="s">
        <v>2034</v>
      </c>
      <c r="F681" s="2" t="s">
        <v>33</v>
      </c>
      <c r="G681" s="2" t="s">
        <v>1384</v>
      </c>
      <c r="H681" s="5">
        <v>1647</v>
      </c>
      <c r="I681" s="1">
        <v>18</v>
      </c>
      <c r="J681" s="5">
        <f>data[[#This Row],[Price]]*data[[#This Row],[Qty]]</f>
        <v>29646</v>
      </c>
      <c r="K681" s="2" t="s">
        <v>16</v>
      </c>
      <c r="L681" s="5">
        <v>143</v>
      </c>
    </row>
    <row r="682" spans="1:12" x14ac:dyDescent="0.25">
      <c r="A682" s="1">
        <v>681</v>
      </c>
      <c r="B682" s="2" t="s">
        <v>12</v>
      </c>
      <c r="C682" s="3">
        <v>45283</v>
      </c>
      <c r="D682" s="2" t="s">
        <v>1385</v>
      </c>
      <c r="E682" s="1" t="s">
        <v>2031</v>
      </c>
      <c r="F682" s="2" t="s">
        <v>33</v>
      </c>
      <c r="G682" s="2" t="s">
        <v>1386</v>
      </c>
      <c r="H682" s="5">
        <v>773</v>
      </c>
      <c r="I682" s="1">
        <v>14</v>
      </c>
      <c r="J682" s="5">
        <f>data[[#This Row],[Price]]*data[[#This Row],[Qty]]</f>
        <v>10822</v>
      </c>
      <c r="K682" s="2" t="s">
        <v>31</v>
      </c>
      <c r="L682" s="5">
        <v>126</v>
      </c>
    </row>
    <row r="683" spans="1:12" x14ac:dyDescent="0.25">
      <c r="A683" s="1">
        <v>682</v>
      </c>
      <c r="B683" s="2" t="s">
        <v>28</v>
      </c>
      <c r="C683" s="3">
        <v>45464</v>
      </c>
      <c r="D683" s="2" t="s">
        <v>1387</v>
      </c>
      <c r="E683" s="1" t="s">
        <v>2027</v>
      </c>
      <c r="F683" s="2" t="s">
        <v>19</v>
      </c>
      <c r="G683" s="2" t="s">
        <v>1388</v>
      </c>
      <c r="H683" s="5">
        <v>848</v>
      </c>
      <c r="I683" s="1">
        <v>20</v>
      </c>
      <c r="J683" s="5">
        <f>data[[#This Row],[Price]]*data[[#This Row],[Qty]]</f>
        <v>16960</v>
      </c>
      <c r="K683" s="2" t="s">
        <v>31</v>
      </c>
      <c r="L683" s="5">
        <v>136</v>
      </c>
    </row>
    <row r="684" spans="1:12" x14ac:dyDescent="0.25">
      <c r="A684" s="1">
        <v>683</v>
      </c>
      <c r="B684" s="2" t="s">
        <v>35</v>
      </c>
      <c r="C684" s="3">
        <v>45562</v>
      </c>
      <c r="D684" s="2" t="s">
        <v>1389</v>
      </c>
      <c r="E684" s="1" t="s">
        <v>2032</v>
      </c>
      <c r="F684" s="2" t="s">
        <v>33</v>
      </c>
      <c r="G684" s="2" t="s">
        <v>1390</v>
      </c>
      <c r="H684" s="5">
        <v>1392</v>
      </c>
      <c r="I684" s="1">
        <v>17</v>
      </c>
      <c r="J684" s="5">
        <f>data[[#This Row],[Price]]*data[[#This Row],[Qty]]</f>
        <v>23664</v>
      </c>
      <c r="K684" s="2" t="s">
        <v>24</v>
      </c>
      <c r="L684" s="5">
        <v>97</v>
      </c>
    </row>
    <row r="685" spans="1:12" x14ac:dyDescent="0.25">
      <c r="A685" s="1">
        <v>684</v>
      </c>
      <c r="B685" s="2" t="s">
        <v>35</v>
      </c>
      <c r="C685" s="3">
        <v>44995</v>
      </c>
      <c r="D685" s="2" t="s">
        <v>1391</v>
      </c>
      <c r="E685" s="1" t="s">
        <v>2030</v>
      </c>
      <c r="F685" s="2" t="s">
        <v>19</v>
      </c>
      <c r="G685" s="2" t="s">
        <v>1392</v>
      </c>
      <c r="H685" s="5">
        <v>597</v>
      </c>
      <c r="I685" s="1">
        <v>1</v>
      </c>
      <c r="J685" s="5">
        <f>data[[#This Row],[Price]]*data[[#This Row],[Qty]]</f>
        <v>597</v>
      </c>
      <c r="K685" s="2" t="s">
        <v>24</v>
      </c>
      <c r="L685" s="5">
        <v>105</v>
      </c>
    </row>
    <row r="686" spans="1:12" x14ac:dyDescent="0.25">
      <c r="A686" s="1">
        <v>685</v>
      </c>
      <c r="B686" s="2" t="s">
        <v>25</v>
      </c>
      <c r="C686" s="3">
        <v>45371</v>
      </c>
      <c r="D686" s="2" t="s">
        <v>1393</v>
      </c>
      <c r="E686" s="1" t="s">
        <v>2032</v>
      </c>
      <c r="F686" s="2" t="s">
        <v>14</v>
      </c>
      <c r="G686" s="2" t="s">
        <v>1394</v>
      </c>
      <c r="H686" s="5">
        <v>1223</v>
      </c>
      <c r="I686" s="1">
        <v>19</v>
      </c>
      <c r="J686" s="5">
        <f>data[[#This Row],[Price]]*data[[#This Row],[Qty]]</f>
        <v>23237</v>
      </c>
      <c r="K686" s="2" t="s">
        <v>16</v>
      </c>
      <c r="L686" s="5">
        <v>67</v>
      </c>
    </row>
    <row r="687" spans="1:12" x14ac:dyDescent="0.25">
      <c r="A687" s="1">
        <v>686</v>
      </c>
      <c r="B687" s="2" t="s">
        <v>35</v>
      </c>
      <c r="C687" s="3">
        <v>45109</v>
      </c>
      <c r="D687" s="2" t="s">
        <v>1395</v>
      </c>
      <c r="E687" s="1" t="s">
        <v>2028</v>
      </c>
      <c r="F687" s="2" t="s">
        <v>33</v>
      </c>
      <c r="G687" s="2" t="s">
        <v>1396</v>
      </c>
      <c r="H687" s="5">
        <v>930</v>
      </c>
      <c r="I687" s="1">
        <v>20</v>
      </c>
      <c r="J687" s="5">
        <f>data[[#This Row],[Price]]*data[[#This Row],[Qty]]</f>
        <v>18600</v>
      </c>
      <c r="K687" s="2" t="s">
        <v>31</v>
      </c>
      <c r="L687" s="5">
        <v>145</v>
      </c>
    </row>
    <row r="688" spans="1:12" x14ac:dyDescent="0.25">
      <c r="A688" s="1">
        <v>687</v>
      </c>
      <c r="B688" s="2" t="s">
        <v>17</v>
      </c>
      <c r="C688" s="3">
        <v>45512</v>
      </c>
      <c r="D688" s="2" t="s">
        <v>1397</v>
      </c>
      <c r="E688" s="1" t="s">
        <v>2035</v>
      </c>
      <c r="F688" s="2" t="s">
        <v>19</v>
      </c>
      <c r="G688" s="2" t="s">
        <v>1398</v>
      </c>
      <c r="H688" s="5">
        <v>977</v>
      </c>
      <c r="I688" s="1">
        <v>11</v>
      </c>
      <c r="J688" s="5">
        <f>data[[#This Row],[Price]]*data[[#This Row],[Qty]]</f>
        <v>10747</v>
      </c>
      <c r="K688" s="2" t="s">
        <v>16</v>
      </c>
      <c r="L688" s="5">
        <v>54</v>
      </c>
    </row>
    <row r="689" spans="1:12" x14ac:dyDescent="0.25">
      <c r="A689" s="1">
        <v>688</v>
      </c>
      <c r="B689" s="2" t="s">
        <v>12</v>
      </c>
      <c r="C689" s="3">
        <v>45517</v>
      </c>
      <c r="D689" s="2" t="s">
        <v>1399</v>
      </c>
      <c r="E689" s="1" t="s">
        <v>2031</v>
      </c>
      <c r="F689" s="2" t="s">
        <v>14</v>
      </c>
      <c r="G689" s="2" t="s">
        <v>1400</v>
      </c>
      <c r="H689" s="5">
        <v>1615</v>
      </c>
      <c r="I689" s="1">
        <v>7</v>
      </c>
      <c r="J689" s="5">
        <f>data[[#This Row],[Price]]*data[[#This Row],[Qty]]</f>
        <v>11305</v>
      </c>
      <c r="K689" s="2" t="s">
        <v>24</v>
      </c>
      <c r="L689" s="5">
        <v>83</v>
      </c>
    </row>
    <row r="690" spans="1:12" x14ac:dyDescent="0.25">
      <c r="A690" s="1">
        <v>689</v>
      </c>
      <c r="B690" s="2" t="s">
        <v>17</v>
      </c>
      <c r="C690" s="3">
        <v>45161</v>
      </c>
      <c r="D690" s="2" t="s">
        <v>1401</v>
      </c>
      <c r="E690" s="1" t="s">
        <v>2031</v>
      </c>
      <c r="F690" s="2" t="s">
        <v>19</v>
      </c>
      <c r="G690" s="2" t="s">
        <v>1402</v>
      </c>
      <c r="H690" s="5">
        <v>326</v>
      </c>
      <c r="I690" s="1">
        <v>16</v>
      </c>
      <c r="J690" s="5">
        <f>data[[#This Row],[Price]]*data[[#This Row],[Qty]]</f>
        <v>5216</v>
      </c>
      <c r="K690" s="2" t="s">
        <v>16</v>
      </c>
      <c r="L690" s="5">
        <v>137</v>
      </c>
    </row>
    <row r="691" spans="1:12" x14ac:dyDescent="0.25">
      <c r="A691" s="1">
        <v>690</v>
      </c>
      <c r="B691" s="2" t="s">
        <v>17</v>
      </c>
      <c r="C691" s="3">
        <v>45123</v>
      </c>
      <c r="D691" s="2" t="s">
        <v>1403</v>
      </c>
      <c r="E691" s="1" t="s">
        <v>2031</v>
      </c>
      <c r="F691" s="2" t="s">
        <v>19</v>
      </c>
      <c r="G691" s="2" t="s">
        <v>1404</v>
      </c>
      <c r="H691" s="5">
        <v>889</v>
      </c>
      <c r="I691" s="1">
        <v>9</v>
      </c>
      <c r="J691" s="5">
        <f>data[[#This Row],[Price]]*data[[#This Row],[Qty]]</f>
        <v>8001</v>
      </c>
      <c r="K691" s="2" t="s">
        <v>16</v>
      </c>
      <c r="L691" s="5">
        <v>58</v>
      </c>
    </row>
    <row r="692" spans="1:12" x14ac:dyDescent="0.25">
      <c r="A692" s="1">
        <v>691</v>
      </c>
      <c r="B692" s="2" t="s">
        <v>25</v>
      </c>
      <c r="C692" s="3">
        <v>45307</v>
      </c>
      <c r="D692" s="2" t="s">
        <v>1405</v>
      </c>
      <c r="E692" s="1" t="s">
        <v>2034</v>
      </c>
      <c r="F692" s="2" t="s">
        <v>33</v>
      </c>
      <c r="G692" s="2" t="s">
        <v>1406</v>
      </c>
      <c r="H692" s="5">
        <v>881</v>
      </c>
      <c r="I692" s="1">
        <v>15</v>
      </c>
      <c r="J692" s="5">
        <f>data[[#This Row],[Price]]*data[[#This Row],[Qty]]</f>
        <v>13215</v>
      </c>
      <c r="K692" s="2" t="s">
        <v>16</v>
      </c>
      <c r="L692" s="5">
        <v>127</v>
      </c>
    </row>
    <row r="693" spans="1:12" x14ac:dyDescent="0.25">
      <c r="A693" s="1">
        <v>692</v>
      </c>
      <c r="B693" s="2" t="s">
        <v>35</v>
      </c>
      <c r="C693" s="3">
        <v>45359</v>
      </c>
      <c r="D693" s="2" t="s">
        <v>1407</v>
      </c>
      <c r="E693" s="1" t="s">
        <v>2030</v>
      </c>
      <c r="F693" s="2" t="s">
        <v>33</v>
      </c>
      <c r="G693" s="2" t="s">
        <v>1408</v>
      </c>
      <c r="H693" s="5">
        <v>846</v>
      </c>
      <c r="I693" s="1">
        <v>9</v>
      </c>
      <c r="J693" s="5">
        <f>data[[#This Row],[Price]]*data[[#This Row],[Qty]]</f>
        <v>7614</v>
      </c>
      <c r="K693" s="2" t="s">
        <v>24</v>
      </c>
      <c r="L693" s="5">
        <v>76</v>
      </c>
    </row>
    <row r="694" spans="1:12" x14ac:dyDescent="0.25">
      <c r="A694" s="1">
        <v>693</v>
      </c>
      <c r="B694" s="2" t="s">
        <v>17</v>
      </c>
      <c r="C694" s="3">
        <v>45574</v>
      </c>
      <c r="D694" s="2" t="s">
        <v>1409</v>
      </c>
      <c r="E694" s="1" t="s">
        <v>2030</v>
      </c>
      <c r="F694" s="2" t="s">
        <v>14</v>
      </c>
      <c r="G694" s="2" t="s">
        <v>1410</v>
      </c>
      <c r="H694" s="5">
        <v>881</v>
      </c>
      <c r="I694" s="1">
        <v>20</v>
      </c>
      <c r="J694" s="5">
        <f>data[[#This Row],[Price]]*data[[#This Row],[Qty]]</f>
        <v>17620</v>
      </c>
      <c r="K694" s="2" t="s">
        <v>16</v>
      </c>
      <c r="L694" s="5">
        <v>88</v>
      </c>
    </row>
    <row r="695" spans="1:12" x14ac:dyDescent="0.25">
      <c r="A695" s="1">
        <v>694</v>
      </c>
      <c r="B695" s="2" t="s">
        <v>25</v>
      </c>
      <c r="C695" s="3">
        <v>45126</v>
      </c>
      <c r="D695" s="2" t="s">
        <v>1411</v>
      </c>
      <c r="E695" s="1" t="s">
        <v>2028</v>
      </c>
      <c r="F695" s="2" t="s">
        <v>14</v>
      </c>
      <c r="G695" s="2" t="s">
        <v>1412</v>
      </c>
      <c r="H695" s="5">
        <v>1509</v>
      </c>
      <c r="I695" s="1">
        <v>6</v>
      </c>
      <c r="J695" s="5">
        <f>data[[#This Row],[Price]]*data[[#This Row],[Qty]]</f>
        <v>9054</v>
      </c>
      <c r="K695" s="2" t="s">
        <v>24</v>
      </c>
      <c r="L695" s="5">
        <v>133</v>
      </c>
    </row>
    <row r="696" spans="1:12" x14ac:dyDescent="0.25">
      <c r="A696" s="1">
        <v>695</v>
      </c>
      <c r="B696" s="2" t="s">
        <v>21</v>
      </c>
      <c r="C696" s="3">
        <v>45337</v>
      </c>
      <c r="D696" s="2" t="s">
        <v>1413</v>
      </c>
      <c r="E696" s="1" t="s">
        <v>2035</v>
      </c>
      <c r="F696" s="2" t="s">
        <v>19</v>
      </c>
      <c r="G696" s="2" t="s">
        <v>1414</v>
      </c>
      <c r="H696" s="5">
        <v>1507</v>
      </c>
      <c r="I696" s="1">
        <v>17</v>
      </c>
      <c r="J696" s="5">
        <f>data[[#This Row],[Price]]*data[[#This Row],[Qty]]</f>
        <v>25619</v>
      </c>
      <c r="K696" s="2" t="s">
        <v>16</v>
      </c>
      <c r="L696" s="5">
        <v>102</v>
      </c>
    </row>
    <row r="697" spans="1:12" x14ac:dyDescent="0.25">
      <c r="A697" s="1">
        <v>696</v>
      </c>
      <c r="B697" s="2" t="s">
        <v>17</v>
      </c>
      <c r="C697" s="3">
        <v>44976</v>
      </c>
      <c r="D697" s="2" t="s">
        <v>1415</v>
      </c>
      <c r="E697" s="1" t="s">
        <v>2033</v>
      </c>
      <c r="F697" s="2" t="s">
        <v>19</v>
      </c>
      <c r="G697" s="2" t="s">
        <v>1416</v>
      </c>
      <c r="H697" s="5">
        <v>385</v>
      </c>
      <c r="I697" s="1">
        <v>18</v>
      </c>
      <c r="J697" s="5">
        <f>data[[#This Row],[Price]]*data[[#This Row],[Qty]]</f>
        <v>6930</v>
      </c>
      <c r="K697" s="2" t="s">
        <v>31</v>
      </c>
      <c r="L697" s="5">
        <v>88</v>
      </c>
    </row>
    <row r="698" spans="1:12" x14ac:dyDescent="0.25">
      <c r="A698" s="1">
        <v>697</v>
      </c>
      <c r="B698" s="2" t="s">
        <v>21</v>
      </c>
      <c r="C698" s="3">
        <v>45362</v>
      </c>
      <c r="D698" s="2" t="s">
        <v>1417</v>
      </c>
      <c r="E698" s="1" t="s">
        <v>2030</v>
      </c>
      <c r="F698" s="2" t="s">
        <v>19</v>
      </c>
      <c r="G698" s="2" t="s">
        <v>1418</v>
      </c>
      <c r="H698" s="5">
        <v>1620</v>
      </c>
      <c r="I698" s="1">
        <v>14</v>
      </c>
      <c r="J698" s="5">
        <f>data[[#This Row],[Price]]*data[[#This Row],[Qty]]</f>
        <v>22680</v>
      </c>
      <c r="K698" s="2" t="s">
        <v>24</v>
      </c>
      <c r="L698" s="5">
        <v>79</v>
      </c>
    </row>
    <row r="699" spans="1:12" x14ac:dyDescent="0.25">
      <c r="A699" s="1">
        <v>698</v>
      </c>
      <c r="B699" s="2" t="s">
        <v>17</v>
      </c>
      <c r="C699" s="3">
        <v>45164</v>
      </c>
      <c r="D699" s="2" t="s">
        <v>1419</v>
      </c>
      <c r="E699" s="1" t="s">
        <v>2031</v>
      </c>
      <c r="F699" s="2" t="s">
        <v>14</v>
      </c>
      <c r="G699" s="2" t="s">
        <v>1420</v>
      </c>
      <c r="H699" s="5">
        <v>1005</v>
      </c>
      <c r="I699" s="1">
        <v>18</v>
      </c>
      <c r="J699" s="5">
        <f>data[[#This Row],[Price]]*data[[#This Row],[Qty]]</f>
        <v>18090</v>
      </c>
      <c r="K699" s="2" t="s">
        <v>31</v>
      </c>
      <c r="L699" s="5">
        <v>136</v>
      </c>
    </row>
    <row r="700" spans="1:12" x14ac:dyDescent="0.25">
      <c r="A700" s="1">
        <v>699</v>
      </c>
      <c r="B700" s="2" t="s">
        <v>28</v>
      </c>
      <c r="C700" s="3">
        <v>45567</v>
      </c>
      <c r="D700" s="2" t="s">
        <v>1421</v>
      </c>
      <c r="E700" s="1" t="s">
        <v>2030</v>
      </c>
      <c r="F700" s="2" t="s">
        <v>14</v>
      </c>
      <c r="G700" s="2" t="s">
        <v>1422</v>
      </c>
      <c r="H700" s="5">
        <v>1370</v>
      </c>
      <c r="I700" s="1">
        <v>8</v>
      </c>
      <c r="J700" s="5">
        <f>data[[#This Row],[Price]]*data[[#This Row],[Qty]]</f>
        <v>10960</v>
      </c>
      <c r="K700" s="2" t="s">
        <v>24</v>
      </c>
      <c r="L700" s="5">
        <v>136</v>
      </c>
    </row>
    <row r="701" spans="1:12" x14ac:dyDescent="0.25">
      <c r="A701" s="1">
        <v>700</v>
      </c>
      <c r="B701" s="2" t="s">
        <v>21</v>
      </c>
      <c r="C701" s="3">
        <v>45188</v>
      </c>
      <c r="D701" s="2" t="s">
        <v>1423</v>
      </c>
      <c r="E701" s="1" t="s">
        <v>2034</v>
      </c>
      <c r="F701" s="2" t="s">
        <v>19</v>
      </c>
      <c r="G701" s="2" t="s">
        <v>1424</v>
      </c>
      <c r="H701" s="5">
        <v>1374</v>
      </c>
      <c r="I701" s="1">
        <v>16</v>
      </c>
      <c r="J701" s="5">
        <f>data[[#This Row],[Price]]*data[[#This Row],[Qty]]</f>
        <v>21984</v>
      </c>
      <c r="K701" s="2" t="s">
        <v>31</v>
      </c>
      <c r="L701" s="5">
        <v>110</v>
      </c>
    </row>
    <row r="702" spans="1:12" x14ac:dyDescent="0.25">
      <c r="A702" s="1">
        <v>701</v>
      </c>
      <c r="B702" s="2" t="s">
        <v>21</v>
      </c>
      <c r="C702" s="3">
        <v>45071</v>
      </c>
      <c r="D702" s="2" t="s">
        <v>1425</v>
      </c>
      <c r="E702" s="1" t="s">
        <v>2027</v>
      </c>
      <c r="F702" s="2" t="s">
        <v>19</v>
      </c>
      <c r="G702" s="2" t="s">
        <v>1426</v>
      </c>
      <c r="H702" s="5">
        <v>1235</v>
      </c>
      <c r="I702" s="1">
        <v>9</v>
      </c>
      <c r="J702" s="5">
        <f>data[[#This Row],[Price]]*data[[#This Row],[Qty]]</f>
        <v>11115</v>
      </c>
      <c r="K702" s="2" t="s">
        <v>24</v>
      </c>
      <c r="L702" s="5">
        <v>134</v>
      </c>
    </row>
    <row r="703" spans="1:12" x14ac:dyDescent="0.25">
      <c r="A703" s="1">
        <v>702</v>
      </c>
      <c r="B703" s="2" t="s">
        <v>17</v>
      </c>
      <c r="C703" s="3">
        <v>45404</v>
      </c>
      <c r="D703" s="2" t="s">
        <v>1427</v>
      </c>
      <c r="E703" s="1" t="s">
        <v>2035</v>
      </c>
      <c r="F703" s="2" t="s">
        <v>14</v>
      </c>
      <c r="G703" s="2" t="s">
        <v>1428</v>
      </c>
      <c r="H703" s="5">
        <v>1395</v>
      </c>
      <c r="I703" s="1">
        <v>3</v>
      </c>
      <c r="J703" s="5">
        <f>data[[#This Row],[Price]]*data[[#This Row],[Qty]]</f>
        <v>4185</v>
      </c>
      <c r="K703" s="2" t="s">
        <v>24</v>
      </c>
      <c r="L703" s="5">
        <v>126</v>
      </c>
    </row>
    <row r="704" spans="1:12" x14ac:dyDescent="0.25">
      <c r="A704" s="1">
        <v>703</v>
      </c>
      <c r="B704" s="2" t="s">
        <v>35</v>
      </c>
      <c r="C704" s="3">
        <v>45552</v>
      </c>
      <c r="D704" s="2" t="s">
        <v>1429</v>
      </c>
      <c r="E704" s="1" t="s">
        <v>2034</v>
      </c>
      <c r="F704" s="2" t="s">
        <v>19</v>
      </c>
      <c r="G704" s="2" t="s">
        <v>1430</v>
      </c>
      <c r="H704" s="5">
        <v>959</v>
      </c>
      <c r="I704" s="1">
        <v>16</v>
      </c>
      <c r="J704" s="5">
        <f>data[[#This Row],[Price]]*data[[#This Row],[Qty]]</f>
        <v>15344</v>
      </c>
      <c r="K704" s="2" t="s">
        <v>31</v>
      </c>
      <c r="L704" s="5">
        <v>135</v>
      </c>
    </row>
    <row r="705" spans="1:12" x14ac:dyDescent="0.25">
      <c r="A705" s="1">
        <v>704</v>
      </c>
      <c r="B705" s="2" t="s">
        <v>40</v>
      </c>
      <c r="C705" s="3">
        <v>45123</v>
      </c>
      <c r="D705" s="2" t="s">
        <v>1431</v>
      </c>
      <c r="E705" s="1" t="s">
        <v>2028</v>
      </c>
      <c r="F705" s="2" t="s">
        <v>33</v>
      </c>
      <c r="G705" s="2" t="s">
        <v>1432</v>
      </c>
      <c r="H705" s="5">
        <v>600</v>
      </c>
      <c r="I705" s="1">
        <v>7</v>
      </c>
      <c r="J705" s="5">
        <f>data[[#This Row],[Price]]*data[[#This Row],[Qty]]</f>
        <v>4200</v>
      </c>
      <c r="K705" s="2" t="s">
        <v>16</v>
      </c>
      <c r="L705" s="5">
        <v>72</v>
      </c>
    </row>
    <row r="706" spans="1:12" x14ac:dyDescent="0.25">
      <c r="A706" s="1">
        <v>705</v>
      </c>
      <c r="B706" s="2" t="s">
        <v>17</v>
      </c>
      <c r="C706" s="3">
        <v>45075</v>
      </c>
      <c r="D706" s="2" t="s">
        <v>1433</v>
      </c>
      <c r="E706" s="1" t="s">
        <v>2034</v>
      </c>
      <c r="F706" s="2" t="s">
        <v>33</v>
      </c>
      <c r="G706" s="2" t="s">
        <v>1434</v>
      </c>
      <c r="H706" s="5">
        <v>992</v>
      </c>
      <c r="I706" s="1">
        <v>6</v>
      </c>
      <c r="J706" s="5">
        <f>data[[#This Row],[Price]]*data[[#This Row],[Qty]]</f>
        <v>5952</v>
      </c>
      <c r="K706" s="2" t="s">
        <v>16</v>
      </c>
      <c r="L706" s="5">
        <v>148</v>
      </c>
    </row>
    <row r="707" spans="1:12" x14ac:dyDescent="0.25">
      <c r="A707" s="1">
        <v>706</v>
      </c>
      <c r="B707" s="2" t="s">
        <v>40</v>
      </c>
      <c r="C707" s="3">
        <v>45517</v>
      </c>
      <c r="D707" s="2" t="s">
        <v>1435</v>
      </c>
      <c r="E707" s="1" t="s">
        <v>2030</v>
      </c>
      <c r="F707" s="2" t="s">
        <v>19</v>
      </c>
      <c r="G707" s="2" t="s">
        <v>1436</v>
      </c>
      <c r="H707" s="5">
        <v>1081</v>
      </c>
      <c r="I707" s="1">
        <v>19</v>
      </c>
      <c r="J707" s="5">
        <f>data[[#This Row],[Price]]*data[[#This Row],[Qty]]</f>
        <v>20539</v>
      </c>
      <c r="K707" s="2" t="s">
        <v>16</v>
      </c>
      <c r="L707" s="5">
        <v>62</v>
      </c>
    </row>
    <row r="708" spans="1:12" x14ac:dyDescent="0.25">
      <c r="A708" s="1">
        <v>707</v>
      </c>
      <c r="B708" s="2" t="s">
        <v>25</v>
      </c>
      <c r="C708" s="3">
        <v>45135</v>
      </c>
      <c r="D708" s="2" t="s">
        <v>1437</v>
      </c>
      <c r="E708" s="1" t="s">
        <v>2031</v>
      </c>
      <c r="F708" s="2" t="s">
        <v>14</v>
      </c>
      <c r="G708" s="2" t="s">
        <v>1438</v>
      </c>
      <c r="H708" s="5">
        <v>825</v>
      </c>
      <c r="I708" s="1">
        <v>19</v>
      </c>
      <c r="J708" s="5">
        <f>data[[#This Row],[Price]]*data[[#This Row],[Qty]]</f>
        <v>15675</v>
      </c>
      <c r="K708" s="2" t="s">
        <v>16</v>
      </c>
      <c r="L708" s="5">
        <v>59</v>
      </c>
    </row>
    <row r="709" spans="1:12" x14ac:dyDescent="0.25">
      <c r="A709" s="1">
        <v>708</v>
      </c>
      <c r="B709" s="2" t="s">
        <v>40</v>
      </c>
      <c r="C709" s="3">
        <v>45046</v>
      </c>
      <c r="D709" s="2" t="s">
        <v>1439</v>
      </c>
      <c r="E709" s="1" t="s">
        <v>2032</v>
      </c>
      <c r="F709" s="2" t="s">
        <v>33</v>
      </c>
      <c r="G709" s="2" t="s">
        <v>1440</v>
      </c>
      <c r="H709" s="5">
        <v>638</v>
      </c>
      <c r="I709" s="1">
        <v>12</v>
      </c>
      <c r="J709" s="5">
        <f>data[[#This Row],[Price]]*data[[#This Row],[Qty]]</f>
        <v>7656</v>
      </c>
      <c r="K709" s="2" t="s">
        <v>16</v>
      </c>
      <c r="L709" s="5">
        <v>125</v>
      </c>
    </row>
    <row r="710" spans="1:12" x14ac:dyDescent="0.25">
      <c r="A710" s="1">
        <v>709</v>
      </c>
      <c r="B710" s="2" t="s">
        <v>25</v>
      </c>
      <c r="C710" s="3">
        <v>45565</v>
      </c>
      <c r="D710" s="2" t="s">
        <v>1441</v>
      </c>
      <c r="E710" s="1" t="s">
        <v>2030</v>
      </c>
      <c r="F710" s="2" t="s">
        <v>33</v>
      </c>
      <c r="G710" s="2" t="s">
        <v>1442</v>
      </c>
      <c r="H710" s="5">
        <v>1281</v>
      </c>
      <c r="I710" s="1">
        <v>16</v>
      </c>
      <c r="J710" s="5">
        <f>data[[#This Row],[Price]]*data[[#This Row],[Qty]]</f>
        <v>20496</v>
      </c>
      <c r="K710" s="2" t="s">
        <v>24</v>
      </c>
      <c r="L710" s="5">
        <v>137</v>
      </c>
    </row>
    <row r="711" spans="1:12" x14ac:dyDescent="0.25">
      <c r="A711" s="1">
        <v>710</v>
      </c>
      <c r="B711" s="2" t="s">
        <v>21</v>
      </c>
      <c r="C711" s="3">
        <v>45040</v>
      </c>
      <c r="D711" s="2" t="s">
        <v>1443</v>
      </c>
      <c r="E711" s="1" t="s">
        <v>2028</v>
      </c>
      <c r="F711" s="2" t="s">
        <v>33</v>
      </c>
      <c r="G711" s="2" t="s">
        <v>1444</v>
      </c>
      <c r="H711" s="5">
        <v>1179</v>
      </c>
      <c r="I711" s="1">
        <v>8</v>
      </c>
      <c r="J711" s="5">
        <f>data[[#This Row],[Price]]*data[[#This Row],[Qty]]</f>
        <v>9432</v>
      </c>
      <c r="K711" s="2" t="s">
        <v>24</v>
      </c>
      <c r="L711" s="5">
        <v>100</v>
      </c>
    </row>
    <row r="712" spans="1:12" x14ac:dyDescent="0.25">
      <c r="A712" s="1">
        <v>711</v>
      </c>
      <c r="B712" s="2" t="s">
        <v>40</v>
      </c>
      <c r="C712" s="3">
        <v>45154</v>
      </c>
      <c r="D712" s="2" t="s">
        <v>1445</v>
      </c>
      <c r="E712" s="1" t="s">
        <v>2028</v>
      </c>
      <c r="F712" s="2" t="s">
        <v>33</v>
      </c>
      <c r="G712" s="2" t="s">
        <v>1446</v>
      </c>
      <c r="H712" s="5">
        <v>1189</v>
      </c>
      <c r="I712" s="1">
        <v>4</v>
      </c>
      <c r="J712" s="5">
        <f>data[[#This Row],[Price]]*data[[#This Row],[Qty]]</f>
        <v>4756</v>
      </c>
      <c r="K712" s="2" t="s">
        <v>16</v>
      </c>
      <c r="L712" s="5">
        <v>105</v>
      </c>
    </row>
    <row r="713" spans="1:12" x14ac:dyDescent="0.25">
      <c r="A713" s="1">
        <v>712</v>
      </c>
      <c r="B713" s="2" t="s">
        <v>25</v>
      </c>
      <c r="C713" s="3">
        <v>45291</v>
      </c>
      <c r="D713" s="2" t="s">
        <v>1447</v>
      </c>
      <c r="E713" s="1" t="s">
        <v>2027</v>
      </c>
      <c r="F713" s="2" t="s">
        <v>14</v>
      </c>
      <c r="G713" s="2" t="s">
        <v>1448</v>
      </c>
      <c r="H713" s="5">
        <v>1659</v>
      </c>
      <c r="I713" s="1">
        <v>6</v>
      </c>
      <c r="J713" s="5">
        <f>data[[#This Row],[Price]]*data[[#This Row],[Qty]]</f>
        <v>9954</v>
      </c>
      <c r="K713" s="2" t="s">
        <v>24</v>
      </c>
      <c r="L713" s="5">
        <v>121</v>
      </c>
    </row>
    <row r="714" spans="1:12" x14ac:dyDescent="0.25">
      <c r="A714" s="1">
        <v>713</v>
      </c>
      <c r="B714" s="2" t="s">
        <v>28</v>
      </c>
      <c r="C714" s="3">
        <v>45123</v>
      </c>
      <c r="D714" s="2" t="s">
        <v>1449</v>
      </c>
      <c r="E714" s="1" t="s">
        <v>2034</v>
      </c>
      <c r="F714" s="2" t="s">
        <v>14</v>
      </c>
      <c r="G714" s="2" t="s">
        <v>1450</v>
      </c>
      <c r="H714" s="5">
        <v>1191</v>
      </c>
      <c r="I714" s="1">
        <v>5</v>
      </c>
      <c r="J714" s="5">
        <f>data[[#This Row],[Price]]*data[[#This Row],[Qty]]</f>
        <v>5955</v>
      </c>
      <c r="K714" s="2" t="s">
        <v>24</v>
      </c>
      <c r="L714" s="5">
        <v>149</v>
      </c>
    </row>
    <row r="715" spans="1:12" x14ac:dyDescent="0.25">
      <c r="A715" s="1">
        <v>714</v>
      </c>
      <c r="B715" s="2" t="s">
        <v>40</v>
      </c>
      <c r="C715" s="3">
        <v>45565</v>
      </c>
      <c r="D715" s="2" t="s">
        <v>1451</v>
      </c>
      <c r="E715" s="1" t="s">
        <v>2034</v>
      </c>
      <c r="F715" s="2" t="s">
        <v>33</v>
      </c>
      <c r="G715" s="2" t="s">
        <v>1452</v>
      </c>
      <c r="H715" s="5">
        <v>761</v>
      </c>
      <c r="I715" s="1">
        <v>6</v>
      </c>
      <c r="J715" s="5">
        <f>data[[#This Row],[Price]]*data[[#This Row],[Qty]]</f>
        <v>4566</v>
      </c>
      <c r="K715" s="2" t="s">
        <v>31</v>
      </c>
      <c r="L715" s="5">
        <v>104</v>
      </c>
    </row>
    <row r="716" spans="1:12" x14ac:dyDescent="0.25">
      <c r="A716" s="1">
        <v>715</v>
      </c>
      <c r="B716" s="2" t="s">
        <v>12</v>
      </c>
      <c r="C716" s="3">
        <v>45286</v>
      </c>
      <c r="D716" s="2" t="s">
        <v>1453</v>
      </c>
      <c r="E716" s="1" t="s">
        <v>2034</v>
      </c>
      <c r="F716" s="2" t="s">
        <v>14</v>
      </c>
      <c r="G716" s="2" t="s">
        <v>1454</v>
      </c>
      <c r="H716" s="5">
        <v>1187</v>
      </c>
      <c r="I716" s="1">
        <v>18</v>
      </c>
      <c r="J716" s="5">
        <f>data[[#This Row],[Price]]*data[[#This Row],[Qty]]</f>
        <v>21366</v>
      </c>
      <c r="K716" s="2" t="s">
        <v>24</v>
      </c>
      <c r="L716" s="5">
        <v>88</v>
      </c>
    </row>
    <row r="717" spans="1:12" x14ac:dyDescent="0.25">
      <c r="A717" s="1">
        <v>716</v>
      </c>
      <c r="B717" s="2" t="s">
        <v>35</v>
      </c>
      <c r="C717" s="3">
        <v>45516</v>
      </c>
      <c r="D717" s="2" t="s">
        <v>1455</v>
      </c>
      <c r="E717" s="1" t="s">
        <v>2029</v>
      </c>
      <c r="F717" s="2" t="s">
        <v>33</v>
      </c>
      <c r="G717" s="2" t="s">
        <v>1456</v>
      </c>
      <c r="H717" s="5">
        <v>674</v>
      </c>
      <c r="I717" s="1">
        <v>12</v>
      </c>
      <c r="J717" s="5">
        <f>data[[#This Row],[Price]]*data[[#This Row],[Qty]]</f>
        <v>8088</v>
      </c>
      <c r="K717" s="2" t="s">
        <v>31</v>
      </c>
      <c r="L717" s="5">
        <v>112</v>
      </c>
    </row>
    <row r="718" spans="1:12" x14ac:dyDescent="0.25">
      <c r="A718" s="1">
        <v>717</v>
      </c>
      <c r="B718" s="2" t="s">
        <v>28</v>
      </c>
      <c r="C718" s="3">
        <v>45133</v>
      </c>
      <c r="D718" s="2" t="s">
        <v>1457</v>
      </c>
      <c r="E718" s="1" t="s">
        <v>2034</v>
      </c>
      <c r="F718" s="2" t="s">
        <v>19</v>
      </c>
      <c r="G718" s="2" t="s">
        <v>1458</v>
      </c>
      <c r="H718" s="5">
        <v>1526</v>
      </c>
      <c r="I718" s="1">
        <v>20</v>
      </c>
      <c r="J718" s="5">
        <f>data[[#This Row],[Price]]*data[[#This Row],[Qty]]</f>
        <v>30520</v>
      </c>
      <c r="K718" s="2" t="s">
        <v>31</v>
      </c>
      <c r="L718" s="5">
        <v>88</v>
      </c>
    </row>
    <row r="719" spans="1:12" x14ac:dyDescent="0.25">
      <c r="A719" s="1">
        <v>718</v>
      </c>
      <c r="B719" s="2" t="s">
        <v>21</v>
      </c>
      <c r="C719" s="3">
        <v>45130</v>
      </c>
      <c r="D719" s="2" t="s">
        <v>1459</v>
      </c>
      <c r="E719" s="1" t="s">
        <v>2033</v>
      </c>
      <c r="F719" s="2" t="s">
        <v>14</v>
      </c>
      <c r="G719" s="2" t="s">
        <v>1460</v>
      </c>
      <c r="H719" s="5">
        <v>1251</v>
      </c>
      <c r="I719" s="1">
        <v>12</v>
      </c>
      <c r="J719" s="5">
        <f>data[[#This Row],[Price]]*data[[#This Row],[Qty]]</f>
        <v>15012</v>
      </c>
      <c r="K719" s="2" t="s">
        <v>31</v>
      </c>
      <c r="L719" s="5">
        <v>116</v>
      </c>
    </row>
    <row r="720" spans="1:12" x14ac:dyDescent="0.25">
      <c r="A720" s="1">
        <v>719</v>
      </c>
      <c r="B720" s="2" t="s">
        <v>25</v>
      </c>
      <c r="C720" s="3">
        <v>45302</v>
      </c>
      <c r="D720" s="2" t="s">
        <v>1461</v>
      </c>
      <c r="E720" s="1" t="s">
        <v>2027</v>
      </c>
      <c r="F720" s="2" t="s">
        <v>14</v>
      </c>
      <c r="G720" s="2" t="s">
        <v>1462</v>
      </c>
      <c r="H720" s="5">
        <v>1632</v>
      </c>
      <c r="I720" s="1">
        <v>5</v>
      </c>
      <c r="J720" s="5">
        <f>data[[#This Row],[Price]]*data[[#This Row],[Qty]]</f>
        <v>8160</v>
      </c>
      <c r="K720" s="2" t="s">
        <v>16</v>
      </c>
      <c r="L720" s="5">
        <v>136</v>
      </c>
    </row>
    <row r="721" spans="1:12" x14ac:dyDescent="0.25">
      <c r="A721" s="1">
        <v>720</v>
      </c>
      <c r="B721" s="2" t="s">
        <v>40</v>
      </c>
      <c r="C721" s="3">
        <v>45421</v>
      </c>
      <c r="D721" s="2" t="s">
        <v>1463</v>
      </c>
      <c r="E721" s="1" t="s">
        <v>2030</v>
      </c>
      <c r="F721" s="2" t="s">
        <v>14</v>
      </c>
      <c r="G721" s="2" t="s">
        <v>1464</v>
      </c>
      <c r="H721" s="5">
        <v>1608</v>
      </c>
      <c r="I721" s="1">
        <v>11</v>
      </c>
      <c r="J721" s="5">
        <f>data[[#This Row],[Price]]*data[[#This Row],[Qty]]</f>
        <v>17688</v>
      </c>
      <c r="K721" s="2" t="s">
        <v>31</v>
      </c>
      <c r="L721" s="5">
        <v>72</v>
      </c>
    </row>
    <row r="722" spans="1:12" x14ac:dyDescent="0.25">
      <c r="A722" s="1">
        <v>721</v>
      </c>
      <c r="B722" s="2" t="s">
        <v>21</v>
      </c>
      <c r="C722" s="3">
        <v>45301</v>
      </c>
      <c r="D722" s="2" t="s">
        <v>1465</v>
      </c>
      <c r="E722" s="1" t="s">
        <v>2029</v>
      </c>
      <c r="F722" s="2" t="s">
        <v>33</v>
      </c>
      <c r="G722" s="2" t="s">
        <v>1466</v>
      </c>
      <c r="H722" s="5">
        <v>1724</v>
      </c>
      <c r="I722" s="1">
        <v>18</v>
      </c>
      <c r="J722" s="5">
        <f>data[[#This Row],[Price]]*data[[#This Row],[Qty]]</f>
        <v>31032</v>
      </c>
      <c r="K722" s="2" t="s">
        <v>31</v>
      </c>
      <c r="L722" s="5">
        <v>112</v>
      </c>
    </row>
    <row r="723" spans="1:12" x14ac:dyDescent="0.25">
      <c r="A723" s="1">
        <v>722</v>
      </c>
      <c r="B723" s="2" t="s">
        <v>35</v>
      </c>
      <c r="C723" s="3">
        <v>45551</v>
      </c>
      <c r="D723" s="2" t="s">
        <v>1467</v>
      </c>
      <c r="E723" s="1" t="s">
        <v>2032</v>
      </c>
      <c r="F723" s="2" t="s">
        <v>19</v>
      </c>
      <c r="G723" s="2" t="s">
        <v>1468</v>
      </c>
      <c r="H723" s="5">
        <v>1184</v>
      </c>
      <c r="I723" s="1">
        <v>9</v>
      </c>
      <c r="J723" s="5">
        <f>data[[#This Row],[Price]]*data[[#This Row],[Qty]]</f>
        <v>10656</v>
      </c>
      <c r="K723" s="2" t="s">
        <v>24</v>
      </c>
      <c r="L723" s="5">
        <v>108</v>
      </c>
    </row>
    <row r="724" spans="1:12" x14ac:dyDescent="0.25">
      <c r="A724" s="1">
        <v>723</v>
      </c>
      <c r="B724" s="2" t="s">
        <v>28</v>
      </c>
      <c r="C724" s="3">
        <v>45597</v>
      </c>
      <c r="D724" s="2" t="s">
        <v>1469</v>
      </c>
      <c r="E724" s="1" t="s">
        <v>2035</v>
      </c>
      <c r="F724" s="2" t="s">
        <v>14</v>
      </c>
      <c r="G724" s="2" t="s">
        <v>1470</v>
      </c>
      <c r="H724" s="5">
        <v>1803</v>
      </c>
      <c r="I724" s="1">
        <v>4</v>
      </c>
      <c r="J724" s="5">
        <f>data[[#This Row],[Price]]*data[[#This Row],[Qty]]</f>
        <v>7212</v>
      </c>
      <c r="K724" s="2" t="s">
        <v>24</v>
      </c>
      <c r="L724" s="5">
        <v>104</v>
      </c>
    </row>
    <row r="725" spans="1:12" x14ac:dyDescent="0.25">
      <c r="A725" s="1">
        <v>724</v>
      </c>
      <c r="B725" s="2" t="s">
        <v>40</v>
      </c>
      <c r="C725" s="3">
        <v>45626</v>
      </c>
      <c r="D725" s="2" t="s">
        <v>1471</v>
      </c>
      <c r="E725" s="1" t="s">
        <v>2032</v>
      </c>
      <c r="F725" s="2" t="s">
        <v>14</v>
      </c>
      <c r="G725" s="2" t="s">
        <v>1472</v>
      </c>
      <c r="H725" s="5">
        <v>1139</v>
      </c>
      <c r="I725" s="1">
        <v>4</v>
      </c>
      <c r="J725" s="5">
        <f>data[[#This Row],[Price]]*data[[#This Row],[Qty]]</f>
        <v>4556</v>
      </c>
      <c r="K725" s="2" t="s">
        <v>31</v>
      </c>
      <c r="L725" s="5">
        <v>53</v>
      </c>
    </row>
    <row r="726" spans="1:12" x14ac:dyDescent="0.25">
      <c r="A726" s="1">
        <v>725</v>
      </c>
      <c r="B726" s="2" t="s">
        <v>25</v>
      </c>
      <c r="C726" s="3">
        <v>45354</v>
      </c>
      <c r="D726" s="2" t="s">
        <v>1473</v>
      </c>
      <c r="E726" s="1" t="s">
        <v>2033</v>
      </c>
      <c r="F726" s="2" t="s">
        <v>19</v>
      </c>
      <c r="G726" s="2" t="s">
        <v>1474</v>
      </c>
      <c r="H726" s="5">
        <v>1184</v>
      </c>
      <c r="I726" s="1">
        <v>18</v>
      </c>
      <c r="J726" s="5">
        <f>data[[#This Row],[Price]]*data[[#This Row],[Qty]]</f>
        <v>21312</v>
      </c>
      <c r="K726" s="2" t="s">
        <v>16</v>
      </c>
      <c r="L726" s="5">
        <v>144</v>
      </c>
    </row>
    <row r="727" spans="1:12" x14ac:dyDescent="0.25">
      <c r="A727" s="1">
        <v>726</v>
      </c>
      <c r="B727" s="2" t="s">
        <v>21</v>
      </c>
      <c r="C727" s="3">
        <v>45580</v>
      </c>
      <c r="D727" s="2" t="s">
        <v>1475</v>
      </c>
      <c r="E727" s="1" t="s">
        <v>2035</v>
      </c>
      <c r="F727" s="2" t="s">
        <v>19</v>
      </c>
      <c r="G727" s="2" t="s">
        <v>1476</v>
      </c>
      <c r="H727" s="5">
        <v>1867</v>
      </c>
      <c r="I727" s="1">
        <v>15</v>
      </c>
      <c r="J727" s="5">
        <f>data[[#This Row],[Price]]*data[[#This Row],[Qty]]</f>
        <v>28005</v>
      </c>
      <c r="K727" s="2" t="s">
        <v>31</v>
      </c>
      <c r="L727" s="5">
        <v>71</v>
      </c>
    </row>
    <row r="728" spans="1:12" x14ac:dyDescent="0.25">
      <c r="A728" s="1">
        <v>727</v>
      </c>
      <c r="B728" s="2" t="s">
        <v>35</v>
      </c>
      <c r="C728" s="3">
        <v>45262</v>
      </c>
      <c r="D728" s="2" t="s">
        <v>1477</v>
      </c>
      <c r="E728" s="1" t="s">
        <v>2032</v>
      </c>
      <c r="F728" s="2" t="s">
        <v>33</v>
      </c>
      <c r="G728" s="2" t="s">
        <v>1478</v>
      </c>
      <c r="H728" s="5">
        <v>1920</v>
      </c>
      <c r="I728" s="1">
        <v>10</v>
      </c>
      <c r="J728" s="5">
        <f>data[[#This Row],[Price]]*data[[#This Row],[Qty]]</f>
        <v>19200</v>
      </c>
      <c r="K728" s="2" t="s">
        <v>31</v>
      </c>
      <c r="L728" s="5">
        <v>121</v>
      </c>
    </row>
    <row r="729" spans="1:12" x14ac:dyDescent="0.25">
      <c r="A729" s="1">
        <v>728</v>
      </c>
      <c r="B729" s="2" t="s">
        <v>21</v>
      </c>
      <c r="C729" s="3">
        <v>45605</v>
      </c>
      <c r="D729" s="2" t="s">
        <v>1479</v>
      </c>
      <c r="E729" s="1" t="s">
        <v>2035</v>
      </c>
      <c r="F729" s="2" t="s">
        <v>14</v>
      </c>
      <c r="G729" s="2" t="s">
        <v>1480</v>
      </c>
      <c r="H729" s="5">
        <v>1218</v>
      </c>
      <c r="I729" s="1">
        <v>19</v>
      </c>
      <c r="J729" s="5">
        <f>data[[#This Row],[Price]]*data[[#This Row],[Qty]]</f>
        <v>23142</v>
      </c>
      <c r="K729" s="2" t="s">
        <v>24</v>
      </c>
      <c r="L729" s="5">
        <v>96</v>
      </c>
    </row>
    <row r="730" spans="1:12" x14ac:dyDescent="0.25">
      <c r="A730" s="1">
        <v>729</v>
      </c>
      <c r="B730" s="2" t="s">
        <v>25</v>
      </c>
      <c r="C730" s="3">
        <v>45547</v>
      </c>
      <c r="D730" s="2" t="s">
        <v>1481</v>
      </c>
      <c r="E730" s="1" t="s">
        <v>2027</v>
      </c>
      <c r="F730" s="2" t="s">
        <v>33</v>
      </c>
      <c r="G730" s="2" t="s">
        <v>1482</v>
      </c>
      <c r="H730" s="5">
        <v>1329</v>
      </c>
      <c r="I730" s="1">
        <v>19</v>
      </c>
      <c r="J730" s="5">
        <f>data[[#This Row],[Price]]*data[[#This Row],[Qty]]</f>
        <v>25251</v>
      </c>
      <c r="K730" s="2" t="s">
        <v>16</v>
      </c>
      <c r="L730" s="5">
        <v>131</v>
      </c>
    </row>
    <row r="731" spans="1:12" x14ac:dyDescent="0.25">
      <c r="A731" s="1">
        <v>730</v>
      </c>
      <c r="B731" s="2" t="s">
        <v>25</v>
      </c>
      <c r="C731" s="3">
        <v>45177</v>
      </c>
      <c r="D731" s="2" t="s">
        <v>1483</v>
      </c>
      <c r="E731" s="1" t="s">
        <v>2032</v>
      </c>
      <c r="F731" s="2" t="s">
        <v>19</v>
      </c>
      <c r="G731" s="2" t="s">
        <v>1484</v>
      </c>
      <c r="H731" s="5">
        <v>1654</v>
      </c>
      <c r="I731" s="1">
        <v>19</v>
      </c>
      <c r="J731" s="5">
        <f>data[[#This Row],[Price]]*data[[#This Row],[Qty]]</f>
        <v>31426</v>
      </c>
      <c r="K731" s="2" t="s">
        <v>24</v>
      </c>
      <c r="L731" s="5">
        <v>103</v>
      </c>
    </row>
    <row r="732" spans="1:12" x14ac:dyDescent="0.25">
      <c r="A732" s="1">
        <v>731</v>
      </c>
      <c r="B732" s="2" t="s">
        <v>35</v>
      </c>
      <c r="C732" s="3">
        <v>44969</v>
      </c>
      <c r="D732" s="2" t="s">
        <v>1485</v>
      </c>
      <c r="E732" s="1" t="s">
        <v>2031</v>
      </c>
      <c r="F732" s="2" t="s">
        <v>14</v>
      </c>
      <c r="G732" s="2" t="s">
        <v>1486</v>
      </c>
      <c r="H732" s="5">
        <v>1563</v>
      </c>
      <c r="I732" s="1">
        <v>5</v>
      </c>
      <c r="J732" s="5">
        <f>data[[#This Row],[Price]]*data[[#This Row],[Qty]]</f>
        <v>7815</v>
      </c>
      <c r="K732" s="2" t="s">
        <v>24</v>
      </c>
      <c r="L732" s="5">
        <v>148</v>
      </c>
    </row>
    <row r="733" spans="1:12" x14ac:dyDescent="0.25">
      <c r="A733" s="1">
        <v>732</v>
      </c>
      <c r="B733" s="2" t="s">
        <v>28</v>
      </c>
      <c r="C733" s="3">
        <v>44988</v>
      </c>
      <c r="D733" s="2" t="s">
        <v>1487</v>
      </c>
      <c r="E733" s="1" t="s">
        <v>2028</v>
      </c>
      <c r="F733" s="2" t="s">
        <v>19</v>
      </c>
      <c r="G733" s="2" t="s">
        <v>1488</v>
      </c>
      <c r="H733" s="5">
        <v>1012</v>
      </c>
      <c r="I733" s="1">
        <v>10</v>
      </c>
      <c r="J733" s="5">
        <f>data[[#This Row],[Price]]*data[[#This Row],[Qty]]</f>
        <v>10120</v>
      </c>
      <c r="K733" s="2" t="s">
        <v>31</v>
      </c>
      <c r="L733" s="5">
        <v>147</v>
      </c>
    </row>
    <row r="734" spans="1:12" x14ac:dyDescent="0.25">
      <c r="A734" s="1">
        <v>733</v>
      </c>
      <c r="B734" s="2" t="s">
        <v>17</v>
      </c>
      <c r="C734" s="3">
        <v>45585</v>
      </c>
      <c r="D734" s="2" t="s">
        <v>1489</v>
      </c>
      <c r="E734" s="1" t="s">
        <v>2035</v>
      </c>
      <c r="F734" s="2" t="s">
        <v>33</v>
      </c>
      <c r="G734" s="2" t="s">
        <v>1490</v>
      </c>
      <c r="H734" s="5">
        <v>1497</v>
      </c>
      <c r="I734" s="1">
        <v>17</v>
      </c>
      <c r="J734" s="5">
        <f>data[[#This Row],[Price]]*data[[#This Row],[Qty]]</f>
        <v>25449</v>
      </c>
      <c r="K734" s="2" t="s">
        <v>16</v>
      </c>
      <c r="L734" s="5">
        <v>146</v>
      </c>
    </row>
    <row r="735" spans="1:12" x14ac:dyDescent="0.25">
      <c r="A735" s="1">
        <v>734</v>
      </c>
      <c r="B735" s="2" t="s">
        <v>17</v>
      </c>
      <c r="C735" s="3">
        <v>44975</v>
      </c>
      <c r="D735" s="2" t="s">
        <v>1491</v>
      </c>
      <c r="E735" s="1" t="s">
        <v>2027</v>
      </c>
      <c r="F735" s="2" t="s">
        <v>14</v>
      </c>
      <c r="G735" s="2" t="s">
        <v>1492</v>
      </c>
      <c r="H735" s="5">
        <v>729</v>
      </c>
      <c r="I735" s="1">
        <v>17</v>
      </c>
      <c r="J735" s="5">
        <f>data[[#This Row],[Price]]*data[[#This Row],[Qty]]</f>
        <v>12393</v>
      </c>
      <c r="K735" s="2" t="s">
        <v>31</v>
      </c>
      <c r="L735" s="5">
        <v>120</v>
      </c>
    </row>
    <row r="736" spans="1:12" x14ac:dyDescent="0.25">
      <c r="A736" s="1">
        <v>735</v>
      </c>
      <c r="B736" s="2" t="s">
        <v>17</v>
      </c>
      <c r="C736" s="3">
        <v>45457</v>
      </c>
      <c r="D736" s="2" t="s">
        <v>1493</v>
      </c>
      <c r="E736" s="1" t="s">
        <v>2029</v>
      </c>
      <c r="F736" s="2" t="s">
        <v>14</v>
      </c>
      <c r="G736" s="2" t="s">
        <v>1494</v>
      </c>
      <c r="H736" s="5">
        <v>764</v>
      </c>
      <c r="I736" s="1">
        <v>4</v>
      </c>
      <c r="J736" s="5">
        <f>data[[#This Row],[Price]]*data[[#This Row],[Qty]]</f>
        <v>3056</v>
      </c>
      <c r="K736" s="2" t="s">
        <v>24</v>
      </c>
      <c r="L736" s="5">
        <v>119</v>
      </c>
    </row>
    <row r="737" spans="1:12" x14ac:dyDescent="0.25">
      <c r="A737" s="1">
        <v>736</v>
      </c>
      <c r="B737" s="2" t="s">
        <v>12</v>
      </c>
      <c r="C737" s="3">
        <v>45426</v>
      </c>
      <c r="D737" s="2" t="s">
        <v>1495</v>
      </c>
      <c r="E737" s="1" t="s">
        <v>2027</v>
      </c>
      <c r="F737" s="2" t="s">
        <v>19</v>
      </c>
      <c r="G737" s="2" t="s">
        <v>1496</v>
      </c>
      <c r="H737" s="5">
        <v>726</v>
      </c>
      <c r="I737" s="1">
        <v>18</v>
      </c>
      <c r="J737" s="5">
        <f>data[[#This Row],[Price]]*data[[#This Row],[Qty]]</f>
        <v>13068</v>
      </c>
      <c r="K737" s="2" t="s">
        <v>31</v>
      </c>
      <c r="L737" s="5">
        <v>87</v>
      </c>
    </row>
    <row r="738" spans="1:12" x14ac:dyDescent="0.25">
      <c r="A738" s="1">
        <v>737</v>
      </c>
      <c r="B738" s="2" t="s">
        <v>28</v>
      </c>
      <c r="C738" s="3">
        <v>45184</v>
      </c>
      <c r="D738" s="2" t="s">
        <v>1497</v>
      </c>
      <c r="E738" s="1" t="s">
        <v>2027</v>
      </c>
      <c r="F738" s="2" t="s">
        <v>33</v>
      </c>
      <c r="G738" s="2" t="s">
        <v>1498</v>
      </c>
      <c r="H738" s="5">
        <v>601</v>
      </c>
      <c r="I738" s="1">
        <v>9</v>
      </c>
      <c r="J738" s="5">
        <f>data[[#This Row],[Price]]*data[[#This Row],[Qty]]</f>
        <v>5409</v>
      </c>
      <c r="K738" s="2" t="s">
        <v>16</v>
      </c>
      <c r="L738" s="5">
        <v>116</v>
      </c>
    </row>
    <row r="739" spans="1:12" x14ac:dyDescent="0.25">
      <c r="A739" s="1">
        <v>738</v>
      </c>
      <c r="B739" s="2" t="s">
        <v>35</v>
      </c>
      <c r="C739" s="3">
        <v>45368</v>
      </c>
      <c r="D739" s="2" t="s">
        <v>1499</v>
      </c>
      <c r="E739" s="1" t="s">
        <v>2029</v>
      </c>
      <c r="F739" s="2" t="s">
        <v>33</v>
      </c>
      <c r="G739" s="2" t="s">
        <v>1500</v>
      </c>
      <c r="H739" s="5">
        <v>1762</v>
      </c>
      <c r="I739" s="1">
        <v>7</v>
      </c>
      <c r="J739" s="5">
        <f>data[[#This Row],[Price]]*data[[#This Row],[Qty]]</f>
        <v>12334</v>
      </c>
      <c r="K739" s="2" t="s">
        <v>31</v>
      </c>
      <c r="L739" s="5">
        <v>68</v>
      </c>
    </row>
    <row r="740" spans="1:12" x14ac:dyDescent="0.25">
      <c r="A740" s="1">
        <v>739</v>
      </c>
      <c r="B740" s="2" t="s">
        <v>28</v>
      </c>
      <c r="C740" s="3">
        <v>45332</v>
      </c>
      <c r="D740" s="2" t="s">
        <v>1501</v>
      </c>
      <c r="E740" s="1" t="s">
        <v>2031</v>
      </c>
      <c r="F740" s="2" t="s">
        <v>33</v>
      </c>
      <c r="G740" s="2" t="s">
        <v>1502</v>
      </c>
      <c r="H740" s="5">
        <v>1421</v>
      </c>
      <c r="I740" s="1">
        <v>9</v>
      </c>
      <c r="J740" s="5">
        <f>data[[#This Row],[Price]]*data[[#This Row],[Qty]]</f>
        <v>12789</v>
      </c>
      <c r="K740" s="2" t="s">
        <v>24</v>
      </c>
      <c r="L740" s="5">
        <v>65</v>
      </c>
    </row>
    <row r="741" spans="1:12" x14ac:dyDescent="0.25">
      <c r="A741" s="1">
        <v>740</v>
      </c>
      <c r="B741" s="2" t="s">
        <v>40</v>
      </c>
      <c r="C741" s="3">
        <v>44997</v>
      </c>
      <c r="D741" s="2" t="s">
        <v>1503</v>
      </c>
      <c r="E741" s="1" t="s">
        <v>2028</v>
      </c>
      <c r="F741" s="2" t="s">
        <v>19</v>
      </c>
      <c r="G741" s="2" t="s">
        <v>1504</v>
      </c>
      <c r="H741" s="5">
        <v>475</v>
      </c>
      <c r="I741" s="1">
        <v>20</v>
      </c>
      <c r="J741" s="5">
        <f>data[[#This Row],[Price]]*data[[#This Row],[Qty]]</f>
        <v>9500</v>
      </c>
      <c r="K741" s="2" t="s">
        <v>24</v>
      </c>
      <c r="L741" s="5">
        <v>138</v>
      </c>
    </row>
    <row r="742" spans="1:12" x14ac:dyDescent="0.25">
      <c r="A742" s="1">
        <v>741</v>
      </c>
      <c r="B742" s="2" t="s">
        <v>35</v>
      </c>
      <c r="C742" s="3">
        <v>45483</v>
      </c>
      <c r="D742" s="2" t="s">
        <v>1505</v>
      </c>
      <c r="E742" s="1" t="s">
        <v>2035</v>
      </c>
      <c r="F742" s="2" t="s">
        <v>33</v>
      </c>
      <c r="G742" s="2" t="s">
        <v>1506</v>
      </c>
      <c r="H742" s="5">
        <v>751</v>
      </c>
      <c r="I742" s="1">
        <v>5</v>
      </c>
      <c r="J742" s="5">
        <f>data[[#This Row],[Price]]*data[[#This Row],[Qty]]</f>
        <v>3755</v>
      </c>
      <c r="K742" s="2" t="s">
        <v>24</v>
      </c>
      <c r="L742" s="5">
        <v>115</v>
      </c>
    </row>
    <row r="743" spans="1:12" x14ac:dyDescent="0.25">
      <c r="A743" s="1">
        <v>742</v>
      </c>
      <c r="B743" s="2" t="s">
        <v>17</v>
      </c>
      <c r="C743" s="3">
        <v>45615</v>
      </c>
      <c r="D743" s="2" t="s">
        <v>1507</v>
      </c>
      <c r="E743" s="1" t="s">
        <v>2031</v>
      </c>
      <c r="F743" s="2" t="s">
        <v>19</v>
      </c>
      <c r="G743" s="2" t="s">
        <v>1508</v>
      </c>
      <c r="H743" s="5">
        <v>952</v>
      </c>
      <c r="I743" s="1">
        <v>9</v>
      </c>
      <c r="J743" s="5">
        <f>data[[#This Row],[Price]]*data[[#This Row],[Qty]]</f>
        <v>8568</v>
      </c>
      <c r="K743" s="2" t="s">
        <v>31</v>
      </c>
      <c r="L743" s="5">
        <v>139</v>
      </c>
    </row>
    <row r="744" spans="1:12" x14ac:dyDescent="0.25">
      <c r="A744" s="1">
        <v>743</v>
      </c>
      <c r="B744" s="2" t="s">
        <v>21</v>
      </c>
      <c r="C744" s="3">
        <v>44977</v>
      </c>
      <c r="D744" s="2" t="s">
        <v>1509</v>
      </c>
      <c r="E744" s="1" t="s">
        <v>2031</v>
      </c>
      <c r="F744" s="2" t="s">
        <v>19</v>
      </c>
      <c r="G744" s="2" t="s">
        <v>1510</v>
      </c>
      <c r="H744" s="5">
        <v>1523</v>
      </c>
      <c r="I744" s="1">
        <v>5</v>
      </c>
      <c r="J744" s="5">
        <f>data[[#This Row],[Price]]*data[[#This Row],[Qty]]</f>
        <v>7615</v>
      </c>
      <c r="K744" s="2" t="s">
        <v>16</v>
      </c>
      <c r="L744" s="5">
        <v>79</v>
      </c>
    </row>
    <row r="745" spans="1:12" x14ac:dyDescent="0.25">
      <c r="A745" s="1">
        <v>744</v>
      </c>
      <c r="B745" s="2" t="s">
        <v>12</v>
      </c>
      <c r="C745" s="3">
        <v>45252</v>
      </c>
      <c r="D745" s="2" t="s">
        <v>1511</v>
      </c>
      <c r="E745" s="1" t="s">
        <v>2031</v>
      </c>
      <c r="F745" s="2" t="s">
        <v>19</v>
      </c>
      <c r="G745" s="2" t="s">
        <v>1512</v>
      </c>
      <c r="H745" s="5">
        <v>1711</v>
      </c>
      <c r="I745" s="1">
        <v>10</v>
      </c>
      <c r="J745" s="5">
        <f>data[[#This Row],[Price]]*data[[#This Row],[Qty]]</f>
        <v>17110</v>
      </c>
      <c r="K745" s="2" t="s">
        <v>31</v>
      </c>
      <c r="L745" s="5">
        <v>132</v>
      </c>
    </row>
    <row r="746" spans="1:12" x14ac:dyDescent="0.25">
      <c r="A746" s="1">
        <v>745</v>
      </c>
      <c r="B746" s="2" t="s">
        <v>25</v>
      </c>
      <c r="C746" s="3">
        <v>45609</v>
      </c>
      <c r="D746" s="2" t="s">
        <v>1513</v>
      </c>
      <c r="E746" s="1" t="s">
        <v>2033</v>
      </c>
      <c r="F746" s="2" t="s">
        <v>19</v>
      </c>
      <c r="G746" s="2" t="s">
        <v>1514</v>
      </c>
      <c r="H746" s="5">
        <v>653</v>
      </c>
      <c r="I746" s="1">
        <v>1</v>
      </c>
      <c r="J746" s="5">
        <f>data[[#This Row],[Price]]*data[[#This Row],[Qty]]</f>
        <v>653</v>
      </c>
      <c r="K746" s="2" t="s">
        <v>24</v>
      </c>
      <c r="L746" s="5">
        <v>140</v>
      </c>
    </row>
    <row r="747" spans="1:12" x14ac:dyDescent="0.25">
      <c r="A747" s="1">
        <v>746</v>
      </c>
      <c r="B747" s="2" t="s">
        <v>28</v>
      </c>
      <c r="C747" s="3">
        <v>45588</v>
      </c>
      <c r="D747" s="2" t="s">
        <v>1515</v>
      </c>
      <c r="E747" s="1" t="s">
        <v>2033</v>
      </c>
      <c r="F747" s="2" t="s">
        <v>33</v>
      </c>
      <c r="G747" s="2" t="s">
        <v>1516</v>
      </c>
      <c r="H747" s="5">
        <v>368</v>
      </c>
      <c r="I747" s="1">
        <v>3</v>
      </c>
      <c r="J747" s="5">
        <f>data[[#This Row],[Price]]*data[[#This Row],[Qty]]</f>
        <v>1104</v>
      </c>
      <c r="K747" s="2" t="s">
        <v>24</v>
      </c>
      <c r="L747" s="5">
        <v>95</v>
      </c>
    </row>
    <row r="748" spans="1:12" x14ac:dyDescent="0.25">
      <c r="A748" s="1">
        <v>747</v>
      </c>
      <c r="B748" s="2" t="s">
        <v>28</v>
      </c>
      <c r="C748" s="3">
        <v>45166</v>
      </c>
      <c r="D748" s="2" t="s">
        <v>1517</v>
      </c>
      <c r="E748" s="1" t="s">
        <v>2028</v>
      </c>
      <c r="F748" s="2" t="s">
        <v>33</v>
      </c>
      <c r="G748" s="2" t="s">
        <v>1518</v>
      </c>
      <c r="H748" s="5">
        <v>1522</v>
      </c>
      <c r="I748" s="1">
        <v>13</v>
      </c>
      <c r="J748" s="5">
        <f>data[[#This Row],[Price]]*data[[#This Row],[Qty]]</f>
        <v>19786</v>
      </c>
      <c r="K748" s="2" t="s">
        <v>24</v>
      </c>
      <c r="L748" s="5">
        <v>71</v>
      </c>
    </row>
    <row r="749" spans="1:12" x14ac:dyDescent="0.25">
      <c r="A749" s="1">
        <v>748</v>
      </c>
      <c r="B749" s="2" t="s">
        <v>21</v>
      </c>
      <c r="C749" s="3">
        <v>45200</v>
      </c>
      <c r="D749" s="2" t="s">
        <v>1519</v>
      </c>
      <c r="E749" s="1" t="s">
        <v>2034</v>
      </c>
      <c r="F749" s="2" t="s">
        <v>14</v>
      </c>
      <c r="G749" s="2" t="s">
        <v>1520</v>
      </c>
      <c r="H749" s="5">
        <v>704</v>
      </c>
      <c r="I749" s="1">
        <v>9</v>
      </c>
      <c r="J749" s="5">
        <f>data[[#This Row],[Price]]*data[[#This Row],[Qty]]</f>
        <v>6336</v>
      </c>
      <c r="K749" s="2" t="s">
        <v>31</v>
      </c>
      <c r="L749" s="5">
        <v>143</v>
      </c>
    </row>
    <row r="750" spans="1:12" x14ac:dyDescent="0.25">
      <c r="A750" s="1">
        <v>749</v>
      </c>
      <c r="B750" s="2" t="s">
        <v>21</v>
      </c>
      <c r="C750" s="3">
        <v>44968</v>
      </c>
      <c r="D750" s="2" t="s">
        <v>1521</v>
      </c>
      <c r="E750" s="1" t="s">
        <v>2035</v>
      </c>
      <c r="F750" s="2" t="s">
        <v>14</v>
      </c>
      <c r="G750" s="2" t="s">
        <v>1522</v>
      </c>
      <c r="H750" s="5">
        <v>1139</v>
      </c>
      <c r="I750" s="1">
        <v>4</v>
      </c>
      <c r="J750" s="5">
        <f>data[[#This Row],[Price]]*data[[#This Row],[Qty]]</f>
        <v>4556</v>
      </c>
      <c r="K750" s="2" t="s">
        <v>16</v>
      </c>
      <c r="L750" s="5">
        <v>108</v>
      </c>
    </row>
    <row r="751" spans="1:12" x14ac:dyDescent="0.25">
      <c r="A751" s="1">
        <v>750</v>
      </c>
      <c r="B751" s="2" t="s">
        <v>25</v>
      </c>
      <c r="C751" s="3">
        <v>45275</v>
      </c>
      <c r="D751" s="2" t="s">
        <v>1523</v>
      </c>
      <c r="E751" s="1" t="s">
        <v>2031</v>
      </c>
      <c r="F751" s="2" t="s">
        <v>33</v>
      </c>
      <c r="G751" s="2" t="s">
        <v>1524</v>
      </c>
      <c r="H751" s="5">
        <v>1075</v>
      </c>
      <c r="I751" s="1">
        <v>8</v>
      </c>
      <c r="J751" s="5">
        <f>data[[#This Row],[Price]]*data[[#This Row],[Qty]]</f>
        <v>8600</v>
      </c>
      <c r="K751" s="2" t="s">
        <v>24</v>
      </c>
      <c r="L751" s="5">
        <v>74</v>
      </c>
    </row>
    <row r="752" spans="1:12" x14ac:dyDescent="0.25">
      <c r="A752" s="1">
        <v>751</v>
      </c>
      <c r="B752" s="2" t="s">
        <v>40</v>
      </c>
      <c r="C752" s="3">
        <v>45462</v>
      </c>
      <c r="D752" s="2" t="s">
        <v>1525</v>
      </c>
      <c r="E752" s="1" t="s">
        <v>2035</v>
      </c>
      <c r="F752" s="2" t="s">
        <v>19</v>
      </c>
      <c r="G752" s="2" t="s">
        <v>1526</v>
      </c>
      <c r="H752" s="5">
        <v>1453</v>
      </c>
      <c r="I752" s="1">
        <v>5</v>
      </c>
      <c r="J752" s="5">
        <f>data[[#This Row],[Price]]*data[[#This Row],[Qty]]</f>
        <v>7265</v>
      </c>
      <c r="K752" s="2" t="s">
        <v>24</v>
      </c>
      <c r="L752" s="5">
        <v>51</v>
      </c>
    </row>
    <row r="753" spans="1:12" x14ac:dyDescent="0.25">
      <c r="A753" s="1">
        <v>752</v>
      </c>
      <c r="B753" s="2" t="s">
        <v>21</v>
      </c>
      <c r="C753" s="3">
        <v>45341</v>
      </c>
      <c r="D753" s="2" t="s">
        <v>1527</v>
      </c>
      <c r="E753" s="1" t="s">
        <v>2030</v>
      </c>
      <c r="F753" s="2" t="s">
        <v>14</v>
      </c>
      <c r="G753" s="2" t="s">
        <v>1528</v>
      </c>
      <c r="H753" s="5">
        <v>1491</v>
      </c>
      <c r="I753" s="1">
        <v>2</v>
      </c>
      <c r="J753" s="5">
        <f>data[[#This Row],[Price]]*data[[#This Row],[Qty]]</f>
        <v>2982</v>
      </c>
      <c r="K753" s="2" t="s">
        <v>24</v>
      </c>
      <c r="L753" s="5">
        <v>53</v>
      </c>
    </row>
    <row r="754" spans="1:12" x14ac:dyDescent="0.25">
      <c r="A754" s="1">
        <v>753</v>
      </c>
      <c r="B754" s="2" t="s">
        <v>40</v>
      </c>
      <c r="C754" s="3">
        <v>45144</v>
      </c>
      <c r="D754" s="2" t="s">
        <v>1529</v>
      </c>
      <c r="E754" s="1" t="s">
        <v>2028</v>
      </c>
      <c r="F754" s="2" t="s">
        <v>19</v>
      </c>
      <c r="G754" s="2" t="s">
        <v>1530</v>
      </c>
      <c r="H754" s="5">
        <v>1659</v>
      </c>
      <c r="I754" s="1">
        <v>14</v>
      </c>
      <c r="J754" s="5">
        <f>data[[#This Row],[Price]]*data[[#This Row],[Qty]]</f>
        <v>23226</v>
      </c>
      <c r="K754" s="2" t="s">
        <v>31</v>
      </c>
      <c r="L754" s="5">
        <v>148</v>
      </c>
    </row>
    <row r="755" spans="1:12" x14ac:dyDescent="0.25">
      <c r="A755" s="1">
        <v>754</v>
      </c>
      <c r="B755" s="2" t="s">
        <v>25</v>
      </c>
      <c r="C755" s="3">
        <v>45539</v>
      </c>
      <c r="D755" s="2" t="s">
        <v>1531</v>
      </c>
      <c r="E755" s="1" t="s">
        <v>2028</v>
      </c>
      <c r="F755" s="2" t="s">
        <v>14</v>
      </c>
      <c r="G755" s="2" t="s">
        <v>1532</v>
      </c>
      <c r="H755" s="5">
        <v>372</v>
      </c>
      <c r="I755" s="1">
        <v>8</v>
      </c>
      <c r="J755" s="5">
        <f>data[[#This Row],[Price]]*data[[#This Row],[Qty]]</f>
        <v>2976</v>
      </c>
      <c r="K755" s="2" t="s">
        <v>31</v>
      </c>
      <c r="L755" s="5">
        <v>90</v>
      </c>
    </row>
    <row r="756" spans="1:12" x14ac:dyDescent="0.25">
      <c r="A756" s="1">
        <v>755</v>
      </c>
      <c r="B756" s="2" t="s">
        <v>40</v>
      </c>
      <c r="C756" s="3">
        <v>44947</v>
      </c>
      <c r="D756" s="2" t="s">
        <v>1533</v>
      </c>
      <c r="E756" s="1" t="s">
        <v>2029</v>
      </c>
      <c r="F756" s="2" t="s">
        <v>14</v>
      </c>
      <c r="G756" s="2" t="s">
        <v>1534</v>
      </c>
      <c r="H756" s="5">
        <v>1254</v>
      </c>
      <c r="I756" s="1">
        <v>11</v>
      </c>
      <c r="J756" s="5">
        <f>data[[#This Row],[Price]]*data[[#This Row],[Qty]]</f>
        <v>13794</v>
      </c>
      <c r="K756" s="2" t="s">
        <v>31</v>
      </c>
      <c r="L756" s="5">
        <v>88</v>
      </c>
    </row>
    <row r="757" spans="1:12" x14ac:dyDescent="0.25">
      <c r="A757" s="1">
        <v>756</v>
      </c>
      <c r="B757" s="2" t="s">
        <v>17</v>
      </c>
      <c r="C757" s="3">
        <v>45389</v>
      </c>
      <c r="D757" s="2" t="s">
        <v>1535</v>
      </c>
      <c r="E757" s="1" t="s">
        <v>2035</v>
      </c>
      <c r="F757" s="2" t="s">
        <v>14</v>
      </c>
      <c r="G757" s="2" t="s">
        <v>1536</v>
      </c>
      <c r="H757" s="5">
        <v>667</v>
      </c>
      <c r="I757" s="1">
        <v>10</v>
      </c>
      <c r="J757" s="5">
        <f>data[[#This Row],[Price]]*data[[#This Row],[Qty]]</f>
        <v>6670</v>
      </c>
      <c r="K757" s="2" t="s">
        <v>16</v>
      </c>
      <c r="L757" s="5">
        <v>135</v>
      </c>
    </row>
    <row r="758" spans="1:12" x14ac:dyDescent="0.25">
      <c r="A758" s="1">
        <v>757</v>
      </c>
      <c r="B758" s="2" t="s">
        <v>40</v>
      </c>
      <c r="C758" s="3">
        <v>45370</v>
      </c>
      <c r="D758" s="2" t="s">
        <v>1537</v>
      </c>
      <c r="E758" s="1" t="s">
        <v>2028</v>
      </c>
      <c r="F758" s="2" t="s">
        <v>33</v>
      </c>
      <c r="G758" s="2" t="s">
        <v>1538</v>
      </c>
      <c r="H758" s="5">
        <v>333</v>
      </c>
      <c r="I758" s="1">
        <v>15</v>
      </c>
      <c r="J758" s="5">
        <f>data[[#This Row],[Price]]*data[[#This Row],[Qty]]</f>
        <v>4995</v>
      </c>
      <c r="K758" s="2" t="s">
        <v>24</v>
      </c>
      <c r="L758" s="5">
        <v>63</v>
      </c>
    </row>
    <row r="759" spans="1:12" x14ac:dyDescent="0.25">
      <c r="A759" s="1">
        <v>758</v>
      </c>
      <c r="B759" s="2" t="s">
        <v>28</v>
      </c>
      <c r="C759" s="3">
        <v>45489</v>
      </c>
      <c r="D759" s="2" t="s">
        <v>1539</v>
      </c>
      <c r="E759" s="1" t="s">
        <v>2034</v>
      </c>
      <c r="F759" s="2" t="s">
        <v>14</v>
      </c>
      <c r="G759" s="2" t="s">
        <v>1540</v>
      </c>
      <c r="H759" s="5">
        <v>478</v>
      </c>
      <c r="I759" s="1">
        <v>11</v>
      </c>
      <c r="J759" s="5">
        <f>data[[#This Row],[Price]]*data[[#This Row],[Qty]]</f>
        <v>5258</v>
      </c>
      <c r="K759" s="2" t="s">
        <v>31</v>
      </c>
      <c r="L759" s="5">
        <v>120</v>
      </c>
    </row>
    <row r="760" spans="1:12" x14ac:dyDescent="0.25">
      <c r="A760" s="1">
        <v>759</v>
      </c>
      <c r="B760" s="2" t="s">
        <v>21</v>
      </c>
      <c r="C760" s="3">
        <v>45082</v>
      </c>
      <c r="D760" s="2" t="s">
        <v>1541</v>
      </c>
      <c r="E760" s="1" t="s">
        <v>2035</v>
      </c>
      <c r="F760" s="2" t="s">
        <v>19</v>
      </c>
      <c r="G760" s="2" t="s">
        <v>1542</v>
      </c>
      <c r="H760" s="5">
        <v>1325</v>
      </c>
      <c r="I760" s="1">
        <v>3</v>
      </c>
      <c r="J760" s="5">
        <f>data[[#This Row],[Price]]*data[[#This Row],[Qty]]</f>
        <v>3975</v>
      </c>
      <c r="K760" s="2" t="s">
        <v>24</v>
      </c>
      <c r="L760" s="5">
        <v>52</v>
      </c>
    </row>
    <row r="761" spans="1:12" x14ac:dyDescent="0.25">
      <c r="A761" s="1">
        <v>760</v>
      </c>
      <c r="B761" s="2" t="s">
        <v>21</v>
      </c>
      <c r="C761" s="3">
        <v>45564</v>
      </c>
      <c r="D761" s="2" t="s">
        <v>1543</v>
      </c>
      <c r="E761" s="1" t="s">
        <v>2028</v>
      </c>
      <c r="F761" s="2" t="s">
        <v>33</v>
      </c>
      <c r="G761" s="2" t="s">
        <v>1544</v>
      </c>
      <c r="H761" s="5">
        <v>1016</v>
      </c>
      <c r="I761" s="1">
        <v>12</v>
      </c>
      <c r="J761" s="5">
        <f>data[[#This Row],[Price]]*data[[#This Row],[Qty]]</f>
        <v>12192</v>
      </c>
      <c r="K761" s="2" t="s">
        <v>24</v>
      </c>
      <c r="L761" s="5">
        <v>115</v>
      </c>
    </row>
    <row r="762" spans="1:12" x14ac:dyDescent="0.25">
      <c r="A762" s="1">
        <v>761</v>
      </c>
      <c r="B762" s="2" t="s">
        <v>28</v>
      </c>
      <c r="C762" s="3">
        <v>45255</v>
      </c>
      <c r="D762" s="2" t="s">
        <v>1545</v>
      </c>
      <c r="E762" s="1" t="s">
        <v>2033</v>
      </c>
      <c r="F762" s="2" t="s">
        <v>14</v>
      </c>
      <c r="G762" s="2" t="s">
        <v>1546</v>
      </c>
      <c r="H762" s="5">
        <v>1514</v>
      </c>
      <c r="I762" s="1">
        <v>13</v>
      </c>
      <c r="J762" s="5">
        <f>data[[#This Row],[Price]]*data[[#This Row],[Qty]]</f>
        <v>19682</v>
      </c>
      <c r="K762" s="2" t="s">
        <v>31</v>
      </c>
      <c r="L762" s="5">
        <v>90</v>
      </c>
    </row>
    <row r="763" spans="1:12" x14ac:dyDescent="0.25">
      <c r="A763" s="1">
        <v>762</v>
      </c>
      <c r="B763" s="2" t="s">
        <v>40</v>
      </c>
      <c r="C763" s="3">
        <v>45109</v>
      </c>
      <c r="D763" s="2" t="s">
        <v>1547</v>
      </c>
      <c r="E763" s="1" t="s">
        <v>2035</v>
      </c>
      <c r="F763" s="2" t="s">
        <v>33</v>
      </c>
      <c r="G763" s="2" t="s">
        <v>1548</v>
      </c>
      <c r="H763" s="5">
        <v>790</v>
      </c>
      <c r="I763" s="1">
        <v>8</v>
      </c>
      <c r="J763" s="5">
        <f>data[[#This Row],[Price]]*data[[#This Row],[Qty]]</f>
        <v>6320</v>
      </c>
      <c r="K763" s="2" t="s">
        <v>24</v>
      </c>
      <c r="L763" s="5">
        <v>142</v>
      </c>
    </row>
    <row r="764" spans="1:12" x14ac:dyDescent="0.25">
      <c r="A764" s="1">
        <v>763</v>
      </c>
      <c r="B764" s="2" t="s">
        <v>25</v>
      </c>
      <c r="C764" s="3">
        <v>45445</v>
      </c>
      <c r="D764" s="2" t="s">
        <v>1549</v>
      </c>
      <c r="E764" s="1" t="s">
        <v>2028</v>
      </c>
      <c r="F764" s="2" t="s">
        <v>33</v>
      </c>
      <c r="G764" s="2" t="s">
        <v>1550</v>
      </c>
      <c r="H764" s="5">
        <v>1796</v>
      </c>
      <c r="I764" s="1">
        <v>6</v>
      </c>
      <c r="J764" s="5">
        <f>data[[#This Row],[Price]]*data[[#This Row],[Qty]]</f>
        <v>10776</v>
      </c>
      <c r="K764" s="2" t="s">
        <v>16</v>
      </c>
      <c r="L764" s="5">
        <v>65</v>
      </c>
    </row>
    <row r="765" spans="1:12" x14ac:dyDescent="0.25">
      <c r="A765" s="1">
        <v>764</v>
      </c>
      <c r="B765" s="2" t="s">
        <v>17</v>
      </c>
      <c r="C765" s="3">
        <v>45365</v>
      </c>
      <c r="D765" s="2" t="s">
        <v>1551</v>
      </c>
      <c r="E765" s="1" t="s">
        <v>2029</v>
      </c>
      <c r="F765" s="2" t="s">
        <v>33</v>
      </c>
      <c r="G765" s="2" t="s">
        <v>1552</v>
      </c>
      <c r="H765" s="5">
        <v>1330</v>
      </c>
      <c r="I765" s="1">
        <v>11</v>
      </c>
      <c r="J765" s="5">
        <f>data[[#This Row],[Price]]*data[[#This Row],[Qty]]</f>
        <v>14630</v>
      </c>
      <c r="K765" s="2" t="s">
        <v>16</v>
      </c>
      <c r="L765" s="5">
        <v>63</v>
      </c>
    </row>
    <row r="766" spans="1:12" x14ac:dyDescent="0.25">
      <c r="A766" s="1">
        <v>765</v>
      </c>
      <c r="B766" s="2" t="s">
        <v>25</v>
      </c>
      <c r="C766" s="3">
        <v>45521</v>
      </c>
      <c r="D766" s="2" t="s">
        <v>1553</v>
      </c>
      <c r="E766" s="1" t="s">
        <v>2033</v>
      </c>
      <c r="F766" s="2" t="s">
        <v>14</v>
      </c>
      <c r="G766" s="2" t="s">
        <v>1554</v>
      </c>
      <c r="H766" s="5">
        <v>1764</v>
      </c>
      <c r="I766" s="1">
        <v>17</v>
      </c>
      <c r="J766" s="5">
        <f>data[[#This Row],[Price]]*data[[#This Row],[Qty]]</f>
        <v>29988</v>
      </c>
      <c r="K766" s="2" t="s">
        <v>31</v>
      </c>
      <c r="L766" s="5">
        <v>103</v>
      </c>
    </row>
    <row r="767" spans="1:12" x14ac:dyDescent="0.25">
      <c r="A767" s="1">
        <v>766</v>
      </c>
      <c r="B767" s="2" t="s">
        <v>17</v>
      </c>
      <c r="C767" s="3">
        <v>45422</v>
      </c>
      <c r="D767" s="2" t="s">
        <v>1555</v>
      </c>
      <c r="E767" s="1" t="s">
        <v>2028</v>
      </c>
      <c r="F767" s="2" t="s">
        <v>19</v>
      </c>
      <c r="G767" s="2" t="s">
        <v>1556</v>
      </c>
      <c r="H767" s="5">
        <v>382</v>
      </c>
      <c r="I767" s="1">
        <v>2</v>
      </c>
      <c r="J767" s="5">
        <f>data[[#This Row],[Price]]*data[[#This Row],[Qty]]</f>
        <v>764</v>
      </c>
      <c r="K767" s="2" t="s">
        <v>24</v>
      </c>
      <c r="L767" s="5">
        <v>65</v>
      </c>
    </row>
    <row r="768" spans="1:12" x14ac:dyDescent="0.25">
      <c r="A768" s="1">
        <v>767</v>
      </c>
      <c r="B768" s="2" t="s">
        <v>40</v>
      </c>
      <c r="C768" s="3">
        <v>45527</v>
      </c>
      <c r="D768" s="2" t="s">
        <v>1557</v>
      </c>
      <c r="E768" s="1" t="s">
        <v>2028</v>
      </c>
      <c r="F768" s="2" t="s">
        <v>14</v>
      </c>
      <c r="G768" s="2" t="s">
        <v>1558</v>
      </c>
      <c r="H768" s="5">
        <v>1082</v>
      </c>
      <c r="I768" s="1">
        <v>12</v>
      </c>
      <c r="J768" s="5">
        <f>data[[#This Row],[Price]]*data[[#This Row],[Qty]]</f>
        <v>12984</v>
      </c>
      <c r="K768" s="2" t="s">
        <v>16</v>
      </c>
      <c r="L768" s="5">
        <v>81</v>
      </c>
    </row>
    <row r="769" spans="1:12" x14ac:dyDescent="0.25">
      <c r="A769" s="1">
        <v>768</v>
      </c>
      <c r="B769" s="2" t="s">
        <v>12</v>
      </c>
      <c r="C769" s="3">
        <v>45378</v>
      </c>
      <c r="D769" s="2" t="s">
        <v>1559</v>
      </c>
      <c r="E769" s="1" t="s">
        <v>2031</v>
      </c>
      <c r="F769" s="2" t="s">
        <v>14</v>
      </c>
      <c r="G769" s="2" t="s">
        <v>1560</v>
      </c>
      <c r="H769" s="5">
        <v>1093</v>
      </c>
      <c r="I769" s="1">
        <v>8</v>
      </c>
      <c r="J769" s="5">
        <f>data[[#This Row],[Price]]*data[[#This Row],[Qty]]</f>
        <v>8744</v>
      </c>
      <c r="K769" s="2" t="s">
        <v>24</v>
      </c>
      <c r="L769" s="5">
        <v>108</v>
      </c>
    </row>
    <row r="770" spans="1:12" x14ac:dyDescent="0.25">
      <c r="A770" s="1">
        <v>769</v>
      </c>
      <c r="B770" s="2" t="s">
        <v>21</v>
      </c>
      <c r="C770" s="3">
        <v>45567</v>
      </c>
      <c r="D770" s="2" t="s">
        <v>1561</v>
      </c>
      <c r="E770" s="1" t="s">
        <v>2032</v>
      </c>
      <c r="F770" s="2" t="s">
        <v>19</v>
      </c>
      <c r="G770" s="2" t="s">
        <v>1562</v>
      </c>
      <c r="H770" s="5">
        <v>846</v>
      </c>
      <c r="I770" s="1">
        <v>10</v>
      </c>
      <c r="J770" s="5">
        <f>data[[#This Row],[Price]]*data[[#This Row],[Qty]]</f>
        <v>8460</v>
      </c>
      <c r="K770" s="2" t="s">
        <v>31</v>
      </c>
      <c r="L770" s="5">
        <v>123</v>
      </c>
    </row>
    <row r="771" spans="1:12" x14ac:dyDescent="0.25">
      <c r="A771" s="1">
        <v>770</v>
      </c>
      <c r="B771" s="2" t="s">
        <v>35</v>
      </c>
      <c r="C771" s="3">
        <v>45369</v>
      </c>
      <c r="D771" s="2" t="s">
        <v>1563</v>
      </c>
      <c r="E771" s="1" t="s">
        <v>2032</v>
      </c>
      <c r="F771" s="2" t="s">
        <v>33</v>
      </c>
      <c r="G771" s="2" t="s">
        <v>1564</v>
      </c>
      <c r="H771" s="5">
        <v>1248</v>
      </c>
      <c r="I771" s="1">
        <v>14</v>
      </c>
      <c r="J771" s="5">
        <f>data[[#This Row],[Price]]*data[[#This Row],[Qty]]</f>
        <v>17472</v>
      </c>
      <c r="K771" s="2" t="s">
        <v>31</v>
      </c>
      <c r="L771" s="5">
        <v>79</v>
      </c>
    </row>
    <row r="772" spans="1:12" x14ac:dyDescent="0.25">
      <c r="A772" s="1">
        <v>771</v>
      </c>
      <c r="B772" s="2" t="s">
        <v>12</v>
      </c>
      <c r="C772" s="3">
        <v>45386</v>
      </c>
      <c r="D772" s="2" t="s">
        <v>1565</v>
      </c>
      <c r="E772" s="1" t="s">
        <v>2027</v>
      </c>
      <c r="F772" s="2" t="s">
        <v>33</v>
      </c>
      <c r="G772" s="2" t="s">
        <v>1566</v>
      </c>
      <c r="H772" s="5">
        <v>1371</v>
      </c>
      <c r="I772" s="1">
        <v>17</v>
      </c>
      <c r="J772" s="5">
        <f>data[[#This Row],[Price]]*data[[#This Row],[Qty]]</f>
        <v>23307</v>
      </c>
      <c r="K772" s="2" t="s">
        <v>24</v>
      </c>
      <c r="L772" s="5">
        <v>143</v>
      </c>
    </row>
    <row r="773" spans="1:12" x14ac:dyDescent="0.25">
      <c r="A773" s="1">
        <v>772</v>
      </c>
      <c r="B773" s="2" t="s">
        <v>40</v>
      </c>
      <c r="C773" s="3">
        <v>45140</v>
      </c>
      <c r="D773" s="2" t="s">
        <v>1567</v>
      </c>
      <c r="E773" s="1" t="s">
        <v>2032</v>
      </c>
      <c r="F773" s="2" t="s">
        <v>14</v>
      </c>
      <c r="G773" s="2" t="s">
        <v>1568</v>
      </c>
      <c r="H773" s="5">
        <v>1945</v>
      </c>
      <c r="I773" s="1">
        <v>20</v>
      </c>
      <c r="J773" s="5">
        <f>data[[#This Row],[Price]]*data[[#This Row],[Qty]]</f>
        <v>38900</v>
      </c>
      <c r="K773" s="2" t="s">
        <v>24</v>
      </c>
      <c r="L773" s="5">
        <v>80</v>
      </c>
    </row>
    <row r="774" spans="1:12" x14ac:dyDescent="0.25">
      <c r="A774" s="1">
        <v>773</v>
      </c>
      <c r="B774" s="2" t="s">
        <v>25</v>
      </c>
      <c r="C774" s="3">
        <v>45618</v>
      </c>
      <c r="D774" s="2" t="s">
        <v>1569</v>
      </c>
      <c r="E774" s="1" t="s">
        <v>2028</v>
      </c>
      <c r="F774" s="2" t="s">
        <v>14</v>
      </c>
      <c r="G774" s="2" t="s">
        <v>1570</v>
      </c>
      <c r="H774" s="5">
        <v>818</v>
      </c>
      <c r="I774" s="1">
        <v>20</v>
      </c>
      <c r="J774" s="5">
        <f>data[[#This Row],[Price]]*data[[#This Row],[Qty]]</f>
        <v>16360</v>
      </c>
      <c r="K774" s="2" t="s">
        <v>16</v>
      </c>
      <c r="L774" s="5">
        <v>82</v>
      </c>
    </row>
    <row r="775" spans="1:12" x14ac:dyDescent="0.25">
      <c r="A775" s="1">
        <v>774</v>
      </c>
      <c r="B775" s="2" t="s">
        <v>12</v>
      </c>
      <c r="C775" s="3">
        <v>45114</v>
      </c>
      <c r="D775" s="2" t="s">
        <v>1571</v>
      </c>
      <c r="E775" s="1" t="s">
        <v>2030</v>
      </c>
      <c r="F775" s="2" t="s">
        <v>33</v>
      </c>
      <c r="G775" s="2" t="s">
        <v>1572</v>
      </c>
      <c r="H775" s="5">
        <v>1921</v>
      </c>
      <c r="I775" s="1">
        <v>3</v>
      </c>
      <c r="J775" s="5">
        <f>data[[#This Row],[Price]]*data[[#This Row],[Qty]]</f>
        <v>5763</v>
      </c>
      <c r="K775" s="2" t="s">
        <v>24</v>
      </c>
      <c r="L775" s="5">
        <v>129</v>
      </c>
    </row>
    <row r="776" spans="1:12" x14ac:dyDescent="0.25">
      <c r="A776" s="1">
        <v>775</v>
      </c>
      <c r="B776" s="2" t="s">
        <v>25</v>
      </c>
      <c r="C776" s="3">
        <v>45391</v>
      </c>
      <c r="D776" s="2" t="s">
        <v>1573</v>
      </c>
      <c r="E776" s="1" t="s">
        <v>2031</v>
      </c>
      <c r="F776" s="2" t="s">
        <v>14</v>
      </c>
      <c r="G776" s="2" t="s">
        <v>1574</v>
      </c>
      <c r="H776" s="5">
        <v>1696</v>
      </c>
      <c r="I776" s="1">
        <v>12</v>
      </c>
      <c r="J776" s="5">
        <f>data[[#This Row],[Price]]*data[[#This Row],[Qty]]</f>
        <v>20352</v>
      </c>
      <c r="K776" s="2" t="s">
        <v>16</v>
      </c>
      <c r="L776" s="5">
        <v>123</v>
      </c>
    </row>
    <row r="777" spans="1:12" x14ac:dyDescent="0.25">
      <c r="A777" s="1">
        <v>776</v>
      </c>
      <c r="B777" s="2" t="s">
        <v>12</v>
      </c>
      <c r="C777" s="3">
        <v>45381</v>
      </c>
      <c r="D777" s="2" t="s">
        <v>1575</v>
      </c>
      <c r="E777" s="1" t="s">
        <v>2032</v>
      </c>
      <c r="F777" s="2" t="s">
        <v>33</v>
      </c>
      <c r="G777" s="2" t="s">
        <v>1576</v>
      </c>
      <c r="H777" s="5">
        <v>1123</v>
      </c>
      <c r="I777" s="1">
        <v>6</v>
      </c>
      <c r="J777" s="5">
        <f>data[[#This Row],[Price]]*data[[#This Row],[Qty]]</f>
        <v>6738</v>
      </c>
      <c r="K777" s="2" t="s">
        <v>24</v>
      </c>
      <c r="L777" s="5">
        <v>78</v>
      </c>
    </row>
    <row r="778" spans="1:12" x14ac:dyDescent="0.25">
      <c r="A778" s="1">
        <v>777</v>
      </c>
      <c r="B778" s="2" t="s">
        <v>40</v>
      </c>
      <c r="C778" s="3">
        <v>45351</v>
      </c>
      <c r="D778" s="2" t="s">
        <v>1577</v>
      </c>
      <c r="E778" s="1" t="s">
        <v>2033</v>
      </c>
      <c r="F778" s="2" t="s">
        <v>19</v>
      </c>
      <c r="G778" s="2" t="s">
        <v>1578</v>
      </c>
      <c r="H778" s="5">
        <v>1249</v>
      </c>
      <c r="I778" s="1">
        <v>10</v>
      </c>
      <c r="J778" s="5">
        <f>data[[#This Row],[Price]]*data[[#This Row],[Qty]]</f>
        <v>12490</v>
      </c>
      <c r="K778" s="2" t="s">
        <v>31</v>
      </c>
      <c r="L778" s="5">
        <v>76</v>
      </c>
    </row>
    <row r="779" spans="1:12" x14ac:dyDescent="0.25">
      <c r="A779" s="1">
        <v>778</v>
      </c>
      <c r="B779" s="2" t="s">
        <v>40</v>
      </c>
      <c r="C779" s="3">
        <v>45375</v>
      </c>
      <c r="D779" s="2" t="s">
        <v>1579</v>
      </c>
      <c r="E779" s="1" t="s">
        <v>2031</v>
      </c>
      <c r="F779" s="2" t="s">
        <v>19</v>
      </c>
      <c r="G779" s="2" t="s">
        <v>1580</v>
      </c>
      <c r="H779" s="5">
        <v>1510</v>
      </c>
      <c r="I779" s="1">
        <v>15</v>
      </c>
      <c r="J779" s="5">
        <f>data[[#This Row],[Price]]*data[[#This Row],[Qty]]</f>
        <v>22650</v>
      </c>
      <c r="K779" s="2" t="s">
        <v>24</v>
      </c>
      <c r="L779" s="5">
        <v>59</v>
      </c>
    </row>
    <row r="780" spans="1:12" x14ac:dyDescent="0.25">
      <c r="A780" s="1">
        <v>779</v>
      </c>
      <c r="B780" s="2" t="s">
        <v>40</v>
      </c>
      <c r="C780" s="3">
        <v>45543</v>
      </c>
      <c r="D780" s="2" t="s">
        <v>1581</v>
      </c>
      <c r="E780" s="1" t="s">
        <v>2032</v>
      </c>
      <c r="F780" s="2" t="s">
        <v>14</v>
      </c>
      <c r="G780" s="2" t="s">
        <v>1582</v>
      </c>
      <c r="H780" s="5">
        <v>717</v>
      </c>
      <c r="I780" s="1">
        <v>17</v>
      </c>
      <c r="J780" s="5">
        <f>data[[#This Row],[Price]]*data[[#This Row],[Qty]]</f>
        <v>12189</v>
      </c>
      <c r="K780" s="2" t="s">
        <v>16</v>
      </c>
      <c r="L780" s="5">
        <v>87</v>
      </c>
    </row>
    <row r="781" spans="1:12" x14ac:dyDescent="0.25">
      <c r="A781" s="1">
        <v>780</v>
      </c>
      <c r="B781" s="2" t="s">
        <v>21</v>
      </c>
      <c r="C781" s="3">
        <v>45483</v>
      </c>
      <c r="D781" s="2" t="s">
        <v>1583</v>
      </c>
      <c r="E781" s="1" t="s">
        <v>2031</v>
      </c>
      <c r="F781" s="2" t="s">
        <v>14</v>
      </c>
      <c r="G781" s="2" t="s">
        <v>1584</v>
      </c>
      <c r="H781" s="5">
        <v>671</v>
      </c>
      <c r="I781" s="1">
        <v>14</v>
      </c>
      <c r="J781" s="5">
        <f>data[[#This Row],[Price]]*data[[#This Row],[Qty]]</f>
        <v>9394</v>
      </c>
      <c r="K781" s="2" t="s">
        <v>24</v>
      </c>
      <c r="L781" s="5">
        <v>126</v>
      </c>
    </row>
    <row r="782" spans="1:12" x14ac:dyDescent="0.25">
      <c r="A782" s="1">
        <v>781</v>
      </c>
      <c r="B782" s="2" t="s">
        <v>28</v>
      </c>
      <c r="C782" s="3">
        <v>45609</v>
      </c>
      <c r="D782" s="2" t="s">
        <v>1585</v>
      </c>
      <c r="E782" s="1" t="s">
        <v>2035</v>
      </c>
      <c r="F782" s="2" t="s">
        <v>19</v>
      </c>
      <c r="G782" s="2" t="s">
        <v>1586</v>
      </c>
      <c r="H782" s="5">
        <v>1078</v>
      </c>
      <c r="I782" s="1">
        <v>4</v>
      </c>
      <c r="J782" s="5">
        <f>data[[#This Row],[Price]]*data[[#This Row],[Qty]]</f>
        <v>4312</v>
      </c>
      <c r="K782" s="2" t="s">
        <v>31</v>
      </c>
      <c r="L782" s="5">
        <v>132</v>
      </c>
    </row>
    <row r="783" spans="1:12" x14ac:dyDescent="0.25">
      <c r="A783" s="1">
        <v>782</v>
      </c>
      <c r="B783" s="2" t="s">
        <v>12</v>
      </c>
      <c r="C783" s="3">
        <v>45219</v>
      </c>
      <c r="D783" s="2" t="s">
        <v>1587</v>
      </c>
      <c r="E783" s="1" t="s">
        <v>2032</v>
      </c>
      <c r="F783" s="2" t="s">
        <v>19</v>
      </c>
      <c r="G783" s="2" t="s">
        <v>1588</v>
      </c>
      <c r="H783" s="5">
        <v>1291</v>
      </c>
      <c r="I783" s="1">
        <v>9</v>
      </c>
      <c r="J783" s="5">
        <f>data[[#This Row],[Price]]*data[[#This Row],[Qty]]</f>
        <v>11619</v>
      </c>
      <c r="K783" s="2" t="s">
        <v>31</v>
      </c>
      <c r="L783" s="5">
        <v>111</v>
      </c>
    </row>
    <row r="784" spans="1:12" x14ac:dyDescent="0.25">
      <c r="A784" s="1">
        <v>783</v>
      </c>
      <c r="B784" s="2" t="s">
        <v>12</v>
      </c>
      <c r="C784" s="3">
        <v>45415</v>
      </c>
      <c r="D784" s="2" t="s">
        <v>1589</v>
      </c>
      <c r="E784" s="1" t="s">
        <v>2027</v>
      </c>
      <c r="F784" s="2" t="s">
        <v>33</v>
      </c>
      <c r="G784" s="2" t="s">
        <v>1590</v>
      </c>
      <c r="H784" s="5">
        <v>1459</v>
      </c>
      <c r="I784" s="1">
        <v>16</v>
      </c>
      <c r="J784" s="5">
        <f>data[[#This Row],[Price]]*data[[#This Row],[Qty]]</f>
        <v>23344</v>
      </c>
      <c r="K784" s="2" t="s">
        <v>16</v>
      </c>
      <c r="L784" s="5">
        <v>104</v>
      </c>
    </row>
    <row r="785" spans="1:12" x14ac:dyDescent="0.25">
      <c r="A785" s="1">
        <v>784</v>
      </c>
      <c r="B785" s="2" t="s">
        <v>25</v>
      </c>
      <c r="C785" s="3">
        <v>45099</v>
      </c>
      <c r="D785" s="2" t="s">
        <v>1591</v>
      </c>
      <c r="E785" s="1" t="s">
        <v>2031</v>
      </c>
      <c r="F785" s="2" t="s">
        <v>33</v>
      </c>
      <c r="G785" s="2" t="s">
        <v>1592</v>
      </c>
      <c r="H785" s="5">
        <v>522</v>
      </c>
      <c r="I785" s="1">
        <v>16</v>
      </c>
      <c r="J785" s="5">
        <f>data[[#This Row],[Price]]*data[[#This Row],[Qty]]</f>
        <v>8352</v>
      </c>
      <c r="K785" s="2" t="s">
        <v>24</v>
      </c>
      <c r="L785" s="5">
        <v>84</v>
      </c>
    </row>
    <row r="786" spans="1:12" x14ac:dyDescent="0.25">
      <c r="A786" s="1">
        <v>785</v>
      </c>
      <c r="B786" s="2" t="s">
        <v>12</v>
      </c>
      <c r="C786" s="3">
        <v>45620</v>
      </c>
      <c r="D786" s="2" t="s">
        <v>1593</v>
      </c>
      <c r="E786" s="1" t="s">
        <v>2033</v>
      </c>
      <c r="F786" s="2" t="s">
        <v>14</v>
      </c>
      <c r="G786" s="2" t="s">
        <v>1594</v>
      </c>
      <c r="H786" s="5">
        <v>1484</v>
      </c>
      <c r="I786" s="1">
        <v>14</v>
      </c>
      <c r="J786" s="5">
        <f>data[[#This Row],[Price]]*data[[#This Row],[Qty]]</f>
        <v>20776</v>
      </c>
      <c r="K786" s="2" t="s">
        <v>24</v>
      </c>
      <c r="L786" s="5">
        <v>100</v>
      </c>
    </row>
    <row r="787" spans="1:12" x14ac:dyDescent="0.25">
      <c r="A787" s="1">
        <v>786</v>
      </c>
      <c r="B787" s="2" t="s">
        <v>12</v>
      </c>
      <c r="C787" s="3">
        <v>45358</v>
      </c>
      <c r="D787" s="2" t="s">
        <v>1595</v>
      </c>
      <c r="E787" s="1" t="s">
        <v>2035</v>
      </c>
      <c r="F787" s="2" t="s">
        <v>33</v>
      </c>
      <c r="G787" s="2" t="s">
        <v>1596</v>
      </c>
      <c r="H787" s="5">
        <v>308</v>
      </c>
      <c r="I787" s="1">
        <v>18</v>
      </c>
      <c r="J787" s="5">
        <f>data[[#This Row],[Price]]*data[[#This Row],[Qty]]</f>
        <v>5544</v>
      </c>
      <c r="K787" s="2" t="s">
        <v>24</v>
      </c>
      <c r="L787" s="5">
        <v>137</v>
      </c>
    </row>
    <row r="788" spans="1:12" x14ac:dyDescent="0.25">
      <c r="A788" s="1">
        <v>787</v>
      </c>
      <c r="B788" s="2" t="s">
        <v>12</v>
      </c>
      <c r="C788" s="3">
        <v>45537</v>
      </c>
      <c r="D788" s="2" t="s">
        <v>1597</v>
      </c>
      <c r="E788" s="1" t="s">
        <v>2035</v>
      </c>
      <c r="F788" s="2" t="s">
        <v>33</v>
      </c>
      <c r="G788" s="2" t="s">
        <v>1598</v>
      </c>
      <c r="H788" s="5">
        <v>455</v>
      </c>
      <c r="I788" s="1">
        <v>4</v>
      </c>
      <c r="J788" s="5">
        <f>data[[#This Row],[Price]]*data[[#This Row],[Qty]]</f>
        <v>1820</v>
      </c>
      <c r="K788" s="2" t="s">
        <v>31</v>
      </c>
      <c r="L788" s="5">
        <v>116</v>
      </c>
    </row>
    <row r="789" spans="1:12" x14ac:dyDescent="0.25">
      <c r="A789" s="1">
        <v>788</v>
      </c>
      <c r="B789" s="2" t="s">
        <v>21</v>
      </c>
      <c r="C789" s="3">
        <v>45359</v>
      </c>
      <c r="D789" s="2" t="s">
        <v>1599</v>
      </c>
      <c r="E789" s="1" t="s">
        <v>2031</v>
      </c>
      <c r="F789" s="2" t="s">
        <v>19</v>
      </c>
      <c r="G789" s="2" t="s">
        <v>1600</v>
      </c>
      <c r="H789" s="5">
        <v>1441</v>
      </c>
      <c r="I789" s="1">
        <v>9</v>
      </c>
      <c r="J789" s="5">
        <f>data[[#This Row],[Price]]*data[[#This Row],[Qty]]</f>
        <v>12969</v>
      </c>
      <c r="K789" s="2" t="s">
        <v>16</v>
      </c>
      <c r="L789" s="5">
        <v>96</v>
      </c>
    </row>
    <row r="790" spans="1:12" x14ac:dyDescent="0.25">
      <c r="A790" s="1">
        <v>789</v>
      </c>
      <c r="B790" s="2" t="s">
        <v>35</v>
      </c>
      <c r="C790" s="3">
        <v>44965</v>
      </c>
      <c r="D790" s="2" t="s">
        <v>1601</v>
      </c>
      <c r="E790" s="1" t="s">
        <v>2031</v>
      </c>
      <c r="F790" s="2" t="s">
        <v>33</v>
      </c>
      <c r="G790" s="2" t="s">
        <v>1602</v>
      </c>
      <c r="H790" s="5">
        <v>708</v>
      </c>
      <c r="I790" s="1">
        <v>3</v>
      </c>
      <c r="J790" s="5">
        <f>data[[#This Row],[Price]]*data[[#This Row],[Qty]]</f>
        <v>2124</v>
      </c>
      <c r="K790" s="2" t="s">
        <v>24</v>
      </c>
      <c r="L790" s="5">
        <v>78</v>
      </c>
    </row>
    <row r="791" spans="1:12" x14ac:dyDescent="0.25">
      <c r="A791" s="1">
        <v>790</v>
      </c>
      <c r="B791" s="2" t="s">
        <v>21</v>
      </c>
      <c r="C791" s="3">
        <v>44975</v>
      </c>
      <c r="D791" s="2" t="s">
        <v>1603</v>
      </c>
      <c r="E791" s="1" t="s">
        <v>2033</v>
      </c>
      <c r="F791" s="2" t="s">
        <v>33</v>
      </c>
      <c r="G791" s="2" t="s">
        <v>1604</v>
      </c>
      <c r="H791" s="5">
        <v>1086</v>
      </c>
      <c r="I791" s="1">
        <v>20</v>
      </c>
      <c r="J791" s="5">
        <f>data[[#This Row],[Price]]*data[[#This Row],[Qty]]</f>
        <v>21720</v>
      </c>
      <c r="K791" s="2" t="s">
        <v>16</v>
      </c>
      <c r="L791" s="5">
        <v>146</v>
      </c>
    </row>
    <row r="792" spans="1:12" x14ac:dyDescent="0.25">
      <c r="A792" s="1">
        <v>791</v>
      </c>
      <c r="B792" s="2" t="s">
        <v>21</v>
      </c>
      <c r="C792" s="3">
        <v>45239</v>
      </c>
      <c r="D792" s="2" t="s">
        <v>1605</v>
      </c>
      <c r="E792" s="1" t="s">
        <v>2027</v>
      </c>
      <c r="F792" s="2" t="s">
        <v>19</v>
      </c>
      <c r="G792" s="2" t="s">
        <v>1606</v>
      </c>
      <c r="H792" s="5">
        <v>1268</v>
      </c>
      <c r="I792" s="1">
        <v>11</v>
      </c>
      <c r="J792" s="5">
        <f>data[[#This Row],[Price]]*data[[#This Row],[Qty]]</f>
        <v>13948</v>
      </c>
      <c r="K792" s="2" t="s">
        <v>16</v>
      </c>
      <c r="L792" s="5">
        <v>53</v>
      </c>
    </row>
    <row r="793" spans="1:12" x14ac:dyDescent="0.25">
      <c r="A793" s="1">
        <v>792</v>
      </c>
      <c r="B793" s="2" t="s">
        <v>25</v>
      </c>
      <c r="C793" s="3">
        <v>45493</v>
      </c>
      <c r="D793" s="2" t="s">
        <v>1607</v>
      </c>
      <c r="E793" s="1" t="s">
        <v>2031</v>
      </c>
      <c r="F793" s="2" t="s">
        <v>19</v>
      </c>
      <c r="G793" s="2" t="s">
        <v>1608</v>
      </c>
      <c r="H793" s="5">
        <v>331</v>
      </c>
      <c r="I793" s="1">
        <v>9</v>
      </c>
      <c r="J793" s="5">
        <f>data[[#This Row],[Price]]*data[[#This Row],[Qty]]</f>
        <v>2979</v>
      </c>
      <c r="K793" s="2" t="s">
        <v>31</v>
      </c>
      <c r="L793" s="5">
        <v>80</v>
      </c>
    </row>
    <row r="794" spans="1:12" x14ac:dyDescent="0.25">
      <c r="A794" s="1">
        <v>793</v>
      </c>
      <c r="B794" s="2" t="s">
        <v>25</v>
      </c>
      <c r="C794" s="3">
        <v>45025</v>
      </c>
      <c r="D794" s="2" t="s">
        <v>1609</v>
      </c>
      <c r="E794" s="1" t="s">
        <v>2030</v>
      </c>
      <c r="F794" s="2" t="s">
        <v>19</v>
      </c>
      <c r="G794" s="2" t="s">
        <v>1610</v>
      </c>
      <c r="H794" s="5">
        <v>667</v>
      </c>
      <c r="I794" s="1">
        <v>15</v>
      </c>
      <c r="J794" s="5">
        <f>data[[#This Row],[Price]]*data[[#This Row],[Qty]]</f>
        <v>10005</v>
      </c>
      <c r="K794" s="2" t="s">
        <v>31</v>
      </c>
      <c r="L794" s="5">
        <v>57</v>
      </c>
    </row>
    <row r="795" spans="1:12" x14ac:dyDescent="0.25">
      <c r="A795" s="1">
        <v>794</v>
      </c>
      <c r="B795" s="2" t="s">
        <v>25</v>
      </c>
      <c r="C795" s="3">
        <v>45245</v>
      </c>
      <c r="D795" s="2" t="s">
        <v>1611</v>
      </c>
      <c r="E795" s="1" t="s">
        <v>2034</v>
      </c>
      <c r="F795" s="2" t="s">
        <v>14</v>
      </c>
      <c r="G795" s="2" t="s">
        <v>1612</v>
      </c>
      <c r="H795" s="5">
        <v>1186</v>
      </c>
      <c r="I795" s="1">
        <v>17</v>
      </c>
      <c r="J795" s="5">
        <f>data[[#This Row],[Price]]*data[[#This Row],[Qty]]</f>
        <v>20162</v>
      </c>
      <c r="K795" s="2" t="s">
        <v>24</v>
      </c>
      <c r="L795" s="5">
        <v>115</v>
      </c>
    </row>
    <row r="796" spans="1:12" x14ac:dyDescent="0.25">
      <c r="A796" s="1">
        <v>795</v>
      </c>
      <c r="B796" s="2" t="s">
        <v>28</v>
      </c>
      <c r="C796" s="3">
        <v>45056</v>
      </c>
      <c r="D796" s="2" t="s">
        <v>1613</v>
      </c>
      <c r="E796" s="1" t="s">
        <v>2027</v>
      </c>
      <c r="F796" s="2" t="s">
        <v>14</v>
      </c>
      <c r="G796" s="2" t="s">
        <v>1614</v>
      </c>
      <c r="H796" s="5">
        <v>1092</v>
      </c>
      <c r="I796" s="1">
        <v>17</v>
      </c>
      <c r="J796" s="5">
        <f>data[[#This Row],[Price]]*data[[#This Row],[Qty]]</f>
        <v>18564</v>
      </c>
      <c r="K796" s="2" t="s">
        <v>16</v>
      </c>
      <c r="L796" s="5">
        <v>91</v>
      </c>
    </row>
    <row r="797" spans="1:12" x14ac:dyDescent="0.25">
      <c r="A797" s="1">
        <v>796</v>
      </c>
      <c r="B797" s="2" t="s">
        <v>35</v>
      </c>
      <c r="C797" s="3">
        <v>45568</v>
      </c>
      <c r="D797" s="2" t="s">
        <v>1615</v>
      </c>
      <c r="E797" s="1" t="s">
        <v>2033</v>
      </c>
      <c r="F797" s="2" t="s">
        <v>33</v>
      </c>
      <c r="G797" s="2" t="s">
        <v>1616</v>
      </c>
      <c r="H797" s="5">
        <v>1625</v>
      </c>
      <c r="I797" s="1">
        <v>6</v>
      </c>
      <c r="J797" s="5">
        <f>data[[#This Row],[Price]]*data[[#This Row],[Qty]]</f>
        <v>9750</v>
      </c>
      <c r="K797" s="2" t="s">
        <v>16</v>
      </c>
      <c r="L797" s="5">
        <v>60</v>
      </c>
    </row>
    <row r="798" spans="1:12" x14ac:dyDescent="0.25">
      <c r="A798" s="1">
        <v>797</v>
      </c>
      <c r="B798" s="2" t="s">
        <v>40</v>
      </c>
      <c r="C798" s="3">
        <v>45463</v>
      </c>
      <c r="D798" s="2" t="s">
        <v>1617</v>
      </c>
      <c r="E798" s="1" t="s">
        <v>2027</v>
      </c>
      <c r="F798" s="2" t="s">
        <v>19</v>
      </c>
      <c r="G798" s="2" t="s">
        <v>1618</v>
      </c>
      <c r="H798" s="5">
        <v>961</v>
      </c>
      <c r="I798" s="1">
        <v>15</v>
      </c>
      <c r="J798" s="5">
        <f>data[[#This Row],[Price]]*data[[#This Row],[Qty]]</f>
        <v>14415</v>
      </c>
      <c r="K798" s="2" t="s">
        <v>16</v>
      </c>
      <c r="L798" s="5">
        <v>52</v>
      </c>
    </row>
    <row r="799" spans="1:12" x14ac:dyDescent="0.25">
      <c r="A799" s="1">
        <v>798</v>
      </c>
      <c r="B799" s="2" t="s">
        <v>12</v>
      </c>
      <c r="C799" s="3">
        <v>45509</v>
      </c>
      <c r="D799" s="2" t="s">
        <v>1619</v>
      </c>
      <c r="E799" s="1" t="s">
        <v>2029</v>
      </c>
      <c r="F799" s="2" t="s">
        <v>33</v>
      </c>
      <c r="G799" s="2" t="s">
        <v>1620</v>
      </c>
      <c r="H799" s="5">
        <v>568</v>
      </c>
      <c r="I799" s="1">
        <v>11</v>
      </c>
      <c r="J799" s="5">
        <f>data[[#This Row],[Price]]*data[[#This Row],[Qty]]</f>
        <v>6248</v>
      </c>
      <c r="K799" s="2" t="s">
        <v>24</v>
      </c>
      <c r="L799" s="5">
        <v>73</v>
      </c>
    </row>
    <row r="800" spans="1:12" x14ac:dyDescent="0.25">
      <c r="A800" s="1">
        <v>799</v>
      </c>
      <c r="B800" s="2" t="s">
        <v>17</v>
      </c>
      <c r="C800" s="3">
        <v>45524</v>
      </c>
      <c r="D800" s="2" t="s">
        <v>1621</v>
      </c>
      <c r="E800" s="1" t="s">
        <v>2029</v>
      </c>
      <c r="F800" s="2" t="s">
        <v>14</v>
      </c>
      <c r="G800" s="2" t="s">
        <v>1622</v>
      </c>
      <c r="H800" s="5">
        <v>1686</v>
      </c>
      <c r="I800" s="1">
        <v>6</v>
      </c>
      <c r="J800" s="5">
        <f>data[[#This Row],[Price]]*data[[#This Row],[Qty]]</f>
        <v>10116</v>
      </c>
      <c r="K800" s="2" t="s">
        <v>24</v>
      </c>
      <c r="L800" s="5">
        <v>140</v>
      </c>
    </row>
    <row r="801" spans="1:12" x14ac:dyDescent="0.25">
      <c r="A801" s="1">
        <v>800</v>
      </c>
      <c r="B801" s="2" t="s">
        <v>12</v>
      </c>
      <c r="C801" s="3">
        <v>45280</v>
      </c>
      <c r="D801" s="2" t="s">
        <v>1623</v>
      </c>
      <c r="E801" s="1" t="s">
        <v>2033</v>
      </c>
      <c r="F801" s="2" t="s">
        <v>19</v>
      </c>
      <c r="G801" s="2" t="s">
        <v>1624</v>
      </c>
      <c r="H801" s="5">
        <v>886</v>
      </c>
      <c r="I801" s="1">
        <v>17</v>
      </c>
      <c r="J801" s="5">
        <f>data[[#This Row],[Price]]*data[[#This Row],[Qty]]</f>
        <v>15062</v>
      </c>
      <c r="K801" s="2" t="s">
        <v>31</v>
      </c>
      <c r="L801" s="5">
        <v>92</v>
      </c>
    </row>
    <row r="802" spans="1:12" x14ac:dyDescent="0.25">
      <c r="A802" s="1">
        <v>801</v>
      </c>
      <c r="B802" s="2" t="s">
        <v>40</v>
      </c>
      <c r="C802" s="3">
        <v>45080</v>
      </c>
      <c r="D802" s="2" t="s">
        <v>1625</v>
      </c>
      <c r="E802" s="1" t="s">
        <v>2035</v>
      </c>
      <c r="F802" s="2" t="s">
        <v>19</v>
      </c>
      <c r="G802" s="2" t="s">
        <v>1626</v>
      </c>
      <c r="H802" s="5">
        <v>1774</v>
      </c>
      <c r="I802" s="1">
        <v>6</v>
      </c>
      <c r="J802" s="5">
        <f>data[[#This Row],[Price]]*data[[#This Row],[Qty]]</f>
        <v>10644</v>
      </c>
      <c r="K802" s="2" t="s">
        <v>16</v>
      </c>
      <c r="L802" s="5">
        <v>88</v>
      </c>
    </row>
    <row r="803" spans="1:12" x14ac:dyDescent="0.25">
      <c r="A803" s="1">
        <v>802</v>
      </c>
      <c r="B803" s="2" t="s">
        <v>12</v>
      </c>
      <c r="C803" s="3">
        <v>45070</v>
      </c>
      <c r="D803" s="2" t="s">
        <v>1627</v>
      </c>
      <c r="E803" s="1" t="s">
        <v>2032</v>
      </c>
      <c r="F803" s="2" t="s">
        <v>33</v>
      </c>
      <c r="G803" s="2" t="s">
        <v>1628</v>
      </c>
      <c r="H803" s="5">
        <v>1875</v>
      </c>
      <c r="I803" s="1">
        <v>15</v>
      </c>
      <c r="J803" s="5">
        <f>data[[#This Row],[Price]]*data[[#This Row],[Qty]]</f>
        <v>28125</v>
      </c>
      <c r="K803" s="2" t="s">
        <v>16</v>
      </c>
      <c r="L803" s="5">
        <v>96</v>
      </c>
    </row>
    <row r="804" spans="1:12" x14ac:dyDescent="0.25">
      <c r="A804" s="1">
        <v>803</v>
      </c>
      <c r="B804" s="2" t="s">
        <v>21</v>
      </c>
      <c r="C804" s="3">
        <v>45235</v>
      </c>
      <c r="D804" s="2" t="s">
        <v>1629</v>
      </c>
      <c r="E804" s="1" t="s">
        <v>2029</v>
      </c>
      <c r="F804" s="2" t="s">
        <v>19</v>
      </c>
      <c r="G804" s="2" t="s">
        <v>1630</v>
      </c>
      <c r="H804" s="5">
        <v>1869</v>
      </c>
      <c r="I804" s="1">
        <v>7</v>
      </c>
      <c r="J804" s="5">
        <f>data[[#This Row],[Price]]*data[[#This Row],[Qty]]</f>
        <v>13083</v>
      </c>
      <c r="K804" s="2" t="s">
        <v>16</v>
      </c>
      <c r="L804" s="5">
        <v>81</v>
      </c>
    </row>
    <row r="805" spans="1:12" x14ac:dyDescent="0.25">
      <c r="A805" s="1">
        <v>804</v>
      </c>
      <c r="B805" s="2" t="s">
        <v>12</v>
      </c>
      <c r="C805" s="3">
        <v>45253</v>
      </c>
      <c r="D805" s="2" t="s">
        <v>1631</v>
      </c>
      <c r="E805" s="1" t="s">
        <v>2030</v>
      </c>
      <c r="F805" s="2" t="s">
        <v>19</v>
      </c>
      <c r="G805" s="2" t="s">
        <v>1632</v>
      </c>
      <c r="H805" s="5">
        <v>1944</v>
      </c>
      <c r="I805" s="1">
        <v>16</v>
      </c>
      <c r="J805" s="5">
        <f>data[[#This Row],[Price]]*data[[#This Row],[Qty]]</f>
        <v>31104</v>
      </c>
      <c r="K805" s="2" t="s">
        <v>24</v>
      </c>
      <c r="L805" s="5">
        <v>144</v>
      </c>
    </row>
    <row r="806" spans="1:12" x14ac:dyDescent="0.25">
      <c r="A806" s="1">
        <v>805</v>
      </c>
      <c r="B806" s="2" t="s">
        <v>35</v>
      </c>
      <c r="C806" s="3">
        <v>45121</v>
      </c>
      <c r="D806" s="2" t="s">
        <v>1633</v>
      </c>
      <c r="E806" s="1" t="s">
        <v>2027</v>
      </c>
      <c r="F806" s="2" t="s">
        <v>33</v>
      </c>
      <c r="G806" s="2" t="s">
        <v>1634</v>
      </c>
      <c r="H806" s="5">
        <v>1033</v>
      </c>
      <c r="I806" s="1">
        <v>9</v>
      </c>
      <c r="J806" s="5">
        <f>data[[#This Row],[Price]]*data[[#This Row],[Qty]]</f>
        <v>9297</v>
      </c>
      <c r="K806" s="2" t="s">
        <v>24</v>
      </c>
      <c r="L806" s="5">
        <v>50</v>
      </c>
    </row>
    <row r="807" spans="1:12" x14ac:dyDescent="0.25">
      <c r="A807" s="1">
        <v>806</v>
      </c>
      <c r="B807" s="2" t="s">
        <v>28</v>
      </c>
      <c r="C807" s="3">
        <v>45047</v>
      </c>
      <c r="D807" s="2" t="s">
        <v>1635</v>
      </c>
      <c r="E807" s="1" t="s">
        <v>2034</v>
      </c>
      <c r="F807" s="2" t="s">
        <v>33</v>
      </c>
      <c r="G807" s="2" t="s">
        <v>1636</v>
      </c>
      <c r="H807" s="5">
        <v>580</v>
      </c>
      <c r="I807" s="1">
        <v>7</v>
      </c>
      <c r="J807" s="5">
        <f>data[[#This Row],[Price]]*data[[#This Row],[Qty]]</f>
        <v>4060</v>
      </c>
      <c r="K807" s="2" t="s">
        <v>16</v>
      </c>
      <c r="L807" s="5">
        <v>91</v>
      </c>
    </row>
    <row r="808" spans="1:12" x14ac:dyDescent="0.25">
      <c r="A808" s="1">
        <v>807</v>
      </c>
      <c r="B808" s="2" t="s">
        <v>17</v>
      </c>
      <c r="C808" s="3">
        <v>45494</v>
      </c>
      <c r="D808" s="2" t="s">
        <v>1637</v>
      </c>
      <c r="E808" s="1" t="s">
        <v>2028</v>
      </c>
      <c r="F808" s="2" t="s">
        <v>19</v>
      </c>
      <c r="G808" s="2" t="s">
        <v>1638</v>
      </c>
      <c r="H808" s="5">
        <v>1402</v>
      </c>
      <c r="I808" s="1">
        <v>8</v>
      </c>
      <c r="J808" s="5">
        <f>data[[#This Row],[Price]]*data[[#This Row],[Qty]]</f>
        <v>11216</v>
      </c>
      <c r="K808" s="2" t="s">
        <v>24</v>
      </c>
      <c r="L808" s="5">
        <v>84</v>
      </c>
    </row>
    <row r="809" spans="1:12" x14ac:dyDescent="0.25">
      <c r="A809" s="1">
        <v>808</v>
      </c>
      <c r="B809" s="2" t="s">
        <v>21</v>
      </c>
      <c r="C809" s="3">
        <v>45366</v>
      </c>
      <c r="D809" s="2" t="s">
        <v>1639</v>
      </c>
      <c r="E809" s="1" t="s">
        <v>2035</v>
      </c>
      <c r="F809" s="2" t="s">
        <v>33</v>
      </c>
      <c r="G809" s="2" t="s">
        <v>1640</v>
      </c>
      <c r="H809" s="5">
        <v>1112</v>
      </c>
      <c r="I809" s="1">
        <v>1</v>
      </c>
      <c r="J809" s="5">
        <f>data[[#This Row],[Price]]*data[[#This Row],[Qty]]</f>
        <v>1112</v>
      </c>
      <c r="K809" s="2" t="s">
        <v>31</v>
      </c>
      <c r="L809" s="5">
        <v>124</v>
      </c>
    </row>
    <row r="810" spans="1:12" x14ac:dyDescent="0.25">
      <c r="A810" s="1">
        <v>809</v>
      </c>
      <c r="B810" s="2" t="s">
        <v>25</v>
      </c>
      <c r="C810" s="3">
        <v>44981</v>
      </c>
      <c r="D810" s="2" t="s">
        <v>1641</v>
      </c>
      <c r="E810" s="1" t="s">
        <v>2029</v>
      </c>
      <c r="F810" s="2" t="s">
        <v>33</v>
      </c>
      <c r="G810" s="2" t="s">
        <v>1642</v>
      </c>
      <c r="H810" s="5">
        <v>1007</v>
      </c>
      <c r="I810" s="1">
        <v>1</v>
      </c>
      <c r="J810" s="5">
        <f>data[[#This Row],[Price]]*data[[#This Row],[Qty]]</f>
        <v>1007</v>
      </c>
      <c r="K810" s="2" t="s">
        <v>16</v>
      </c>
      <c r="L810" s="5">
        <v>127</v>
      </c>
    </row>
    <row r="811" spans="1:12" x14ac:dyDescent="0.25">
      <c r="A811" s="1">
        <v>810</v>
      </c>
      <c r="B811" s="2" t="s">
        <v>17</v>
      </c>
      <c r="C811" s="3">
        <v>45313</v>
      </c>
      <c r="D811" s="2" t="s">
        <v>1643</v>
      </c>
      <c r="E811" s="1" t="s">
        <v>2028</v>
      </c>
      <c r="F811" s="2" t="s">
        <v>19</v>
      </c>
      <c r="G811" s="2" t="s">
        <v>1644</v>
      </c>
      <c r="H811" s="5">
        <v>1309</v>
      </c>
      <c r="I811" s="1">
        <v>16</v>
      </c>
      <c r="J811" s="5">
        <f>data[[#This Row],[Price]]*data[[#This Row],[Qty]]</f>
        <v>20944</v>
      </c>
      <c r="K811" s="2" t="s">
        <v>31</v>
      </c>
      <c r="L811" s="5">
        <v>97</v>
      </c>
    </row>
    <row r="812" spans="1:12" x14ac:dyDescent="0.25">
      <c r="A812" s="1">
        <v>811</v>
      </c>
      <c r="B812" s="2" t="s">
        <v>25</v>
      </c>
      <c r="C812" s="3">
        <v>45317</v>
      </c>
      <c r="D812" s="2" t="s">
        <v>1645</v>
      </c>
      <c r="E812" s="1" t="s">
        <v>2029</v>
      </c>
      <c r="F812" s="2" t="s">
        <v>14</v>
      </c>
      <c r="G812" s="2" t="s">
        <v>1646</v>
      </c>
      <c r="H812" s="5">
        <v>725</v>
      </c>
      <c r="I812" s="1">
        <v>15</v>
      </c>
      <c r="J812" s="5">
        <f>data[[#This Row],[Price]]*data[[#This Row],[Qty]]</f>
        <v>10875</v>
      </c>
      <c r="K812" s="2" t="s">
        <v>16</v>
      </c>
      <c r="L812" s="5">
        <v>101</v>
      </c>
    </row>
    <row r="813" spans="1:12" x14ac:dyDescent="0.25">
      <c r="A813" s="1">
        <v>812</v>
      </c>
      <c r="B813" s="2" t="s">
        <v>35</v>
      </c>
      <c r="C813" s="3">
        <v>45307</v>
      </c>
      <c r="D813" s="2" t="s">
        <v>1647</v>
      </c>
      <c r="E813" s="1" t="s">
        <v>2030</v>
      </c>
      <c r="F813" s="2" t="s">
        <v>14</v>
      </c>
      <c r="G813" s="2" t="s">
        <v>1648</v>
      </c>
      <c r="H813" s="5">
        <v>1638</v>
      </c>
      <c r="I813" s="1">
        <v>8</v>
      </c>
      <c r="J813" s="5">
        <f>data[[#This Row],[Price]]*data[[#This Row],[Qty]]</f>
        <v>13104</v>
      </c>
      <c r="K813" s="2" t="s">
        <v>31</v>
      </c>
      <c r="L813" s="5">
        <v>143</v>
      </c>
    </row>
    <row r="814" spans="1:12" x14ac:dyDescent="0.25">
      <c r="A814" s="1">
        <v>813</v>
      </c>
      <c r="B814" s="2" t="s">
        <v>35</v>
      </c>
      <c r="C814" s="3">
        <v>45469</v>
      </c>
      <c r="D814" s="2" t="s">
        <v>1649</v>
      </c>
      <c r="E814" s="1" t="s">
        <v>2027</v>
      </c>
      <c r="F814" s="2" t="s">
        <v>33</v>
      </c>
      <c r="G814" s="2" t="s">
        <v>1650</v>
      </c>
      <c r="H814" s="5">
        <v>1209</v>
      </c>
      <c r="I814" s="1">
        <v>6</v>
      </c>
      <c r="J814" s="5">
        <f>data[[#This Row],[Price]]*data[[#This Row],[Qty]]</f>
        <v>7254</v>
      </c>
      <c r="K814" s="2" t="s">
        <v>31</v>
      </c>
      <c r="L814" s="5">
        <v>84</v>
      </c>
    </row>
    <row r="815" spans="1:12" x14ac:dyDescent="0.25">
      <c r="A815" s="1">
        <v>814</v>
      </c>
      <c r="B815" s="2" t="s">
        <v>40</v>
      </c>
      <c r="C815" s="3">
        <v>45053</v>
      </c>
      <c r="D815" s="2" t="s">
        <v>1651</v>
      </c>
      <c r="E815" s="1" t="s">
        <v>2030</v>
      </c>
      <c r="F815" s="2" t="s">
        <v>14</v>
      </c>
      <c r="G815" s="2" t="s">
        <v>1652</v>
      </c>
      <c r="H815" s="5">
        <v>897</v>
      </c>
      <c r="I815" s="1">
        <v>1</v>
      </c>
      <c r="J815" s="5">
        <f>data[[#This Row],[Price]]*data[[#This Row],[Qty]]</f>
        <v>897</v>
      </c>
      <c r="K815" s="2" t="s">
        <v>31</v>
      </c>
      <c r="L815" s="5">
        <v>90</v>
      </c>
    </row>
    <row r="816" spans="1:12" x14ac:dyDescent="0.25">
      <c r="A816" s="1">
        <v>815</v>
      </c>
      <c r="B816" s="2" t="s">
        <v>17</v>
      </c>
      <c r="C816" s="3">
        <v>45116</v>
      </c>
      <c r="D816" s="2" t="s">
        <v>1653</v>
      </c>
      <c r="E816" s="1" t="s">
        <v>2028</v>
      </c>
      <c r="F816" s="2" t="s">
        <v>19</v>
      </c>
      <c r="G816" s="2" t="s">
        <v>1654</v>
      </c>
      <c r="H816" s="5">
        <v>1937</v>
      </c>
      <c r="I816" s="1">
        <v>20</v>
      </c>
      <c r="J816" s="5">
        <f>data[[#This Row],[Price]]*data[[#This Row],[Qty]]</f>
        <v>38740</v>
      </c>
      <c r="K816" s="2" t="s">
        <v>16</v>
      </c>
      <c r="L816" s="5">
        <v>137</v>
      </c>
    </row>
    <row r="817" spans="1:12" x14ac:dyDescent="0.25">
      <c r="A817" s="1">
        <v>816</v>
      </c>
      <c r="B817" s="2" t="s">
        <v>28</v>
      </c>
      <c r="C817" s="3">
        <v>45249</v>
      </c>
      <c r="D817" s="2" t="s">
        <v>1655</v>
      </c>
      <c r="E817" s="1" t="s">
        <v>2029</v>
      </c>
      <c r="F817" s="2" t="s">
        <v>19</v>
      </c>
      <c r="G817" s="2" t="s">
        <v>1656</v>
      </c>
      <c r="H817" s="5">
        <v>557</v>
      </c>
      <c r="I817" s="1">
        <v>2</v>
      </c>
      <c r="J817" s="5">
        <f>data[[#This Row],[Price]]*data[[#This Row],[Qty]]</f>
        <v>1114</v>
      </c>
      <c r="K817" s="2" t="s">
        <v>16</v>
      </c>
      <c r="L817" s="5">
        <v>97</v>
      </c>
    </row>
    <row r="818" spans="1:12" x14ac:dyDescent="0.25">
      <c r="A818" s="1">
        <v>817</v>
      </c>
      <c r="B818" s="2" t="s">
        <v>21</v>
      </c>
      <c r="C818" s="3">
        <v>44978</v>
      </c>
      <c r="D818" s="2" t="s">
        <v>1657</v>
      </c>
      <c r="E818" s="1" t="s">
        <v>2034</v>
      </c>
      <c r="F818" s="2" t="s">
        <v>19</v>
      </c>
      <c r="G818" s="2" t="s">
        <v>1658</v>
      </c>
      <c r="H818" s="5">
        <v>705</v>
      </c>
      <c r="I818" s="1">
        <v>9</v>
      </c>
      <c r="J818" s="5">
        <f>data[[#This Row],[Price]]*data[[#This Row],[Qty]]</f>
        <v>6345</v>
      </c>
      <c r="K818" s="2" t="s">
        <v>24</v>
      </c>
      <c r="L818" s="5">
        <v>123</v>
      </c>
    </row>
    <row r="819" spans="1:12" x14ac:dyDescent="0.25">
      <c r="A819" s="1">
        <v>818</v>
      </c>
      <c r="B819" s="2" t="s">
        <v>28</v>
      </c>
      <c r="C819" s="3">
        <v>45560</v>
      </c>
      <c r="D819" s="2" t="s">
        <v>1659</v>
      </c>
      <c r="E819" s="1" t="s">
        <v>2030</v>
      </c>
      <c r="F819" s="2" t="s">
        <v>19</v>
      </c>
      <c r="G819" s="2" t="s">
        <v>1660</v>
      </c>
      <c r="H819" s="5">
        <v>789</v>
      </c>
      <c r="I819" s="1">
        <v>14</v>
      </c>
      <c r="J819" s="5">
        <f>data[[#This Row],[Price]]*data[[#This Row],[Qty]]</f>
        <v>11046</v>
      </c>
      <c r="K819" s="2" t="s">
        <v>31</v>
      </c>
      <c r="L819" s="5">
        <v>120</v>
      </c>
    </row>
    <row r="820" spans="1:12" x14ac:dyDescent="0.25">
      <c r="A820" s="1">
        <v>819</v>
      </c>
      <c r="B820" s="2" t="s">
        <v>35</v>
      </c>
      <c r="C820" s="3">
        <v>45032</v>
      </c>
      <c r="D820" s="2" t="s">
        <v>1661</v>
      </c>
      <c r="E820" s="1" t="s">
        <v>2032</v>
      </c>
      <c r="F820" s="2" t="s">
        <v>19</v>
      </c>
      <c r="G820" s="2" t="s">
        <v>1662</v>
      </c>
      <c r="H820" s="5">
        <v>1786</v>
      </c>
      <c r="I820" s="1">
        <v>15</v>
      </c>
      <c r="J820" s="5">
        <f>data[[#This Row],[Price]]*data[[#This Row],[Qty]]</f>
        <v>26790</v>
      </c>
      <c r="K820" s="2" t="s">
        <v>16</v>
      </c>
      <c r="L820" s="5">
        <v>64</v>
      </c>
    </row>
    <row r="821" spans="1:12" x14ac:dyDescent="0.25">
      <c r="A821" s="1">
        <v>820</v>
      </c>
      <c r="B821" s="2" t="s">
        <v>28</v>
      </c>
      <c r="C821" s="3">
        <v>45359</v>
      </c>
      <c r="D821" s="2" t="s">
        <v>1663</v>
      </c>
      <c r="E821" s="1" t="s">
        <v>2035</v>
      </c>
      <c r="F821" s="2" t="s">
        <v>14</v>
      </c>
      <c r="G821" s="2" t="s">
        <v>1664</v>
      </c>
      <c r="H821" s="5">
        <v>637</v>
      </c>
      <c r="I821" s="1">
        <v>15</v>
      </c>
      <c r="J821" s="5">
        <f>data[[#This Row],[Price]]*data[[#This Row],[Qty]]</f>
        <v>9555</v>
      </c>
      <c r="K821" s="2" t="s">
        <v>24</v>
      </c>
      <c r="L821" s="5">
        <v>144</v>
      </c>
    </row>
    <row r="822" spans="1:12" x14ac:dyDescent="0.25">
      <c r="A822" s="1">
        <v>821</v>
      </c>
      <c r="B822" s="2" t="s">
        <v>12</v>
      </c>
      <c r="C822" s="3">
        <v>45021</v>
      </c>
      <c r="D822" s="2" t="s">
        <v>1665</v>
      </c>
      <c r="E822" s="1" t="s">
        <v>2034</v>
      </c>
      <c r="F822" s="2" t="s">
        <v>19</v>
      </c>
      <c r="G822" s="2" t="s">
        <v>1666</v>
      </c>
      <c r="H822" s="5">
        <v>1828</v>
      </c>
      <c r="I822" s="1">
        <v>11</v>
      </c>
      <c r="J822" s="5">
        <f>data[[#This Row],[Price]]*data[[#This Row],[Qty]]</f>
        <v>20108</v>
      </c>
      <c r="K822" s="2" t="s">
        <v>16</v>
      </c>
      <c r="L822" s="5">
        <v>53</v>
      </c>
    </row>
    <row r="823" spans="1:12" x14ac:dyDescent="0.25">
      <c r="A823" s="1">
        <v>822</v>
      </c>
      <c r="B823" s="2" t="s">
        <v>40</v>
      </c>
      <c r="C823" s="3">
        <v>45411</v>
      </c>
      <c r="D823" s="2" t="s">
        <v>1667</v>
      </c>
      <c r="E823" s="1" t="s">
        <v>2034</v>
      </c>
      <c r="F823" s="2" t="s">
        <v>14</v>
      </c>
      <c r="G823" s="2" t="s">
        <v>1668</v>
      </c>
      <c r="H823" s="5">
        <v>1881</v>
      </c>
      <c r="I823" s="1">
        <v>15</v>
      </c>
      <c r="J823" s="5">
        <f>data[[#This Row],[Price]]*data[[#This Row],[Qty]]</f>
        <v>28215</v>
      </c>
      <c r="K823" s="2" t="s">
        <v>24</v>
      </c>
      <c r="L823" s="5">
        <v>112</v>
      </c>
    </row>
    <row r="824" spans="1:12" x14ac:dyDescent="0.25">
      <c r="A824" s="1">
        <v>823</v>
      </c>
      <c r="B824" s="2" t="s">
        <v>35</v>
      </c>
      <c r="C824" s="3">
        <v>44979</v>
      </c>
      <c r="D824" s="2" t="s">
        <v>1669</v>
      </c>
      <c r="E824" s="1" t="s">
        <v>2032</v>
      </c>
      <c r="F824" s="2" t="s">
        <v>14</v>
      </c>
      <c r="G824" s="2" t="s">
        <v>1670</v>
      </c>
      <c r="H824" s="5">
        <v>1441</v>
      </c>
      <c r="I824" s="1">
        <v>1</v>
      </c>
      <c r="J824" s="5">
        <f>data[[#This Row],[Price]]*data[[#This Row],[Qty]]</f>
        <v>1441</v>
      </c>
      <c r="K824" s="2" t="s">
        <v>31</v>
      </c>
      <c r="L824" s="5">
        <v>106</v>
      </c>
    </row>
    <row r="825" spans="1:12" x14ac:dyDescent="0.25">
      <c r="A825" s="1">
        <v>824</v>
      </c>
      <c r="B825" s="2" t="s">
        <v>21</v>
      </c>
      <c r="C825" s="3">
        <v>45428</v>
      </c>
      <c r="D825" s="2" t="s">
        <v>1671</v>
      </c>
      <c r="E825" s="1" t="s">
        <v>2033</v>
      </c>
      <c r="F825" s="2" t="s">
        <v>19</v>
      </c>
      <c r="G825" s="2" t="s">
        <v>1672</v>
      </c>
      <c r="H825" s="5">
        <v>636</v>
      </c>
      <c r="I825" s="1">
        <v>18</v>
      </c>
      <c r="J825" s="5">
        <f>data[[#This Row],[Price]]*data[[#This Row],[Qty]]</f>
        <v>11448</v>
      </c>
      <c r="K825" s="2" t="s">
        <v>31</v>
      </c>
      <c r="L825" s="5">
        <v>51</v>
      </c>
    </row>
    <row r="826" spans="1:12" x14ac:dyDescent="0.25">
      <c r="A826" s="1">
        <v>825</v>
      </c>
      <c r="B826" s="2" t="s">
        <v>25</v>
      </c>
      <c r="C826" s="3">
        <v>44951</v>
      </c>
      <c r="D826" s="2" t="s">
        <v>1673</v>
      </c>
      <c r="E826" s="1" t="s">
        <v>2035</v>
      </c>
      <c r="F826" s="2" t="s">
        <v>33</v>
      </c>
      <c r="G826" s="2" t="s">
        <v>1674</v>
      </c>
      <c r="H826" s="5">
        <v>698</v>
      </c>
      <c r="I826" s="1">
        <v>15</v>
      </c>
      <c r="J826" s="5">
        <f>data[[#This Row],[Price]]*data[[#This Row],[Qty]]</f>
        <v>10470</v>
      </c>
      <c r="K826" s="2" t="s">
        <v>24</v>
      </c>
      <c r="L826" s="5">
        <v>137</v>
      </c>
    </row>
    <row r="827" spans="1:12" x14ac:dyDescent="0.25">
      <c r="A827" s="1">
        <v>826</v>
      </c>
      <c r="B827" s="2" t="s">
        <v>12</v>
      </c>
      <c r="C827" s="3">
        <v>45167</v>
      </c>
      <c r="D827" s="2" t="s">
        <v>1675</v>
      </c>
      <c r="E827" s="1" t="s">
        <v>2028</v>
      </c>
      <c r="F827" s="2" t="s">
        <v>14</v>
      </c>
      <c r="G827" s="2" t="s">
        <v>1676</v>
      </c>
      <c r="H827" s="5">
        <v>1733</v>
      </c>
      <c r="I827" s="1">
        <v>4</v>
      </c>
      <c r="J827" s="5">
        <f>data[[#This Row],[Price]]*data[[#This Row],[Qty]]</f>
        <v>6932</v>
      </c>
      <c r="K827" s="2" t="s">
        <v>24</v>
      </c>
      <c r="L827" s="5">
        <v>97</v>
      </c>
    </row>
    <row r="828" spans="1:12" x14ac:dyDescent="0.25">
      <c r="A828" s="1">
        <v>827</v>
      </c>
      <c r="B828" s="2" t="s">
        <v>25</v>
      </c>
      <c r="C828" s="3">
        <v>44994</v>
      </c>
      <c r="D828" s="2" t="s">
        <v>1677</v>
      </c>
      <c r="E828" s="1" t="s">
        <v>2027</v>
      </c>
      <c r="F828" s="2" t="s">
        <v>14</v>
      </c>
      <c r="G828" s="2" t="s">
        <v>1678</v>
      </c>
      <c r="H828" s="5">
        <v>1125</v>
      </c>
      <c r="I828" s="1">
        <v>13</v>
      </c>
      <c r="J828" s="5">
        <f>data[[#This Row],[Price]]*data[[#This Row],[Qty]]</f>
        <v>14625</v>
      </c>
      <c r="K828" s="2" t="s">
        <v>16</v>
      </c>
      <c r="L828" s="5">
        <v>148</v>
      </c>
    </row>
    <row r="829" spans="1:12" x14ac:dyDescent="0.25">
      <c r="A829" s="1">
        <v>828</v>
      </c>
      <c r="B829" s="2" t="s">
        <v>25</v>
      </c>
      <c r="C829" s="3">
        <v>45076</v>
      </c>
      <c r="D829" s="2" t="s">
        <v>1679</v>
      </c>
      <c r="E829" s="1" t="s">
        <v>2028</v>
      </c>
      <c r="F829" s="2" t="s">
        <v>19</v>
      </c>
      <c r="G829" s="2" t="s">
        <v>1680</v>
      </c>
      <c r="H829" s="5">
        <v>476</v>
      </c>
      <c r="I829" s="1">
        <v>11</v>
      </c>
      <c r="J829" s="5">
        <f>data[[#This Row],[Price]]*data[[#This Row],[Qty]]</f>
        <v>5236</v>
      </c>
      <c r="K829" s="2" t="s">
        <v>16</v>
      </c>
      <c r="L829" s="5">
        <v>133</v>
      </c>
    </row>
    <row r="830" spans="1:12" x14ac:dyDescent="0.25">
      <c r="A830" s="1">
        <v>829</v>
      </c>
      <c r="B830" s="2" t="s">
        <v>12</v>
      </c>
      <c r="C830" s="3">
        <v>45041</v>
      </c>
      <c r="D830" s="2" t="s">
        <v>1681</v>
      </c>
      <c r="E830" s="1" t="s">
        <v>2028</v>
      </c>
      <c r="F830" s="2" t="s">
        <v>19</v>
      </c>
      <c r="G830" s="2" t="s">
        <v>1682</v>
      </c>
      <c r="H830" s="5">
        <v>854</v>
      </c>
      <c r="I830" s="1">
        <v>3</v>
      </c>
      <c r="J830" s="5">
        <f>data[[#This Row],[Price]]*data[[#This Row],[Qty]]</f>
        <v>2562</v>
      </c>
      <c r="K830" s="2" t="s">
        <v>31</v>
      </c>
      <c r="L830" s="5">
        <v>55</v>
      </c>
    </row>
    <row r="831" spans="1:12" x14ac:dyDescent="0.25">
      <c r="A831" s="1">
        <v>830</v>
      </c>
      <c r="B831" s="2" t="s">
        <v>25</v>
      </c>
      <c r="C831" s="3">
        <v>45542</v>
      </c>
      <c r="D831" s="2" t="s">
        <v>1683</v>
      </c>
      <c r="E831" s="1" t="s">
        <v>2029</v>
      </c>
      <c r="F831" s="2" t="s">
        <v>19</v>
      </c>
      <c r="G831" s="2" t="s">
        <v>1684</v>
      </c>
      <c r="H831" s="5">
        <v>1769</v>
      </c>
      <c r="I831" s="1">
        <v>13</v>
      </c>
      <c r="J831" s="5">
        <f>data[[#This Row],[Price]]*data[[#This Row],[Qty]]</f>
        <v>22997</v>
      </c>
      <c r="K831" s="2" t="s">
        <v>31</v>
      </c>
      <c r="L831" s="5">
        <v>138</v>
      </c>
    </row>
    <row r="832" spans="1:12" x14ac:dyDescent="0.25">
      <c r="A832" s="1">
        <v>831</v>
      </c>
      <c r="B832" s="2" t="s">
        <v>35</v>
      </c>
      <c r="C832" s="3">
        <v>45555</v>
      </c>
      <c r="D832" s="2" t="s">
        <v>1685</v>
      </c>
      <c r="E832" s="1" t="s">
        <v>2028</v>
      </c>
      <c r="F832" s="2" t="s">
        <v>33</v>
      </c>
      <c r="G832" s="2" t="s">
        <v>1686</v>
      </c>
      <c r="H832" s="5">
        <v>870</v>
      </c>
      <c r="I832" s="1">
        <v>1</v>
      </c>
      <c r="J832" s="5">
        <f>data[[#This Row],[Price]]*data[[#This Row],[Qty]]</f>
        <v>870</v>
      </c>
      <c r="K832" s="2" t="s">
        <v>16</v>
      </c>
      <c r="L832" s="5">
        <v>100</v>
      </c>
    </row>
    <row r="833" spans="1:12" x14ac:dyDescent="0.25">
      <c r="A833" s="1">
        <v>832</v>
      </c>
      <c r="B833" s="2" t="s">
        <v>12</v>
      </c>
      <c r="C833" s="3">
        <v>45328</v>
      </c>
      <c r="D833" s="2" t="s">
        <v>1687</v>
      </c>
      <c r="E833" s="1" t="s">
        <v>2027</v>
      </c>
      <c r="F833" s="2" t="s">
        <v>33</v>
      </c>
      <c r="G833" s="2" t="s">
        <v>1688</v>
      </c>
      <c r="H833" s="5">
        <v>534</v>
      </c>
      <c r="I833" s="1">
        <v>10</v>
      </c>
      <c r="J833" s="5">
        <f>data[[#This Row],[Price]]*data[[#This Row],[Qty]]</f>
        <v>5340</v>
      </c>
      <c r="K833" s="2" t="s">
        <v>24</v>
      </c>
      <c r="L833" s="5">
        <v>58</v>
      </c>
    </row>
    <row r="834" spans="1:12" x14ac:dyDescent="0.25">
      <c r="A834" s="1">
        <v>833</v>
      </c>
      <c r="B834" s="2" t="s">
        <v>28</v>
      </c>
      <c r="C834" s="3">
        <v>45133</v>
      </c>
      <c r="D834" s="2" t="s">
        <v>1689</v>
      </c>
      <c r="E834" s="1" t="s">
        <v>2031</v>
      </c>
      <c r="F834" s="2" t="s">
        <v>33</v>
      </c>
      <c r="G834" s="2" t="s">
        <v>1690</v>
      </c>
      <c r="H834" s="5">
        <v>651</v>
      </c>
      <c r="I834" s="1">
        <v>8</v>
      </c>
      <c r="J834" s="5">
        <f>data[[#This Row],[Price]]*data[[#This Row],[Qty]]</f>
        <v>5208</v>
      </c>
      <c r="K834" s="2" t="s">
        <v>31</v>
      </c>
      <c r="L834" s="5">
        <v>94</v>
      </c>
    </row>
    <row r="835" spans="1:12" x14ac:dyDescent="0.25">
      <c r="A835" s="1">
        <v>834</v>
      </c>
      <c r="B835" s="2" t="s">
        <v>25</v>
      </c>
      <c r="C835" s="3">
        <v>45328</v>
      </c>
      <c r="D835" s="2" t="s">
        <v>1691</v>
      </c>
      <c r="E835" s="1" t="s">
        <v>2029</v>
      </c>
      <c r="F835" s="2" t="s">
        <v>14</v>
      </c>
      <c r="G835" s="2" t="s">
        <v>1692</v>
      </c>
      <c r="H835" s="5">
        <v>789</v>
      </c>
      <c r="I835" s="1">
        <v>16</v>
      </c>
      <c r="J835" s="5">
        <f>data[[#This Row],[Price]]*data[[#This Row],[Qty]]</f>
        <v>12624</v>
      </c>
      <c r="K835" s="2" t="s">
        <v>31</v>
      </c>
      <c r="L835" s="5">
        <v>51</v>
      </c>
    </row>
    <row r="836" spans="1:12" x14ac:dyDescent="0.25">
      <c r="A836" s="1">
        <v>835</v>
      </c>
      <c r="B836" s="2" t="s">
        <v>35</v>
      </c>
      <c r="C836" s="3">
        <v>45409</v>
      </c>
      <c r="D836" s="2" t="s">
        <v>1693</v>
      </c>
      <c r="E836" s="1" t="s">
        <v>2030</v>
      </c>
      <c r="F836" s="2" t="s">
        <v>19</v>
      </c>
      <c r="G836" s="2" t="s">
        <v>1694</v>
      </c>
      <c r="H836" s="5">
        <v>1474</v>
      </c>
      <c r="I836" s="1">
        <v>10</v>
      </c>
      <c r="J836" s="5">
        <f>data[[#This Row],[Price]]*data[[#This Row],[Qty]]</f>
        <v>14740</v>
      </c>
      <c r="K836" s="2" t="s">
        <v>31</v>
      </c>
      <c r="L836" s="5">
        <v>121</v>
      </c>
    </row>
    <row r="837" spans="1:12" x14ac:dyDescent="0.25">
      <c r="A837" s="1">
        <v>836</v>
      </c>
      <c r="B837" s="2" t="s">
        <v>28</v>
      </c>
      <c r="C837" s="3">
        <v>44954</v>
      </c>
      <c r="D837" s="2" t="s">
        <v>1695</v>
      </c>
      <c r="E837" s="1" t="s">
        <v>2034</v>
      </c>
      <c r="F837" s="2" t="s">
        <v>33</v>
      </c>
      <c r="G837" s="2" t="s">
        <v>1696</v>
      </c>
      <c r="H837" s="5">
        <v>853</v>
      </c>
      <c r="I837" s="1">
        <v>18</v>
      </c>
      <c r="J837" s="5">
        <f>data[[#This Row],[Price]]*data[[#This Row],[Qty]]</f>
        <v>15354</v>
      </c>
      <c r="K837" s="2" t="s">
        <v>24</v>
      </c>
      <c r="L837" s="5">
        <v>90</v>
      </c>
    </row>
    <row r="838" spans="1:12" x14ac:dyDescent="0.25">
      <c r="A838" s="1">
        <v>837</v>
      </c>
      <c r="B838" s="2" t="s">
        <v>25</v>
      </c>
      <c r="C838" s="3">
        <v>45057</v>
      </c>
      <c r="D838" s="2" t="s">
        <v>1697</v>
      </c>
      <c r="E838" s="1" t="s">
        <v>2031</v>
      </c>
      <c r="F838" s="2" t="s">
        <v>19</v>
      </c>
      <c r="G838" s="2" t="s">
        <v>1698</v>
      </c>
      <c r="H838" s="5">
        <v>1203</v>
      </c>
      <c r="I838" s="1">
        <v>11</v>
      </c>
      <c r="J838" s="5">
        <f>data[[#This Row],[Price]]*data[[#This Row],[Qty]]</f>
        <v>13233</v>
      </c>
      <c r="K838" s="2" t="s">
        <v>24</v>
      </c>
      <c r="L838" s="5">
        <v>91</v>
      </c>
    </row>
    <row r="839" spans="1:12" x14ac:dyDescent="0.25">
      <c r="A839" s="1">
        <v>838</v>
      </c>
      <c r="B839" s="2" t="s">
        <v>17</v>
      </c>
      <c r="C839" s="3">
        <v>45229</v>
      </c>
      <c r="D839" s="2" t="s">
        <v>1699</v>
      </c>
      <c r="E839" s="1" t="s">
        <v>2035</v>
      </c>
      <c r="F839" s="2" t="s">
        <v>33</v>
      </c>
      <c r="G839" s="2" t="s">
        <v>1700</v>
      </c>
      <c r="H839" s="5">
        <v>1145</v>
      </c>
      <c r="I839" s="1">
        <v>10</v>
      </c>
      <c r="J839" s="5">
        <f>data[[#This Row],[Price]]*data[[#This Row],[Qty]]</f>
        <v>11450</v>
      </c>
      <c r="K839" s="2" t="s">
        <v>31</v>
      </c>
      <c r="L839" s="5">
        <v>118</v>
      </c>
    </row>
    <row r="840" spans="1:12" x14ac:dyDescent="0.25">
      <c r="A840" s="1">
        <v>839</v>
      </c>
      <c r="B840" s="2" t="s">
        <v>40</v>
      </c>
      <c r="C840" s="3">
        <v>45632</v>
      </c>
      <c r="D840" s="2" t="s">
        <v>1701</v>
      </c>
      <c r="E840" s="1" t="s">
        <v>2028</v>
      </c>
      <c r="F840" s="2" t="s">
        <v>19</v>
      </c>
      <c r="G840" s="2" t="s">
        <v>1702</v>
      </c>
      <c r="H840" s="5">
        <v>607</v>
      </c>
      <c r="I840" s="1">
        <v>11</v>
      </c>
      <c r="J840" s="5">
        <f>data[[#This Row],[Price]]*data[[#This Row],[Qty]]</f>
        <v>6677</v>
      </c>
      <c r="K840" s="2" t="s">
        <v>24</v>
      </c>
      <c r="L840" s="5">
        <v>104</v>
      </c>
    </row>
    <row r="841" spans="1:12" x14ac:dyDescent="0.25">
      <c r="A841" s="1">
        <v>840</v>
      </c>
      <c r="B841" s="2" t="s">
        <v>12</v>
      </c>
      <c r="C841" s="3">
        <v>45040</v>
      </c>
      <c r="D841" s="2" t="s">
        <v>1703</v>
      </c>
      <c r="E841" s="1" t="s">
        <v>2033</v>
      </c>
      <c r="F841" s="2" t="s">
        <v>33</v>
      </c>
      <c r="G841" s="2" t="s">
        <v>1704</v>
      </c>
      <c r="H841" s="5">
        <v>1217</v>
      </c>
      <c r="I841" s="1">
        <v>1</v>
      </c>
      <c r="J841" s="5">
        <f>data[[#This Row],[Price]]*data[[#This Row],[Qty]]</f>
        <v>1217</v>
      </c>
      <c r="K841" s="2" t="s">
        <v>24</v>
      </c>
      <c r="L841" s="5">
        <v>86</v>
      </c>
    </row>
    <row r="842" spans="1:12" x14ac:dyDescent="0.25">
      <c r="A842" s="1">
        <v>841</v>
      </c>
      <c r="B842" s="2" t="s">
        <v>12</v>
      </c>
      <c r="C842" s="3">
        <v>45332</v>
      </c>
      <c r="D842" s="2" t="s">
        <v>1705</v>
      </c>
      <c r="E842" s="1" t="s">
        <v>2031</v>
      </c>
      <c r="F842" s="2" t="s">
        <v>33</v>
      </c>
      <c r="G842" s="2" t="s">
        <v>1706</v>
      </c>
      <c r="H842" s="5">
        <v>1913</v>
      </c>
      <c r="I842" s="1">
        <v>10</v>
      </c>
      <c r="J842" s="5">
        <f>data[[#This Row],[Price]]*data[[#This Row],[Qty]]</f>
        <v>19130</v>
      </c>
      <c r="K842" s="2" t="s">
        <v>31</v>
      </c>
      <c r="L842" s="5">
        <v>146</v>
      </c>
    </row>
    <row r="843" spans="1:12" x14ac:dyDescent="0.25">
      <c r="A843" s="1">
        <v>842</v>
      </c>
      <c r="B843" s="2" t="s">
        <v>40</v>
      </c>
      <c r="C843" s="3">
        <v>45365</v>
      </c>
      <c r="D843" s="2" t="s">
        <v>1707</v>
      </c>
      <c r="E843" s="1" t="s">
        <v>2035</v>
      </c>
      <c r="F843" s="2" t="s">
        <v>19</v>
      </c>
      <c r="G843" s="2" t="s">
        <v>1708</v>
      </c>
      <c r="H843" s="5">
        <v>496</v>
      </c>
      <c r="I843" s="1">
        <v>14</v>
      </c>
      <c r="J843" s="5">
        <f>data[[#This Row],[Price]]*data[[#This Row],[Qty]]</f>
        <v>6944</v>
      </c>
      <c r="K843" s="2" t="s">
        <v>24</v>
      </c>
      <c r="L843" s="5">
        <v>125</v>
      </c>
    </row>
    <row r="844" spans="1:12" x14ac:dyDescent="0.25">
      <c r="A844" s="1">
        <v>843</v>
      </c>
      <c r="B844" s="2" t="s">
        <v>28</v>
      </c>
      <c r="C844" s="3">
        <v>45378</v>
      </c>
      <c r="D844" s="2" t="s">
        <v>1709</v>
      </c>
      <c r="E844" s="1" t="s">
        <v>2035</v>
      </c>
      <c r="F844" s="2" t="s">
        <v>19</v>
      </c>
      <c r="G844" s="2" t="s">
        <v>1710</v>
      </c>
      <c r="H844" s="5">
        <v>1054</v>
      </c>
      <c r="I844" s="1">
        <v>4</v>
      </c>
      <c r="J844" s="5">
        <f>data[[#This Row],[Price]]*data[[#This Row],[Qty]]</f>
        <v>4216</v>
      </c>
      <c r="K844" s="2" t="s">
        <v>16</v>
      </c>
      <c r="L844" s="5">
        <v>136</v>
      </c>
    </row>
    <row r="845" spans="1:12" x14ac:dyDescent="0.25">
      <c r="A845" s="1">
        <v>844</v>
      </c>
      <c r="B845" s="2" t="s">
        <v>35</v>
      </c>
      <c r="C845" s="3">
        <v>45398</v>
      </c>
      <c r="D845" s="2" t="s">
        <v>1711</v>
      </c>
      <c r="E845" s="1" t="s">
        <v>2029</v>
      </c>
      <c r="F845" s="2" t="s">
        <v>14</v>
      </c>
      <c r="G845" s="2" t="s">
        <v>1712</v>
      </c>
      <c r="H845" s="5">
        <v>1743</v>
      </c>
      <c r="I845" s="1">
        <v>3</v>
      </c>
      <c r="J845" s="5">
        <f>data[[#This Row],[Price]]*data[[#This Row],[Qty]]</f>
        <v>5229</v>
      </c>
      <c r="K845" s="2" t="s">
        <v>31</v>
      </c>
      <c r="L845" s="5">
        <v>103</v>
      </c>
    </row>
    <row r="846" spans="1:12" x14ac:dyDescent="0.25">
      <c r="A846" s="1">
        <v>845</v>
      </c>
      <c r="B846" s="2" t="s">
        <v>28</v>
      </c>
      <c r="C846" s="3">
        <v>45314</v>
      </c>
      <c r="D846" s="2" t="s">
        <v>1713</v>
      </c>
      <c r="E846" s="1" t="s">
        <v>2031</v>
      </c>
      <c r="F846" s="2" t="s">
        <v>19</v>
      </c>
      <c r="G846" s="2" t="s">
        <v>1714</v>
      </c>
      <c r="H846" s="5">
        <v>1248</v>
      </c>
      <c r="I846" s="1">
        <v>11</v>
      </c>
      <c r="J846" s="5">
        <f>data[[#This Row],[Price]]*data[[#This Row],[Qty]]</f>
        <v>13728</v>
      </c>
      <c r="K846" s="2" t="s">
        <v>31</v>
      </c>
      <c r="L846" s="5">
        <v>62</v>
      </c>
    </row>
    <row r="847" spans="1:12" x14ac:dyDescent="0.25">
      <c r="A847" s="1">
        <v>846</v>
      </c>
      <c r="B847" s="2" t="s">
        <v>35</v>
      </c>
      <c r="C847" s="3">
        <v>45586</v>
      </c>
      <c r="D847" s="2" t="s">
        <v>1715</v>
      </c>
      <c r="E847" s="1" t="s">
        <v>2033</v>
      </c>
      <c r="F847" s="2" t="s">
        <v>14</v>
      </c>
      <c r="G847" s="2" t="s">
        <v>1716</v>
      </c>
      <c r="H847" s="5">
        <v>596</v>
      </c>
      <c r="I847" s="1">
        <v>9</v>
      </c>
      <c r="J847" s="5">
        <f>data[[#This Row],[Price]]*data[[#This Row],[Qty]]</f>
        <v>5364</v>
      </c>
      <c r="K847" s="2" t="s">
        <v>16</v>
      </c>
      <c r="L847" s="5">
        <v>59</v>
      </c>
    </row>
    <row r="848" spans="1:12" x14ac:dyDescent="0.25">
      <c r="A848" s="1">
        <v>847</v>
      </c>
      <c r="B848" s="2" t="s">
        <v>12</v>
      </c>
      <c r="C848" s="3">
        <v>45040</v>
      </c>
      <c r="D848" s="2" t="s">
        <v>1717</v>
      </c>
      <c r="E848" s="1" t="s">
        <v>2032</v>
      </c>
      <c r="F848" s="2" t="s">
        <v>19</v>
      </c>
      <c r="G848" s="2" t="s">
        <v>1718</v>
      </c>
      <c r="H848" s="5">
        <v>1305</v>
      </c>
      <c r="I848" s="1">
        <v>1</v>
      </c>
      <c r="J848" s="5">
        <f>data[[#This Row],[Price]]*data[[#This Row],[Qty]]</f>
        <v>1305</v>
      </c>
      <c r="K848" s="2" t="s">
        <v>24</v>
      </c>
      <c r="L848" s="5">
        <v>147</v>
      </c>
    </row>
    <row r="849" spans="1:12" x14ac:dyDescent="0.25">
      <c r="A849" s="1">
        <v>848</v>
      </c>
      <c r="B849" s="2" t="s">
        <v>17</v>
      </c>
      <c r="C849" s="3">
        <v>45470</v>
      </c>
      <c r="D849" s="2" t="s">
        <v>1719</v>
      </c>
      <c r="E849" s="1" t="s">
        <v>2035</v>
      </c>
      <c r="F849" s="2" t="s">
        <v>33</v>
      </c>
      <c r="G849" s="2" t="s">
        <v>1720</v>
      </c>
      <c r="H849" s="5">
        <v>1266</v>
      </c>
      <c r="I849" s="1">
        <v>8</v>
      </c>
      <c r="J849" s="5">
        <f>data[[#This Row],[Price]]*data[[#This Row],[Qty]]</f>
        <v>10128</v>
      </c>
      <c r="K849" s="2" t="s">
        <v>24</v>
      </c>
      <c r="L849" s="5">
        <v>96</v>
      </c>
    </row>
    <row r="850" spans="1:12" x14ac:dyDescent="0.25">
      <c r="A850" s="1">
        <v>849</v>
      </c>
      <c r="B850" s="2" t="s">
        <v>12</v>
      </c>
      <c r="C850" s="3">
        <v>45633</v>
      </c>
      <c r="D850" s="2" t="s">
        <v>1721</v>
      </c>
      <c r="E850" s="1" t="s">
        <v>2028</v>
      </c>
      <c r="F850" s="2" t="s">
        <v>33</v>
      </c>
      <c r="G850" s="2" t="s">
        <v>1722</v>
      </c>
      <c r="H850" s="5">
        <v>1550</v>
      </c>
      <c r="I850" s="1">
        <v>14</v>
      </c>
      <c r="J850" s="5">
        <f>data[[#This Row],[Price]]*data[[#This Row],[Qty]]</f>
        <v>21700</v>
      </c>
      <c r="K850" s="2" t="s">
        <v>16</v>
      </c>
      <c r="L850" s="5">
        <v>137</v>
      </c>
    </row>
    <row r="851" spans="1:12" x14ac:dyDescent="0.25">
      <c r="A851" s="1">
        <v>850</v>
      </c>
      <c r="B851" s="2" t="s">
        <v>40</v>
      </c>
      <c r="C851" s="3">
        <v>45482</v>
      </c>
      <c r="D851" s="2" t="s">
        <v>1723</v>
      </c>
      <c r="E851" s="1" t="s">
        <v>2035</v>
      </c>
      <c r="F851" s="2" t="s">
        <v>33</v>
      </c>
      <c r="G851" s="2" t="s">
        <v>1724</v>
      </c>
      <c r="H851" s="5">
        <v>653</v>
      </c>
      <c r="I851" s="1">
        <v>17</v>
      </c>
      <c r="J851" s="5">
        <f>data[[#This Row],[Price]]*data[[#This Row],[Qty]]</f>
        <v>11101</v>
      </c>
      <c r="K851" s="2" t="s">
        <v>31</v>
      </c>
      <c r="L851" s="5">
        <v>73</v>
      </c>
    </row>
    <row r="852" spans="1:12" x14ac:dyDescent="0.25">
      <c r="A852" s="1">
        <v>851</v>
      </c>
      <c r="B852" s="2" t="s">
        <v>17</v>
      </c>
      <c r="C852" s="3">
        <v>45376</v>
      </c>
      <c r="D852" s="2" t="s">
        <v>1725</v>
      </c>
      <c r="E852" s="1" t="s">
        <v>2029</v>
      </c>
      <c r="F852" s="2" t="s">
        <v>14</v>
      </c>
      <c r="G852" s="2" t="s">
        <v>1726</v>
      </c>
      <c r="H852" s="5">
        <v>1854</v>
      </c>
      <c r="I852" s="1">
        <v>8</v>
      </c>
      <c r="J852" s="5">
        <f>data[[#This Row],[Price]]*data[[#This Row],[Qty]]</f>
        <v>14832</v>
      </c>
      <c r="K852" s="2" t="s">
        <v>24</v>
      </c>
      <c r="L852" s="5">
        <v>149</v>
      </c>
    </row>
    <row r="853" spans="1:12" x14ac:dyDescent="0.25">
      <c r="A853" s="1">
        <v>852</v>
      </c>
      <c r="B853" s="2" t="s">
        <v>21</v>
      </c>
      <c r="C853" s="3">
        <v>45050</v>
      </c>
      <c r="D853" s="2" t="s">
        <v>1727</v>
      </c>
      <c r="E853" s="1" t="s">
        <v>2030</v>
      </c>
      <c r="F853" s="2" t="s">
        <v>14</v>
      </c>
      <c r="G853" s="2" t="s">
        <v>1728</v>
      </c>
      <c r="H853" s="5">
        <v>1926</v>
      </c>
      <c r="I853" s="1">
        <v>5</v>
      </c>
      <c r="J853" s="5">
        <f>data[[#This Row],[Price]]*data[[#This Row],[Qty]]</f>
        <v>9630</v>
      </c>
      <c r="K853" s="2" t="s">
        <v>31</v>
      </c>
      <c r="L853" s="5">
        <v>67</v>
      </c>
    </row>
    <row r="854" spans="1:12" x14ac:dyDescent="0.25">
      <c r="A854" s="1">
        <v>853</v>
      </c>
      <c r="B854" s="2" t="s">
        <v>40</v>
      </c>
      <c r="C854" s="3">
        <v>45217</v>
      </c>
      <c r="D854" s="2" t="s">
        <v>1729</v>
      </c>
      <c r="E854" s="1" t="s">
        <v>2029</v>
      </c>
      <c r="F854" s="2" t="s">
        <v>19</v>
      </c>
      <c r="G854" s="2" t="s">
        <v>1730</v>
      </c>
      <c r="H854" s="5">
        <v>1686</v>
      </c>
      <c r="I854" s="1">
        <v>13</v>
      </c>
      <c r="J854" s="5">
        <f>data[[#This Row],[Price]]*data[[#This Row],[Qty]]</f>
        <v>21918</v>
      </c>
      <c r="K854" s="2" t="s">
        <v>31</v>
      </c>
      <c r="L854" s="5">
        <v>94</v>
      </c>
    </row>
    <row r="855" spans="1:12" x14ac:dyDescent="0.25">
      <c r="A855" s="1">
        <v>854</v>
      </c>
      <c r="B855" s="2" t="s">
        <v>17</v>
      </c>
      <c r="C855" s="3">
        <v>45584</v>
      </c>
      <c r="D855" s="2" t="s">
        <v>1731</v>
      </c>
      <c r="E855" s="1" t="s">
        <v>2033</v>
      </c>
      <c r="F855" s="2" t="s">
        <v>19</v>
      </c>
      <c r="G855" s="2" t="s">
        <v>1732</v>
      </c>
      <c r="H855" s="5">
        <v>1245</v>
      </c>
      <c r="I855" s="1">
        <v>13</v>
      </c>
      <c r="J855" s="5">
        <f>data[[#This Row],[Price]]*data[[#This Row],[Qty]]</f>
        <v>16185</v>
      </c>
      <c r="K855" s="2" t="s">
        <v>24</v>
      </c>
      <c r="L855" s="5">
        <v>150</v>
      </c>
    </row>
    <row r="856" spans="1:12" x14ac:dyDescent="0.25">
      <c r="A856" s="1">
        <v>855</v>
      </c>
      <c r="B856" s="2" t="s">
        <v>21</v>
      </c>
      <c r="C856" s="3">
        <v>44928</v>
      </c>
      <c r="D856" s="2" t="s">
        <v>1733</v>
      </c>
      <c r="E856" s="1" t="s">
        <v>2029</v>
      </c>
      <c r="F856" s="2" t="s">
        <v>14</v>
      </c>
      <c r="G856" s="2" t="s">
        <v>1734</v>
      </c>
      <c r="H856" s="5">
        <v>864</v>
      </c>
      <c r="I856" s="1">
        <v>6</v>
      </c>
      <c r="J856" s="5">
        <f>data[[#This Row],[Price]]*data[[#This Row],[Qty]]</f>
        <v>5184</v>
      </c>
      <c r="K856" s="2" t="s">
        <v>31</v>
      </c>
      <c r="L856" s="5">
        <v>144</v>
      </c>
    </row>
    <row r="857" spans="1:12" x14ac:dyDescent="0.25">
      <c r="A857" s="1">
        <v>856</v>
      </c>
      <c r="B857" s="2" t="s">
        <v>35</v>
      </c>
      <c r="C857" s="3">
        <v>45038</v>
      </c>
      <c r="D857" s="2" t="s">
        <v>1735</v>
      </c>
      <c r="E857" s="1" t="s">
        <v>2030</v>
      </c>
      <c r="F857" s="2" t="s">
        <v>33</v>
      </c>
      <c r="G857" s="2" t="s">
        <v>1736</v>
      </c>
      <c r="H857" s="5">
        <v>1841</v>
      </c>
      <c r="I857" s="1">
        <v>17</v>
      </c>
      <c r="J857" s="5">
        <f>data[[#This Row],[Price]]*data[[#This Row],[Qty]]</f>
        <v>31297</v>
      </c>
      <c r="K857" s="2" t="s">
        <v>16</v>
      </c>
      <c r="L857" s="5">
        <v>145</v>
      </c>
    </row>
    <row r="858" spans="1:12" x14ac:dyDescent="0.25">
      <c r="A858" s="1">
        <v>857</v>
      </c>
      <c r="B858" s="2" t="s">
        <v>35</v>
      </c>
      <c r="C858" s="3">
        <v>44972</v>
      </c>
      <c r="D858" s="2" t="s">
        <v>1737</v>
      </c>
      <c r="E858" s="1" t="s">
        <v>2035</v>
      </c>
      <c r="F858" s="2" t="s">
        <v>14</v>
      </c>
      <c r="G858" s="2" t="s">
        <v>1738</v>
      </c>
      <c r="H858" s="5">
        <v>478</v>
      </c>
      <c r="I858" s="1">
        <v>20</v>
      </c>
      <c r="J858" s="5">
        <f>data[[#This Row],[Price]]*data[[#This Row],[Qty]]</f>
        <v>9560</v>
      </c>
      <c r="K858" s="2" t="s">
        <v>24</v>
      </c>
      <c r="L858" s="5">
        <v>103</v>
      </c>
    </row>
    <row r="859" spans="1:12" x14ac:dyDescent="0.25">
      <c r="A859" s="1">
        <v>858</v>
      </c>
      <c r="B859" s="2" t="s">
        <v>35</v>
      </c>
      <c r="C859" s="3">
        <v>45040</v>
      </c>
      <c r="D859" s="2" t="s">
        <v>1739</v>
      </c>
      <c r="E859" s="1" t="s">
        <v>2033</v>
      </c>
      <c r="F859" s="2" t="s">
        <v>33</v>
      </c>
      <c r="G859" s="2" t="s">
        <v>1740</v>
      </c>
      <c r="H859" s="5">
        <v>1950</v>
      </c>
      <c r="I859" s="1">
        <v>17</v>
      </c>
      <c r="J859" s="5">
        <f>data[[#This Row],[Price]]*data[[#This Row],[Qty]]</f>
        <v>33150</v>
      </c>
      <c r="K859" s="2" t="s">
        <v>24</v>
      </c>
      <c r="L859" s="5">
        <v>93</v>
      </c>
    </row>
    <row r="860" spans="1:12" x14ac:dyDescent="0.25">
      <c r="A860" s="1">
        <v>859</v>
      </c>
      <c r="B860" s="2" t="s">
        <v>12</v>
      </c>
      <c r="C860" s="3">
        <v>45458</v>
      </c>
      <c r="D860" s="2" t="s">
        <v>1741</v>
      </c>
      <c r="E860" s="1" t="s">
        <v>2029</v>
      </c>
      <c r="F860" s="2" t="s">
        <v>33</v>
      </c>
      <c r="G860" s="2" t="s">
        <v>1742</v>
      </c>
      <c r="H860" s="5">
        <v>941</v>
      </c>
      <c r="I860" s="1">
        <v>4</v>
      </c>
      <c r="J860" s="5">
        <f>data[[#This Row],[Price]]*data[[#This Row],[Qty]]</f>
        <v>3764</v>
      </c>
      <c r="K860" s="2" t="s">
        <v>16</v>
      </c>
      <c r="L860" s="5">
        <v>65</v>
      </c>
    </row>
    <row r="861" spans="1:12" x14ac:dyDescent="0.25">
      <c r="A861" s="1">
        <v>860</v>
      </c>
      <c r="B861" s="2" t="s">
        <v>28</v>
      </c>
      <c r="C861" s="3">
        <v>45135</v>
      </c>
      <c r="D861" s="2" t="s">
        <v>1743</v>
      </c>
      <c r="E861" s="1" t="s">
        <v>2029</v>
      </c>
      <c r="F861" s="2" t="s">
        <v>14</v>
      </c>
      <c r="G861" s="2" t="s">
        <v>1744</v>
      </c>
      <c r="H861" s="5">
        <v>699</v>
      </c>
      <c r="I861" s="1">
        <v>8</v>
      </c>
      <c r="J861" s="5">
        <f>data[[#This Row],[Price]]*data[[#This Row],[Qty]]</f>
        <v>5592</v>
      </c>
      <c r="K861" s="2" t="s">
        <v>31</v>
      </c>
      <c r="L861" s="5">
        <v>52</v>
      </c>
    </row>
    <row r="862" spans="1:12" x14ac:dyDescent="0.25">
      <c r="A862" s="1">
        <v>861</v>
      </c>
      <c r="B862" s="2" t="s">
        <v>21</v>
      </c>
      <c r="C862" s="3">
        <v>45616</v>
      </c>
      <c r="D862" s="2" t="s">
        <v>1745</v>
      </c>
      <c r="E862" s="1" t="s">
        <v>2027</v>
      </c>
      <c r="F862" s="2" t="s">
        <v>14</v>
      </c>
      <c r="G862" s="2" t="s">
        <v>1746</v>
      </c>
      <c r="H862" s="5">
        <v>1004</v>
      </c>
      <c r="I862" s="1">
        <v>1</v>
      </c>
      <c r="J862" s="5">
        <f>data[[#This Row],[Price]]*data[[#This Row],[Qty]]</f>
        <v>1004</v>
      </c>
      <c r="K862" s="2" t="s">
        <v>24</v>
      </c>
      <c r="L862" s="5">
        <v>101</v>
      </c>
    </row>
    <row r="863" spans="1:12" x14ac:dyDescent="0.25">
      <c r="A863" s="1">
        <v>862</v>
      </c>
      <c r="B863" s="2" t="s">
        <v>17</v>
      </c>
      <c r="C863" s="3">
        <v>45089</v>
      </c>
      <c r="D863" s="2" t="s">
        <v>1747</v>
      </c>
      <c r="E863" s="1" t="s">
        <v>2033</v>
      </c>
      <c r="F863" s="2" t="s">
        <v>33</v>
      </c>
      <c r="G863" s="2" t="s">
        <v>1748</v>
      </c>
      <c r="H863" s="5">
        <v>898</v>
      </c>
      <c r="I863" s="1">
        <v>15</v>
      </c>
      <c r="J863" s="5">
        <f>data[[#This Row],[Price]]*data[[#This Row],[Qty]]</f>
        <v>13470</v>
      </c>
      <c r="K863" s="2" t="s">
        <v>16</v>
      </c>
      <c r="L863" s="5">
        <v>106</v>
      </c>
    </row>
    <row r="864" spans="1:12" x14ac:dyDescent="0.25">
      <c r="A864" s="1">
        <v>863</v>
      </c>
      <c r="B864" s="2" t="s">
        <v>21</v>
      </c>
      <c r="C864" s="3">
        <v>45290</v>
      </c>
      <c r="D864" s="2" t="s">
        <v>1749</v>
      </c>
      <c r="E864" s="1" t="s">
        <v>2033</v>
      </c>
      <c r="F864" s="2" t="s">
        <v>33</v>
      </c>
      <c r="G864" s="2" t="s">
        <v>1750</v>
      </c>
      <c r="H864" s="5">
        <v>1312</v>
      </c>
      <c r="I864" s="1">
        <v>20</v>
      </c>
      <c r="J864" s="5">
        <f>data[[#This Row],[Price]]*data[[#This Row],[Qty]]</f>
        <v>26240</v>
      </c>
      <c r="K864" s="2" t="s">
        <v>16</v>
      </c>
      <c r="L864" s="5">
        <v>83</v>
      </c>
    </row>
    <row r="865" spans="1:12" x14ac:dyDescent="0.25">
      <c r="A865" s="1">
        <v>864</v>
      </c>
      <c r="B865" s="2" t="s">
        <v>12</v>
      </c>
      <c r="C865" s="3">
        <v>45236</v>
      </c>
      <c r="D865" s="2" t="s">
        <v>1751</v>
      </c>
      <c r="E865" s="1" t="s">
        <v>2035</v>
      </c>
      <c r="F865" s="2" t="s">
        <v>14</v>
      </c>
      <c r="G865" s="2" t="s">
        <v>1752</v>
      </c>
      <c r="H865" s="5">
        <v>1061</v>
      </c>
      <c r="I865" s="1">
        <v>17</v>
      </c>
      <c r="J865" s="5">
        <f>data[[#This Row],[Price]]*data[[#This Row],[Qty]]</f>
        <v>18037</v>
      </c>
      <c r="K865" s="2" t="s">
        <v>31</v>
      </c>
      <c r="L865" s="5">
        <v>58</v>
      </c>
    </row>
    <row r="866" spans="1:12" x14ac:dyDescent="0.25">
      <c r="A866" s="1">
        <v>865</v>
      </c>
      <c r="B866" s="2" t="s">
        <v>25</v>
      </c>
      <c r="C866" s="3">
        <v>45154</v>
      </c>
      <c r="D866" s="2" t="s">
        <v>1753</v>
      </c>
      <c r="E866" s="1" t="s">
        <v>2030</v>
      </c>
      <c r="F866" s="2" t="s">
        <v>19</v>
      </c>
      <c r="G866" s="2" t="s">
        <v>1754</v>
      </c>
      <c r="H866" s="5">
        <v>1370</v>
      </c>
      <c r="I866" s="1">
        <v>7</v>
      </c>
      <c r="J866" s="5">
        <f>data[[#This Row],[Price]]*data[[#This Row],[Qty]]</f>
        <v>9590</v>
      </c>
      <c r="K866" s="2" t="s">
        <v>16</v>
      </c>
      <c r="L866" s="5">
        <v>100</v>
      </c>
    </row>
    <row r="867" spans="1:12" x14ac:dyDescent="0.25">
      <c r="A867" s="1">
        <v>866</v>
      </c>
      <c r="B867" s="2" t="s">
        <v>40</v>
      </c>
      <c r="C867" s="3">
        <v>45367</v>
      </c>
      <c r="D867" s="2" t="s">
        <v>1755</v>
      </c>
      <c r="E867" s="1" t="s">
        <v>2033</v>
      </c>
      <c r="F867" s="2" t="s">
        <v>14</v>
      </c>
      <c r="G867" s="2" t="s">
        <v>1756</v>
      </c>
      <c r="H867" s="5">
        <v>897</v>
      </c>
      <c r="I867" s="1">
        <v>17</v>
      </c>
      <c r="J867" s="5">
        <f>data[[#This Row],[Price]]*data[[#This Row],[Qty]]</f>
        <v>15249</v>
      </c>
      <c r="K867" s="2" t="s">
        <v>24</v>
      </c>
      <c r="L867" s="5">
        <v>68</v>
      </c>
    </row>
    <row r="868" spans="1:12" x14ac:dyDescent="0.25">
      <c r="A868" s="1">
        <v>867</v>
      </c>
      <c r="B868" s="2" t="s">
        <v>12</v>
      </c>
      <c r="C868" s="3">
        <v>45411</v>
      </c>
      <c r="D868" s="2" t="s">
        <v>1757</v>
      </c>
      <c r="E868" s="1" t="s">
        <v>2035</v>
      </c>
      <c r="F868" s="2" t="s">
        <v>14</v>
      </c>
      <c r="G868" s="2" t="s">
        <v>1758</v>
      </c>
      <c r="H868" s="5">
        <v>1617</v>
      </c>
      <c r="I868" s="1">
        <v>2</v>
      </c>
      <c r="J868" s="5">
        <f>data[[#This Row],[Price]]*data[[#This Row],[Qty]]</f>
        <v>3234</v>
      </c>
      <c r="K868" s="2" t="s">
        <v>31</v>
      </c>
      <c r="L868" s="5">
        <v>143</v>
      </c>
    </row>
    <row r="869" spans="1:12" x14ac:dyDescent="0.25">
      <c r="A869" s="1">
        <v>868</v>
      </c>
      <c r="B869" s="2" t="s">
        <v>28</v>
      </c>
      <c r="C869" s="3">
        <v>44977</v>
      </c>
      <c r="D869" s="2" t="s">
        <v>1759</v>
      </c>
      <c r="E869" s="1" t="s">
        <v>2031</v>
      </c>
      <c r="F869" s="2" t="s">
        <v>19</v>
      </c>
      <c r="G869" s="2" t="s">
        <v>1760</v>
      </c>
      <c r="H869" s="5">
        <v>1667</v>
      </c>
      <c r="I869" s="1">
        <v>9</v>
      </c>
      <c r="J869" s="5">
        <f>data[[#This Row],[Price]]*data[[#This Row],[Qty]]</f>
        <v>15003</v>
      </c>
      <c r="K869" s="2" t="s">
        <v>16</v>
      </c>
      <c r="L869" s="5">
        <v>60</v>
      </c>
    </row>
    <row r="870" spans="1:12" x14ac:dyDescent="0.25">
      <c r="A870" s="1">
        <v>869</v>
      </c>
      <c r="B870" s="2" t="s">
        <v>25</v>
      </c>
      <c r="C870" s="3">
        <v>45342</v>
      </c>
      <c r="D870" s="2" t="s">
        <v>1761</v>
      </c>
      <c r="E870" s="1" t="s">
        <v>2030</v>
      </c>
      <c r="F870" s="2" t="s">
        <v>33</v>
      </c>
      <c r="G870" s="2" t="s">
        <v>1762</v>
      </c>
      <c r="H870" s="5">
        <v>830</v>
      </c>
      <c r="I870" s="1">
        <v>7</v>
      </c>
      <c r="J870" s="5">
        <f>data[[#This Row],[Price]]*data[[#This Row],[Qty]]</f>
        <v>5810</v>
      </c>
      <c r="K870" s="2" t="s">
        <v>31</v>
      </c>
      <c r="L870" s="5">
        <v>121</v>
      </c>
    </row>
    <row r="871" spans="1:12" x14ac:dyDescent="0.25">
      <c r="A871" s="1">
        <v>870</v>
      </c>
      <c r="B871" s="2" t="s">
        <v>17</v>
      </c>
      <c r="C871" s="3">
        <v>45107</v>
      </c>
      <c r="D871" s="2" t="s">
        <v>1763</v>
      </c>
      <c r="E871" s="1" t="s">
        <v>2031</v>
      </c>
      <c r="F871" s="2" t="s">
        <v>19</v>
      </c>
      <c r="G871" s="2" t="s">
        <v>1764</v>
      </c>
      <c r="H871" s="5">
        <v>428</v>
      </c>
      <c r="I871" s="1">
        <v>2</v>
      </c>
      <c r="J871" s="5">
        <f>data[[#This Row],[Price]]*data[[#This Row],[Qty]]</f>
        <v>856</v>
      </c>
      <c r="K871" s="2" t="s">
        <v>16</v>
      </c>
      <c r="L871" s="5">
        <v>140</v>
      </c>
    </row>
    <row r="872" spans="1:12" x14ac:dyDescent="0.25">
      <c r="A872" s="1">
        <v>871</v>
      </c>
      <c r="B872" s="2" t="s">
        <v>12</v>
      </c>
      <c r="C872" s="3">
        <v>45206</v>
      </c>
      <c r="D872" s="2" t="s">
        <v>1765</v>
      </c>
      <c r="E872" s="1" t="s">
        <v>2032</v>
      </c>
      <c r="F872" s="2" t="s">
        <v>33</v>
      </c>
      <c r="G872" s="2" t="s">
        <v>1766</v>
      </c>
      <c r="H872" s="5">
        <v>1516</v>
      </c>
      <c r="I872" s="1">
        <v>4</v>
      </c>
      <c r="J872" s="5">
        <f>data[[#This Row],[Price]]*data[[#This Row],[Qty]]</f>
        <v>6064</v>
      </c>
      <c r="K872" s="2" t="s">
        <v>24</v>
      </c>
      <c r="L872" s="5">
        <v>105</v>
      </c>
    </row>
    <row r="873" spans="1:12" x14ac:dyDescent="0.25">
      <c r="A873" s="1">
        <v>872</v>
      </c>
      <c r="B873" s="2" t="s">
        <v>25</v>
      </c>
      <c r="C873" s="3">
        <v>45272</v>
      </c>
      <c r="D873" s="2" t="s">
        <v>1767</v>
      </c>
      <c r="E873" s="1" t="s">
        <v>2033</v>
      </c>
      <c r="F873" s="2" t="s">
        <v>19</v>
      </c>
      <c r="G873" s="2" t="s">
        <v>1768</v>
      </c>
      <c r="H873" s="5">
        <v>666</v>
      </c>
      <c r="I873" s="1">
        <v>8</v>
      </c>
      <c r="J873" s="5">
        <f>data[[#This Row],[Price]]*data[[#This Row],[Qty]]</f>
        <v>5328</v>
      </c>
      <c r="K873" s="2" t="s">
        <v>16</v>
      </c>
      <c r="L873" s="5">
        <v>139</v>
      </c>
    </row>
    <row r="874" spans="1:12" x14ac:dyDescent="0.25">
      <c r="A874" s="1">
        <v>873</v>
      </c>
      <c r="B874" s="2" t="s">
        <v>40</v>
      </c>
      <c r="C874" s="3">
        <v>45328</v>
      </c>
      <c r="D874" s="2" t="s">
        <v>1769</v>
      </c>
      <c r="E874" s="1" t="s">
        <v>2033</v>
      </c>
      <c r="F874" s="2" t="s">
        <v>19</v>
      </c>
      <c r="G874" s="2" t="s">
        <v>1770</v>
      </c>
      <c r="H874" s="5">
        <v>1523</v>
      </c>
      <c r="I874" s="1">
        <v>6</v>
      </c>
      <c r="J874" s="5">
        <f>data[[#This Row],[Price]]*data[[#This Row],[Qty]]</f>
        <v>9138</v>
      </c>
      <c r="K874" s="2" t="s">
        <v>24</v>
      </c>
      <c r="L874" s="5">
        <v>84</v>
      </c>
    </row>
    <row r="875" spans="1:12" x14ac:dyDescent="0.25">
      <c r="A875" s="1">
        <v>874</v>
      </c>
      <c r="B875" s="2" t="s">
        <v>25</v>
      </c>
      <c r="C875" s="3">
        <v>45271</v>
      </c>
      <c r="D875" s="2" t="s">
        <v>1771</v>
      </c>
      <c r="E875" s="1" t="s">
        <v>2034</v>
      </c>
      <c r="F875" s="2" t="s">
        <v>19</v>
      </c>
      <c r="G875" s="2" t="s">
        <v>1772</v>
      </c>
      <c r="H875" s="5">
        <v>1739</v>
      </c>
      <c r="I875" s="1">
        <v>10</v>
      </c>
      <c r="J875" s="5">
        <f>data[[#This Row],[Price]]*data[[#This Row],[Qty]]</f>
        <v>17390</v>
      </c>
      <c r="K875" s="2" t="s">
        <v>16</v>
      </c>
      <c r="L875" s="5">
        <v>101</v>
      </c>
    </row>
    <row r="876" spans="1:12" x14ac:dyDescent="0.25">
      <c r="A876" s="1">
        <v>875</v>
      </c>
      <c r="B876" s="2" t="s">
        <v>12</v>
      </c>
      <c r="C876" s="3">
        <v>45383</v>
      </c>
      <c r="D876" s="2" t="s">
        <v>1773</v>
      </c>
      <c r="E876" s="1" t="s">
        <v>2035</v>
      </c>
      <c r="F876" s="2" t="s">
        <v>19</v>
      </c>
      <c r="G876" s="2" t="s">
        <v>1774</v>
      </c>
      <c r="H876" s="5">
        <v>1284</v>
      </c>
      <c r="I876" s="1">
        <v>14</v>
      </c>
      <c r="J876" s="5">
        <f>data[[#This Row],[Price]]*data[[#This Row],[Qty]]</f>
        <v>17976</v>
      </c>
      <c r="K876" s="2" t="s">
        <v>24</v>
      </c>
      <c r="L876" s="5">
        <v>69</v>
      </c>
    </row>
    <row r="877" spans="1:12" x14ac:dyDescent="0.25">
      <c r="A877" s="1">
        <v>876</v>
      </c>
      <c r="B877" s="2" t="s">
        <v>12</v>
      </c>
      <c r="C877" s="3">
        <v>44980</v>
      </c>
      <c r="D877" s="2" t="s">
        <v>1775</v>
      </c>
      <c r="E877" s="1" t="s">
        <v>2033</v>
      </c>
      <c r="F877" s="2" t="s">
        <v>19</v>
      </c>
      <c r="G877" s="2" t="s">
        <v>1776</v>
      </c>
      <c r="H877" s="5">
        <v>1267</v>
      </c>
      <c r="I877" s="1">
        <v>18</v>
      </c>
      <c r="J877" s="5">
        <f>data[[#This Row],[Price]]*data[[#This Row],[Qty]]</f>
        <v>22806</v>
      </c>
      <c r="K877" s="2" t="s">
        <v>31</v>
      </c>
      <c r="L877" s="5">
        <v>136</v>
      </c>
    </row>
    <row r="878" spans="1:12" x14ac:dyDescent="0.25">
      <c r="A878" s="1">
        <v>877</v>
      </c>
      <c r="B878" s="2" t="s">
        <v>28</v>
      </c>
      <c r="C878" s="3">
        <v>45234</v>
      </c>
      <c r="D878" s="2" t="s">
        <v>1777</v>
      </c>
      <c r="E878" s="1" t="s">
        <v>2031</v>
      </c>
      <c r="F878" s="2" t="s">
        <v>33</v>
      </c>
      <c r="G878" s="2" t="s">
        <v>1778</v>
      </c>
      <c r="H878" s="5">
        <v>1254</v>
      </c>
      <c r="I878" s="1">
        <v>20</v>
      </c>
      <c r="J878" s="5">
        <f>data[[#This Row],[Price]]*data[[#This Row],[Qty]]</f>
        <v>25080</v>
      </c>
      <c r="K878" s="2" t="s">
        <v>31</v>
      </c>
      <c r="L878" s="5">
        <v>82</v>
      </c>
    </row>
    <row r="879" spans="1:12" x14ac:dyDescent="0.25">
      <c r="A879" s="1">
        <v>878</v>
      </c>
      <c r="B879" s="2" t="s">
        <v>17</v>
      </c>
      <c r="C879" s="3">
        <v>44933</v>
      </c>
      <c r="D879" s="2" t="s">
        <v>1779</v>
      </c>
      <c r="E879" s="1" t="s">
        <v>2029</v>
      </c>
      <c r="F879" s="2" t="s">
        <v>14</v>
      </c>
      <c r="G879" s="2" t="s">
        <v>1780</v>
      </c>
      <c r="H879" s="5">
        <v>625</v>
      </c>
      <c r="I879" s="1">
        <v>11</v>
      </c>
      <c r="J879" s="5">
        <f>data[[#This Row],[Price]]*data[[#This Row],[Qty]]</f>
        <v>6875</v>
      </c>
      <c r="K879" s="2" t="s">
        <v>31</v>
      </c>
      <c r="L879" s="5">
        <v>124</v>
      </c>
    </row>
    <row r="880" spans="1:12" x14ac:dyDescent="0.25">
      <c r="A880" s="1">
        <v>879</v>
      </c>
      <c r="B880" s="2" t="s">
        <v>40</v>
      </c>
      <c r="C880" s="3">
        <v>45525</v>
      </c>
      <c r="D880" s="2" t="s">
        <v>1781</v>
      </c>
      <c r="E880" s="1" t="s">
        <v>2029</v>
      </c>
      <c r="F880" s="2" t="s">
        <v>33</v>
      </c>
      <c r="G880" s="2" t="s">
        <v>1782</v>
      </c>
      <c r="H880" s="5">
        <v>662</v>
      </c>
      <c r="I880" s="1">
        <v>19</v>
      </c>
      <c r="J880" s="5">
        <f>data[[#This Row],[Price]]*data[[#This Row],[Qty]]</f>
        <v>12578</v>
      </c>
      <c r="K880" s="2" t="s">
        <v>16</v>
      </c>
      <c r="L880" s="5">
        <v>99</v>
      </c>
    </row>
    <row r="881" spans="1:12" x14ac:dyDescent="0.25">
      <c r="A881" s="1">
        <v>880</v>
      </c>
      <c r="B881" s="2" t="s">
        <v>28</v>
      </c>
      <c r="C881" s="3">
        <v>45629</v>
      </c>
      <c r="D881" s="2" t="s">
        <v>1783</v>
      </c>
      <c r="E881" s="1" t="s">
        <v>2034</v>
      </c>
      <c r="F881" s="2" t="s">
        <v>14</v>
      </c>
      <c r="G881" s="2" t="s">
        <v>1784</v>
      </c>
      <c r="H881" s="5">
        <v>1987</v>
      </c>
      <c r="I881" s="1">
        <v>6</v>
      </c>
      <c r="J881" s="5">
        <f>data[[#This Row],[Price]]*data[[#This Row],[Qty]]</f>
        <v>11922</v>
      </c>
      <c r="K881" s="2" t="s">
        <v>24</v>
      </c>
      <c r="L881" s="5">
        <v>96</v>
      </c>
    </row>
    <row r="882" spans="1:12" x14ac:dyDescent="0.25">
      <c r="A882" s="1">
        <v>881</v>
      </c>
      <c r="B882" s="2" t="s">
        <v>12</v>
      </c>
      <c r="C882" s="3">
        <v>45562</v>
      </c>
      <c r="D882" s="2" t="s">
        <v>1785</v>
      </c>
      <c r="E882" s="1" t="s">
        <v>2031</v>
      </c>
      <c r="F882" s="2" t="s">
        <v>33</v>
      </c>
      <c r="G882" s="2" t="s">
        <v>1786</v>
      </c>
      <c r="H882" s="5">
        <v>1463</v>
      </c>
      <c r="I882" s="1">
        <v>10</v>
      </c>
      <c r="J882" s="5">
        <f>data[[#This Row],[Price]]*data[[#This Row],[Qty]]</f>
        <v>14630</v>
      </c>
      <c r="K882" s="2" t="s">
        <v>16</v>
      </c>
      <c r="L882" s="5">
        <v>57</v>
      </c>
    </row>
    <row r="883" spans="1:12" x14ac:dyDescent="0.25">
      <c r="A883" s="1">
        <v>882</v>
      </c>
      <c r="B883" s="2" t="s">
        <v>12</v>
      </c>
      <c r="C883" s="3">
        <v>45122</v>
      </c>
      <c r="D883" s="2" t="s">
        <v>1787</v>
      </c>
      <c r="E883" s="1" t="s">
        <v>2032</v>
      </c>
      <c r="F883" s="2" t="s">
        <v>33</v>
      </c>
      <c r="G883" s="2" t="s">
        <v>1788</v>
      </c>
      <c r="H883" s="5">
        <v>861</v>
      </c>
      <c r="I883" s="1">
        <v>7</v>
      </c>
      <c r="J883" s="5">
        <f>data[[#This Row],[Price]]*data[[#This Row],[Qty]]</f>
        <v>6027</v>
      </c>
      <c r="K883" s="2" t="s">
        <v>24</v>
      </c>
      <c r="L883" s="5">
        <v>94</v>
      </c>
    </row>
    <row r="884" spans="1:12" x14ac:dyDescent="0.25">
      <c r="A884" s="1">
        <v>883</v>
      </c>
      <c r="B884" s="2" t="s">
        <v>35</v>
      </c>
      <c r="C884" s="3">
        <v>45504</v>
      </c>
      <c r="D884" s="2" t="s">
        <v>1789</v>
      </c>
      <c r="E884" s="1" t="s">
        <v>2033</v>
      </c>
      <c r="F884" s="2" t="s">
        <v>33</v>
      </c>
      <c r="G884" s="2" t="s">
        <v>1790</v>
      </c>
      <c r="H884" s="5">
        <v>1731</v>
      </c>
      <c r="I884" s="1">
        <v>12</v>
      </c>
      <c r="J884" s="5">
        <f>data[[#This Row],[Price]]*data[[#This Row],[Qty]]</f>
        <v>20772</v>
      </c>
      <c r="K884" s="2" t="s">
        <v>16</v>
      </c>
      <c r="L884" s="5">
        <v>138</v>
      </c>
    </row>
    <row r="885" spans="1:12" x14ac:dyDescent="0.25">
      <c r="A885" s="1">
        <v>884</v>
      </c>
      <c r="B885" s="2" t="s">
        <v>21</v>
      </c>
      <c r="C885" s="3">
        <v>45116</v>
      </c>
      <c r="D885" s="2" t="s">
        <v>1791</v>
      </c>
      <c r="E885" s="1" t="s">
        <v>2028</v>
      </c>
      <c r="F885" s="2" t="s">
        <v>14</v>
      </c>
      <c r="G885" s="2" t="s">
        <v>1792</v>
      </c>
      <c r="H885" s="5">
        <v>1943</v>
      </c>
      <c r="I885" s="1">
        <v>4</v>
      </c>
      <c r="J885" s="5">
        <f>data[[#This Row],[Price]]*data[[#This Row],[Qty]]</f>
        <v>7772</v>
      </c>
      <c r="K885" s="2" t="s">
        <v>24</v>
      </c>
      <c r="L885" s="5">
        <v>134</v>
      </c>
    </row>
    <row r="886" spans="1:12" x14ac:dyDescent="0.25">
      <c r="A886" s="1">
        <v>885</v>
      </c>
      <c r="B886" s="2" t="s">
        <v>21</v>
      </c>
      <c r="C886" s="3">
        <v>45597</v>
      </c>
      <c r="D886" s="2" t="s">
        <v>1793</v>
      </c>
      <c r="E886" s="1" t="s">
        <v>2034</v>
      </c>
      <c r="F886" s="2" t="s">
        <v>19</v>
      </c>
      <c r="G886" s="2" t="s">
        <v>1794</v>
      </c>
      <c r="H886" s="5">
        <v>1303</v>
      </c>
      <c r="I886" s="1">
        <v>11</v>
      </c>
      <c r="J886" s="5">
        <f>data[[#This Row],[Price]]*data[[#This Row],[Qty]]</f>
        <v>14333</v>
      </c>
      <c r="K886" s="2" t="s">
        <v>16</v>
      </c>
      <c r="L886" s="5">
        <v>144</v>
      </c>
    </row>
    <row r="887" spans="1:12" x14ac:dyDescent="0.25">
      <c r="A887" s="1">
        <v>886</v>
      </c>
      <c r="B887" s="2" t="s">
        <v>35</v>
      </c>
      <c r="C887" s="3">
        <v>45021</v>
      </c>
      <c r="D887" s="2" t="s">
        <v>1795</v>
      </c>
      <c r="E887" s="1" t="s">
        <v>2027</v>
      </c>
      <c r="F887" s="2" t="s">
        <v>33</v>
      </c>
      <c r="G887" s="2" t="s">
        <v>1796</v>
      </c>
      <c r="H887" s="5">
        <v>1456</v>
      </c>
      <c r="I887" s="1">
        <v>11</v>
      </c>
      <c r="J887" s="5">
        <f>data[[#This Row],[Price]]*data[[#This Row],[Qty]]</f>
        <v>16016</v>
      </c>
      <c r="K887" s="2" t="s">
        <v>16</v>
      </c>
      <c r="L887" s="5">
        <v>150</v>
      </c>
    </row>
    <row r="888" spans="1:12" x14ac:dyDescent="0.25">
      <c r="A888" s="1">
        <v>887</v>
      </c>
      <c r="B888" s="2" t="s">
        <v>25</v>
      </c>
      <c r="C888" s="3">
        <v>45191</v>
      </c>
      <c r="D888" s="2" t="s">
        <v>1797</v>
      </c>
      <c r="E888" s="1" t="s">
        <v>2033</v>
      </c>
      <c r="F888" s="2" t="s">
        <v>14</v>
      </c>
      <c r="G888" s="2" t="s">
        <v>1798</v>
      </c>
      <c r="H888" s="5">
        <v>1566</v>
      </c>
      <c r="I888" s="1">
        <v>12</v>
      </c>
      <c r="J888" s="5">
        <f>data[[#This Row],[Price]]*data[[#This Row],[Qty]]</f>
        <v>18792</v>
      </c>
      <c r="K888" s="2" t="s">
        <v>16</v>
      </c>
      <c r="L888" s="5">
        <v>109</v>
      </c>
    </row>
    <row r="889" spans="1:12" x14ac:dyDescent="0.25">
      <c r="A889" s="1">
        <v>888</v>
      </c>
      <c r="B889" s="2" t="s">
        <v>25</v>
      </c>
      <c r="C889" s="3">
        <v>45356</v>
      </c>
      <c r="D889" s="2" t="s">
        <v>1799</v>
      </c>
      <c r="E889" s="1" t="s">
        <v>2035</v>
      </c>
      <c r="F889" s="2" t="s">
        <v>19</v>
      </c>
      <c r="G889" s="2" t="s">
        <v>1800</v>
      </c>
      <c r="H889" s="5">
        <v>1930</v>
      </c>
      <c r="I889" s="1">
        <v>20</v>
      </c>
      <c r="J889" s="5">
        <f>data[[#This Row],[Price]]*data[[#This Row],[Qty]]</f>
        <v>38600</v>
      </c>
      <c r="K889" s="2" t="s">
        <v>16</v>
      </c>
      <c r="L889" s="5">
        <v>126</v>
      </c>
    </row>
    <row r="890" spans="1:12" x14ac:dyDescent="0.25">
      <c r="A890" s="1">
        <v>889</v>
      </c>
      <c r="B890" s="2" t="s">
        <v>28</v>
      </c>
      <c r="C890" s="3">
        <v>45367</v>
      </c>
      <c r="D890" s="2" t="s">
        <v>1801</v>
      </c>
      <c r="E890" s="1" t="s">
        <v>2027</v>
      </c>
      <c r="F890" s="2" t="s">
        <v>33</v>
      </c>
      <c r="G890" s="2" t="s">
        <v>1802</v>
      </c>
      <c r="H890" s="5">
        <v>379</v>
      </c>
      <c r="I890" s="1">
        <v>9</v>
      </c>
      <c r="J890" s="5">
        <f>data[[#This Row],[Price]]*data[[#This Row],[Qty]]</f>
        <v>3411</v>
      </c>
      <c r="K890" s="2" t="s">
        <v>31</v>
      </c>
      <c r="L890" s="5">
        <v>72</v>
      </c>
    </row>
    <row r="891" spans="1:12" x14ac:dyDescent="0.25">
      <c r="A891" s="1">
        <v>890</v>
      </c>
      <c r="B891" s="2" t="s">
        <v>21</v>
      </c>
      <c r="C891" s="3">
        <v>45365</v>
      </c>
      <c r="D891" s="2" t="s">
        <v>1803</v>
      </c>
      <c r="E891" s="1" t="s">
        <v>2027</v>
      </c>
      <c r="F891" s="2" t="s">
        <v>14</v>
      </c>
      <c r="G891" s="2" t="s">
        <v>1804</v>
      </c>
      <c r="H891" s="5">
        <v>321</v>
      </c>
      <c r="I891" s="1">
        <v>1</v>
      </c>
      <c r="J891" s="5">
        <f>data[[#This Row],[Price]]*data[[#This Row],[Qty]]</f>
        <v>321</v>
      </c>
      <c r="K891" s="2" t="s">
        <v>31</v>
      </c>
      <c r="L891" s="5">
        <v>115</v>
      </c>
    </row>
    <row r="892" spans="1:12" x14ac:dyDescent="0.25">
      <c r="A892" s="1">
        <v>891</v>
      </c>
      <c r="B892" s="2" t="s">
        <v>40</v>
      </c>
      <c r="C892" s="3">
        <v>45045</v>
      </c>
      <c r="D892" s="2" t="s">
        <v>1805</v>
      </c>
      <c r="E892" s="1" t="s">
        <v>2032</v>
      </c>
      <c r="F892" s="2" t="s">
        <v>33</v>
      </c>
      <c r="G892" s="2" t="s">
        <v>1806</v>
      </c>
      <c r="H892" s="5">
        <v>1284</v>
      </c>
      <c r="I892" s="1">
        <v>10</v>
      </c>
      <c r="J892" s="5">
        <f>data[[#This Row],[Price]]*data[[#This Row],[Qty]]</f>
        <v>12840</v>
      </c>
      <c r="K892" s="2" t="s">
        <v>16</v>
      </c>
      <c r="L892" s="5">
        <v>140</v>
      </c>
    </row>
    <row r="893" spans="1:12" x14ac:dyDescent="0.25">
      <c r="A893" s="1">
        <v>892</v>
      </c>
      <c r="B893" s="2" t="s">
        <v>12</v>
      </c>
      <c r="C893" s="3">
        <v>45634</v>
      </c>
      <c r="D893" s="2" t="s">
        <v>1807</v>
      </c>
      <c r="E893" s="1" t="s">
        <v>2035</v>
      </c>
      <c r="F893" s="2" t="s">
        <v>33</v>
      </c>
      <c r="G893" s="2" t="s">
        <v>1808</v>
      </c>
      <c r="H893" s="5">
        <v>1672</v>
      </c>
      <c r="I893" s="1">
        <v>2</v>
      </c>
      <c r="J893" s="5">
        <f>data[[#This Row],[Price]]*data[[#This Row],[Qty]]</f>
        <v>3344</v>
      </c>
      <c r="K893" s="2" t="s">
        <v>16</v>
      </c>
      <c r="L893" s="5">
        <v>67</v>
      </c>
    </row>
    <row r="894" spans="1:12" x14ac:dyDescent="0.25">
      <c r="A894" s="1">
        <v>893</v>
      </c>
      <c r="B894" s="2" t="s">
        <v>28</v>
      </c>
      <c r="C894" s="3">
        <v>45296</v>
      </c>
      <c r="D894" s="2" t="s">
        <v>1809</v>
      </c>
      <c r="E894" s="1" t="s">
        <v>2028</v>
      </c>
      <c r="F894" s="2" t="s">
        <v>19</v>
      </c>
      <c r="G894" s="2" t="s">
        <v>1810</v>
      </c>
      <c r="H894" s="5">
        <v>1058</v>
      </c>
      <c r="I894" s="1">
        <v>1</v>
      </c>
      <c r="J894" s="5">
        <f>data[[#This Row],[Price]]*data[[#This Row],[Qty]]</f>
        <v>1058</v>
      </c>
      <c r="K894" s="2" t="s">
        <v>16</v>
      </c>
      <c r="L894" s="5">
        <v>117</v>
      </c>
    </row>
    <row r="895" spans="1:12" x14ac:dyDescent="0.25">
      <c r="A895" s="1">
        <v>894</v>
      </c>
      <c r="B895" s="2" t="s">
        <v>21</v>
      </c>
      <c r="C895" s="3">
        <v>45569</v>
      </c>
      <c r="D895" s="2" t="s">
        <v>1811</v>
      </c>
      <c r="E895" s="1" t="s">
        <v>2028</v>
      </c>
      <c r="F895" s="2" t="s">
        <v>19</v>
      </c>
      <c r="G895" s="2" t="s">
        <v>1812</v>
      </c>
      <c r="H895" s="5">
        <v>1407</v>
      </c>
      <c r="I895" s="1">
        <v>15</v>
      </c>
      <c r="J895" s="5">
        <f>data[[#This Row],[Price]]*data[[#This Row],[Qty]]</f>
        <v>21105</v>
      </c>
      <c r="K895" s="2" t="s">
        <v>24</v>
      </c>
      <c r="L895" s="5">
        <v>65</v>
      </c>
    </row>
    <row r="896" spans="1:12" x14ac:dyDescent="0.25">
      <c r="A896" s="1">
        <v>895</v>
      </c>
      <c r="B896" s="2" t="s">
        <v>21</v>
      </c>
      <c r="C896" s="3">
        <v>45584</v>
      </c>
      <c r="D896" s="2" t="s">
        <v>1813</v>
      </c>
      <c r="E896" s="1" t="s">
        <v>2033</v>
      </c>
      <c r="F896" s="2" t="s">
        <v>14</v>
      </c>
      <c r="G896" s="2" t="s">
        <v>1814</v>
      </c>
      <c r="H896" s="5">
        <v>922</v>
      </c>
      <c r="I896" s="1">
        <v>4</v>
      </c>
      <c r="J896" s="5">
        <f>data[[#This Row],[Price]]*data[[#This Row],[Qty]]</f>
        <v>3688</v>
      </c>
      <c r="K896" s="2" t="s">
        <v>24</v>
      </c>
      <c r="L896" s="5">
        <v>97</v>
      </c>
    </row>
    <row r="897" spans="1:12" x14ac:dyDescent="0.25">
      <c r="A897" s="1">
        <v>896</v>
      </c>
      <c r="B897" s="2" t="s">
        <v>12</v>
      </c>
      <c r="C897" s="3">
        <v>45479</v>
      </c>
      <c r="D897" s="2" t="s">
        <v>1815</v>
      </c>
      <c r="E897" s="1" t="s">
        <v>2027</v>
      </c>
      <c r="F897" s="2" t="s">
        <v>14</v>
      </c>
      <c r="G897" s="2" t="s">
        <v>1816</v>
      </c>
      <c r="H897" s="5">
        <v>1636</v>
      </c>
      <c r="I897" s="1">
        <v>4</v>
      </c>
      <c r="J897" s="5">
        <f>data[[#This Row],[Price]]*data[[#This Row],[Qty]]</f>
        <v>6544</v>
      </c>
      <c r="K897" s="2" t="s">
        <v>31</v>
      </c>
      <c r="L897" s="5">
        <v>132</v>
      </c>
    </row>
    <row r="898" spans="1:12" x14ac:dyDescent="0.25">
      <c r="A898" s="1">
        <v>897</v>
      </c>
      <c r="B898" s="2" t="s">
        <v>25</v>
      </c>
      <c r="C898" s="3">
        <v>45095</v>
      </c>
      <c r="D898" s="2" t="s">
        <v>1817</v>
      </c>
      <c r="E898" s="1" t="s">
        <v>2034</v>
      </c>
      <c r="F898" s="2" t="s">
        <v>19</v>
      </c>
      <c r="G898" s="2" t="s">
        <v>1818</v>
      </c>
      <c r="H898" s="5">
        <v>1605</v>
      </c>
      <c r="I898" s="1">
        <v>11</v>
      </c>
      <c r="J898" s="5">
        <f>data[[#This Row],[Price]]*data[[#This Row],[Qty]]</f>
        <v>17655</v>
      </c>
      <c r="K898" s="2" t="s">
        <v>31</v>
      </c>
      <c r="L898" s="5">
        <v>53</v>
      </c>
    </row>
    <row r="899" spans="1:12" x14ac:dyDescent="0.25">
      <c r="A899" s="1">
        <v>898</v>
      </c>
      <c r="B899" s="2" t="s">
        <v>21</v>
      </c>
      <c r="C899" s="3">
        <v>45587</v>
      </c>
      <c r="D899" s="2" t="s">
        <v>1819</v>
      </c>
      <c r="E899" s="1" t="s">
        <v>2027</v>
      </c>
      <c r="F899" s="2" t="s">
        <v>14</v>
      </c>
      <c r="G899" s="2" t="s">
        <v>1820</v>
      </c>
      <c r="H899" s="5">
        <v>375</v>
      </c>
      <c r="I899" s="1">
        <v>16</v>
      </c>
      <c r="J899" s="5">
        <f>data[[#This Row],[Price]]*data[[#This Row],[Qty]]</f>
        <v>6000</v>
      </c>
      <c r="K899" s="2" t="s">
        <v>16</v>
      </c>
      <c r="L899" s="5">
        <v>118</v>
      </c>
    </row>
    <row r="900" spans="1:12" x14ac:dyDescent="0.25">
      <c r="A900" s="1">
        <v>899</v>
      </c>
      <c r="B900" s="2" t="s">
        <v>40</v>
      </c>
      <c r="C900" s="3">
        <v>45361</v>
      </c>
      <c r="D900" s="2" t="s">
        <v>1821</v>
      </c>
      <c r="E900" s="1" t="s">
        <v>2034</v>
      </c>
      <c r="F900" s="2" t="s">
        <v>19</v>
      </c>
      <c r="G900" s="2" t="s">
        <v>1822</v>
      </c>
      <c r="H900" s="5">
        <v>1090</v>
      </c>
      <c r="I900" s="1">
        <v>14</v>
      </c>
      <c r="J900" s="5">
        <f>data[[#This Row],[Price]]*data[[#This Row],[Qty]]</f>
        <v>15260</v>
      </c>
      <c r="K900" s="2" t="s">
        <v>31</v>
      </c>
      <c r="L900" s="5">
        <v>56</v>
      </c>
    </row>
    <row r="901" spans="1:12" x14ac:dyDescent="0.25">
      <c r="A901" s="1">
        <v>900</v>
      </c>
      <c r="B901" s="2" t="s">
        <v>28</v>
      </c>
      <c r="C901" s="3">
        <v>45060</v>
      </c>
      <c r="D901" s="2" t="s">
        <v>1823</v>
      </c>
      <c r="E901" s="1" t="s">
        <v>2034</v>
      </c>
      <c r="F901" s="2" t="s">
        <v>33</v>
      </c>
      <c r="G901" s="2" t="s">
        <v>1824</v>
      </c>
      <c r="H901" s="5">
        <v>493</v>
      </c>
      <c r="I901" s="1">
        <v>17</v>
      </c>
      <c r="J901" s="5">
        <f>data[[#This Row],[Price]]*data[[#This Row],[Qty]]</f>
        <v>8381</v>
      </c>
      <c r="K901" s="2" t="s">
        <v>16</v>
      </c>
      <c r="L901" s="5">
        <v>75</v>
      </c>
    </row>
    <row r="902" spans="1:12" x14ac:dyDescent="0.25">
      <c r="A902" s="1">
        <v>901</v>
      </c>
      <c r="B902" s="2" t="s">
        <v>17</v>
      </c>
      <c r="C902" s="3">
        <v>45409</v>
      </c>
      <c r="D902" s="2" t="s">
        <v>1825</v>
      </c>
      <c r="E902" s="1" t="s">
        <v>2030</v>
      </c>
      <c r="F902" s="2" t="s">
        <v>33</v>
      </c>
      <c r="G902" s="2" t="s">
        <v>1826</v>
      </c>
      <c r="H902" s="5">
        <v>1161</v>
      </c>
      <c r="I902" s="1">
        <v>14</v>
      </c>
      <c r="J902" s="5">
        <f>data[[#This Row],[Price]]*data[[#This Row],[Qty]]</f>
        <v>16254</v>
      </c>
      <c r="K902" s="2" t="s">
        <v>31</v>
      </c>
      <c r="L902" s="5">
        <v>111</v>
      </c>
    </row>
    <row r="903" spans="1:12" x14ac:dyDescent="0.25">
      <c r="A903" s="1">
        <v>902</v>
      </c>
      <c r="B903" s="2" t="s">
        <v>35</v>
      </c>
      <c r="C903" s="3">
        <v>45380</v>
      </c>
      <c r="D903" s="2" t="s">
        <v>1827</v>
      </c>
      <c r="E903" s="1" t="s">
        <v>2029</v>
      </c>
      <c r="F903" s="2" t="s">
        <v>14</v>
      </c>
      <c r="G903" s="2" t="s">
        <v>1828</v>
      </c>
      <c r="H903" s="5">
        <v>1346</v>
      </c>
      <c r="I903" s="1">
        <v>4</v>
      </c>
      <c r="J903" s="5">
        <f>data[[#This Row],[Price]]*data[[#This Row],[Qty]]</f>
        <v>5384</v>
      </c>
      <c r="K903" s="2" t="s">
        <v>31</v>
      </c>
      <c r="L903" s="5">
        <v>83</v>
      </c>
    </row>
    <row r="904" spans="1:12" x14ac:dyDescent="0.25">
      <c r="A904" s="1">
        <v>903</v>
      </c>
      <c r="B904" s="2" t="s">
        <v>35</v>
      </c>
      <c r="C904" s="3">
        <v>44934</v>
      </c>
      <c r="D904" s="2" t="s">
        <v>1829</v>
      </c>
      <c r="E904" s="1" t="s">
        <v>2027</v>
      </c>
      <c r="F904" s="2" t="s">
        <v>33</v>
      </c>
      <c r="G904" s="2" t="s">
        <v>1830</v>
      </c>
      <c r="H904" s="5">
        <v>1324</v>
      </c>
      <c r="I904" s="1">
        <v>8</v>
      </c>
      <c r="J904" s="5">
        <f>data[[#This Row],[Price]]*data[[#This Row],[Qty]]</f>
        <v>10592</v>
      </c>
      <c r="K904" s="2" t="s">
        <v>31</v>
      </c>
      <c r="L904" s="5">
        <v>85</v>
      </c>
    </row>
    <row r="905" spans="1:12" x14ac:dyDescent="0.25">
      <c r="A905" s="1">
        <v>904</v>
      </c>
      <c r="B905" s="2" t="s">
        <v>28</v>
      </c>
      <c r="C905" s="3">
        <v>45420</v>
      </c>
      <c r="D905" s="2" t="s">
        <v>1831</v>
      </c>
      <c r="E905" s="1" t="s">
        <v>2028</v>
      </c>
      <c r="F905" s="2" t="s">
        <v>19</v>
      </c>
      <c r="G905" s="2" t="s">
        <v>1832</v>
      </c>
      <c r="H905" s="5">
        <v>1310</v>
      </c>
      <c r="I905" s="1">
        <v>19</v>
      </c>
      <c r="J905" s="5">
        <f>data[[#This Row],[Price]]*data[[#This Row],[Qty]]</f>
        <v>24890</v>
      </c>
      <c r="K905" s="2" t="s">
        <v>24</v>
      </c>
      <c r="L905" s="5">
        <v>95</v>
      </c>
    </row>
    <row r="906" spans="1:12" x14ac:dyDescent="0.25">
      <c r="A906" s="1">
        <v>905</v>
      </c>
      <c r="B906" s="2" t="s">
        <v>35</v>
      </c>
      <c r="C906" s="3">
        <v>45221</v>
      </c>
      <c r="D906" s="2" t="s">
        <v>1833</v>
      </c>
      <c r="E906" s="1" t="s">
        <v>2029</v>
      </c>
      <c r="F906" s="2" t="s">
        <v>33</v>
      </c>
      <c r="G906" s="2" t="s">
        <v>1834</v>
      </c>
      <c r="H906" s="5">
        <v>1409</v>
      </c>
      <c r="I906" s="1">
        <v>14</v>
      </c>
      <c r="J906" s="5">
        <f>data[[#This Row],[Price]]*data[[#This Row],[Qty]]</f>
        <v>19726</v>
      </c>
      <c r="K906" s="2" t="s">
        <v>16</v>
      </c>
      <c r="L906" s="5">
        <v>118</v>
      </c>
    </row>
    <row r="907" spans="1:12" x14ac:dyDescent="0.25">
      <c r="A907" s="1">
        <v>906</v>
      </c>
      <c r="B907" s="2" t="s">
        <v>12</v>
      </c>
      <c r="C907" s="3">
        <v>45028</v>
      </c>
      <c r="D907" s="2" t="s">
        <v>1835</v>
      </c>
      <c r="E907" s="1" t="s">
        <v>2030</v>
      </c>
      <c r="F907" s="2" t="s">
        <v>33</v>
      </c>
      <c r="G907" s="2" t="s">
        <v>1836</v>
      </c>
      <c r="H907" s="5">
        <v>1775</v>
      </c>
      <c r="I907" s="1">
        <v>4</v>
      </c>
      <c r="J907" s="5">
        <f>data[[#This Row],[Price]]*data[[#This Row],[Qty]]</f>
        <v>7100</v>
      </c>
      <c r="K907" s="2" t="s">
        <v>16</v>
      </c>
      <c r="L907" s="5">
        <v>149</v>
      </c>
    </row>
    <row r="908" spans="1:12" x14ac:dyDescent="0.25">
      <c r="A908" s="1">
        <v>907</v>
      </c>
      <c r="B908" s="2" t="s">
        <v>28</v>
      </c>
      <c r="C908" s="3">
        <v>45305</v>
      </c>
      <c r="D908" s="2" t="s">
        <v>1837</v>
      </c>
      <c r="E908" s="1" t="s">
        <v>2032</v>
      </c>
      <c r="F908" s="2" t="s">
        <v>14</v>
      </c>
      <c r="G908" s="2" t="s">
        <v>1838</v>
      </c>
      <c r="H908" s="5">
        <v>1580</v>
      </c>
      <c r="I908" s="1">
        <v>5</v>
      </c>
      <c r="J908" s="5">
        <f>data[[#This Row],[Price]]*data[[#This Row],[Qty]]</f>
        <v>7900</v>
      </c>
      <c r="K908" s="2" t="s">
        <v>24</v>
      </c>
      <c r="L908" s="5">
        <v>72</v>
      </c>
    </row>
    <row r="909" spans="1:12" x14ac:dyDescent="0.25">
      <c r="A909" s="1">
        <v>908</v>
      </c>
      <c r="B909" s="2" t="s">
        <v>35</v>
      </c>
      <c r="C909" s="3">
        <v>45278</v>
      </c>
      <c r="D909" s="2" t="s">
        <v>1839</v>
      </c>
      <c r="E909" s="1" t="s">
        <v>2030</v>
      </c>
      <c r="F909" s="2" t="s">
        <v>14</v>
      </c>
      <c r="G909" s="2" t="s">
        <v>1840</v>
      </c>
      <c r="H909" s="5">
        <v>606</v>
      </c>
      <c r="I909" s="1">
        <v>8</v>
      </c>
      <c r="J909" s="5">
        <f>data[[#This Row],[Price]]*data[[#This Row],[Qty]]</f>
        <v>4848</v>
      </c>
      <c r="K909" s="2" t="s">
        <v>16</v>
      </c>
      <c r="L909" s="5">
        <v>108</v>
      </c>
    </row>
    <row r="910" spans="1:12" x14ac:dyDescent="0.25">
      <c r="A910" s="1">
        <v>909</v>
      </c>
      <c r="B910" s="2" t="s">
        <v>25</v>
      </c>
      <c r="C910" s="3">
        <v>45272</v>
      </c>
      <c r="D910" s="2" t="s">
        <v>1841</v>
      </c>
      <c r="E910" s="1" t="s">
        <v>2028</v>
      </c>
      <c r="F910" s="2" t="s">
        <v>14</v>
      </c>
      <c r="G910" s="2" t="s">
        <v>1842</v>
      </c>
      <c r="H910" s="5">
        <v>1644</v>
      </c>
      <c r="I910" s="1">
        <v>11</v>
      </c>
      <c r="J910" s="5">
        <f>data[[#This Row],[Price]]*data[[#This Row],[Qty]]</f>
        <v>18084</v>
      </c>
      <c r="K910" s="2" t="s">
        <v>24</v>
      </c>
      <c r="L910" s="5">
        <v>142</v>
      </c>
    </row>
    <row r="911" spans="1:12" x14ac:dyDescent="0.25">
      <c r="A911" s="1">
        <v>910</v>
      </c>
      <c r="B911" s="2" t="s">
        <v>21</v>
      </c>
      <c r="C911" s="3">
        <v>44968</v>
      </c>
      <c r="D911" s="2" t="s">
        <v>1843</v>
      </c>
      <c r="E911" s="1" t="s">
        <v>2027</v>
      </c>
      <c r="F911" s="2" t="s">
        <v>33</v>
      </c>
      <c r="G911" s="2" t="s">
        <v>1844</v>
      </c>
      <c r="H911" s="5">
        <v>442</v>
      </c>
      <c r="I911" s="1">
        <v>8</v>
      </c>
      <c r="J911" s="5">
        <f>data[[#This Row],[Price]]*data[[#This Row],[Qty]]</f>
        <v>3536</v>
      </c>
      <c r="K911" s="2" t="s">
        <v>24</v>
      </c>
      <c r="L911" s="5">
        <v>50</v>
      </c>
    </row>
    <row r="912" spans="1:12" x14ac:dyDescent="0.25">
      <c r="A912" s="1">
        <v>911</v>
      </c>
      <c r="B912" s="2" t="s">
        <v>12</v>
      </c>
      <c r="C912" s="3">
        <v>45585</v>
      </c>
      <c r="D912" s="2" t="s">
        <v>1845</v>
      </c>
      <c r="E912" s="1" t="s">
        <v>2029</v>
      </c>
      <c r="F912" s="2" t="s">
        <v>33</v>
      </c>
      <c r="G912" s="2" t="s">
        <v>1846</v>
      </c>
      <c r="H912" s="5">
        <v>580</v>
      </c>
      <c r="I912" s="1">
        <v>8</v>
      </c>
      <c r="J912" s="5">
        <f>data[[#This Row],[Price]]*data[[#This Row],[Qty]]</f>
        <v>4640</v>
      </c>
      <c r="K912" s="2" t="s">
        <v>31</v>
      </c>
      <c r="L912" s="5">
        <v>51</v>
      </c>
    </row>
    <row r="913" spans="1:12" x14ac:dyDescent="0.25">
      <c r="A913" s="1">
        <v>912</v>
      </c>
      <c r="B913" s="2" t="s">
        <v>35</v>
      </c>
      <c r="C913" s="3">
        <v>44938</v>
      </c>
      <c r="D913" s="2" t="s">
        <v>1847</v>
      </c>
      <c r="E913" s="1" t="s">
        <v>2035</v>
      </c>
      <c r="F913" s="2" t="s">
        <v>33</v>
      </c>
      <c r="G913" s="2" t="s">
        <v>1848</v>
      </c>
      <c r="H913" s="5">
        <v>1841</v>
      </c>
      <c r="I913" s="1">
        <v>20</v>
      </c>
      <c r="J913" s="5">
        <f>data[[#This Row],[Price]]*data[[#This Row],[Qty]]</f>
        <v>36820</v>
      </c>
      <c r="K913" s="2" t="s">
        <v>16</v>
      </c>
      <c r="L913" s="5">
        <v>93</v>
      </c>
    </row>
    <row r="914" spans="1:12" x14ac:dyDescent="0.25">
      <c r="A914" s="1">
        <v>913</v>
      </c>
      <c r="B914" s="2" t="s">
        <v>21</v>
      </c>
      <c r="C914" s="3">
        <v>44944</v>
      </c>
      <c r="D914" s="2" t="s">
        <v>1849</v>
      </c>
      <c r="E914" s="1" t="s">
        <v>2030</v>
      </c>
      <c r="F914" s="2" t="s">
        <v>14</v>
      </c>
      <c r="G914" s="2" t="s">
        <v>1850</v>
      </c>
      <c r="H914" s="5">
        <v>1780</v>
      </c>
      <c r="I914" s="1">
        <v>10</v>
      </c>
      <c r="J914" s="5">
        <f>data[[#This Row],[Price]]*data[[#This Row],[Qty]]</f>
        <v>17800</v>
      </c>
      <c r="K914" s="2" t="s">
        <v>24</v>
      </c>
      <c r="L914" s="5">
        <v>145</v>
      </c>
    </row>
    <row r="915" spans="1:12" x14ac:dyDescent="0.25">
      <c r="A915" s="1">
        <v>914</v>
      </c>
      <c r="B915" s="2" t="s">
        <v>12</v>
      </c>
      <c r="C915" s="3">
        <v>44936</v>
      </c>
      <c r="D915" s="2" t="s">
        <v>1851</v>
      </c>
      <c r="E915" s="1" t="s">
        <v>2028</v>
      </c>
      <c r="F915" s="2" t="s">
        <v>33</v>
      </c>
      <c r="G915" s="2" t="s">
        <v>1852</v>
      </c>
      <c r="H915" s="5">
        <v>724</v>
      </c>
      <c r="I915" s="1">
        <v>9</v>
      </c>
      <c r="J915" s="5">
        <f>data[[#This Row],[Price]]*data[[#This Row],[Qty]]</f>
        <v>6516</v>
      </c>
      <c r="K915" s="2" t="s">
        <v>31</v>
      </c>
      <c r="L915" s="5">
        <v>118</v>
      </c>
    </row>
    <row r="916" spans="1:12" x14ac:dyDescent="0.25">
      <c r="A916" s="1">
        <v>915</v>
      </c>
      <c r="B916" s="2" t="s">
        <v>25</v>
      </c>
      <c r="C916" s="3">
        <v>45295</v>
      </c>
      <c r="D916" s="2" t="s">
        <v>1853</v>
      </c>
      <c r="E916" s="1" t="s">
        <v>2027</v>
      </c>
      <c r="F916" s="2" t="s">
        <v>33</v>
      </c>
      <c r="G916" s="2" t="s">
        <v>1854</v>
      </c>
      <c r="H916" s="5">
        <v>1357</v>
      </c>
      <c r="I916" s="1">
        <v>12</v>
      </c>
      <c r="J916" s="5">
        <f>data[[#This Row],[Price]]*data[[#This Row],[Qty]]</f>
        <v>16284</v>
      </c>
      <c r="K916" s="2" t="s">
        <v>16</v>
      </c>
      <c r="L916" s="5">
        <v>58</v>
      </c>
    </row>
    <row r="917" spans="1:12" x14ac:dyDescent="0.25">
      <c r="A917" s="1">
        <v>916</v>
      </c>
      <c r="B917" s="2" t="s">
        <v>28</v>
      </c>
      <c r="C917" s="3">
        <v>45460</v>
      </c>
      <c r="D917" s="2" t="s">
        <v>1855</v>
      </c>
      <c r="E917" s="1" t="s">
        <v>2030</v>
      </c>
      <c r="F917" s="2" t="s">
        <v>19</v>
      </c>
      <c r="G917" s="2" t="s">
        <v>1856</v>
      </c>
      <c r="H917" s="5">
        <v>1607</v>
      </c>
      <c r="I917" s="1">
        <v>15</v>
      </c>
      <c r="J917" s="5">
        <f>data[[#This Row],[Price]]*data[[#This Row],[Qty]]</f>
        <v>24105</v>
      </c>
      <c r="K917" s="2" t="s">
        <v>31</v>
      </c>
      <c r="L917" s="5">
        <v>90</v>
      </c>
    </row>
    <row r="918" spans="1:12" x14ac:dyDescent="0.25">
      <c r="A918" s="1">
        <v>917</v>
      </c>
      <c r="B918" s="2" t="s">
        <v>17</v>
      </c>
      <c r="C918" s="3">
        <v>45464</v>
      </c>
      <c r="D918" s="2" t="s">
        <v>1857</v>
      </c>
      <c r="E918" s="1" t="s">
        <v>2035</v>
      </c>
      <c r="F918" s="2" t="s">
        <v>19</v>
      </c>
      <c r="G918" s="2" t="s">
        <v>1858</v>
      </c>
      <c r="H918" s="5">
        <v>1378</v>
      </c>
      <c r="I918" s="1">
        <v>11</v>
      </c>
      <c r="J918" s="5">
        <f>data[[#This Row],[Price]]*data[[#This Row],[Qty]]</f>
        <v>15158</v>
      </c>
      <c r="K918" s="2" t="s">
        <v>31</v>
      </c>
      <c r="L918" s="5">
        <v>100</v>
      </c>
    </row>
    <row r="919" spans="1:12" x14ac:dyDescent="0.25">
      <c r="A919" s="1">
        <v>918</v>
      </c>
      <c r="B919" s="2" t="s">
        <v>21</v>
      </c>
      <c r="C919" s="3">
        <v>45042</v>
      </c>
      <c r="D919" s="2" t="s">
        <v>1859</v>
      </c>
      <c r="E919" s="1" t="s">
        <v>2035</v>
      </c>
      <c r="F919" s="2" t="s">
        <v>33</v>
      </c>
      <c r="G919" s="2" t="s">
        <v>1860</v>
      </c>
      <c r="H919" s="5">
        <v>1685</v>
      </c>
      <c r="I919" s="1">
        <v>13</v>
      </c>
      <c r="J919" s="5">
        <f>data[[#This Row],[Price]]*data[[#This Row],[Qty]]</f>
        <v>21905</v>
      </c>
      <c r="K919" s="2" t="s">
        <v>16</v>
      </c>
      <c r="L919" s="5">
        <v>67</v>
      </c>
    </row>
    <row r="920" spans="1:12" x14ac:dyDescent="0.25">
      <c r="A920" s="1">
        <v>919</v>
      </c>
      <c r="B920" s="2" t="s">
        <v>12</v>
      </c>
      <c r="C920" s="3">
        <v>44942</v>
      </c>
      <c r="D920" s="2" t="s">
        <v>1861</v>
      </c>
      <c r="E920" s="1" t="s">
        <v>2035</v>
      </c>
      <c r="F920" s="2" t="s">
        <v>19</v>
      </c>
      <c r="G920" s="2" t="s">
        <v>1862</v>
      </c>
      <c r="H920" s="5">
        <v>650</v>
      </c>
      <c r="I920" s="1">
        <v>3</v>
      </c>
      <c r="J920" s="5">
        <f>data[[#This Row],[Price]]*data[[#This Row],[Qty]]</f>
        <v>1950</v>
      </c>
      <c r="K920" s="2" t="s">
        <v>16</v>
      </c>
      <c r="L920" s="5">
        <v>150</v>
      </c>
    </row>
    <row r="921" spans="1:12" x14ac:dyDescent="0.25">
      <c r="A921" s="1">
        <v>920</v>
      </c>
      <c r="B921" s="2" t="s">
        <v>12</v>
      </c>
      <c r="C921" s="3">
        <v>45125</v>
      </c>
      <c r="D921" s="2" t="s">
        <v>1863</v>
      </c>
      <c r="E921" s="1" t="s">
        <v>2033</v>
      </c>
      <c r="F921" s="2" t="s">
        <v>14</v>
      </c>
      <c r="G921" s="2" t="s">
        <v>1864</v>
      </c>
      <c r="H921" s="5">
        <v>785</v>
      </c>
      <c r="I921" s="1">
        <v>9</v>
      </c>
      <c r="J921" s="5">
        <f>data[[#This Row],[Price]]*data[[#This Row],[Qty]]</f>
        <v>7065</v>
      </c>
      <c r="K921" s="2" t="s">
        <v>24</v>
      </c>
      <c r="L921" s="5">
        <v>57</v>
      </c>
    </row>
    <row r="922" spans="1:12" x14ac:dyDescent="0.25">
      <c r="A922" s="1">
        <v>921</v>
      </c>
      <c r="B922" s="2" t="s">
        <v>21</v>
      </c>
      <c r="C922" s="3">
        <v>45142</v>
      </c>
      <c r="D922" s="2" t="s">
        <v>1865</v>
      </c>
      <c r="E922" s="1" t="s">
        <v>2030</v>
      </c>
      <c r="F922" s="2" t="s">
        <v>19</v>
      </c>
      <c r="G922" s="2" t="s">
        <v>1866</v>
      </c>
      <c r="H922" s="5">
        <v>1031</v>
      </c>
      <c r="I922" s="1">
        <v>2</v>
      </c>
      <c r="J922" s="5">
        <f>data[[#This Row],[Price]]*data[[#This Row],[Qty]]</f>
        <v>2062</v>
      </c>
      <c r="K922" s="2" t="s">
        <v>24</v>
      </c>
      <c r="L922" s="5">
        <v>74</v>
      </c>
    </row>
    <row r="923" spans="1:12" x14ac:dyDescent="0.25">
      <c r="A923" s="1">
        <v>922</v>
      </c>
      <c r="B923" s="2" t="s">
        <v>17</v>
      </c>
      <c r="C923" s="3">
        <v>45362</v>
      </c>
      <c r="D923" s="2" t="s">
        <v>1867</v>
      </c>
      <c r="E923" s="1" t="s">
        <v>2032</v>
      </c>
      <c r="F923" s="2" t="s">
        <v>33</v>
      </c>
      <c r="G923" s="2" t="s">
        <v>1868</v>
      </c>
      <c r="H923" s="5">
        <v>640</v>
      </c>
      <c r="I923" s="1">
        <v>20</v>
      </c>
      <c r="J923" s="5">
        <f>data[[#This Row],[Price]]*data[[#This Row],[Qty]]</f>
        <v>12800</v>
      </c>
      <c r="K923" s="2" t="s">
        <v>16</v>
      </c>
      <c r="L923" s="5">
        <v>95</v>
      </c>
    </row>
    <row r="924" spans="1:12" x14ac:dyDescent="0.25">
      <c r="A924" s="1">
        <v>923</v>
      </c>
      <c r="B924" s="2" t="s">
        <v>21</v>
      </c>
      <c r="C924" s="3">
        <v>45410</v>
      </c>
      <c r="D924" s="2" t="s">
        <v>1869</v>
      </c>
      <c r="E924" s="1" t="s">
        <v>2028</v>
      </c>
      <c r="F924" s="2" t="s">
        <v>33</v>
      </c>
      <c r="G924" s="2" t="s">
        <v>1870</v>
      </c>
      <c r="H924" s="5">
        <v>1026</v>
      </c>
      <c r="I924" s="1">
        <v>11</v>
      </c>
      <c r="J924" s="5">
        <f>data[[#This Row],[Price]]*data[[#This Row],[Qty]]</f>
        <v>11286</v>
      </c>
      <c r="K924" s="2" t="s">
        <v>31</v>
      </c>
      <c r="L924" s="5">
        <v>101</v>
      </c>
    </row>
    <row r="925" spans="1:12" x14ac:dyDescent="0.25">
      <c r="A925" s="1">
        <v>924</v>
      </c>
      <c r="B925" s="2" t="s">
        <v>35</v>
      </c>
      <c r="C925" s="3">
        <v>45025</v>
      </c>
      <c r="D925" s="2" t="s">
        <v>1871</v>
      </c>
      <c r="E925" s="1" t="s">
        <v>2031</v>
      </c>
      <c r="F925" s="2" t="s">
        <v>33</v>
      </c>
      <c r="G925" s="2" t="s">
        <v>1872</v>
      </c>
      <c r="H925" s="5">
        <v>750</v>
      </c>
      <c r="I925" s="1">
        <v>8</v>
      </c>
      <c r="J925" s="5">
        <f>data[[#This Row],[Price]]*data[[#This Row],[Qty]]</f>
        <v>6000</v>
      </c>
      <c r="K925" s="2" t="s">
        <v>24</v>
      </c>
      <c r="L925" s="5">
        <v>62</v>
      </c>
    </row>
    <row r="926" spans="1:12" x14ac:dyDescent="0.25">
      <c r="A926" s="1">
        <v>925</v>
      </c>
      <c r="B926" s="2" t="s">
        <v>35</v>
      </c>
      <c r="C926" s="3">
        <v>45150</v>
      </c>
      <c r="D926" s="2" t="s">
        <v>1873</v>
      </c>
      <c r="E926" s="1" t="s">
        <v>2029</v>
      </c>
      <c r="F926" s="2" t="s">
        <v>33</v>
      </c>
      <c r="G926" s="2" t="s">
        <v>1874</v>
      </c>
      <c r="H926" s="5">
        <v>1036</v>
      </c>
      <c r="I926" s="1">
        <v>6</v>
      </c>
      <c r="J926" s="5">
        <f>data[[#This Row],[Price]]*data[[#This Row],[Qty]]</f>
        <v>6216</v>
      </c>
      <c r="K926" s="2" t="s">
        <v>31</v>
      </c>
      <c r="L926" s="5">
        <v>129</v>
      </c>
    </row>
    <row r="927" spans="1:12" x14ac:dyDescent="0.25">
      <c r="A927" s="1">
        <v>926</v>
      </c>
      <c r="B927" s="2" t="s">
        <v>12</v>
      </c>
      <c r="C927" s="3">
        <v>45365</v>
      </c>
      <c r="D927" s="2" t="s">
        <v>1875</v>
      </c>
      <c r="E927" s="1" t="s">
        <v>2027</v>
      </c>
      <c r="F927" s="2" t="s">
        <v>14</v>
      </c>
      <c r="G927" s="2" t="s">
        <v>1876</v>
      </c>
      <c r="H927" s="5">
        <v>1035</v>
      </c>
      <c r="I927" s="1">
        <v>7</v>
      </c>
      <c r="J927" s="5">
        <f>data[[#This Row],[Price]]*data[[#This Row],[Qty]]</f>
        <v>7245</v>
      </c>
      <c r="K927" s="2" t="s">
        <v>24</v>
      </c>
      <c r="L927" s="5">
        <v>94</v>
      </c>
    </row>
    <row r="928" spans="1:12" x14ac:dyDescent="0.25">
      <c r="A928" s="1">
        <v>927</v>
      </c>
      <c r="B928" s="2" t="s">
        <v>21</v>
      </c>
      <c r="C928" s="3">
        <v>45206</v>
      </c>
      <c r="D928" s="2" t="s">
        <v>1877</v>
      </c>
      <c r="E928" s="1" t="s">
        <v>2033</v>
      </c>
      <c r="F928" s="2" t="s">
        <v>33</v>
      </c>
      <c r="G928" s="2" t="s">
        <v>1878</v>
      </c>
      <c r="H928" s="5">
        <v>887</v>
      </c>
      <c r="I928" s="1">
        <v>15</v>
      </c>
      <c r="J928" s="5">
        <f>data[[#This Row],[Price]]*data[[#This Row],[Qty]]</f>
        <v>13305</v>
      </c>
      <c r="K928" s="2" t="s">
        <v>24</v>
      </c>
      <c r="L928" s="5">
        <v>144</v>
      </c>
    </row>
    <row r="929" spans="1:12" x14ac:dyDescent="0.25">
      <c r="A929" s="1">
        <v>928</v>
      </c>
      <c r="B929" s="2" t="s">
        <v>21</v>
      </c>
      <c r="C929" s="3">
        <v>45217</v>
      </c>
      <c r="D929" s="2" t="s">
        <v>1879</v>
      </c>
      <c r="E929" s="1" t="s">
        <v>2028</v>
      </c>
      <c r="F929" s="2" t="s">
        <v>33</v>
      </c>
      <c r="G929" s="2" t="s">
        <v>1880</v>
      </c>
      <c r="H929" s="5">
        <v>1494</v>
      </c>
      <c r="I929" s="1">
        <v>15</v>
      </c>
      <c r="J929" s="5">
        <f>data[[#This Row],[Price]]*data[[#This Row],[Qty]]</f>
        <v>22410</v>
      </c>
      <c r="K929" s="2" t="s">
        <v>24</v>
      </c>
      <c r="L929" s="5">
        <v>135</v>
      </c>
    </row>
    <row r="930" spans="1:12" x14ac:dyDescent="0.25">
      <c r="A930" s="1">
        <v>929</v>
      </c>
      <c r="B930" s="2" t="s">
        <v>28</v>
      </c>
      <c r="C930" s="3">
        <v>45125</v>
      </c>
      <c r="D930" s="2" t="s">
        <v>1881</v>
      </c>
      <c r="E930" s="1" t="s">
        <v>2028</v>
      </c>
      <c r="F930" s="2" t="s">
        <v>33</v>
      </c>
      <c r="G930" s="2" t="s">
        <v>1882</v>
      </c>
      <c r="H930" s="5">
        <v>356</v>
      </c>
      <c r="I930" s="1">
        <v>1</v>
      </c>
      <c r="J930" s="5">
        <f>data[[#This Row],[Price]]*data[[#This Row],[Qty]]</f>
        <v>356</v>
      </c>
      <c r="K930" s="2" t="s">
        <v>31</v>
      </c>
      <c r="L930" s="5">
        <v>111</v>
      </c>
    </row>
    <row r="931" spans="1:12" x14ac:dyDescent="0.25">
      <c r="A931" s="1">
        <v>930</v>
      </c>
      <c r="B931" s="2" t="s">
        <v>28</v>
      </c>
      <c r="C931" s="3">
        <v>45137</v>
      </c>
      <c r="D931" s="2" t="s">
        <v>1883</v>
      </c>
      <c r="E931" s="1" t="s">
        <v>2028</v>
      </c>
      <c r="F931" s="2" t="s">
        <v>19</v>
      </c>
      <c r="G931" s="2" t="s">
        <v>1884</v>
      </c>
      <c r="H931" s="5">
        <v>904</v>
      </c>
      <c r="I931" s="1">
        <v>19</v>
      </c>
      <c r="J931" s="5">
        <f>data[[#This Row],[Price]]*data[[#This Row],[Qty]]</f>
        <v>17176</v>
      </c>
      <c r="K931" s="2" t="s">
        <v>31</v>
      </c>
      <c r="L931" s="5">
        <v>103</v>
      </c>
    </row>
    <row r="932" spans="1:12" x14ac:dyDescent="0.25">
      <c r="A932" s="1">
        <v>931</v>
      </c>
      <c r="B932" s="2" t="s">
        <v>40</v>
      </c>
      <c r="C932" s="3">
        <v>45073</v>
      </c>
      <c r="D932" s="2" t="s">
        <v>1885</v>
      </c>
      <c r="E932" s="1" t="s">
        <v>2034</v>
      </c>
      <c r="F932" s="2" t="s">
        <v>19</v>
      </c>
      <c r="G932" s="2" t="s">
        <v>1886</v>
      </c>
      <c r="H932" s="5">
        <v>733</v>
      </c>
      <c r="I932" s="1">
        <v>7</v>
      </c>
      <c r="J932" s="5">
        <f>data[[#This Row],[Price]]*data[[#This Row],[Qty]]</f>
        <v>5131</v>
      </c>
      <c r="K932" s="2" t="s">
        <v>16</v>
      </c>
      <c r="L932" s="5">
        <v>145</v>
      </c>
    </row>
    <row r="933" spans="1:12" x14ac:dyDescent="0.25">
      <c r="A933" s="1">
        <v>932</v>
      </c>
      <c r="B933" s="2" t="s">
        <v>40</v>
      </c>
      <c r="C933" s="3">
        <v>45235</v>
      </c>
      <c r="D933" s="2" t="s">
        <v>1887</v>
      </c>
      <c r="E933" s="1" t="s">
        <v>2030</v>
      </c>
      <c r="F933" s="2" t="s">
        <v>14</v>
      </c>
      <c r="G933" s="2" t="s">
        <v>1888</v>
      </c>
      <c r="H933" s="5">
        <v>581</v>
      </c>
      <c r="I933" s="1">
        <v>6</v>
      </c>
      <c r="J933" s="5">
        <f>data[[#This Row],[Price]]*data[[#This Row],[Qty]]</f>
        <v>3486</v>
      </c>
      <c r="K933" s="2" t="s">
        <v>24</v>
      </c>
      <c r="L933" s="5">
        <v>127</v>
      </c>
    </row>
    <row r="934" spans="1:12" x14ac:dyDescent="0.25">
      <c r="A934" s="1">
        <v>933</v>
      </c>
      <c r="B934" s="2" t="s">
        <v>40</v>
      </c>
      <c r="C934" s="3">
        <v>45410</v>
      </c>
      <c r="D934" s="2" t="s">
        <v>1889</v>
      </c>
      <c r="E934" s="1" t="s">
        <v>2031</v>
      </c>
      <c r="F934" s="2" t="s">
        <v>14</v>
      </c>
      <c r="G934" s="2" t="s">
        <v>1890</v>
      </c>
      <c r="H934" s="5">
        <v>1113</v>
      </c>
      <c r="I934" s="1">
        <v>11</v>
      </c>
      <c r="J934" s="5">
        <f>data[[#This Row],[Price]]*data[[#This Row],[Qty]]</f>
        <v>12243</v>
      </c>
      <c r="K934" s="2" t="s">
        <v>24</v>
      </c>
      <c r="L934" s="5">
        <v>92</v>
      </c>
    </row>
    <row r="935" spans="1:12" x14ac:dyDescent="0.25">
      <c r="A935" s="1">
        <v>934</v>
      </c>
      <c r="B935" s="2" t="s">
        <v>35</v>
      </c>
      <c r="C935" s="3">
        <v>45366</v>
      </c>
      <c r="D935" s="2" t="s">
        <v>1891</v>
      </c>
      <c r="E935" s="1" t="s">
        <v>2028</v>
      </c>
      <c r="F935" s="2" t="s">
        <v>14</v>
      </c>
      <c r="G935" s="2" t="s">
        <v>1892</v>
      </c>
      <c r="H935" s="5">
        <v>1445</v>
      </c>
      <c r="I935" s="1">
        <v>20</v>
      </c>
      <c r="J935" s="5">
        <f>data[[#This Row],[Price]]*data[[#This Row],[Qty]]</f>
        <v>28900</v>
      </c>
      <c r="K935" s="2" t="s">
        <v>16</v>
      </c>
      <c r="L935" s="5">
        <v>128</v>
      </c>
    </row>
    <row r="936" spans="1:12" x14ac:dyDescent="0.25">
      <c r="A936" s="1">
        <v>935</v>
      </c>
      <c r="B936" s="2" t="s">
        <v>25</v>
      </c>
      <c r="C936" s="3">
        <v>44953</v>
      </c>
      <c r="D936" s="2" t="s">
        <v>1893</v>
      </c>
      <c r="E936" s="1" t="s">
        <v>2029</v>
      </c>
      <c r="F936" s="2" t="s">
        <v>19</v>
      </c>
      <c r="G936" s="2" t="s">
        <v>1894</v>
      </c>
      <c r="H936" s="5">
        <v>1943</v>
      </c>
      <c r="I936" s="1">
        <v>11</v>
      </c>
      <c r="J936" s="5">
        <f>data[[#This Row],[Price]]*data[[#This Row],[Qty]]</f>
        <v>21373</v>
      </c>
      <c r="K936" s="2" t="s">
        <v>31</v>
      </c>
      <c r="L936" s="5">
        <v>91</v>
      </c>
    </row>
    <row r="937" spans="1:12" x14ac:dyDescent="0.25">
      <c r="A937" s="1">
        <v>936</v>
      </c>
      <c r="B937" s="2" t="s">
        <v>40</v>
      </c>
      <c r="C937" s="3">
        <v>45595</v>
      </c>
      <c r="D937" s="2" t="s">
        <v>1895</v>
      </c>
      <c r="E937" s="1" t="s">
        <v>2028</v>
      </c>
      <c r="F937" s="2" t="s">
        <v>14</v>
      </c>
      <c r="G937" s="2" t="s">
        <v>1896</v>
      </c>
      <c r="H937" s="5">
        <v>708</v>
      </c>
      <c r="I937" s="1">
        <v>11</v>
      </c>
      <c r="J937" s="5">
        <f>data[[#This Row],[Price]]*data[[#This Row],[Qty]]</f>
        <v>7788</v>
      </c>
      <c r="K937" s="2" t="s">
        <v>24</v>
      </c>
      <c r="L937" s="5">
        <v>73</v>
      </c>
    </row>
    <row r="938" spans="1:12" x14ac:dyDescent="0.25">
      <c r="A938" s="1">
        <v>937</v>
      </c>
      <c r="B938" s="2" t="s">
        <v>40</v>
      </c>
      <c r="C938" s="3">
        <v>45486</v>
      </c>
      <c r="D938" s="2" t="s">
        <v>1897</v>
      </c>
      <c r="E938" s="1" t="s">
        <v>2028</v>
      </c>
      <c r="F938" s="2" t="s">
        <v>19</v>
      </c>
      <c r="G938" s="2" t="s">
        <v>1898</v>
      </c>
      <c r="H938" s="5">
        <v>891</v>
      </c>
      <c r="I938" s="1">
        <v>6</v>
      </c>
      <c r="J938" s="5">
        <f>data[[#This Row],[Price]]*data[[#This Row],[Qty]]</f>
        <v>5346</v>
      </c>
      <c r="K938" s="2" t="s">
        <v>24</v>
      </c>
      <c r="L938" s="5">
        <v>113</v>
      </c>
    </row>
    <row r="939" spans="1:12" x14ac:dyDescent="0.25">
      <c r="A939" s="1">
        <v>938</v>
      </c>
      <c r="B939" s="2" t="s">
        <v>17</v>
      </c>
      <c r="C939" s="3">
        <v>45311</v>
      </c>
      <c r="D939" s="2" t="s">
        <v>1899</v>
      </c>
      <c r="E939" s="1" t="s">
        <v>2030</v>
      </c>
      <c r="F939" s="2" t="s">
        <v>19</v>
      </c>
      <c r="G939" s="2" t="s">
        <v>1900</v>
      </c>
      <c r="H939" s="5">
        <v>1303</v>
      </c>
      <c r="I939" s="1">
        <v>1</v>
      </c>
      <c r="J939" s="5">
        <f>data[[#This Row],[Price]]*data[[#This Row],[Qty]]</f>
        <v>1303</v>
      </c>
      <c r="K939" s="2" t="s">
        <v>31</v>
      </c>
      <c r="L939" s="5">
        <v>90</v>
      </c>
    </row>
    <row r="940" spans="1:12" x14ac:dyDescent="0.25">
      <c r="A940" s="1">
        <v>939</v>
      </c>
      <c r="B940" s="2" t="s">
        <v>12</v>
      </c>
      <c r="C940" s="3">
        <v>45145</v>
      </c>
      <c r="D940" s="2" t="s">
        <v>1901</v>
      </c>
      <c r="E940" s="1" t="s">
        <v>2030</v>
      </c>
      <c r="F940" s="2" t="s">
        <v>19</v>
      </c>
      <c r="G940" s="2" t="s">
        <v>1902</v>
      </c>
      <c r="H940" s="5">
        <v>598</v>
      </c>
      <c r="I940" s="1">
        <v>20</v>
      </c>
      <c r="J940" s="5">
        <f>data[[#This Row],[Price]]*data[[#This Row],[Qty]]</f>
        <v>11960</v>
      </c>
      <c r="K940" s="2" t="s">
        <v>24</v>
      </c>
      <c r="L940" s="5">
        <v>93</v>
      </c>
    </row>
    <row r="941" spans="1:12" x14ac:dyDescent="0.25">
      <c r="A941" s="1">
        <v>940</v>
      </c>
      <c r="B941" s="2" t="s">
        <v>28</v>
      </c>
      <c r="C941" s="3">
        <v>44964</v>
      </c>
      <c r="D941" s="2" t="s">
        <v>1903</v>
      </c>
      <c r="E941" s="1" t="s">
        <v>2035</v>
      </c>
      <c r="F941" s="2" t="s">
        <v>33</v>
      </c>
      <c r="G941" s="2" t="s">
        <v>1904</v>
      </c>
      <c r="H941" s="5">
        <v>973</v>
      </c>
      <c r="I941" s="1">
        <v>9</v>
      </c>
      <c r="J941" s="5">
        <f>data[[#This Row],[Price]]*data[[#This Row],[Qty]]</f>
        <v>8757</v>
      </c>
      <c r="K941" s="2" t="s">
        <v>24</v>
      </c>
      <c r="L941" s="5">
        <v>95</v>
      </c>
    </row>
    <row r="942" spans="1:12" x14ac:dyDescent="0.25">
      <c r="A942" s="1">
        <v>941</v>
      </c>
      <c r="B942" s="2" t="s">
        <v>35</v>
      </c>
      <c r="C942" s="3">
        <v>45173</v>
      </c>
      <c r="D942" s="2" t="s">
        <v>1905</v>
      </c>
      <c r="E942" s="1" t="s">
        <v>2028</v>
      </c>
      <c r="F942" s="2" t="s">
        <v>19</v>
      </c>
      <c r="G942" s="2" t="s">
        <v>1906</v>
      </c>
      <c r="H942" s="5">
        <v>1134</v>
      </c>
      <c r="I942" s="1">
        <v>18</v>
      </c>
      <c r="J942" s="5">
        <f>data[[#This Row],[Price]]*data[[#This Row],[Qty]]</f>
        <v>20412</v>
      </c>
      <c r="K942" s="2" t="s">
        <v>31</v>
      </c>
      <c r="L942" s="5">
        <v>93</v>
      </c>
    </row>
    <row r="943" spans="1:12" x14ac:dyDescent="0.25">
      <c r="A943" s="1">
        <v>942</v>
      </c>
      <c r="B943" s="2" t="s">
        <v>35</v>
      </c>
      <c r="C943" s="3">
        <v>45247</v>
      </c>
      <c r="D943" s="2" t="s">
        <v>1907</v>
      </c>
      <c r="E943" s="1" t="s">
        <v>2031</v>
      </c>
      <c r="F943" s="2" t="s">
        <v>14</v>
      </c>
      <c r="G943" s="2" t="s">
        <v>1908</v>
      </c>
      <c r="H943" s="5">
        <v>882</v>
      </c>
      <c r="I943" s="1">
        <v>3</v>
      </c>
      <c r="J943" s="5">
        <f>data[[#This Row],[Price]]*data[[#This Row],[Qty]]</f>
        <v>2646</v>
      </c>
      <c r="K943" s="2" t="s">
        <v>24</v>
      </c>
      <c r="L943" s="5">
        <v>126</v>
      </c>
    </row>
    <row r="944" spans="1:12" x14ac:dyDescent="0.25">
      <c r="A944" s="1">
        <v>943</v>
      </c>
      <c r="B944" s="2" t="s">
        <v>35</v>
      </c>
      <c r="C944" s="3">
        <v>45562</v>
      </c>
      <c r="D944" s="2" t="s">
        <v>1909</v>
      </c>
      <c r="E944" s="1" t="s">
        <v>2027</v>
      </c>
      <c r="F944" s="2" t="s">
        <v>33</v>
      </c>
      <c r="G944" s="2" t="s">
        <v>1910</v>
      </c>
      <c r="H944" s="5">
        <v>1094</v>
      </c>
      <c r="I944" s="1">
        <v>16</v>
      </c>
      <c r="J944" s="5">
        <f>data[[#This Row],[Price]]*data[[#This Row],[Qty]]</f>
        <v>17504</v>
      </c>
      <c r="K944" s="2" t="s">
        <v>31</v>
      </c>
      <c r="L944" s="5">
        <v>129</v>
      </c>
    </row>
    <row r="945" spans="1:12" x14ac:dyDescent="0.25">
      <c r="A945" s="1">
        <v>944</v>
      </c>
      <c r="B945" s="2" t="s">
        <v>25</v>
      </c>
      <c r="C945" s="3">
        <v>45336</v>
      </c>
      <c r="D945" s="2" t="s">
        <v>1911</v>
      </c>
      <c r="E945" s="1" t="s">
        <v>2034</v>
      </c>
      <c r="F945" s="2" t="s">
        <v>19</v>
      </c>
      <c r="G945" s="2" t="s">
        <v>1912</v>
      </c>
      <c r="H945" s="5">
        <v>1182</v>
      </c>
      <c r="I945" s="1">
        <v>5</v>
      </c>
      <c r="J945" s="5">
        <f>data[[#This Row],[Price]]*data[[#This Row],[Qty]]</f>
        <v>5910</v>
      </c>
      <c r="K945" s="2" t="s">
        <v>24</v>
      </c>
      <c r="L945" s="5">
        <v>65</v>
      </c>
    </row>
    <row r="946" spans="1:12" x14ac:dyDescent="0.25">
      <c r="A946" s="1">
        <v>945</v>
      </c>
      <c r="B946" s="2" t="s">
        <v>12</v>
      </c>
      <c r="C946" s="3">
        <v>44998</v>
      </c>
      <c r="D946" s="2" t="s">
        <v>1913</v>
      </c>
      <c r="E946" s="1" t="s">
        <v>2035</v>
      </c>
      <c r="F946" s="2" t="s">
        <v>19</v>
      </c>
      <c r="G946" s="2" t="s">
        <v>1914</v>
      </c>
      <c r="H946" s="5">
        <v>336</v>
      </c>
      <c r="I946" s="1">
        <v>2</v>
      </c>
      <c r="J946" s="5">
        <f>data[[#This Row],[Price]]*data[[#This Row],[Qty]]</f>
        <v>672</v>
      </c>
      <c r="K946" s="2" t="s">
        <v>24</v>
      </c>
      <c r="L946" s="5">
        <v>89</v>
      </c>
    </row>
    <row r="947" spans="1:12" x14ac:dyDescent="0.25">
      <c r="A947" s="1">
        <v>946</v>
      </c>
      <c r="B947" s="2" t="s">
        <v>25</v>
      </c>
      <c r="C947" s="3">
        <v>45158</v>
      </c>
      <c r="D947" s="2" t="s">
        <v>1915</v>
      </c>
      <c r="E947" s="1" t="s">
        <v>2030</v>
      </c>
      <c r="F947" s="2" t="s">
        <v>33</v>
      </c>
      <c r="G947" s="2" t="s">
        <v>1916</v>
      </c>
      <c r="H947" s="5">
        <v>1029</v>
      </c>
      <c r="I947" s="1">
        <v>6</v>
      </c>
      <c r="J947" s="5">
        <f>data[[#This Row],[Price]]*data[[#This Row],[Qty]]</f>
        <v>6174</v>
      </c>
      <c r="K947" s="2" t="s">
        <v>24</v>
      </c>
      <c r="L947" s="5">
        <v>148</v>
      </c>
    </row>
    <row r="948" spans="1:12" x14ac:dyDescent="0.25">
      <c r="A948" s="1">
        <v>947</v>
      </c>
      <c r="B948" s="2" t="s">
        <v>25</v>
      </c>
      <c r="C948" s="3">
        <v>45073</v>
      </c>
      <c r="D948" s="2" t="s">
        <v>1917</v>
      </c>
      <c r="E948" s="1" t="s">
        <v>2029</v>
      </c>
      <c r="F948" s="2" t="s">
        <v>19</v>
      </c>
      <c r="G948" s="2" t="s">
        <v>1918</v>
      </c>
      <c r="H948" s="5">
        <v>1646</v>
      </c>
      <c r="I948" s="1">
        <v>8</v>
      </c>
      <c r="J948" s="5">
        <f>data[[#This Row],[Price]]*data[[#This Row],[Qty]]</f>
        <v>13168</v>
      </c>
      <c r="K948" s="2" t="s">
        <v>31</v>
      </c>
      <c r="L948" s="5">
        <v>89</v>
      </c>
    </row>
    <row r="949" spans="1:12" x14ac:dyDescent="0.25">
      <c r="A949" s="1">
        <v>948</v>
      </c>
      <c r="B949" s="2" t="s">
        <v>17</v>
      </c>
      <c r="C949" s="3">
        <v>45414</v>
      </c>
      <c r="D949" s="2" t="s">
        <v>1919</v>
      </c>
      <c r="E949" s="1" t="s">
        <v>2027</v>
      </c>
      <c r="F949" s="2" t="s">
        <v>14</v>
      </c>
      <c r="G949" s="2" t="s">
        <v>1920</v>
      </c>
      <c r="H949" s="5">
        <v>1993</v>
      </c>
      <c r="I949" s="1">
        <v>9</v>
      </c>
      <c r="J949" s="5">
        <f>data[[#This Row],[Price]]*data[[#This Row],[Qty]]</f>
        <v>17937</v>
      </c>
      <c r="K949" s="2" t="s">
        <v>16</v>
      </c>
      <c r="L949" s="5">
        <v>135</v>
      </c>
    </row>
    <row r="950" spans="1:12" x14ac:dyDescent="0.25">
      <c r="A950" s="1">
        <v>949</v>
      </c>
      <c r="B950" s="2" t="s">
        <v>25</v>
      </c>
      <c r="C950" s="3">
        <v>45128</v>
      </c>
      <c r="D950" s="2" t="s">
        <v>1921</v>
      </c>
      <c r="E950" s="1" t="s">
        <v>2034</v>
      </c>
      <c r="F950" s="2" t="s">
        <v>19</v>
      </c>
      <c r="G950" s="2" t="s">
        <v>1922</v>
      </c>
      <c r="H950" s="5">
        <v>405</v>
      </c>
      <c r="I950" s="1">
        <v>4</v>
      </c>
      <c r="J950" s="5">
        <f>data[[#This Row],[Price]]*data[[#This Row],[Qty]]</f>
        <v>1620</v>
      </c>
      <c r="K950" s="2" t="s">
        <v>16</v>
      </c>
      <c r="L950" s="5">
        <v>74</v>
      </c>
    </row>
    <row r="951" spans="1:12" x14ac:dyDescent="0.25">
      <c r="A951" s="1">
        <v>950</v>
      </c>
      <c r="B951" s="2" t="s">
        <v>25</v>
      </c>
      <c r="C951" s="3">
        <v>45454</v>
      </c>
      <c r="D951" s="2" t="s">
        <v>1923</v>
      </c>
      <c r="E951" s="1" t="s">
        <v>2034</v>
      </c>
      <c r="F951" s="2" t="s">
        <v>19</v>
      </c>
      <c r="G951" s="2" t="s">
        <v>1924</v>
      </c>
      <c r="H951" s="5">
        <v>901</v>
      </c>
      <c r="I951" s="1">
        <v>12</v>
      </c>
      <c r="J951" s="5">
        <f>data[[#This Row],[Price]]*data[[#This Row],[Qty]]</f>
        <v>10812</v>
      </c>
      <c r="K951" s="2" t="s">
        <v>31</v>
      </c>
      <c r="L951" s="5">
        <v>61</v>
      </c>
    </row>
    <row r="952" spans="1:12" x14ac:dyDescent="0.25">
      <c r="A952" s="1">
        <v>951</v>
      </c>
      <c r="B952" s="2" t="s">
        <v>12</v>
      </c>
      <c r="C952" s="3">
        <v>44965</v>
      </c>
      <c r="D952" s="2" t="s">
        <v>1925</v>
      </c>
      <c r="E952" s="1" t="s">
        <v>2027</v>
      </c>
      <c r="F952" s="2" t="s">
        <v>33</v>
      </c>
      <c r="G952" s="2" t="s">
        <v>1926</v>
      </c>
      <c r="H952" s="5">
        <v>1587</v>
      </c>
      <c r="I952" s="1">
        <v>1</v>
      </c>
      <c r="J952" s="5">
        <f>data[[#This Row],[Price]]*data[[#This Row],[Qty]]</f>
        <v>1587</v>
      </c>
      <c r="K952" s="2" t="s">
        <v>31</v>
      </c>
      <c r="L952" s="5">
        <v>98</v>
      </c>
    </row>
    <row r="953" spans="1:12" x14ac:dyDescent="0.25">
      <c r="A953" s="1">
        <v>952</v>
      </c>
      <c r="B953" s="2" t="s">
        <v>25</v>
      </c>
      <c r="C953" s="3">
        <v>45170</v>
      </c>
      <c r="D953" s="2" t="s">
        <v>1927</v>
      </c>
      <c r="E953" s="1" t="s">
        <v>2031</v>
      </c>
      <c r="F953" s="2" t="s">
        <v>19</v>
      </c>
      <c r="G953" s="2" t="s">
        <v>1928</v>
      </c>
      <c r="H953" s="5">
        <v>580</v>
      </c>
      <c r="I953" s="1">
        <v>5</v>
      </c>
      <c r="J953" s="5">
        <f>data[[#This Row],[Price]]*data[[#This Row],[Qty]]</f>
        <v>2900</v>
      </c>
      <c r="K953" s="2" t="s">
        <v>31</v>
      </c>
      <c r="L953" s="5">
        <v>50</v>
      </c>
    </row>
    <row r="954" spans="1:12" x14ac:dyDescent="0.25">
      <c r="A954" s="1">
        <v>953</v>
      </c>
      <c r="B954" s="2" t="s">
        <v>28</v>
      </c>
      <c r="C954" s="3">
        <v>45540</v>
      </c>
      <c r="D954" s="2" t="s">
        <v>1929</v>
      </c>
      <c r="E954" s="1" t="s">
        <v>2035</v>
      </c>
      <c r="F954" s="2" t="s">
        <v>14</v>
      </c>
      <c r="G954" s="2" t="s">
        <v>1930</v>
      </c>
      <c r="H954" s="5">
        <v>1722</v>
      </c>
      <c r="I954" s="1">
        <v>1</v>
      </c>
      <c r="J954" s="5">
        <f>data[[#This Row],[Price]]*data[[#This Row],[Qty]]</f>
        <v>1722</v>
      </c>
      <c r="K954" s="2" t="s">
        <v>16</v>
      </c>
      <c r="L954" s="5">
        <v>78</v>
      </c>
    </row>
    <row r="955" spans="1:12" x14ac:dyDescent="0.25">
      <c r="A955" s="1">
        <v>954</v>
      </c>
      <c r="B955" s="2" t="s">
        <v>40</v>
      </c>
      <c r="C955" s="3">
        <v>45447</v>
      </c>
      <c r="D955" s="2" t="s">
        <v>1931</v>
      </c>
      <c r="E955" s="1" t="s">
        <v>2029</v>
      </c>
      <c r="F955" s="2" t="s">
        <v>14</v>
      </c>
      <c r="G955" s="2" t="s">
        <v>1932</v>
      </c>
      <c r="H955" s="5">
        <v>1591</v>
      </c>
      <c r="I955" s="1">
        <v>4</v>
      </c>
      <c r="J955" s="5">
        <f>data[[#This Row],[Price]]*data[[#This Row],[Qty]]</f>
        <v>6364</v>
      </c>
      <c r="K955" s="2" t="s">
        <v>24</v>
      </c>
      <c r="L955" s="5">
        <v>109</v>
      </c>
    </row>
    <row r="956" spans="1:12" x14ac:dyDescent="0.25">
      <c r="A956" s="1">
        <v>955</v>
      </c>
      <c r="B956" s="2" t="s">
        <v>25</v>
      </c>
      <c r="C956" s="3">
        <v>45617</v>
      </c>
      <c r="D956" s="2" t="s">
        <v>1933</v>
      </c>
      <c r="E956" s="1" t="s">
        <v>2028</v>
      </c>
      <c r="F956" s="2" t="s">
        <v>19</v>
      </c>
      <c r="G956" s="2" t="s">
        <v>1934</v>
      </c>
      <c r="H956" s="5">
        <v>958</v>
      </c>
      <c r="I956" s="1">
        <v>8</v>
      </c>
      <c r="J956" s="5">
        <f>data[[#This Row],[Price]]*data[[#This Row],[Qty]]</f>
        <v>7664</v>
      </c>
      <c r="K956" s="2" t="s">
        <v>16</v>
      </c>
      <c r="L956" s="5">
        <v>103</v>
      </c>
    </row>
    <row r="957" spans="1:12" x14ac:dyDescent="0.25">
      <c r="A957" s="1">
        <v>956</v>
      </c>
      <c r="B957" s="2" t="s">
        <v>17</v>
      </c>
      <c r="C957" s="3">
        <v>44967</v>
      </c>
      <c r="D957" s="2" t="s">
        <v>1935</v>
      </c>
      <c r="E957" s="1" t="s">
        <v>2035</v>
      </c>
      <c r="F957" s="2" t="s">
        <v>14</v>
      </c>
      <c r="G957" s="2" t="s">
        <v>1936</v>
      </c>
      <c r="H957" s="5">
        <v>365</v>
      </c>
      <c r="I957" s="1">
        <v>16</v>
      </c>
      <c r="J957" s="5">
        <f>data[[#This Row],[Price]]*data[[#This Row],[Qty]]</f>
        <v>5840</v>
      </c>
      <c r="K957" s="2" t="s">
        <v>31</v>
      </c>
      <c r="L957" s="5">
        <v>86</v>
      </c>
    </row>
    <row r="958" spans="1:12" x14ac:dyDescent="0.25">
      <c r="A958" s="1">
        <v>957</v>
      </c>
      <c r="B958" s="2" t="s">
        <v>17</v>
      </c>
      <c r="C958" s="3">
        <v>45613</v>
      </c>
      <c r="D958" s="2" t="s">
        <v>1937</v>
      </c>
      <c r="E958" s="1" t="s">
        <v>2032</v>
      </c>
      <c r="F958" s="2" t="s">
        <v>33</v>
      </c>
      <c r="G958" s="2" t="s">
        <v>1938</v>
      </c>
      <c r="H958" s="5">
        <v>1611</v>
      </c>
      <c r="I958" s="1">
        <v>20</v>
      </c>
      <c r="J958" s="5">
        <f>data[[#This Row],[Price]]*data[[#This Row],[Qty]]</f>
        <v>32220</v>
      </c>
      <c r="K958" s="2" t="s">
        <v>31</v>
      </c>
      <c r="L958" s="5">
        <v>106</v>
      </c>
    </row>
    <row r="959" spans="1:12" x14ac:dyDescent="0.25">
      <c r="A959" s="1">
        <v>958</v>
      </c>
      <c r="B959" s="2" t="s">
        <v>35</v>
      </c>
      <c r="C959" s="3">
        <v>45169</v>
      </c>
      <c r="D959" s="2" t="s">
        <v>1939</v>
      </c>
      <c r="E959" s="1" t="s">
        <v>2032</v>
      </c>
      <c r="F959" s="2" t="s">
        <v>19</v>
      </c>
      <c r="G959" s="2" t="s">
        <v>1940</v>
      </c>
      <c r="H959" s="5">
        <v>1473</v>
      </c>
      <c r="I959" s="1">
        <v>19</v>
      </c>
      <c r="J959" s="5">
        <f>data[[#This Row],[Price]]*data[[#This Row],[Qty]]</f>
        <v>27987</v>
      </c>
      <c r="K959" s="2" t="s">
        <v>16</v>
      </c>
      <c r="L959" s="5">
        <v>60</v>
      </c>
    </row>
    <row r="960" spans="1:12" x14ac:dyDescent="0.25">
      <c r="A960" s="1">
        <v>959</v>
      </c>
      <c r="B960" s="2" t="s">
        <v>12</v>
      </c>
      <c r="C960" s="3">
        <v>45052</v>
      </c>
      <c r="D960" s="2" t="s">
        <v>1941</v>
      </c>
      <c r="E960" s="1" t="s">
        <v>2029</v>
      </c>
      <c r="F960" s="2" t="s">
        <v>14</v>
      </c>
      <c r="G960" s="2" t="s">
        <v>1942</v>
      </c>
      <c r="H960" s="5">
        <v>994</v>
      </c>
      <c r="I960" s="1">
        <v>18</v>
      </c>
      <c r="J960" s="5">
        <f>data[[#This Row],[Price]]*data[[#This Row],[Qty]]</f>
        <v>17892</v>
      </c>
      <c r="K960" s="2" t="s">
        <v>24</v>
      </c>
      <c r="L960" s="5">
        <v>63</v>
      </c>
    </row>
    <row r="961" spans="1:12" x14ac:dyDescent="0.25">
      <c r="A961" s="1">
        <v>960</v>
      </c>
      <c r="B961" s="2" t="s">
        <v>28</v>
      </c>
      <c r="C961" s="3">
        <v>45236</v>
      </c>
      <c r="D961" s="2" t="s">
        <v>1943</v>
      </c>
      <c r="E961" s="1" t="s">
        <v>2034</v>
      </c>
      <c r="F961" s="2" t="s">
        <v>19</v>
      </c>
      <c r="G961" s="2" t="s">
        <v>1944</v>
      </c>
      <c r="H961" s="5">
        <v>1780</v>
      </c>
      <c r="I961" s="1">
        <v>18</v>
      </c>
      <c r="J961" s="5">
        <f>data[[#This Row],[Price]]*data[[#This Row],[Qty]]</f>
        <v>32040</v>
      </c>
      <c r="K961" s="2" t="s">
        <v>16</v>
      </c>
      <c r="L961" s="5">
        <v>134</v>
      </c>
    </row>
    <row r="962" spans="1:12" x14ac:dyDescent="0.25">
      <c r="A962" s="1">
        <v>961</v>
      </c>
      <c r="B962" s="2" t="s">
        <v>28</v>
      </c>
      <c r="C962" s="3">
        <v>45381</v>
      </c>
      <c r="D962" s="2" t="s">
        <v>1945</v>
      </c>
      <c r="E962" s="1" t="s">
        <v>2030</v>
      </c>
      <c r="F962" s="2" t="s">
        <v>14</v>
      </c>
      <c r="G962" s="2" t="s">
        <v>1946</v>
      </c>
      <c r="H962" s="5">
        <v>1751</v>
      </c>
      <c r="I962" s="1">
        <v>7</v>
      </c>
      <c r="J962" s="5">
        <f>data[[#This Row],[Price]]*data[[#This Row],[Qty]]</f>
        <v>12257</v>
      </c>
      <c r="K962" s="2" t="s">
        <v>31</v>
      </c>
      <c r="L962" s="5">
        <v>119</v>
      </c>
    </row>
    <row r="963" spans="1:12" x14ac:dyDescent="0.25">
      <c r="A963" s="1">
        <v>962</v>
      </c>
      <c r="B963" s="2" t="s">
        <v>35</v>
      </c>
      <c r="C963" s="3">
        <v>45511</v>
      </c>
      <c r="D963" s="2" t="s">
        <v>1947</v>
      </c>
      <c r="E963" s="1" t="s">
        <v>2030</v>
      </c>
      <c r="F963" s="2" t="s">
        <v>14</v>
      </c>
      <c r="G963" s="2" t="s">
        <v>1948</v>
      </c>
      <c r="H963" s="5">
        <v>1914</v>
      </c>
      <c r="I963" s="1">
        <v>11</v>
      </c>
      <c r="J963" s="5">
        <f>data[[#This Row],[Price]]*data[[#This Row],[Qty]]</f>
        <v>21054</v>
      </c>
      <c r="K963" s="2" t="s">
        <v>31</v>
      </c>
      <c r="L963" s="5">
        <v>135</v>
      </c>
    </row>
    <row r="964" spans="1:12" x14ac:dyDescent="0.25">
      <c r="A964" s="1">
        <v>963</v>
      </c>
      <c r="B964" s="2" t="s">
        <v>12</v>
      </c>
      <c r="C964" s="3">
        <v>45532</v>
      </c>
      <c r="D964" s="2" t="s">
        <v>1949</v>
      </c>
      <c r="E964" s="1" t="s">
        <v>2029</v>
      </c>
      <c r="F964" s="2" t="s">
        <v>14</v>
      </c>
      <c r="G964" s="2" t="s">
        <v>1950</v>
      </c>
      <c r="H964" s="5">
        <v>1973</v>
      </c>
      <c r="I964" s="1">
        <v>1</v>
      </c>
      <c r="J964" s="5">
        <f>data[[#This Row],[Price]]*data[[#This Row],[Qty]]</f>
        <v>1973</v>
      </c>
      <c r="K964" s="2" t="s">
        <v>24</v>
      </c>
      <c r="L964" s="5">
        <v>129</v>
      </c>
    </row>
    <row r="965" spans="1:12" x14ac:dyDescent="0.25">
      <c r="A965" s="1">
        <v>964</v>
      </c>
      <c r="B965" s="2" t="s">
        <v>25</v>
      </c>
      <c r="C965" s="3">
        <v>44998</v>
      </c>
      <c r="D965" s="2" t="s">
        <v>1951</v>
      </c>
      <c r="E965" s="1" t="s">
        <v>2030</v>
      </c>
      <c r="F965" s="2" t="s">
        <v>14</v>
      </c>
      <c r="G965" s="2" t="s">
        <v>1952</v>
      </c>
      <c r="H965" s="5">
        <v>1368</v>
      </c>
      <c r="I965" s="1">
        <v>2</v>
      </c>
      <c r="J965" s="5">
        <f>data[[#This Row],[Price]]*data[[#This Row],[Qty]]</f>
        <v>2736</v>
      </c>
      <c r="K965" s="2" t="s">
        <v>24</v>
      </c>
      <c r="L965" s="5">
        <v>78</v>
      </c>
    </row>
    <row r="966" spans="1:12" x14ac:dyDescent="0.25">
      <c r="A966" s="1">
        <v>965</v>
      </c>
      <c r="B966" s="2" t="s">
        <v>25</v>
      </c>
      <c r="C966" s="3">
        <v>45036</v>
      </c>
      <c r="D966" s="2" t="s">
        <v>1953</v>
      </c>
      <c r="E966" s="1" t="s">
        <v>2028</v>
      </c>
      <c r="F966" s="2" t="s">
        <v>33</v>
      </c>
      <c r="G966" s="2" t="s">
        <v>1954</v>
      </c>
      <c r="H966" s="5">
        <v>441</v>
      </c>
      <c r="I966" s="1">
        <v>2</v>
      </c>
      <c r="J966" s="5">
        <f>data[[#This Row],[Price]]*data[[#This Row],[Qty]]</f>
        <v>882</v>
      </c>
      <c r="K966" s="2" t="s">
        <v>16</v>
      </c>
      <c r="L966" s="5">
        <v>84</v>
      </c>
    </row>
    <row r="967" spans="1:12" x14ac:dyDescent="0.25">
      <c r="A967" s="1">
        <v>966</v>
      </c>
      <c r="B967" s="2" t="s">
        <v>25</v>
      </c>
      <c r="C967" s="3">
        <v>45496</v>
      </c>
      <c r="D967" s="2" t="s">
        <v>1955</v>
      </c>
      <c r="E967" s="1" t="s">
        <v>2030</v>
      </c>
      <c r="F967" s="2" t="s">
        <v>14</v>
      </c>
      <c r="G967" s="2" t="s">
        <v>1956</v>
      </c>
      <c r="H967" s="5">
        <v>901</v>
      </c>
      <c r="I967" s="1">
        <v>4</v>
      </c>
      <c r="J967" s="5">
        <f>data[[#This Row],[Price]]*data[[#This Row],[Qty]]</f>
        <v>3604</v>
      </c>
      <c r="K967" s="2" t="s">
        <v>16</v>
      </c>
      <c r="L967" s="5">
        <v>73</v>
      </c>
    </row>
    <row r="968" spans="1:12" x14ac:dyDescent="0.25">
      <c r="A968" s="1">
        <v>967</v>
      </c>
      <c r="B968" s="2" t="s">
        <v>12</v>
      </c>
      <c r="C968" s="3">
        <v>45469</v>
      </c>
      <c r="D968" s="2" t="s">
        <v>1957</v>
      </c>
      <c r="E968" s="1" t="s">
        <v>2029</v>
      </c>
      <c r="F968" s="2" t="s">
        <v>33</v>
      </c>
      <c r="G968" s="2" t="s">
        <v>1958</v>
      </c>
      <c r="H968" s="5">
        <v>579</v>
      </c>
      <c r="I968" s="1">
        <v>6</v>
      </c>
      <c r="J968" s="5">
        <f>data[[#This Row],[Price]]*data[[#This Row],[Qty]]</f>
        <v>3474</v>
      </c>
      <c r="K968" s="2" t="s">
        <v>24</v>
      </c>
      <c r="L968" s="5">
        <v>86</v>
      </c>
    </row>
    <row r="969" spans="1:12" x14ac:dyDescent="0.25">
      <c r="A969" s="1">
        <v>968</v>
      </c>
      <c r="B969" s="2" t="s">
        <v>25</v>
      </c>
      <c r="C969" s="3">
        <v>45130</v>
      </c>
      <c r="D969" s="2" t="s">
        <v>1959</v>
      </c>
      <c r="E969" s="1" t="s">
        <v>2030</v>
      </c>
      <c r="F969" s="2" t="s">
        <v>14</v>
      </c>
      <c r="G969" s="2" t="s">
        <v>1960</v>
      </c>
      <c r="H969" s="5">
        <v>1501</v>
      </c>
      <c r="I969" s="1">
        <v>14</v>
      </c>
      <c r="J969" s="5">
        <f>data[[#This Row],[Price]]*data[[#This Row],[Qty]]</f>
        <v>21014</v>
      </c>
      <c r="K969" s="2" t="s">
        <v>16</v>
      </c>
      <c r="L969" s="5">
        <v>79</v>
      </c>
    </row>
    <row r="970" spans="1:12" x14ac:dyDescent="0.25">
      <c r="A970" s="1">
        <v>969</v>
      </c>
      <c r="B970" s="2" t="s">
        <v>17</v>
      </c>
      <c r="C970" s="3">
        <v>45083</v>
      </c>
      <c r="D970" s="2" t="s">
        <v>1961</v>
      </c>
      <c r="E970" s="1" t="s">
        <v>2031</v>
      </c>
      <c r="F970" s="2" t="s">
        <v>33</v>
      </c>
      <c r="G970" s="2" t="s">
        <v>1962</v>
      </c>
      <c r="H970" s="5">
        <v>889</v>
      </c>
      <c r="I970" s="1">
        <v>6</v>
      </c>
      <c r="J970" s="5">
        <f>data[[#This Row],[Price]]*data[[#This Row],[Qty]]</f>
        <v>5334</v>
      </c>
      <c r="K970" s="2" t="s">
        <v>24</v>
      </c>
      <c r="L970" s="5">
        <v>122</v>
      </c>
    </row>
    <row r="971" spans="1:12" x14ac:dyDescent="0.25">
      <c r="A971" s="1">
        <v>970</v>
      </c>
      <c r="B971" s="2" t="s">
        <v>35</v>
      </c>
      <c r="C971" s="3">
        <v>45286</v>
      </c>
      <c r="D971" s="2" t="s">
        <v>1963</v>
      </c>
      <c r="E971" s="1" t="s">
        <v>2029</v>
      </c>
      <c r="F971" s="2" t="s">
        <v>19</v>
      </c>
      <c r="G971" s="2" t="s">
        <v>1964</v>
      </c>
      <c r="H971" s="5">
        <v>1564</v>
      </c>
      <c r="I971" s="1">
        <v>10</v>
      </c>
      <c r="J971" s="5">
        <f>data[[#This Row],[Price]]*data[[#This Row],[Qty]]</f>
        <v>15640</v>
      </c>
      <c r="K971" s="2" t="s">
        <v>16</v>
      </c>
      <c r="L971" s="5">
        <v>121</v>
      </c>
    </row>
    <row r="972" spans="1:12" x14ac:dyDescent="0.25">
      <c r="A972" s="1">
        <v>971</v>
      </c>
      <c r="B972" s="2" t="s">
        <v>28</v>
      </c>
      <c r="C972" s="3">
        <v>45181</v>
      </c>
      <c r="D972" s="2" t="s">
        <v>1965</v>
      </c>
      <c r="E972" s="1" t="s">
        <v>2034</v>
      </c>
      <c r="F972" s="2" t="s">
        <v>14</v>
      </c>
      <c r="G972" s="2" t="s">
        <v>1966</v>
      </c>
      <c r="H972" s="5">
        <v>1036</v>
      </c>
      <c r="I972" s="1">
        <v>3</v>
      </c>
      <c r="J972" s="5">
        <f>data[[#This Row],[Price]]*data[[#This Row],[Qty]]</f>
        <v>3108</v>
      </c>
      <c r="K972" s="2" t="s">
        <v>16</v>
      </c>
      <c r="L972" s="5">
        <v>106</v>
      </c>
    </row>
    <row r="973" spans="1:12" x14ac:dyDescent="0.25">
      <c r="A973" s="1">
        <v>972</v>
      </c>
      <c r="B973" s="2" t="s">
        <v>17</v>
      </c>
      <c r="C973" s="3">
        <v>45078</v>
      </c>
      <c r="D973" s="2" t="s">
        <v>1967</v>
      </c>
      <c r="E973" s="1" t="s">
        <v>2028</v>
      </c>
      <c r="F973" s="2" t="s">
        <v>19</v>
      </c>
      <c r="G973" s="2" t="s">
        <v>1968</v>
      </c>
      <c r="H973" s="5">
        <v>1755</v>
      </c>
      <c r="I973" s="1">
        <v>18</v>
      </c>
      <c r="J973" s="5">
        <f>data[[#This Row],[Price]]*data[[#This Row],[Qty]]</f>
        <v>31590</v>
      </c>
      <c r="K973" s="2" t="s">
        <v>24</v>
      </c>
      <c r="L973" s="5">
        <v>90</v>
      </c>
    </row>
    <row r="974" spans="1:12" x14ac:dyDescent="0.25">
      <c r="A974" s="1">
        <v>973</v>
      </c>
      <c r="B974" s="2" t="s">
        <v>17</v>
      </c>
      <c r="C974" s="3">
        <v>45155</v>
      </c>
      <c r="D974" s="2" t="s">
        <v>1969</v>
      </c>
      <c r="E974" s="1" t="s">
        <v>2027</v>
      </c>
      <c r="F974" s="2" t="s">
        <v>14</v>
      </c>
      <c r="G974" s="2" t="s">
        <v>1970</v>
      </c>
      <c r="H974" s="5">
        <v>1308</v>
      </c>
      <c r="I974" s="1">
        <v>8</v>
      </c>
      <c r="J974" s="5">
        <f>data[[#This Row],[Price]]*data[[#This Row],[Qty]]</f>
        <v>10464</v>
      </c>
      <c r="K974" s="2" t="s">
        <v>16</v>
      </c>
      <c r="L974" s="5">
        <v>130</v>
      </c>
    </row>
    <row r="975" spans="1:12" x14ac:dyDescent="0.25">
      <c r="A975" s="1">
        <v>974</v>
      </c>
      <c r="B975" s="2" t="s">
        <v>40</v>
      </c>
      <c r="C975" s="3">
        <v>45410</v>
      </c>
      <c r="D975" s="2" t="s">
        <v>1971</v>
      </c>
      <c r="E975" s="1" t="s">
        <v>2030</v>
      </c>
      <c r="F975" s="2" t="s">
        <v>33</v>
      </c>
      <c r="G975" s="2" t="s">
        <v>1972</v>
      </c>
      <c r="H975" s="5">
        <v>696</v>
      </c>
      <c r="I975" s="1">
        <v>4</v>
      </c>
      <c r="J975" s="5">
        <f>data[[#This Row],[Price]]*data[[#This Row],[Qty]]</f>
        <v>2784</v>
      </c>
      <c r="K975" s="2" t="s">
        <v>16</v>
      </c>
      <c r="L975" s="5">
        <v>79</v>
      </c>
    </row>
    <row r="976" spans="1:12" x14ac:dyDescent="0.25">
      <c r="A976" s="1">
        <v>975</v>
      </c>
      <c r="B976" s="2" t="s">
        <v>17</v>
      </c>
      <c r="C976" s="3">
        <v>45382</v>
      </c>
      <c r="D976" s="2" t="s">
        <v>1973</v>
      </c>
      <c r="E976" s="1" t="s">
        <v>2027</v>
      </c>
      <c r="F976" s="2" t="s">
        <v>14</v>
      </c>
      <c r="G976" s="2" t="s">
        <v>1974</v>
      </c>
      <c r="H976" s="5">
        <v>702</v>
      </c>
      <c r="I976" s="1">
        <v>3</v>
      </c>
      <c r="J976" s="5">
        <f>data[[#This Row],[Price]]*data[[#This Row],[Qty]]</f>
        <v>2106</v>
      </c>
      <c r="K976" s="2" t="s">
        <v>24</v>
      </c>
      <c r="L976" s="5">
        <v>149</v>
      </c>
    </row>
    <row r="977" spans="1:12" x14ac:dyDescent="0.25">
      <c r="A977" s="1">
        <v>976</v>
      </c>
      <c r="B977" s="2" t="s">
        <v>25</v>
      </c>
      <c r="C977" s="3">
        <v>45158</v>
      </c>
      <c r="D977" s="2" t="s">
        <v>1975</v>
      </c>
      <c r="E977" s="1" t="s">
        <v>2032</v>
      </c>
      <c r="F977" s="2" t="s">
        <v>33</v>
      </c>
      <c r="G977" s="2" t="s">
        <v>1976</v>
      </c>
      <c r="H977" s="5">
        <v>1073</v>
      </c>
      <c r="I977" s="1">
        <v>2</v>
      </c>
      <c r="J977" s="5">
        <f>data[[#This Row],[Price]]*data[[#This Row],[Qty]]</f>
        <v>2146</v>
      </c>
      <c r="K977" s="2" t="s">
        <v>31</v>
      </c>
      <c r="L977" s="5">
        <v>139</v>
      </c>
    </row>
    <row r="978" spans="1:12" x14ac:dyDescent="0.25">
      <c r="A978" s="1">
        <v>977</v>
      </c>
      <c r="B978" s="2" t="s">
        <v>28</v>
      </c>
      <c r="C978" s="3">
        <v>45487</v>
      </c>
      <c r="D978" s="2" t="s">
        <v>1977</v>
      </c>
      <c r="E978" s="1" t="s">
        <v>2027</v>
      </c>
      <c r="F978" s="2" t="s">
        <v>19</v>
      </c>
      <c r="G978" s="2" t="s">
        <v>1978</v>
      </c>
      <c r="H978" s="5">
        <v>840</v>
      </c>
      <c r="I978" s="1">
        <v>18</v>
      </c>
      <c r="J978" s="5">
        <f>data[[#This Row],[Price]]*data[[#This Row],[Qty]]</f>
        <v>15120</v>
      </c>
      <c r="K978" s="2" t="s">
        <v>16</v>
      </c>
      <c r="L978" s="5">
        <v>69</v>
      </c>
    </row>
    <row r="979" spans="1:12" x14ac:dyDescent="0.25">
      <c r="A979" s="1">
        <v>978</v>
      </c>
      <c r="B979" s="2" t="s">
        <v>28</v>
      </c>
      <c r="C979" s="3">
        <v>45146</v>
      </c>
      <c r="D979" s="2" t="s">
        <v>1979</v>
      </c>
      <c r="E979" s="1" t="s">
        <v>2032</v>
      </c>
      <c r="F979" s="2" t="s">
        <v>14</v>
      </c>
      <c r="G979" s="2" t="s">
        <v>1980</v>
      </c>
      <c r="H979" s="5">
        <v>1585</v>
      </c>
      <c r="I979" s="1">
        <v>19</v>
      </c>
      <c r="J979" s="5">
        <f>data[[#This Row],[Price]]*data[[#This Row],[Qty]]</f>
        <v>30115</v>
      </c>
      <c r="K979" s="2" t="s">
        <v>16</v>
      </c>
      <c r="L979" s="5">
        <v>120</v>
      </c>
    </row>
    <row r="980" spans="1:12" x14ac:dyDescent="0.25">
      <c r="A980" s="1">
        <v>979</v>
      </c>
      <c r="B980" s="2" t="s">
        <v>25</v>
      </c>
      <c r="C980" s="3">
        <v>44996</v>
      </c>
      <c r="D980" s="2" t="s">
        <v>1981</v>
      </c>
      <c r="E980" s="1" t="s">
        <v>2034</v>
      </c>
      <c r="F980" s="2" t="s">
        <v>33</v>
      </c>
      <c r="G980" s="2" t="s">
        <v>1982</v>
      </c>
      <c r="H980" s="5">
        <v>1112</v>
      </c>
      <c r="I980" s="1">
        <v>18</v>
      </c>
      <c r="J980" s="5">
        <f>data[[#This Row],[Price]]*data[[#This Row],[Qty]]</f>
        <v>20016</v>
      </c>
      <c r="K980" s="2" t="s">
        <v>31</v>
      </c>
      <c r="L980" s="5">
        <v>59</v>
      </c>
    </row>
    <row r="981" spans="1:12" x14ac:dyDescent="0.25">
      <c r="A981" s="1">
        <v>980</v>
      </c>
      <c r="B981" s="2" t="s">
        <v>17</v>
      </c>
      <c r="C981" s="3">
        <v>45081</v>
      </c>
      <c r="D981" s="2" t="s">
        <v>1983</v>
      </c>
      <c r="E981" s="1" t="s">
        <v>2035</v>
      </c>
      <c r="F981" s="2" t="s">
        <v>19</v>
      </c>
      <c r="G981" s="2" t="s">
        <v>1984</v>
      </c>
      <c r="H981" s="5">
        <v>1846</v>
      </c>
      <c r="I981" s="1">
        <v>3</v>
      </c>
      <c r="J981" s="5">
        <f>data[[#This Row],[Price]]*data[[#This Row],[Qty]]</f>
        <v>5538</v>
      </c>
      <c r="K981" s="2" t="s">
        <v>31</v>
      </c>
      <c r="L981" s="5">
        <v>135</v>
      </c>
    </row>
    <row r="982" spans="1:12" x14ac:dyDescent="0.25">
      <c r="A982" s="1">
        <v>981</v>
      </c>
      <c r="B982" s="2" t="s">
        <v>25</v>
      </c>
      <c r="C982" s="3">
        <v>45031</v>
      </c>
      <c r="D982" s="2" t="s">
        <v>1985</v>
      </c>
      <c r="E982" s="1" t="s">
        <v>2034</v>
      </c>
      <c r="F982" s="2" t="s">
        <v>19</v>
      </c>
      <c r="G982" s="2" t="s">
        <v>1986</v>
      </c>
      <c r="H982" s="5">
        <v>1320</v>
      </c>
      <c r="I982" s="1">
        <v>5</v>
      </c>
      <c r="J982" s="5">
        <f>data[[#This Row],[Price]]*data[[#This Row],[Qty]]</f>
        <v>6600</v>
      </c>
      <c r="K982" s="2" t="s">
        <v>24</v>
      </c>
      <c r="L982" s="5">
        <v>144</v>
      </c>
    </row>
    <row r="983" spans="1:12" x14ac:dyDescent="0.25">
      <c r="A983" s="1">
        <v>982</v>
      </c>
      <c r="B983" s="2" t="s">
        <v>21</v>
      </c>
      <c r="C983" s="3">
        <v>45344</v>
      </c>
      <c r="D983" s="2" t="s">
        <v>1987</v>
      </c>
      <c r="E983" s="1" t="s">
        <v>2034</v>
      </c>
      <c r="F983" s="2" t="s">
        <v>19</v>
      </c>
      <c r="G983" s="2" t="s">
        <v>1988</v>
      </c>
      <c r="H983" s="5">
        <v>1431</v>
      </c>
      <c r="I983" s="1">
        <v>1</v>
      </c>
      <c r="J983" s="5">
        <f>data[[#This Row],[Price]]*data[[#This Row],[Qty]]</f>
        <v>1431</v>
      </c>
      <c r="K983" s="2" t="s">
        <v>24</v>
      </c>
      <c r="L983" s="5">
        <v>149</v>
      </c>
    </row>
    <row r="984" spans="1:12" x14ac:dyDescent="0.25">
      <c r="A984" s="1">
        <v>983</v>
      </c>
      <c r="B984" s="2" t="s">
        <v>35</v>
      </c>
      <c r="C984" s="3">
        <v>45300</v>
      </c>
      <c r="D984" s="2" t="s">
        <v>1989</v>
      </c>
      <c r="E984" s="1" t="s">
        <v>2031</v>
      </c>
      <c r="F984" s="2" t="s">
        <v>14</v>
      </c>
      <c r="G984" s="2" t="s">
        <v>1990</v>
      </c>
      <c r="H984" s="5">
        <v>1302</v>
      </c>
      <c r="I984" s="1">
        <v>17</v>
      </c>
      <c r="J984" s="5">
        <f>data[[#This Row],[Price]]*data[[#This Row],[Qty]]</f>
        <v>22134</v>
      </c>
      <c r="K984" s="2" t="s">
        <v>16</v>
      </c>
      <c r="L984" s="5">
        <v>100</v>
      </c>
    </row>
    <row r="985" spans="1:12" x14ac:dyDescent="0.25">
      <c r="A985" s="1">
        <v>984</v>
      </c>
      <c r="B985" s="2" t="s">
        <v>17</v>
      </c>
      <c r="C985" s="3">
        <v>45589</v>
      </c>
      <c r="D985" s="2" t="s">
        <v>1991</v>
      </c>
      <c r="E985" s="1" t="s">
        <v>2034</v>
      </c>
      <c r="F985" s="2" t="s">
        <v>33</v>
      </c>
      <c r="G985" s="2" t="s">
        <v>1992</v>
      </c>
      <c r="H985" s="5">
        <v>1505</v>
      </c>
      <c r="I985" s="1">
        <v>5</v>
      </c>
      <c r="J985" s="5">
        <f>data[[#This Row],[Price]]*data[[#This Row],[Qty]]</f>
        <v>7525</v>
      </c>
      <c r="K985" s="2" t="s">
        <v>24</v>
      </c>
      <c r="L985" s="5">
        <v>78</v>
      </c>
    </row>
    <row r="986" spans="1:12" x14ac:dyDescent="0.25">
      <c r="A986" s="1">
        <v>985</v>
      </c>
      <c r="B986" s="2" t="s">
        <v>35</v>
      </c>
      <c r="C986" s="3">
        <v>45203</v>
      </c>
      <c r="D986" s="2" t="s">
        <v>1993</v>
      </c>
      <c r="E986" s="1" t="s">
        <v>2030</v>
      </c>
      <c r="F986" s="2" t="s">
        <v>33</v>
      </c>
      <c r="G986" s="2" t="s">
        <v>1994</v>
      </c>
      <c r="H986" s="5">
        <v>550</v>
      </c>
      <c r="I986" s="1">
        <v>15</v>
      </c>
      <c r="J986" s="5">
        <f>data[[#This Row],[Price]]*data[[#This Row],[Qty]]</f>
        <v>8250</v>
      </c>
      <c r="K986" s="2" t="s">
        <v>16</v>
      </c>
      <c r="L986" s="5">
        <v>95</v>
      </c>
    </row>
    <row r="987" spans="1:12" x14ac:dyDescent="0.25">
      <c r="A987" s="1">
        <v>986</v>
      </c>
      <c r="B987" s="2" t="s">
        <v>12</v>
      </c>
      <c r="C987" s="3">
        <v>45595</v>
      </c>
      <c r="D987" s="2" t="s">
        <v>1995</v>
      </c>
      <c r="E987" s="1" t="s">
        <v>2030</v>
      </c>
      <c r="F987" s="2" t="s">
        <v>14</v>
      </c>
      <c r="G987" s="2" t="s">
        <v>1996</v>
      </c>
      <c r="H987" s="5">
        <v>1130</v>
      </c>
      <c r="I987" s="1">
        <v>11</v>
      </c>
      <c r="J987" s="5">
        <f>data[[#This Row],[Price]]*data[[#This Row],[Qty]]</f>
        <v>12430</v>
      </c>
      <c r="K987" s="2" t="s">
        <v>24</v>
      </c>
      <c r="L987" s="5">
        <v>126</v>
      </c>
    </row>
    <row r="988" spans="1:12" x14ac:dyDescent="0.25">
      <c r="A988" s="1">
        <v>987</v>
      </c>
      <c r="B988" s="2" t="s">
        <v>28</v>
      </c>
      <c r="C988" s="3">
        <v>44931</v>
      </c>
      <c r="D988" s="2" t="s">
        <v>1997</v>
      </c>
      <c r="E988" s="1" t="s">
        <v>2028</v>
      </c>
      <c r="F988" s="2" t="s">
        <v>19</v>
      </c>
      <c r="G988" s="2" t="s">
        <v>1998</v>
      </c>
      <c r="H988" s="5">
        <v>1584</v>
      </c>
      <c r="I988" s="1">
        <v>14</v>
      </c>
      <c r="J988" s="5">
        <f>data[[#This Row],[Price]]*data[[#This Row],[Qty]]</f>
        <v>22176</v>
      </c>
      <c r="K988" s="2" t="s">
        <v>16</v>
      </c>
      <c r="L988" s="5">
        <v>53</v>
      </c>
    </row>
    <row r="989" spans="1:12" x14ac:dyDescent="0.25">
      <c r="A989" s="1">
        <v>988</v>
      </c>
      <c r="B989" s="2" t="s">
        <v>17</v>
      </c>
      <c r="C989" s="3">
        <v>45321</v>
      </c>
      <c r="D989" s="2" t="s">
        <v>1999</v>
      </c>
      <c r="E989" s="1" t="s">
        <v>2033</v>
      </c>
      <c r="F989" s="2" t="s">
        <v>33</v>
      </c>
      <c r="G989" s="2" t="s">
        <v>2000</v>
      </c>
      <c r="H989" s="5">
        <v>448</v>
      </c>
      <c r="I989" s="1">
        <v>16</v>
      </c>
      <c r="J989" s="5">
        <f>data[[#This Row],[Price]]*data[[#This Row],[Qty]]</f>
        <v>7168</v>
      </c>
      <c r="K989" s="2" t="s">
        <v>16</v>
      </c>
      <c r="L989" s="5">
        <v>60</v>
      </c>
    </row>
    <row r="990" spans="1:12" x14ac:dyDescent="0.25">
      <c r="A990" s="1">
        <v>989</v>
      </c>
      <c r="B990" s="2" t="s">
        <v>40</v>
      </c>
      <c r="C990" s="3">
        <v>45522</v>
      </c>
      <c r="D990" s="2" t="s">
        <v>2001</v>
      </c>
      <c r="E990" s="1" t="s">
        <v>2031</v>
      </c>
      <c r="F990" s="2" t="s">
        <v>14</v>
      </c>
      <c r="G990" s="2" t="s">
        <v>2002</v>
      </c>
      <c r="H990" s="5">
        <v>608</v>
      </c>
      <c r="I990" s="1">
        <v>20</v>
      </c>
      <c r="J990" s="5">
        <f>data[[#This Row],[Price]]*data[[#This Row],[Qty]]</f>
        <v>12160</v>
      </c>
      <c r="K990" s="2" t="s">
        <v>31</v>
      </c>
      <c r="L990" s="5">
        <v>106</v>
      </c>
    </row>
    <row r="991" spans="1:12" x14ac:dyDescent="0.25">
      <c r="A991" s="1">
        <v>990</v>
      </c>
      <c r="B991" s="2" t="s">
        <v>17</v>
      </c>
      <c r="C991" s="3">
        <v>45354</v>
      </c>
      <c r="D991" s="2" t="s">
        <v>2003</v>
      </c>
      <c r="E991" s="1" t="s">
        <v>2028</v>
      </c>
      <c r="F991" s="2" t="s">
        <v>14</v>
      </c>
      <c r="G991" s="2" t="s">
        <v>2004</v>
      </c>
      <c r="H991" s="5">
        <v>1337</v>
      </c>
      <c r="I991" s="1">
        <v>12</v>
      </c>
      <c r="J991" s="5">
        <f>data[[#This Row],[Price]]*data[[#This Row],[Qty]]</f>
        <v>16044</v>
      </c>
      <c r="K991" s="2" t="s">
        <v>31</v>
      </c>
      <c r="L991" s="5">
        <v>125</v>
      </c>
    </row>
    <row r="992" spans="1:12" x14ac:dyDescent="0.25">
      <c r="A992" s="1">
        <v>991</v>
      </c>
      <c r="B992" s="2" t="s">
        <v>17</v>
      </c>
      <c r="C992" s="3">
        <v>45480</v>
      </c>
      <c r="D992" s="2" t="s">
        <v>2005</v>
      </c>
      <c r="E992" s="1" t="s">
        <v>2034</v>
      </c>
      <c r="F992" s="2" t="s">
        <v>14</v>
      </c>
      <c r="G992" s="2" t="s">
        <v>2006</v>
      </c>
      <c r="H992" s="5">
        <v>1858</v>
      </c>
      <c r="I992" s="1">
        <v>12</v>
      </c>
      <c r="J992" s="5">
        <f>data[[#This Row],[Price]]*data[[#This Row],[Qty]]</f>
        <v>22296</v>
      </c>
      <c r="K992" s="2" t="s">
        <v>31</v>
      </c>
      <c r="L992" s="5">
        <v>67</v>
      </c>
    </row>
    <row r="993" spans="1:12" x14ac:dyDescent="0.25">
      <c r="A993" s="1">
        <v>992</v>
      </c>
      <c r="B993" s="2" t="s">
        <v>35</v>
      </c>
      <c r="C993" s="3">
        <v>45526</v>
      </c>
      <c r="D993" s="2" t="s">
        <v>2007</v>
      </c>
      <c r="E993" s="1" t="s">
        <v>2030</v>
      </c>
      <c r="F993" s="2" t="s">
        <v>14</v>
      </c>
      <c r="G993" s="2" t="s">
        <v>2008</v>
      </c>
      <c r="H993" s="5">
        <v>1387</v>
      </c>
      <c r="I993" s="1">
        <v>8</v>
      </c>
      <c r="J993" s="5">
        <f>data[[#This Row],[Price]]*data[[#This Row],[Qty]]</f>
        <v>11096</v>
      </c>
      <c r="K993" s="2" t="s">
        <v>16</v>
      </c>
      <c r="L993" s="5">
        <v>127</v>
      </c>
    </row>
    <row r="994" spans="1:12" x14ac:dyDescent="0.25">
      <c r="A994" s="1">
        <v>993</v>
      </c>
      <c r="B994" s="2" t="s">
        <v>21</v>
      </c>
      <c r="C994" s="3">
        <v>45125</v>
      </c>
      <c r="D994" s="2" t="s">
        <v>2009</v>
      </c>
      <c r="E994" s="1" t="s">
        <v>2027</v>
      </c>
      <c r="F994" s="2" t="s">
        <v>33</v>
      </c>
      <c r="G994" s="2" t="s">
        <v>2010</v>
      </c>
      <c r="H994" s="5">
        <v>953</v>
      </c>
      <c r="I994" s="1">
        <v>2</v>
      </c>
      <c r="J994" s="5">
        <f>data[[#This Row],[Price]]*data[[#This Row],[Qty]]</f>
        <v>1906</v>
      </c>
      <c r="K994" s="2" t="s">
        <v>16</v>
      </c>
      <c r="L994" s="5">
        <v>118</v>
      </c>
    </row>
    <row r="995" spans="1:12" x14ac:dyDescent="0.25">
      <c r="A995" s="1">
        <v>994</v>
      </c>
      <c r="B995" s="2" t="s">
        <v>35</v>
      </c>
      <c r="C995" s="3">
        <v>45433</v>
      </c>
      <c r="D995" s="2" t="s">
        <v>2011</v>
      </c>
      <c r="E995" s="1" t="s">
        <v>2028</v>
      </c>
      <c r="F995" s="2" t="s">
        <v>33</v>
      </c>
      <c r="G995" s="2" t="s">
        <v>2012</v>
      </c>
      <c r="H995" s="5">
        <v>1041</v>
      </c>
      <c r="I995" s="1">
        <v>8</v>
      </c>
      <c r="J995" s="5">
        <f>data[[#This Row],[Price]]*data[[#This Row],[Qty]]</f>
        <v>8328</v>
      </c>
      <c r="K995" s="2" t="s">
        <v>31</v>
      </c>
      <c r="L995" s="5">
        <v>141</v>
      </c>
    </row>
    <row r="996" spans="1:12" x14ac:dyDescent="0.25">
      <c r="A996" s="1">
        <v>995</v>
      </c>
      <c r="B996" s="2" t="s">
        <v>28</v>
      </c>
      <c r="C996" s="3">
        <v>45423</v>
      </c>
      <c r="D996" s="2" t="s">
        <v>2013</v>
      </c>
      <c r="E996" s="1" t="s">
        <v>2033</v>
      </c>
      <c r="F996" s="2" t="s">
        <v>33</v>
      </c>
      <c r="G996" s="2" t="s">
        <v>2014</v>
      </c>
      <c r="H996" s="5">
        <v>1105</v>
      </c>
      <c r="I996" s="1">
        <v>7</v>
      </c>
      <c r="J996" s="5">
        <f>data[[#This Row],[Price]]*data[[#This Row],[Qty]]</f>
        <v>7735</v>
      </c>
      <c r="K996" s="2" t="s">
        <v>31</v>
      </c>
      <c r="L996" s="5">
        <v>102</v>
      </c>
    </row>
    <row r="997" spans="1:12" x14ac:dyDescent="0.25">
      <c r="A997" s="1">
        <v>996</v>
      </c>
      <c r="B997" s="2" t="s">
        <v>17</v>
      </c>
      <c r="C997" s="3">
        <v>45234</v>
      </c>
      <c r="D997" s="2" t="s">
        <v>2015</v>
      </c>
      <c r="E997" s="1" t="s">
        <v>2028</v>
      </c>
      <c r="F997" s="2" t="s">
        <v>14</v>
      </c>
      <c r="G997" s="2" t="s">
        <v>2016</v>
      </c>
      <c r="H997" s="5">
        <v>1023</v>
      </c>
      <c r="I997" s="1">
        <v>16</v>
      </c>
      <c r="J997" s="5">
        <f>data[[#This Row],[Price]]*data[[#This Row],[Qty]]</f>
        <v>16368</v>
      </c>
      <c r="K997" s="2" t="s">
        <v>16</v>
      </c>
      <c r="L997" s="5">
        <v>85</v>
      </c>
    </row>
    <row r="998" spans="1:12" x14ac:dyDescent="0.25">
      <c r="A998" s="1">
        <v>997</v>
      </c>
      <c r="B998" s="2" t="s">
        <v>25</v>
      </c>
      <c r="C998" s="3">
        <v>45174</v>
      </c>
      <c r="D998" s="2" t="s">
        <v>2017</v>
      </c>
      <c r="E998" s="1" t="s">
        <v>2030</v>
      </c>
      <c r="F998" s="2" t="s">
        <v>14</v>
      </c>
      <c r="G998" s="2" t="s">
        <v>2018</v>
      </c>
      <c r="H998" s="5">
        <v>963</v>
      </c>
      <c r="I998" s="1">
        <v>3</v>
      </c>
      <c r="J998" s="5">
        <f>data[[#This Row],[Price]]*data[[#This Row],[Qty]]</f>
        <v>2889</v>
      </c>
      <c r="K998" s="2" t="s">
        <v>16</v>
      </c>
      <c r="L998" s="5">
        <v>58</v>
      </c>
    </row>
    <row r="999" spans="1:12" x14ac:dyDescent="0.25">
      <c r="A999" s="1">
        <v>998</v>
      </c>
      <c r="B999" s="2" t="s">
        <v>12</v>
      </c>
      <c r="C999" s="3">
        <v>45382</v>
      </c>
      <c r="D999" s="2" t="s">
        <v>2019</v>
      </c>
      <c r="E999" s="1" t="s">
        <v>2032</v>
      </c>
      <c r="F999" s="2" t="s">
        <v>33</v>
      </c>
      <c r="G999" s="2" t="s">
        <v>2020</v>
      </c>
      <c r="H999" s="5">
        <v>773</v>
      </c>
      <c r="I999" s="1">
        <v>16</v>
      </c>
      <c r="J999" s="5">
        <f>data[[#This Row],[Price]]*data[[#This Row],[Qty]]</f>
        <v>12368</v>
      </c>
      <c r="K999" s="2" t="s">
        <v>16</v>
      </c>
      <c r="L999" s="5">
        <v>86</v>
      </c>
    </row>
    <row r="1000" spans="1:12" x14ac:dyDescent="0.25">
      <c r="A1000" s="1">
        <v>999</v>
      </c>
      <c r="B1000" s="2" t="s">
        <v>17</v>
      </c>
      <c r="C1000" s="3">
        <v>44997</v>
      </c>
      <c r="D1000" s="2" t="s">
        <v>2021</v>
      </c>
      <c r="E1000" s="1" t="s">
        <v>2035</v>
      </c>
      <c r="F1000" s="2" t="s">
        <v>33</v>
      </c>
      <c r="G1000" s="2" t="s">
        <v>2022</v>
      </c>
      <c r="H1000" s="5">
        <v>1599</v>
      </c>
      <c r="I1000" s="1">
        <v>16</v>
      </c>
      <c r="J1000" s="5">
        <f>data[[#This Row],[Price]]*data[[#This Row],[Qty]]</f>
        <v>25584</v>
      </c>
      <c r="K1000" s="2" t="s">
        <v>24</v>
      </c>
      <c r="L1000" s="5">
        <v>146</v>
      </c>
    </row>
    <row r="1001" spans="1:12" x14ac:dyDescent="0.25">
      <c r="A1001" s="1">
        <v>1000</v>
      </c>
      <c r="B1001" s="2" t="s">
        <v>21</v>
      </c>
      <c r="C1001" s="3">
        <v>45286</v>
      </c>
      <c r="D1001" s="2" t="s">
        <v>2023</v>
      </c>
      <c r="E1001" s="1" t="s">
        <v>2029</v>
      </c>
      <c r="F1001" s="2" t="s">
        <v>33</v>
      </c>
      <c r="G1001" s="2" t="s">
        <v>2024</v>
      </c>
      <c r="H1001" s="5">
        <v>1645</v>
      </c>
      <c r="I1001" s="1">
        <v>14</v>
      </c>
      <c r="J1001" s="5">
        <f>data[[#This Row],[Price]]*data[[#This Row],[Qty]]</f>
        <v>23030</v>
      </c>
      <c r="K1001" s="2" t="s">
        <v>16</v>
      </c>
      <c r="L1001" s="5">
        <v>56</v>
      </c>
    </row>
    <row r="1002" spans="1:12" x14ac:dyDescent="0.25">
      <c r="A1002" s="1"/>
      <c r="B1002" s="2"/>
      <c r="C1002" s="3"/>
      <c r="D1002" s="2"/>
      <c r="E1002" s="2"/>
      <c r="F1002" s="2"/>
      <c r="G1002" s="2"/>
      <c r="H1002" s="9"/>
      <c r="I1002" s="1"/>
      <c r="J1002" s="9"/>
      <c r="K1002" s="2"/>
      <c r="L1002" s="9"/>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73F0C-D749-4B2B-A008-EB63B32AA2A9}">
  <dimension ref="A1"/>
  <sheetViews>
    <sheetView showRowColHeaders="0" tabSelected="1" topLeftCell="B1" zoomScaleNormal="100" workbookViewId="0">
      <selection activeCell="X4" sqref="X4"/>
    </sheetView>
  </sheetViews>
  <sheetFormatPr defaultRowHeight="15" x14ac:dyDescent="0.25"/>
  <cols>
    <col min="1" max="1" width="9.140625" hidden="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0 q S Q 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0 q S 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k k F m Y S 7 X Y d Q E A A N E C A A A T A B w A R m 9 y b X V s Y X M v U 2 V j d G l v b j E u b S C i G A A o o B Q A A A A A A A A A A A A A A A A A A A A A A A A A A A B t k U F r 4 z A Q h e + B / A e h v d h g A o W l h 5 Y c g r u l Y Q + b r l N 6 S I J R r N n a V N I E z Z h N C P n v H S c h g T q 6 S L x P 8 + a N R F B x g 0 E V p / 3 u c T g Y D q g 2 E a y y h o 0 a K w c 8 H C h Z B b a x A l F + b S t w o 3 e M n 2 v E z + S 5 c T D K M T A E p k T n D 8 s 3 g k j L G Y Z g / N o 4 4 5 d P + D 8 4 N J a W Z B y Q + g s V R q u S u 3 S 0 d b T V a a Z C 6 1 y m O L a Q Z q e G X Y C y q A F Y m p 6 6 7 x d T B j / W H d L Z 7 y b Y s T 7 e 0 K v D 4 k n E 1 b n 2 h 5 5 F 9 M g y x w s Y K 3 m 0 m M z N W r K e y V l P r m 0 y t T i z i X N F J c k j j b t E q / R i m 9 c m f I j r f L e B q + U 8 m k D / M P o c X e t D B y m 5 k S H b 7 z v R t h W X U 6 s z N Q 1 8 / 3 P U 3 T 9 k 6 s r k 4 U A o i 6 4 Y t n y E f 6 J 4 l B L 3 g r r z E e U t M X q h N w s n 1 k Y g 6 u k z s / P y a a U H r t H 2 c Y 2 h b z a L T Q X 9 5 K + 8 6 4 t z Z O P K i c c 2 c J + e 5 i E 2 3 P a z F X W z 2 T T h o 6 y Q v t U e 0 u G g C T c / 5 P E L U E s B A i 0 A F A A C A A g A 0 q S Q W b t n 0 o + k A A A A 9 g A A A B I A A A A A A A A A A A A A A A A A A A A A A E N v b m Z p Z y 9 Q Y W N r Y W d l L n h t b F B L A Q I t A B Q A A g A I A N K k k F k P y u m r p A A A A O k A A A A T A A A A A A A A A A A A A A A A A P A A A A B b Q 2 9 u d G V u d F 9 U e X B l c 1 0 u e G 1 s U E s B A i 0 A F A A C A A g A 0 q S Q W Z h L t d h 1 A Q A A 0 Q I A A B M A A A A A A A A A A A A A A A A A 4 Q 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w 8 A A A A A A A B h 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R d W V y e U l E I i B W Y W x 1 Z T 0 i c 2 V i O T U z O W U 0 L W Q w O D U t N G Y 2 N C 0 5 M T F h L W J i N z V h N T U 2 Y T V m O 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I t M T d U M D g 6 M z g 6 M z Y u M z I y O D Y 4 M F o i I C 8 + P E V u d H J 5 I F R 5 c G U 9 I k Z p b G x D b 2 x 1 b W 5 U e X B l c y I g V m F s d W U 9 I n N B d 1 l K Q m d Z R 0 J n T U R B d 1 l E I i A v P j x F b n R y e S B U e X B l P S J G a W x s Q 2 9 s d W 1 u T m F t Z X M i I F Z h b H V l P S J z W y Z x d W 9 0 O 1 B y b 2 R 1 Y 3 R f S W Q m c X V v d D s s J n F 1 b 3 Q 7 U H J v Z H V j d F 9 u Y W 1 l J n F 1 b 3 Q 7 L C Z x d W 9 0 O 0 9 y Z G V y X 2 R h d G U m c X V v d D s s J n F 1 b 3 Q 7 Q 3 V z d G 9 t Z X J f b m F t Z S Z x d W 9 0 O y w m c X V v d D t B Z G R y Z X N z J n F 1 b 3 Q 7 L C Z x d W 9 0 O 1 B h e W 1 l b n R f b W V 0 a G 9 k J n F 1 b 3 Q 7 L C Z x d W 9 0 O 1 B o b 2 5 l J n F 1 b 3 Q 7 L C Z x d W 9 0 O 1 B y a W N l J n F 1 b 3 Q 7 L C Z x d W 9 0 O 1 F 0 e S Z x d W 9 0 O y w m c X V v d D t U b 3 R h b F 9 B b W 9 1 b n Q m c X V v d D s s J n F 1 b 3 Q 7 T 3 J k Z X J f c 3 R h d H V z J n F 1 b 3 Q 7 L C Z x d W 9 0 O 1 N o a X B w a W 5 n X 2 N v c 3 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Z G F 0 Y S 9 B d X R v U m V t b 3 Z l Z E N v b H V t b n M x L n t Q c m 9 k d W N 0 X 0 l k L D B 9 J n F 1 b 3 Q 7 L C Z x d W 9 0 O 1 N l Y 3 R p b 2 4 x L 2 R h d G E v Q X V 0 b 1 J l b W 9 2 Z W R D b 2 x 1 b W 5 z M S 5 7 U H J v Z H V j d F 9 u Y W 1 l L D F 9 J n F 1 b 3 Q 7 L C Z x d W 9 0 O 1 N l Y 3 R p b 2 4 x L 2 R h d G E v Q X V 0 b 1 J l b W 9 2 Z W R D b 2 x 1 b W 5 z M S 5 7 T 3 J k Z X J f Z G F 0 Z S w y f S Z x d W 9 0 O y w m c X V v d D t T Z W N 0 a W 9 u M S 9 k Y X R h L 0 F 1 d G 9 S Z W 1 v d m V k Q 2 9 s d W 1 u c z E u e 0 N 1 c 3 R v b W V y X 2 5 h b W U s M 3 0 m c X V v d D s s J n F 1 b 3 Q 7 U 2 V j d G l v b j E v Z G F 0 Y S 9 B d X R v U m V t b 3 Z l Z E N v b H V t b n M x L n t B Z G R y Z X N z L D R 9 J n F 1 b 3 Q 7 L C Z x d W 9 0 O 1 N l Y 3 R p b 2 4 x L 2 R h d G E v Q X V 0 b 1 J l b W 9 2 Z W R D b 2 x 1 b W 5 z M S 5 7 U G F 5 b W V u d F 9 t Z X R o b 2 Q s N X 0 m c X V v d D s s J n F 1 b 3 Q 7 U 2 V j d G l v b j E v Z G F 0 Y S 9 B d X R v U m V t b 3 Z l Z E N v b H V t b n M x L n t Q a G 9 u Z S w 2 f S Z x d W 9 0 O y w m c X V v d D t T Z W N 0 a W 9 u M S 9 k Y X R h L 0 F 1 d G 9 S Z W 1 v d m V k Q 2 9 s d W 1 u c z E u e 1 B y a W N l L D d 9 J n F 1 b 3 Q 7 L C Z x d W 9 0 O 1 N l Y 3 R p b 2 4 x L 2 R h d G E v Q X V 0 b 1 J l b W 9 2 Z W R D b 2 x 1 b W 5 z M S 5 7 U X R 5 L D h 9 J n F 1 b 3 Q 7 L C Z x d W 9 0 O 1 N l Y 3 R p b 2 4 x L 2 R h d G E v Q X V 0 b 1 J l b W 9 2 Z W R D b 2 x 1 b W 5 z M S 5 7 V G 9 0 Y W x f Q W 1 v d W 5 0 L D l 9 J n F 1 b 3 Q 7 L C Z x d W 9 0 O 1 N l Y 3 R p b 2 4 x L 2 R h d G E v Q X V 0 b 1 J l b W 9 2 Z W R D b 2 x 1 b W 5 z M S 5 7 T 3 J k Z X J f c 3 R h d H V z L D E w f S Z x d W 9 0 O y w m c X V v d D t T Z W N 0 a W 9 u M S 9 k Y X R h L 0 F 1 d G 9 S Z W 1 v d m V k Q 2 9 s d W 1 u c z E u e 1 N o a X B w a W 5 n X 2 N v c 3 Q s M T F 9 J n F 1 b 3 Q 7 X S w m c X V v d D t D b 2 x 1 b W 5 D b 3 V u d C Z x d W 9 0 O z o x M i w m c X V v d D t L Z X l D b 2 x 1 b W 5 O Y W 1 l c y Z x d W 9 0 O z p b X S w m c X V v d D t D b 2 x 1 b W 5 J Z G V u d G l 0 a W V z J n F 1 b 3 Q 7 O l s m c X V v d D t T Z W N 0 a W 9 u M S 9 k Y X R h L 0 F 1 d G 9 S Z W 1 v d m V k Q 2 9 s d W 1 u c z E u e 1 B y b 2 R 1 Y 3 R f S W Q s M H 0 m c X V v d D s s J n F 1 b 3 Q 7 U 2 V j d G l v b j E v Z G F 0 Y S 9 B d X R v U m V t b 3 Z l Z E N v b H V t b n M x L n t Q c m 9 k d W N 0 X 2 5 h b W U s M X 0 m c X V v d D s s J n F 1 b 3 Q 7 U 2 V j d G l v b j E v Z G F 0 Y S 9 B d X R v U m V t b 3 Z l Z E N v b H V t b n M x L n t P c m R l c l 9 k Y X R l L D J 9 J n F 1 b 3 Q 7 L C Z x d W 9 0 O 1 N l Y 3 R p b 2 4 x L 2 R h d G E v Q X V 0 b 1 J l b W 9 2 Z W R D b 2 x 1 b W 5 z M S 5 7 Q 3 V z d G 9 t Z X J f b m F t Z S w z f S Z x d W 9 0 O y w m c X V v d D t T Z W N 0 a W 9 u M S 9 k Y X R h L 0 F 1 d G 9 S Z W 1 v d m V k Q 2 9 s d W 1 u c z E u e 0 F k Z H J l c 3 M s N H 0 m c X V v d D s s J n F 1 b 3 Q 7 U 2 V j d G l v b j E v Z G F 0 Y S 9 B d X R v U m V t b 3 Z l Z E N v b H V t b n M x L n t Q Y X l t Z W 5 0 X 2 1 l d G h v Z C w 1 f S Z x d W 9 0 O y w m c X V v d D t T Z W N 0 a W 9 u M S 9 k Y X R h L 0 F 1 d G 9 S Z W 1 v d m V k Q 2 9 s d W 1 u c z E u e 1 B o b 2 5 l L D Z 9 J n F 1 b 3 Q 7 L C Z x d W 9 0 O 1 N l Y 3 R p b 2 4 x L 2 R h d G E v Q X V 0 b 1 J l b W 9 2 Z W R D b 2 x 1 b W 5 z M S 5 7 U H J p Y 2 U s N 3 0 m c X V v d D s s J n F 1 b 3 Q 7 U 2 V j d G l v b j E v Z G F 0 Y S 9 B d X R v U m V t b 3 Z l Z E N v b H V t b n M x L n t R d H k s O H 0 m c X V v d D s s J n F 1 b 3 Q 7 U 2 V j d G l v b j E v Z G F 0 Y S 9 B d X R v U m V t b 3 Z l Z E N v b H V t b n M x L n t U b 3 R h b F 9 B b W 9 1 b n Q s O X 0 m c X V v d D s s J n F 1 b 3 Q 7 U 2 V j d G l v b j E v Z G F 0 Y S 9 B d X R v U m V t b 3 Z l Z E N v b H V t b n M x L n t P c m R l c l 9 z d G F 0 d X M s M T B 9 J n F 1 b 3 Q 7 L C Z x d W 9 0 O 1 N l Y 3 R p b 2 4 x L 2 R h d G E v Q X V 0 b 1 J l b W 9 2 Z W R D b 2 x 1 b W 5 z M S 5 7 U 2 h p c H B p b m d f Y 2 9 z d C w x M X 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L 0 l 0 Z W 1 z P j w v T G 9 j Y W x Q Y W N r Y W d l T W V 0 Y W R h d G F G a W x l P h Y A A A B Q S w U G A A A A A A A A A A A A A A A A A A A A A A A A J g E A A A E A A A D Q j J 3 f A R X R E Y x 6 A M B P w p f r A Q A A A L a p W A o l H + N B r C J b 8 z q Z Q 5 s A A A A A A g A A A A A A E G Y A A A A B A A A g A A A A R 5 b K a g 0 H D F p s I S A 0 K b M w l m y W y V f Z v L N T 5 2 L 6 D N D T j g o A A A A A D o A A A A A C A A A g A A A A r Y Y 5 j 5 E H / D u q 7 1 m j Q 5 y h o X m c b j 9 L 7 R 6 g H y N Q R J y 7 t C V Q A A A A v W 5 p d y X n x k t J E T D Q T 3 t q 1 M u u v 1 V n i q 4 P N d 6 j p 1 i E Z D w O D R z n 2 4 W o r 7 A H w O t 7 R / l 9 s 0 / g p H y j c S n 8 M Z Q e K h G g Z T A 7 v / o C F d 8 9 R j 5 Q + x p E L x Z A A A A A 2 Z R W O Y l 8 U a k m W p A M 1 9 U u a 2 x W f N M u S o t r A 4 q V 8 / p n y p D + N X i q / X o y v B s C y / h r K J i l j W k z b R Z k 8 t / Y q t I B y c I f + A = = < / D a t a M a s h u p > 
</file>

<file path=customXml/itemProps1.xml><?xml version="1.0" encoding="utf-8"?>
<ds:datastoreItem xmlns:ds="http://schemas.openxmlformats.org/officeDocument/2006/customXml" ds:itemID="{D41145D2-9CBB-43E9-9109-ADA01049C9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New1</vt:lpstr>
      <vt:lpstr>data</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Ponnambalam B</dc:creator>
  <cp:lastModifiedBy>Ponnambalam B</cp:lastModifiedBy>
  <dcterms:created xsi:type="dcterms:W3CDTF">2024-12-17T08:31:43Z</dcterms:created>
  <dcterms:modified xsi:type="dcterms:W3CDTF">2024-12-25T21:31:03Z</dcterms:modified>
</cp:coreProperties>
</file>