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budai_Egyetem_NIK\MSc\1_felev\Information_and_code_theory\homework_1\"/>
    </mc:Choice>
  </mc:AlternateContent>
  <xr:revisionPtr revIDLastSave="0" documentId="13_ncr:1_{168E90C9-1269-42C6-9227-064E31AD51CA}" xr6:coauthVersionLast="47" xr6:coauthVersionMax="47" xr10:uidLastSave="{00000000-0000-0000-0000-000000000000}"/>
  <bookViews>
    <workbookView xWindow="-19200" yWindow="0" windowWidth="19200" windowHeight="15600" xr2:uid="{EF7BB931-AF61-4B6B-8E7B-4F89CB297B8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" l="1"/>
  <c r="I10" i="1"/>
  <c r="J3" i="1"/>
  <c r="J4" i="1"/>
  <c r="J5" i="1"/>
  <c r="J6" i="1"/>
  <c r="J7" i="1"/>
  <c r="J8" i="1"/>
  <c r="J9" i="1"/>
  <c r="J2" i="1"/>
  <c r="I3" i="1"/>
  <c r="I4" i="1"/>
  <c r="I5" i="1"/>
  <c r="I6" i="1"/>
  <c r="I7" i="1"/>
  <c r="I8" i="1"/>
  <c r="I9" i="1"/>
  <c r="I2" i="1"/>
  <c r="B9" i="1"/>
  <c r="B8" i="1"/>
  <c r="G8" i="1" s="1"/>
  <c r="H8" i="1" s="1"/>
  <c r="B7" i="1"/>
  <c r="G7" i="1" s="1"/>
  <c r="H7" i="1" s="1"/>
  <c r="B6" i="1"/>
  <c r="B4" i="1"/>
  <c r="B3" i="1"/>
  <c r="B5" i="1"/>
  <c r="G9" i="1"/>
  <c r="H9" i="1" s="1"/>
  <c r="B2" i="1"/>
  <c r="G5" i="1" l="1"/>
  <c r="H5" i="1" s="1"/>
  <c r="G4" i="1"/>
  <c r="H4" i="1" s="1"/>
  <c r="G6" i="1"/>
  <c r="H6" i="1" s="1"/>
  <c r="G3" i="1"/>
  <c r="H3" i="1" s="1"/>
  <c r="G2" i="1"/>
  <c r="H2" i="1" s="1"/>
  <c r="H10" i="1" l="1"/>
</calcChain>
</file>

<file path=xl/sharedStrings.xml><?xml version="1.0" encoding="utf-8"?>
<sst xmlns="http://schemas.openxmlformats.org/spreadsheetml/2006/main" count="20" uniqueCount="20">
  <si>
    <t>jel</t>
  </si>
  <si>
    <t>valószínűség</t>
  </si>
  <si>
    <t>(-)log2 és szám</t>
  </si>
  <si>
    <t>* valószínűség</t>
  </si>
  <si>
    <t>a</t>
  </si>
  <si>
    <t>b</t>
  </si>
  <si>
    <t>c</t>
  </si>
  <si>
    <t>Entrópia:</t>
  </si>
  <si>
    <t>d</t>
  </si>
  <si>
    <t>e</t>
  </si>
  <si>
    <t>f</t>
  </si>
  <si>
    <t>g</t>
  </si>
  <si>
    <t>h</t>
  </si>
  <si>
    <t>Forráskódhossz:</t>
  </si>
  <si>
    <t>kódhossz 1</t>
  </si>
  <si>
    <t>kódhossz 2</t>
  </si>
  <si>
    <t>kódhossz 3</t>
  </si>
  <si>
    <t>kódhossz 4</t>
  </si>
  <si>
    <t>kód * valószínűség 1</t>
  </si>
  <si>
    <t>kód * valószínűség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</si>
</sst>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2" xfId="0" applyFill="1" applyBorder="1"/>
    <xf numFmtId="0" fontId="0" fillId="7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68F9-84EF-4D84-9CA4-7A5F80A633D2}">
  <dimension ref="A1:J10"/>
  <sheetViews>
    <sheetView tabSelected="1" workbookViewId="0">
      <selection activeCell="C15" sqref="C15"/>
    </sheetView>
  </sheetViews>
  <sheetFormatPr defaultRowHeight="15" x14ac:dyDescent="0.25"/>
  <cols>
    <col min="1" max="1" width="15.42578125" customWidth="1"/>
    <col min="2" max="2" width="18.42578125" customWidth="1"/>
    <col min="3" max="3" width="13.5703125" customWidth="1"/>
    <col min="4" max="4" width="15.5703125" customWidth="1"/>
    <col min="5" max="5" width="19.85546875" customWidth="1"/>
    <col min="6" max="6" width="14" customWidth="1"/>
    <col min="7" max="7" width="15.7109375" customWidth="1"/>
    <col min="8" max="8" width="14.85546875" customWidth="1"/>
    <col min="9" max="9" width="21.42578125" customWidth="1"/>
    <col min="10" max="10" width="22" customWidth="1"/>
    <col min="11" max="11" width="17" customWidth="1"/>
    <col min="12" max="12" width="38.5703125" customWidth="1"/>
  </cols>
  <sheetData>
    <row r="1" spans="1:10" ht="27.75" customHeight="1" x14ac:dyDescent="0.25">
      <c r="A1" s="8" t="s">
        <v>0</v>
      </c>
      <c r="B1" s="8" t="s">
        <v>1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2</v>
      </c>
      <c r="H1" s="8" t="s">
        <v>3</v>
      </c>
      <c r="I1" s="8" t="s">
        <v>18</v>
      </c>
      <c r="J1" s="8" t="s">
        <v>19</v>
      </c>
    </row>
    <row r="2" spans="1:10" x14ac:dyDescent="0.25">
      <c r="A2" s="7" t="s">
        <v>4</v>
      </c>
      <c r="B2" s="3">
        <f>6/$B$10</f>
        <v>0.12</v>
      </c>
      <c r="C2" s="1">
        <v>3</v>
      </c>
      <c r="D2" s="1">
        <v>1</v>
      </c>
      <c r="E2" s="1">
        <v>3</v>
      </c>
      <c r="F2" s="1">
        <v>3</v>
      </c>
      <c r="G2" s="4">
        <f>-LOG(B2,2)</f>
        <v>3.0588936890535687</v>
      </c>
      <c r="H2" s="5">
        <f>G2*B2</f>
        <v>0.36706724268642821</v>
      </c>
      <c r="I2" s="11">
        <f>C2*B2</f>
        <v>0.36</v>
      </c>
      <c r="J2" s="11">
        <f>D2*B2</f>
        <v>0.12</v>
      </c>
    </row>
    <row r="3" spans="1:10" x14ac:dyDescent="0.25">
      <c r="A3" s="7" t="s">
        <v>5</v>
      </c>
      <c r="B3" s="3">
        <f>8/$B$10</f>
        <v>0.16</v>
      </c>
      <c r="C3" s="1">
        <v>3</v>
      </c>
      <c r="D3" s="1">
        <v>1</v>
      </c>
      <c r="E3" s="1">
        <v>3</v>
      </c>
      <c r="F3" s="1">
        <v>3</v>
      </c>
      <c r="G3" s="4">
        <f>-LOG(B3,2)</f>
        <v>2.6438561897747248</v>
      </c>
      <c r="H3" s="5">
        <f>G3*B3</f>
        <v>0.42301699036395596</v>
      </c>
      <c r="I3" s="11">
        <f t="shared" ref="I3:I9" si="0">C3*B3</f>
        <v>0.48</v>
      </c>
      <c r="J3" s="11">
        <f t="shared" ref="J3:J9" si="1">D3*B3</f>
        <v>0.16</v>
      </c>
    </row>
    <row r="4" spans="1:10" x14ac:dyDescent="0.25">
      <c r="A4" s="7" t="s">
        <v>6</v>
      </c>
      <c r="B4" s="3">
        <f>6/$B$10</f>
        <v>0.12</v>
      </c>
      <c r="C4" s="1">
        <v>3</v>
      </c>
      <c r="D4" s="1">
        <v>1</v>
      </c>
      <c r="E4" s="1">
        <v>3</v>
      </c>
      <c r="F4" s="1">
        <v>3</v>
      </c>
      <c r="G4" s="4">
        <f>-LOG(B4,2)</f>
        <v>3.0588936890535687</v>
      </c>
      <c r="H4" s="5">
        <f>G4*B4</f>
        <v>0.36706724268642821</v>
      </c>
      <c r="I4" s="11">
        <f t="shared" si="0"/>
        <v>0.36</v>
      </c>
      <c r="J4" s="11">
        <f t="shared" si="1"/>
        <v>0.12</v>
      </c>
    </row>
    <row r="5" spans="1:10" x14ac:dyDescent="0.25">
      <c r="A5" s="7" t="s">
        <v>8</v>
      </c>
      <c r="B5" s="3">
        <f>6/$B$10</f>
        <v>0.12</v>
      </c>
      <c r="C5" s="1">
        <v>3</v>
      </c>
      <c r="D5" s="1">
        <v>1</v>
      </c>
      <c r="E5" s="1">
        <v>3</v>
      </c>
      <c r="F5" s="1">
        <v>3</v>
      </c>
      <c r="G5" s="4">
        <f>-LOG(B5,2)</f>
        <v>3.0588936890535687</v>
      </c>
      <c r="H5" s="5">
        <f>G5*B5</f>
        <v>0.36706724268642821</v>
      </c>
      <c r="I5" s="11">
        <f t="shared" si="0"/>
        <v>0.36</v>
      </c>
      <c r="J5" s="11">
        <f t="shared" si="1"/>
        <v>0.12</v>
      </c>
    </row>
    <row r="6" spans="1:10" x14ac:dyDescent="0.25">
      <c r="A6" s="7" t="s">
        <v>9</v>
      </c>
      <c r="B6" s="3">
        <f>4/$B$10</f>
        <v>0.08</v>
      </c>
      <c r="C6" s="1">
        <v>3</v>
      </c>
      <c r="D6" s="1">
        <v>1</v>
      </c>
      <c r="E6" s="1">
        <v>3</v>
      </c>
      <c r="F6" s="1">
        <v>3</v>
      </c>
      <c r="G6" s="4">
        <f>-LOG(B6,2)</f>
        <v>3.6438561897747253</v>
      </c>
      <c r="H6" s="5">
        <f>G6*B6</f>
        <v>0.29150849518197802</v>
      </c>
      <c r="I6" s="11">
        <f t="shared" si="0"/>
        <v>0.24</v>
      </c>
      <c r="J6" s="11">
        <f t="shared" si="1"/>
        <v>0.08</v>
      </c>
    </row>
    <row r="7" spans="1:10" x14ac:dyDescent="0.25">
      <c r="A7" s="7" t="s">
        <v>10</v>
      </c>
      <c r="B7" s="3">
        <f>11/$B$10</f>
        <v>0.22</v>
      </c>
      <c r="C7" s="1">
        <v>3</v>
      </c>
      <c r="D7" s="1">
        <v>1</v>
      </c>
      <c r="E7" s="1">
        <v>3</v>
      </c>
      <c r="F7" s="1">
        <v>3</v>
      </c>
      <c r="G7" s="4">
        <f>-LOG(B7,2)</f>
        <v>2.1844245711374275</v>
      </c>
      <c r="H7" s="5">
        <f>G7*B7</f>
        <v>0.48057340565023404</v>
      </c>
      <c r="I7" s="11">
        <f t="shared" si="0"/>
        <v>0.66</v>
      </c>
      <c r="J7" s="11">
        <f t="shared" si="1"/>
        <v>0.22</v>
      </c>
    </row>
    <row r="8" spans="1:10" x14ac:dyDescent="0.25">
      <c r="A8" s="7" t="s">
        <v>11</v>
      </c>
      <c r="B8" s="3">
        <f>2/$B$10</f>
        <v>0.04</v>
      </c>
      <c r="C8" s="1">
        <v>3</v>
      </c>
      <c r="D8" s="1">
        <v>1</v>
      </c>
      <c r="E8" s="1">
        <v>3</v>
      </c>
      <c r="F8" s="1">
        <v>3</v>
      </c>
      <c r="G8" s="4">
        <f>-LOG(B8,2)</f>
        <v>4.6438561897747244</v>
      </c>
      <c r="H8" s="5">
        <f>G8*B8</f>
        <v>0.18575424759098899</v>
      </c>
      <c r="I8" s="11">
        <f t="shared" si="0"/>
        <v>0.12</v>
      </c>
      <c r="J8" s="11">
        <f t="shared" si="1"/>
        <v>0.04</v>
      </c>
    </row>
    <row r="9" spans="1:10" x14ac:dyDescent="0.25">
      <c r="A9" s="7" t="s">
        <v>12</v>
      </c>
      <c r="B9" s="3">
        <f>7/$B$10</f>
        <v>0.14000000000000001</v>
      </c>
      <c r="C9" s="1">
        <v>3</v>
      </c>
      <c r="D9" s="1">
        <v>1</v>
      </c>
      <c r="E9" s="1">
        <v>3</v>
      </c>
      <c r="F9" s="1">
        <v>3</v>
      </c>
      <c r="G9" s="4">
        <f>-LOG(B9,2)</f>
        <v>2.8365012677171206</v>
      </c>
      <c r="H9" s="5">
        <f>G9*B9</f>
        <v>0.39711017748039695</v>
      </c>
      <c r="I9" s="11">
        <f t="shared" si="0"/>
        <v>0.42000000000000004</v>
      </c>
      <c r="J9" s="11">
        <f t="shared" si="1"/>
        <v>0.14000000000000001</v>
      </c>
    </row>
    <row r="10" spans="1:10" x14ac:dyDescent="0.25">
      <c r="A10" s="7" t="s">
        <v>13</v>
      </c>
      <c r="B10" s="6">
        <v>50</v>
      </c>
      <c r="G10" s="9" t="s">
        <v>7</v>
      </c>
      <c r="H10" s="10">
        <f>SUM(H2:H9)</f>
        <v>2.8791650443268386</v>
      </c>
      <c r="I10" s="2">
        <f>SUM(I2:I9)</f>
        <v>3</v>
      </c>
      <c r="J10" s="2">
        <f>SUM(J2:J9)</f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Dávid</dc:creator>
  <cp:lastModifiedBy>Albert Dávid</cp:lastModifiedBy>
  <dcterms:created xsi:type="dcterms:W3CDTF">2023-03-20T15:49:04Z</dcterms:created>
  <dcterms:modified xsi:type="dcterms:W3CDTF">2023-03-20T17:51:29Z</dcterms:modified>
</cp:coreProperties>
</file>