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poojasree.c.lv\Downloads\"/>
    </mc:Choice>
  </mc:AlternateContent>
  <xr:revisionPtr revIDLastSave="0" documentId="8_{2BB753EC-4BF2-442C-82C9-F4577180BB32}" xr6:coauthVersionLast="47" xr6:coauthVersionMax="47" xr10:uidLastSave="{00000000-0000-0000-0000-000000000000}"/>
  <bookViews>
    <workbookView xWindow="-110" yWindow="-110" windowWidth="19420" windowHeight="10300" tabRatio="691" activeTab="1" autoFilterDateGrouping="0" xr2:uid="{00000000-000D-0000-FFFF-FFFF00000000}"/>
  </bookViews>
  <sheets>
    <sheet name="WOs" sheetId="26" r:id="rId1"/>
    <sheet name="Sheet1" sheetId="27" r:id="rId2"/>
    <sheet name="DASHBOARD" sheetId="28" r:id="rId3"/>
    <sheet name="AdminLists" sheetId="10" r:id="rId4"/>
  </sheets>
  <definedNames>
    <definedName name="_xlnm._FilterDatabase" localSheetId="0" hidden="1">WOs!$A$1:$W$1001</definedName>
    <definedName name="PmtList">#REF!</definedName>
    <definedName name="Rate01">AdminLists!#REF!</definedName>
    <definedName name="Rate02">AdminLists!#REF!</definedName>
    <definedName name="ServList">#REF!</definedName>
    <definedName name="Slicer_District">#N/A</definedName>
    <definedName name="Slicer_month_year">#N/A</definedName>
    <definedName name="Slicer_Payment">#N/A</definedName>
    <definedName name="TechList">#REF!</definedName>
    <definedName name="TechNum">#REF!</definedName>
    <definedName name="TechRate">#REF!</definedName>
  </definedNames>
  <calcPr calcId="191029"/>
  <pivotCaches>
    <pivotCache cacheId="19" r:id="rId5"/>
    <pivotCache cacheId="41" r:id="rId6"/>
    <pivotCache cacheId="42" r:id="rId7"/>
    <pivotCache cacheId="4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7" l="1"/>
  <c r="AP2" i="27"/>
  <c r="X3" i="26"/>
  <c r="X4" i="26"/>
  <c r="X5" i="26"/>
  <c r="X6" i="26"/>
  <c r="X7" i="26"/>
  <c r="X8" i="26"/>
  <c r="X9" i="26"/>
  <c r="X10" i="26"/>
  <c r="X11" i="26"/>
  <c r="X12" i="26"/>
  <c r="X13" i="26"/>
  <c r="X14" i="26"/>
  <c r="X15" i="26"/>
  <c r="X16" i="26"/>
  <c r="X17" i="26"/>
  <c r="X18" i="26"/>
  <c r="X19" i="26"/>
  <c r="X20" i="26"/>
  <c r="X21" i="26"/>
  <c r="X22" i="26"/>
  <c r="X23" i="26"/>
  <c r="X24" i="26"/>
  <c r="X25" i="26"/>
  <c r="X26" i="26"/>
  <c r="X27" i="26"/>
  <c r="X28" i="26"/>
  <c r="X29" i="26"/>
  <c r="X30" i="26"/>
  <c r="X31" i="26"/>
  <c r="X32" i="26"/>
  <c r="X33" i="26"/>
  <c r="X34" i="26"/>
  <c r="X35" i="26"/>
  <c r="X36" i="26"/>
  <c r="X37" i="26"/>
  <c r="X38" i="26"/>
  <c r="X39" i="26"/>
  <c r="X40" i="26"/>
  <c r="X41" i="26"/>
  <c r="X42" i="26"/>
  <c r="X43" i="26"/>
  <c r="X44" i="26"/>
  <c r="X45" i="26"/>
  <c r="X46" i="26"/>
  <c r="X47" i="26"/>
  <c r="X48" i="26"/>
  <c r="X49" i="26"/>
  <c r="X50" i="26"/>
  <c r="X51" i="26"/>
  <c r="X52" i="26"/>
  <c r="X53" i="26"/>
  <c r="X54" i="26"/>
  <c r="X55" i="26"/>
  <c r="X56" i="26"/>
  <c r="X57" i="26"/>
  <c r="X58" i="26"/>
  <c r="X59" i="26"/>
  <c r="X60" i="26"/>
  <c r="X61" i="26"/>
  <c r="X62" i="26"/>
  <c r="X63" i="26"/>
  <c r="X64" i="26"/>
  <c r="X65" i="26"/>
  <c r="X66" i="26"/>
  <c r="X67" i="26"/>
  <c r="X68" i="26"/>
  <c r="X69" i="26"/>
  <c r="X70" i="26"/>
  <c r="X71" i="26"/>
  <c r="X72" i="26"/>
  <c r="X73" i="26"/>
  <c r="X74" i="26"/>
  <c r="X75" i="26"/>
  <c r="X76" i="26"/>
  <c r="X77" i="26"/>
  <c r="X78" i="26"/>
  <c r="X79" i="26"/>
  <c r="X80" i="26"/>
  <c r="X81" i="26"/>
  <c r="X82" i="26"/>
  <c r="X83" i="26"/>
  <c r="X84" i="26"/>
  <c r="X85" i="26"/>
  <c r="X86" i="26"/>
  <c r="X87" i="26"/>
  <c r="X88" i="26"/>
  <c r="X89" i="26"/>
  <c r="X90" i="26"/>
  <c r="X91" i="26"/>
  <c r="X92" i="26"/>
  <c r="X93" i="26"/>
  <c r="X94" i="26"/>
  <c r="X95" i="26"/>
  <c r="X96" i="26"/>
  <c r="X97" i="26"/>
  <c r="X98" i="26"/>
  <c r="X99" i="26"/>
  <c r="X100" i="26"/>
  <c r="X101" i="26"/>
  <c r="X102" i="26"/>
  <c r="X103" i="26"/>
  <c r="X104" i="26"/>
  <c r="X105" i="26"/>
  <c r="X106" i="26"/>
  <c r="X107" i="26"/>
  <c r="X108" i="26"/>
  <c r="X109" i="26"/>
  <c r="X110" i="26"/>
  <c r="X111" i="26"/>
  <c r="X112" i="26"/>
  <c r="X113" i="26"/>
  <c r="X114" i="26"/>
  <c r="X115" i="26"/>
  <c r="X116" i="26"/>
  <c r="X117" i="26"/>
  <c r="X118" i="26"/>
  <c r="X119" i="26"/>
  <c r="X120" i="26"/>
  <c r="X121" i="26"/>
  <c r="X122" i="26"/>
  <c r="X123" i="26"/>
  <c r="X124" i="26"/>
  <c r="X125" i="26"/>
  <c r="X126" i="26"/>
  <c r="X127" i="26"/>
  <c r="X128" i="26"/>
  <c r="X129" i="26"/>
  <c r="X130" i="26"/>
  <c r="X131" i="26"/>
  <c r="X132" i="26"/>
  <c r="X133" i="26"/>
  <c r="X134" i="26"/>
  <c r="X135" i="26"/>
  <c r="X136" i="26"/>
  <c r="X137" i="26"/>
  <c r="X138" i="26"/>
  <c r="X139" i="26"/>
  <c r="X140" i="26"/>
  <c r="X141" i="26"/>
  <c r="X142" i="26"/>
  <c r="X143" i="26"/>
  <c r="X144" i="26"/>
  <c r="X145" i="26"/>
  <c r="X146" i="26"/>
  <c r="X147" i="26"/>
  <c r="X148" i="26"/>
  <c r="X149" i="26"/>
  <c r="X150" i="26"/>
  <c r="X151" i="26"/>
  <c r="X152" i="26"/>
  <c r="X153" i="26"/>
  <c r="X154" i="26"/>
  <c r="X155" i="26"/>
  <c r="X156" i="26"/>
  <c r="X157" i="26"/>
  <c r="X158" i="26"/>
  <c r="X159" i="26"/>
  <c r="X160" i="26"/>
  <c r="X161" i="26"/>
  <c r="X162" i="26"/>
  <c r="X163" i="26"/>
  <c r="X164" i="26"/>
  <c r="X165" i="26"/>
  <c r="X166" i="26"/>
  <c r="X167" i="26"/>
  <c r="X168" i="26"/>
  <c r="X169" i="26"/>
  <c r="X170" i="26"/>
  <c r="X171" i="26"/>
  <c r="X172" i="26"/>
  <c r="X173" i="26"/>
  <c r="X174" i="26"/>
  <c r="X175" i="26"/>
  <c r="X176" i="26"/>
  <c r="X177" i="26"/>
  <c r="X178" i="26"/>
  <c r="X179" i="26"/>
  <c r="X180" i="26"/>
  <c r="X181" i="26"/>
  <c r="X182" i="26"/>
  <c r="X183" i="26"/>
  <c r="X184" i="26"/>
  <c r="X185" i="26"/>
  <c r="X186" i="26"/>
  <c r="X187" i="26"/>
  <c r="X188" i="26"/>
  <c r="X189" i="26"/>
  <c r="X190" i="26"/>
  <c r="X191" i="26"/>
  <c r="X192" i="26"/>
  <c r="X193" i="26"/>
  <c r="X194" i="26"/>
  <c r="X195" i="26"/>
  <c r="X196" i="26"/>
  <c r="X197" i="26"/>
  <c r="X198" i="26"/>
  <c r="X199" i="26"/>
  <c r="X200" i="26"/>
  <c r="X201" i="26"/>
  <c r="X202" i="26"/>
  <c r="X203" i="26"/>
  <c r="X204" i="26"/>
  <c r="X205" i="26"/>
  <c r="X206" i="26"/>
  <c r="X207" i="26"/>
  <c r="X208" i="26"/>
  <c r="X209" i="26"/>
  <c r="X210" i="26"/>
  <c r="X211" i="26"/>
  <c r="X212" i="26"/>
  <c r="X213" i="26"/>
  <c r="X214" i="26"/>
  <c r="X215" i="26"/>
  <c r="X216" i="26"/>
  <c r="X217" i="26"/>
  <c r="X218" i="26"/>
  <c r="X219" i="26"/>
  <c r="X220" i="26"/>
  <c r="X221" i="26"/>
  <c r="X222" i="26"/>
  <c r="X223" i="26"/>
  <c r="X224" i="26"/>
  <c r="X225" i="26"/>
  <c r="X226" i="26"/>
  <c r="X227" i="26"/>
  <c r="X228" i="26"/>
  <c r="X229" i="26"/>
  <c r="X230" i="26"/>
  <c r="X231" i="26"/>
  <c r="X232" i="26"/>
  <c r="X233" i="26"/>
  <c r="X234" i="26"/>
  <c r="X235" i="26"/>
  <c r="X236" i="26"/>
  <c r="X237" i="26"/>
  <c r="X238" i="26"/>
  <c r="X239" i="26"/>
  <c r="X240" i="26"/>
  <c r="X241" i="26"/>
  <c r="X242" i="26"/>
  <c r="X243" i="26"/>
  <c r="X244" i="26"/>
  <c r="X245" i="26"/>
  <c r="X246" i="26"/>
  <c r="X247" i="26"/>
  <c r="X248" i="26"/>
  <c r="X249" i="26"/>
  <c r="X250" i="26"/>
  <c r="X251" i="26"/>
  <c r="X252" i="26"/>
  <c r="X253" i="26"/>
  <c r="X254" i="26"/>
  <c r="X255" i="26"/>
  <c r="X256" i="26"/>
  <c r="X257" i="26"/>
  <c r="X258" i="26"/>
  <c r="X259" i="26"/>
  <c r="X260" i="26"/>
  <c r="X261" i="26"/>
  <c r="X262" i="26"/>
  <c r="X263" i="26"/>
  <c r="X264" i="26"/>
  <c r="X265" i="26"/>
  <c r="X266" i="26"/>
  <c r="X267" i="26"/>
  <c r="X268" i="26"/>
  <c r="X269" i="26"/>
  <c r="X270" i="26"/>
  <c r="X271" i="26"/>
  <c r="X272" i="26"/>
  <c r="X273" i="26"/>
  <c r="X274" i="26"/>
  <c r="X275" i="26"/>
  <c r="X276" i="26"/>
  <c r="X277" i="26"/>
  <c r="X278" i="26"/>
  <c r="X279" i="26"/>
  <c r="X280" i="26"/>
  <c r="X281" i="26"/>
  <c r="X282" i="26"/>
  <c r="X283" i="26"/>
  <c r="X284" i="26"/>
  <c r="X285" i="26"/>
  <c r="X286" i="26"/>
  <c r="X287" i="26"/>
  <c r="X288" i="26"/>
  <c r="X289" i="26"/>
  <c r="X290" i="26"/>
  <c r="X291" i="26"/>
  <c r="X292" i="26"/>
  <c r="X293" i="26"/>
  <c r="X294" i="26"/>
  <c r="X295" i="26"/>
  <c r="X296" i="26"/>
  <c r="X297" i="26"/>
  <c r="X298" i="26"/>
  <c r="X299" i="26"/>
  <c r="X300" i="26"/>
  <c r="X301" i="26"/>
  <c r="X302" i="26"/>
  <c r="X303" i="26"/>
  <c r="X304" i="26"/>
  <c r="X305" i="26"/>
  <c r="X306" i="26"/>
  <c r="X307" i="26"/>
  <c r="X308" i="26"/>
  <c r="X309" i="26"/>
  <c r="X310" i="26"/>
  <c r="X311" i="26"/>
  <c r="X312" i="26"/>
  <c r="X313" i="26"/>
  <c r="X314" i="26"/>
  <c r="X315" i="26"/>
  <c r="X316" i="26"/>
  <c r="X317" i="26"/>
  <c r="X318" i="26"/>
  <c r="X319" i="26"/>
  <c r="X320" i="26"/>
  <c r="X321" i="26"/>
  <c r="X322" i="26"/>
  <c r="X323" i="26"/>
  <c r="X324" i="26"/>
  <c r="X325" i="26"/>
  <c r="X326" i="26"/>
  <c r="X327" i="26"/>
  <c r="X328" i="26"/>
  <c r="X329" i="26"/>
  <c r="X330" i="26"/>
  <c r="X331" i="26"/>
  <c r="X332" i="26"/>
  <c r="X333" i="26"/>
  <c r="X334" i="26"/>
  <c r="X335" i="26"/>
  <c r="X336" i="26"/>
  <c r="X337" i="26"/>
  <c r="X338" i="26"/>
  <c r="X339" i="26"/>
  <c r="X340" i="26"/>
  <c r="X341" i="26"/>
  <c r="X342" i="26"/>
  <c r="X343" i="26"/>
  <c r="X344" i="26"/>
  <c r="X345" i="26"/>
  <c r="X346" i="26"/>
  <c r="X347" i="26"/>
  <c r="X348" i="26"/>
  <c r="X349" i="26"/>
  <c r="X350" i="26"/>
  <c r="X351" i="26"/>
  <c r="X352" i="26"/>
  <c r="X353" i="26"/>
  <c r="X354" i="26"/>
  <c r="X355" i="26"/>
  <c r="X356" i="26"/>
  <c r="X357" i="26"/>
  <c r="X358" i="26"/>
  <c r="X359" i="26"/>
  <c r="X360" i="26"/>
  <c r="X361" i="26"/>
  <c r="X362" i="26"/>
  <c r="X363" i="26"/>
  <c r="X364" i="26"/>
  <c r="X365" i="26"/>
  <c r="X366" i="26"/>
  <c r="X367" i="26"/>
  <c r="X368" i="26"/>
  <c r="X369" i="26"/>
  <c r="X370" i="26"/>
  <c r="X371" i="26"/>
  <c r="X372" i="26"/>
  <c r="X373" i="26"/>
  <c r="X374" i="26"/>
  <c r="X375" i="26"/>
  <c r="X376" i="26"/>
  <c r="X377" i="26"/>
  <c r="X378" i="26"/>
  <c r="X379" i="26"/>
  <c r="X380" i="26"/>
  <c r="X381" i="26"/>
  <c r="X382" i="26"/>
  <c r="X383" i="26"/>
  <c r="X384" i="26"/>
  <c r="X385" i="26"/>
  <c r="X386" i="26"/>
  <c r="X387" i="26"/>
  <c r="X388" i="26"/>
  <c r="X389" i="26"/>
  <c r="X390" i="26"/>
  <c r="X391" i="26"/>
  <c r="X392" i="26"/>
  <c r="X393" i="26"/>
  <c r="X394" i="26"/>
  <c r="X395" i="26"/>
  <c r="X396" i="26"/>
  <c r="X397" i="26"/>
  <c r="X398" i="26"/>
  <c r="X399" i="26"/>
  <c r="X400" i="26"/>
  <c r="X401" i="26"/>
  <c r="X402" i="26"/>
  <c r="X403" i="26"/>
  <c r="X404" i="26"/>
  <c r="X405" i="26"/>
  <c r="X406" i="26"/>
  <c r="X407" i="26"/>
  <c r="X408" i="26"/>
  <c r="X409" i="26"/>
  <c r="X410" i="26"/>
  <c r="X411" i="26"/>
  <c r="X412" i="26"/>
  <c r="X413" i="26"/>
  <c r="X414" i="26"/>
  <c r="X415" i="26"/>
  <c r="X416" i="26"/>
  <c r="X417" i="26"/>
  <c r="X418" i="26"/>
  <c r="X419" i="26"/>
  <c r="X420" i="26"/>
  <c r="X421" i="26"/>
  <c r="X422" i="26"/>
  <c r="X423" i="26"/>
  <c r="X424" i="26"/>
  <c r="X425" i="26"/>
  <c r="X426" i="26"/>
  <c r="X427" i="26"/>
  <c r="X428" i="26"/>
  <c r="X429" i="26"/>
  <c r="X430" i="26"/>
  <c r="X431" i="26"/>
  <c r="X432" i="26"/>
  <c r="X433" i="26"/>
  <c r="X434" i="26"/>
  <c r="X435" i="26"/>
  <c r="X436" i="26"/>
  <c r="X437" i="26"/>
  <c r="X438" i="26"/>
  <c r="X439" i="26"/>
  <c r="X440" i="26"/>
  <c r="X441" i="26"/>
  <c r="X442" i="26"/>
  <c r="X443" i="26"/>
  <c r="X444" i="26"/>
  <c r="X445" i="26"/>
  <c r="X446" i="26"/>
  <c r="X447" i="26"/>
  <c r="X448" i="26"/>
  <c r="X449" i="26"/>
  <c r="X450" i="26"/>
  <c r="X451" i="26"/>
  <c r="X452" i="26"/>
  <c r="X453" i="26"/>
  <c r="X454" i="26"/>
  <c r="X455" i="26"/>
  <c r="X456" i="26"/>
  <c r="X457" i="26"/>
  <c r="X458" i="26"/>
  <c r="X459" i="26"/>
  <c r="X460" i="26"/>
  <c r="X461" i="26"/>
  <c r="X462" i="26"/>
  <c r="X463" i="26"/>
  <c r="X464" i="26"/>
  <c r="X465" i="26"/>
  <c r="X466" i="26"/>
  <c r="X467" i="26"/>
  <c r="X468" i="26"/>
  <c r="X469" i="26"/>
  <c r="X470" i="26"/>
  <c r="X471" i="26"/>
  <c r="X472" i="26"/>
  <c r="X473" i="26"/>
  <c r="X474" i="26"/>
  <c r="X475" i="26"/>
  <c r="X476" i="26"/>
  <c r="X477" i="26"/>
  <c r="X478" i="26"/>
  <c r="X479" i="26"/>
  <c r="X480" i="26"/>
  <c r="X481" i="26"/>
  <c r="X482" i="26"/>
  <c r="X483" i="26"/>
  <c r="X484" i="26"/>
  <c r="X485" i="26"/>
  <c r="X486" i="26"/>
  <c r="X487" i="26"/>
  <c r="X488" i="26"/>
  <c r="X489" i="26"/>
  <c r="X490" i="26"/>
  <c r="X491" i="26"/>
  <c r="X492" i="26"/>
  <c r="X493" i="26"/>
  <c r="X494" i="26"/>
  <c r="X495" i="26"/>
  <c r="X496" i="26"/>
  <c r="X497" i="26"/>
  <c r="X498" i="26"/>
  <c r="X499" i="26"/>
  <c r="X500" i="26"/>
  <c r="X501" i="26"/>
  <c r="X502" i="26"/>
  <c r="X503" i="26"/>
  <c r="X504" i="26"/>
  <c r="X505" i="26"/>
  <c r="X506" i="26"/>
  <c r="X507" i="26"/>
  <c r="X508" i="26"/>
  <c r="X509" i="26"/>
  <c r="X510" i="26"/>
  <c r="X511" i="26"/>
  <c r="X512" i="26"/>
  <c r="X513" i="26"/>
  <c r="X514" i="26"/>
  <c r="X515" i="26"/>
  <c r="X516" i="26"/>
  <c r="X517" i="26"/>
  <c r="X518" i="26"/>
  <c r="X519" i="26"/>
  <c r="X520" i="26"/>
  <c r="X521" i="26"/>
  <c r="X522" i="26"/>
  <c r="X523" i="26"/>
  <c r="X524" i="26"/>
  <c r="X525" i="26"/>
  <c r="X526" i="26"/>
  <c r="X527" i="26"/>
  <c r="X528" i="26"/>
  <c r="X529" i="26"/>
  <c r="X530" i="26"/>
  <c r="X531" i="26"/>
  <c r="X532" i="26"/>
  <c r="X533" i="26"/>
  <c r="X534" i="26"/>
  <c r="X535" i="26"/>
  <c r="X536" i="26"/>
  <c r="X537" i="26"/>
  <c r="X538" i="26"/>
  <c r="X539" i="26"/>
  <c r="X540" i="26"/>
  <c r="X541" i="26"/>
  <c r="X542" i="26"/>
  <c r="X543" i="26"/>
  <c r="X544" i="26"/>
  <c r="X545" i="26"/>
  <c r="X546" i="26"/>
  <c r="X547" i="26"/>
  <c r="X548" i="26"/>
  <c r="X549" i="26"/>
  <c r="X550" i="26"/>
  <c r="X551" i="26"/>
  <c r="X552" i="26"/>
  <c r="X553" i="26"/>
  <c r="X554" i="26"/>
  <c r="X555" i="26"/>
  <c r="X556" i="26"/>
  <c r="X557" i="26"/>
  <c r="X558" i="26"/>
  <c r="X559" i="26"/>
  <c r="X560" i="26"/>
  <c r="X561" i="26"/>
  <c r="X562" i="26"/>
  <c r="X563" i="26"/>
  <c r="X564" i="26"/>
  <c r="X565" i="26"/>
  <c r="X566" i="26"/>
  <c r="X567" i="26"/>
  <c r="X568" i="26"/>
  <c r="X569" i="26"/>
  <c r="X570" i="26"/>
  <c r="X571" i="26"/>
  <c r="X572" i="26"/>
  <c r="X573" i="26"/>
  <c r="X574" i="26"/>
  <c r="X575" i="26"/>
  <c r="X576" i="26"/>
  <c r="X577" i="26"/>
  <c r="X578" i="26"/>
  <c r="X579" i="26"/>
  <c r="X580" i="26"/>
  <c r="X581" i="26"/>
  <c r="X582" i="26"/>
  <c r="X583" i="26"/>
  <c r="X584" i="26"/>
  <c r="X585" i="26"/>
  <c r="X586" i="26"/>
  <c r="X587" i="26"/>
  <c r="X588" i="26"/>
  <c r="X589" i="26"/>
  <c r="X590" i="26"/>
  <c r="X591" i="26"/>
  <c r="X592" i="26"/>
  <c r="X593" i="26"/>
  <c r="X594" i="26"/>
  <c r="X595" i="26"/>
  <c r="X596" i="26"/>
  <c r="X597" i="26"/>
  <c r="X598" i="26"/>
  <c r="X599" i="26"/>
  <c r="X600" i="26"/>
  <c r="X601" i="26"/>
  <c r="X602" i="26"/>
  <c r="X603" i="26"/>
  <c r="X604" i="26"/>
  <c r="X605" i="26"/>
  <c r="X606" i="26"/>
  <c r="X607" i="26"/>
  <c r="X608" i="26"/>
  <c r="X609" i="26"/>
  <c r="X610" i="26"/>
  <c r="X611" i="26"/>
  <c r="X612" i="26"/>
  <c r="X613" i="26"/>
  <c r="X614" i="26"/>
  <c r="X615" i="26"/>
  <c r="X616" i="26"/>
  <c r="X617" i="26"/>
  <c r="X618" i="26"/>
  <c r="X619" i="26"/>
  <c r="X620" i="26"/>
  <c r="X621" i="26"/>
  <c r="X622" i="26"/>
  <c r="X623" i="26"/>
  <c r="X624" i="26"/>
  <c r="X625" i="26"/>
  <c r="X626" i="26"/>
  <c r="X627" i="26"/>
  <c r="X628" i="26"/>
  <c r="X629" i="26"/>
  <c r="X630" i="26"/>
  <c r="X631" i="26"/>
  <c r="X632" i="26"/>
  <c r="X633" i="26"/>
  <c r="X634" i="26"/>
  <c r="X635" i="26"/>
  <c r="X636" i="26"/>
  <c r="X637" i="26"/>
  <c r="X638" i="26"/>
  <c r="X639" i="26"/>
  <c r="X640" i="26"/>
  <c r="X641" i="26"/>
  <c r="X642" i="26"/>
  <c r="X643" i="26"/>
  <c r="X644" i="26"/>
  <c r="X645" i="26"/>
  <c r="X646" i="26"/>
  <c r="X647" i="26"/>
  <c r="X648" i="26"/>
  <c r="X649" i="26"/>
  <c r="X650" i="26"/>
  <c r="X651" i="26"/>
  <c r="X652" i="26"/>
  <c r="X653" i="26"/>
  <c r="X654" i="26"/>
  <c r="X655" i="26"/>
  <c r="X656" i="26"/>
  <c r="X657" i="26"/>
  <c r="X658" i="26"/>
  <c r="X659" i="26"/>
  <c r="X660" i="26"/>
  <c r="X661" i="26"/>
  <c r="X662" i="26"/>
  <c r="X663" i="26"/>
  <c r="X664" i="26"/>
  <c r="X665" i="26"/>
  <c r="X666" i="26"/>
  <c r="X667" i="26"/>
  <c r="X668" i="26"/>
  <c r="X669" i="26"/>
  <c r="X670" i="26"/>
  <c r="X671" i="26"/>
  <c r="X672" i="26"/>
  <c r="X673" i="26"/>
  <c r="X674" i="26"/>
  <c r="X675" i="26"/>
  <c r="X676" i="26"/>
  <c r="X677" i="26"/>
  <c r="X678" i="26"/>
  <c r="X679" i="26"/>
  <c r="X680" i="26"/>
  <c r="X681" i="26"/>
  <c r="X682" i="26"/>
  <c r="X683" i="26"/>
  <c r="X684" i="26"/>
  <c r="X685" i="26"/>
  <c r="X686" i="26"/>
  <c r="X687" i="26"/>
  <c r="X688" i="26"/>
  <c r="X689" i="26"/>
  <c r="X690" i="26"/>
  <c r="X691" i="26"/>
  <c r="X692" i="26"/>
  <c r="X693" i="26"/>
  <c r="X694" i="26"/>
  <c r="X695" i="26"/>
  <c r="X696" i="26"/>
  <c r="X697" i="26"/>
  <c r="X698" i="26"/>
  <c r="X699" i="26"/>
  <c r="X700" i="26"/>
  <c r="X701" i="26"/>
  <c r="X702" i="26"/>
  <c r="X703" i="26"/>
  <c r="X704" i="26"/>
  <c r="X705" i="26"/>
  <c r="X706" i="26"/>
  <c r="X707" i="26"/>
  <c r="X708" i="26"/>
  <c r="X709" i="26"/>
  <c r="X710" i="26"/>
  <c r="X711" i="26"/>
  <c r="X712" i="26"/>
  <c r="X713" i="26"/>
  <c r="X714" i="26"/>
  <c r="X715" i="26"/>
  <c r="X716" i="26"/>
  <c r="X717" i="26"/>
  <c r="X718" i="26"/>
  <c r="X719" i="26"/>
  <c r="X720" i="26"/>
  <c r="X721" i="26"/>
  <c r="X722" i="26"/>
  <c r="X723" i="26"/>
  <c r="X724" i="26"/>
  <c r="X725" i="26"/>
  <c r="X726" i="26"/>
  <c r="X727" i="26"/>
  <c r="X728" i="26"/>
  <c r="X729" i="26"/>
  <c r="X730" i="26"/>
  <c r="X731" i="26"/>
  <c r="X732" i="26"/>
  <c r="X733" i="26"/>
  <c r="X734" i="26"/>
  <c r="X735" i="26"/>
  <c r="X736" i="26"/>
  <c r="X737" i="26"/>
  <c r="X738" i="26"/>
  <c r="X739" i="26"/>
  <c r="X740" i="26"/>
  <c r="X741" i="26"/>
  <c r="X742" i="26"/>
  <c r="X743" i="26"/>
  <c r="X744" i="26"/>
  <c r="X745" i="26"/>
  <c r="X746" i="26"/>
  <c r="X747" i="26"/>
  <c r="X748" i="26"/>
  <c r="X749" i="26"/>
  <c r="X750" i="26"/>
  <c r="X751" i="26"/>
  <c r="X752" i="26"/>
  <c r="X753" i="26"/>
  <c r="X754" i="26"/>
  <c r="X755" i="26"/>
  <c r="X756" i="26"/>
  <c r="X757" i="26"/>
  <c r="X758" i="26"/>
  <c r="X759" i="26"/>
  <c r="X760" i="26"/>
  <c r="X761" i="26"/>
  <c r="X762" i="26"/>
  <c r="X763" i="26"/>
  <c r="X764" i="26"/>
  <c r="X765" i="26"/>
  <c r="X766" i="26"/>
  <c r="X767" i="26"/>
  <c r="X768" i="26"/>
  <c r="X769" i="26"/>
  <c r="X770" i="26"/>
  <c r="X771" i="26"/>
  <c r="X772" i="26"/>
  <c r="X773" i="26"/>
  <c r="X774" i="26"/>
  <c r="X775" i="26"/>
  <c r="X776" i="26"/>
  <c r="X777" i="26"/>
  <c r="X778" i="26"/>
  <c r="X779" i="26"/>
  <c r="X780" i="26"/>
  <c r="X781" i="26"/>
  <c r="X782" i="26"/>
  <c r="X783" i="26"/>
  <c r="X784" i="26"/>
  <c r="X785" i="26"/>
  <c r="X786" i="26"/>
  <c r="X787" i="26"/>
  <c r="X788" i="26"/>
  <c r="X789" i="26"/>
  <c r="X790" i="26"/>
  <c r="X791" i="26"/>
  <c r="X792" i="26"/>
  <c r="X793" i="26"/>
  <c r="X794" i="26"/>
  <c r="X795" i="26"/>
  <c r="X796" i="26"/>
  <c r="X797" i="26"/>
  <c r="X798" i="26"/>
  <c r="X799" i="26"/>
  <c r="X800" i="26"/>
  <c r="X801" i="26"/>
  <c r="X802" i="26"/>
  <c r="X803" i="26"/>
  <c r="X804" i="26"/>
  <c r="X805" i="26"/>
  <c r="X806" i="26"/>
  <c r="X807" i="26"/>
  <c r="X808" i="26"/>
  <c r="X809" i="26"/>
  <c r="X810" i="26"/>
  <c r="X811" i="26"/>
  <c r="X812" i="26"/>
  <c r="X813" i="26"/>
  <c r="X814" i="26"/>
  <c r="X815" i="26"/>
  <c r="X816" i="26"/>
  <c r="X817" i="26"/>
  <c r="X818" i="26"/>
  <c r="X819" i="26"/>
  <c r="X820" i="26"/>
  <c r="X821" i="26"/>
  <c r="X822" i="26"/>
  <c r="X823" i="26"/>
  <c r="X824" i="26"/>
  <c r="X825" i="26"/>
  <c r="X826" i="26"/>
  <c r="X827" i="26"/>
  <c r="X828" i="26"/>
  <c r="X829" i="26"/>
  <c r="X830" i="26"/>
  <c r="X831" i="26"/>
  <c r="X832" i="26"/>
  <c r="X833" i="26"/>
  <c r="X834" i="26"/>
  <c r="X835" i="26"/>
  <c r="X836" i="26"/>
  <c r="X837" i="26"/>
  <c r="X838" i="26"/>
  <c r="X839" i="26"/>
  <c r="X840" i="26"/>
  <c r="X841" i="26"/>
  <c r="X842" i="26"/>
  <c r="X843" i="26"/>
  <c r="X844" i="26"/>
  <c r="X845" i="26"/>
  <c r="X846" i="26"/>
  <c r="X847" i="26"/>
  <c r="X848" i="26"/>
  <c r="X849" i="26"/>
  <c r="X850" i="26"/>
  <c r="X851" i="26"/>
  <c r="X852" i="26"/>
  <c r="X853" i="26"/>
  <c r="X854" i="26"/>
  <c r="X855" i="26"/>
  <c r="X856" i="26"/>
  <c r="X857" i="26"/>
  <c r="X858" i="26"/>
  <c r="X859" i="26"/>
  <c r="X860" i="26"/>
  <c r="X861" i="26"/>
  <c r="X862" i="26"/>
  <c r="X863" i="26"/>
  <c r="X864" i="26"/>
  <c r="X865" i="26"/>
  <c r="X866" i="26"/>
  <c r="X867" i="26"/>
  <c r="X868" i="26"/>
  <c r="X869" i="26"/>
  <c r="X870" i="26"/>
  <c r="X871" i="26"/>
  <c r="X872" i="26"/>
  <c r="X873" i="26"/>
  <c r="X874" i="26"/>
  <c r="X875" i="26"/>
  <c r="X876" i="26"/>
  <c r="X877" i="26"/>
  <c r="X878" i="26"/>
  <c r="X879" i="26"/>
  <c r="X880" i="26"/>
  <c r="X881" i="26"/>
  <c r="X882" i="26"/>
  <c r="X883" i="26"/>
  <c r="X884" i="26"/>
  <c r="X885" i="26"/>
  <c r="X886" i="26"/>
  <c r="X887" i="26"/>
  <c r="X888" i="26"/>
  <c r="X889" i="26"/>
  <c r="X890" i="26"/>
  <c r="X891" i="26"/>
  <c r="X892" i="26"/>
  <c r="X893" i="26"/>
  <c r="X894" i="26"/>
  <c r="X895" i="26"/>
  <c r="X896" i="26"/>
  <c r="X897" i="26"/>
  <c r="X898" i="26"/>
  <c r="X899" i="26"/>
  <c r="X900" i="26"/>
  <c r="X901" i="26"/>
  <c r="X902" i="26"/>
  <c r="X903" i="26"/>
  <c r="X904" i="26"/>
  <c r="X905" i="26"/>
  <c r="X906" i="26"/>
  <c r="X907" i="26"/>
  <c r="X908" i="26"/>
  <c r="X909" i="26"/>
  <c r="X910" i="26"/>
  <c r="X911" i="26"/>
  <c r="X912" i="26"/>
  <c r="X913" i="26"/>
  <c r="X914" i="26"/>
  <c r="X915" i="26"/>
  <c r="X916" i="26"/>
  <c r="X917" i="26"/>
  <c r="X918" i="26"/>
  <c r="X919" i="26"/>
  <c r="X920" i="26"/>
  <c r="X921" i="26"/>
  <c r="X922" i="26"/>
  <c r="X923" i="26"/>
  <c r="X924" i="26"/>
  <c r="X925" i="26"/>
  <c r="X926" i="26"/>
  <c r="X927" i="26"/>
  <c r="X928" i="26"/>
  <c r="X929" i="26"/>
  <c r="X930" i="26"/>
  <c r="X931" i="26"/>
  <c r="X932" i="26"/>
  <c r="X933" i="26"/>
  <c r="X934" i="26"/>
  <c r="X935" i="26"/>
  <c r="X936" i="26"/>
  <c r="X937" i="26"/>
  <c r="X938" i="26"/>
  <c r="X939" i="26"/>
  <c r="X940" i="26"/>
  <c r="X941" i="26"/>
  <c r="X942" i="26"/>
  <c r="X943" i="26"/>
  <c r="X944" i="26"/>
  <c r="X945" i="26"/>
  <c r="X946" i="26"/>
  <c r="X947" i="26"/>
  <c r="X948" i="26"/>
  <c r="X949" i="26"/>
  <c r="X950" i="26"/>
  <c r="X951" i="26"/>
  <c r="X952" i="26"/>
  <c r="X953" i="26"/>
  <c r="X954" i="26"/>
  <c r="X955" i="26"/>
  <c r="X956" i="26"/>
  <c r="X957" i="26"/>
  <c r="X958" i="26"/>
  <c r="X959" i="26"/>
  <c r="X960" i="26"/>
  <c r="X961" i="26"/>
  <c r="X962" i="26"/>
  <c r="X963" i="26"/>
  <c r="X964" i="26"/>
  <c r="X965" i="26"/>
  <c r="X966" i="26"/>
  <c r="X967" i="26"/>
  <c r="X968" i="26"/>
  <c r="X969" i="26"/>
  <c r="X970" i="26"/>
  <c r="X971" i="26"/>
  <c r="X972" i="26"/>
  <c r="X973" i="26"/>
  <c r="X974" i="26"/>
  <c r="X975" i="26"/>
  <c r="X976" i="26"/>
  <c r="X977" i="26"/>
  <c r="X978" i="26"/>
  <c r="X979" i="26"/>
  <c r="X980" i="26"/>
  <c r="X981" i="26"/>
  <c r="X982" i="26"/>
  <c r="X983" i="26"/>
  <c r="X984" i="26"/>
  <c r="X985" i="26"/>
  <c r="X986" i="26"/>
  <c r="X987" i="26"/>
  <c r="X988" i="26"/>
  <c r="X989" i="26"/>
  <c r="X990" i="26"/>
  <c r="X991" i="26"/>
  <c r="X992" i="26"/>
  <c r="X993" i="26"/>
  <c r="X994" i="26"/>
  <c r="X995" i="26"/>
  <c r="X996" i="26"/>
  <c r="X997" i="26"/>
  <c r="X998" i="26"/>
  <c r="X999" i="26"/>
  <c r="X1000" i="26"/>
  <c r="X1001" i="26"/>
  <c r="X2" i="26"/>
  <c r="W978" i="26"/>
  <c r="W976" i="26"/>
  <c r="W973" i="26"/>
  <c r="W970" i="26"/>
  <c r="W959" i="26"/>
  <c r="W954" i="26"/>
  <c r="W953" i="26"/>
  <c r="W947" i="26"/>
  <c r="W941" i="26"/>
  <c r="W940" i="26"/>
  <c r="W935" i="26"/>
  <c r="W934" i="26"/>
  <c r="W930" i="26"/>
  <c r="W919" i="26"/>
  <c r="W918" i="26"/>
  <c r="W917" i="26"/>
  <c r="W916" i="26"/>
  <c r="W909" i="26"/>
  <c r="W908" i="26"/>
  <c r="W907" i="26"/>
  <c r="W905" i="26"/>
  <c r="W904" i="26"/>
  <c r="W902" i="26"/>
  <c r="W893" i="26"/>
  <c r="W892" i="26"/>
  <c r="W891" i="26"/>
  <c r="W888" i="26"/>
  <c r="W887" i="26"/>
  <c r="W886" i="26"/>
  <c r="W885" i="26"/>
  <c r="W884" i="26"/>
  <c r="W883" i="26"/>
  <c r="W882" i="26"/>
  <c r="W877" i="26"/>
  <c r="W876" i="26"/>
  <c r="W875" i="26"/>
  <c r="W868" i="26"/>
  <c r="W867" i="26"/>
  <c r="W866" i="26"/>
  <c r="W865" i="26"/>
  <c r="W864" i="26"/>
  <c r="W863" i="26"/>
  <c r="W862" i="26"/>
  <c r="W853" i="26"/>
  <c r="W852" i="26"/>
  <c r="W851" i="26"/>
  <c r="W845" i="26"/>
  <c r="W844" i="26"/>
  <c r="W843" i="26"/>
  <c r="W842" i="26"/>
  <c r="W841" i="26"/>
  <c r="W840" i="26"/>
  <c r="W839" i="26"/>
  <c r="W838" i="26"/>
  <c r="W835" i="26"/>
  <c r="W834" i="26"/>
  <c r="W833" i="26"/>
  <c r="W832" i="26"/>
  <c r="W831" i="26"/>
  <c r="W830" i="26"/>
  <c r="W829" i="26"/>
  <c r="W823" i="26"/>
  <c r="W822" i="26"/>
  <c r="W821" i="26"/>
  <c r="W820" i="26"/>
  <c r="W819" i="26"/>
  <c r="W818" i="26"/>
  <c r="W817" i="26"/>
  <c r="W816" i="26"/>
  <c r="W815" i="26"/>
  <c r="W814" i="26"/>
  <c r="W813" i="26"/>
  <c r="W812" i="26"/>
  <c r="W810" i="26"/>
  <c r="W809" i="26"/>
  <c r="W808" i="26"/>
  <c r="W807" i="26"/>
  <c r="W806" i="26"/>
  <c r="W805" i="26"/>
  <c r="W804" i="26"/>
  <c r="W803" i="26"/>
  <c r="W802" i="26"/>
  <c r="W800" i="26"/>
  <c r="W799" i="26"/>
  <c r="W798" i="26"/>
  <c r="W797" i="26"/>
  <c r="W796" i="26"/>
  <c r="W795" i="26"/>
  <c r="W794" i="26"/>
  <c r="W793" i="26"/>
  <c r="W790" i="26"/>
  <c r="W789" i="26"/>
  <c r="W788" i="26"/>
  <c r="W787" i="26"/>
  <c r="W786" i="26"/>
  <c r="W785" i="26"/>
  <c r="W784" i="26"/>
  <c r="W783" i="26"/>
  <c r="W782" i="26"/>
  <c r="W781" i="26"/>
  <c r="W780" i="26"/>
  <c r="W779" i="26"/>
  <c r="W778" i="26"/>
  <c r="W777" i="26"/>
  <c r="W776" i="26"/>
  <c r="W775" i="26"/>
  <c r="W774" i="26"/>
  <c r="W773" i="26"/>
  <c r="W772" i="26"/>
  <c r="W771" i="26"/>
  <c r="W769" i="26"/>
  <c r="W768" i="26"/>
  <c r="W767" i="26"/>
  <c r="W766" i="26"/>
  <c r="W765" i="26"/>
  <c r="W763" i="26"/>
  <c r="W762" i="26"/>
  <c r="W761" i="26"/>
  <c r="W760" i="26"/>
  <c r="W759" i="26"/>
  <c r="W758" i="26"/>
  <c r="W756" i="26"/>
  <c r="W755" i="26"/>
  <c r="W754" i="26"/>
  <c r="W753" i="26"/>
  <c r="W752" i="26"/>
  <c r="W751" i="26"/>
  <c r="W746" i="26"/>
  <c r="W745" i="26"/>
  <c r="W744" i="26"/>
  <c r="W743" i="26"/>
  <c r="W742" i="26"/>
  <c r="W741" i="26"/>
  <c r="W740" i="26"/>
  <c r="W739" i="26"/>
  <c r="W738" i="26"/>
  <c r="W737" i="26"/>
  <c r="W736" i="26"/>
  <c r="W733" i="26"/>
  <c r="W732" i="26"/>
  <c r="W731" i="26"/>
  <c r="W730" i="26"/>
  <c r="W729" i="26"/>
  <c r="W728" i="26"/>
  <c r="W727" i="26"/>
  <c r="W726" i="26"/>
  <c r="W725" i="26"/>
  <c r="W724" i="26"/>
  <c r="W723" i="26"/>
  <c r="W720" i="26"/>
  <c r="W719" i="26"/>
  <c r="W717" i="26"/>
  <c r="W716" i="26"/>
  <c r="W715" i="26"/>
  <c r="W714" i="26"/>
  <c r="W713" i="26"/>
  <c r="W712" i="26"/>
  <c r="W711" i="26"/>
  <c r="W710" i="26"/>
  <c r="W709" i="26"/>
  <c r="W708" i="26"/>
  <c r="W707" i="26"/>
  <c r="W705" i="26"/>
  <c r="W704" i="26"/>
  <c r="W703" i="26"/>
  <c r="W702" i="26"/>
  <c r="W701" i="26"/>
  <c r="W700" i="26"/>
  <c r="W699" i="26"/>
  <c r="W698" i="26"/>
  <c r="W697" i="26"/>
  <c r="W696" i="26"/>
  <c r="W695" i="26"/>
  <c r="W694" i="26"/>
  <c r="W693" i="26"/>
  <c r="W692" i="26"/>
  <c r="W691" i="26"/>
  <c r="W690" i="26"/>
  <c r="W689" i="26"/>
  <c r="W688" i="26"/>
  <c r="W687" i="26"/>
  <c r="W686" i="26"/>
  <c r="W685" i="26"/>
  <c r="W682" i="26"/>
  <c r="W681" i="26"/>
  <c r="W680" i="26"/>
  <c r="W679" i="26"/>
  <c r="W678" i="26"/>
  <c r="W677" i="26"/>
  <c r="W676" i="26"/>
  <c r="W675" i="26"/>
  <c r="W674" i="26"/>
  <c r="W673" i="26"/>
  <c r="W672" i="26"/>
  <c r="W671" i="26"/>
  <c r="W670" i="26"/>
  <c r="W669" i="26"/>
  <c r="W668" i="26"/>
  <c r="W667" i="26"/>
  <c r="W666" i="26"/>
  <c r="W665" i="26"/>
  <c r="W664" i="26"/>
  <c r="W663" i="26"/>
  <c r="W662" i="26"/>
  <c r="W661" i="26"/>
  <c r="W660" i="26"/>
  <c r="W659" i="26"/>
  <c r="W658" i="26"/>
  <c r="W657" i="26"/>
  <c r="W656" i="26"/>
  <c r="W655" i="26"/>
  <c r="W654" i="26"/>
  <c r="W653" i="26"/>
  <c r="W651" i="26"/>
  <c r="W650" i="26"/>
  <c r="W649" i="26"/>
  <c r="W648" i="26"/>
  <c r="W647" i="26"/>
  <c r="W646" i="26"/>
  <c r="W645" i="26"/>
  <c r="W644" i="26"/>
  <c r="W643" i="26"/>
  <c r="W642" i="26"/>
  <c r="W641" i="26"/>
  <c r="W640" i="26"/>
  <c r="W639" i="26"/>
  <c r="W638" i="26"/>
  <c r="W637" i="26"/>
  <c r="W636" i="26"/>
  <c r="W635" i="26"/>
  <c r="W634" i="26"/>
  <c r="W633" i="26"/>
  <c r="W631" i="26"/>
  <c r="W630" i="26"/>
  <c r="W629" i="26"/>
  <c r="W628" i="26"/>
  <c r="W627" i="26"/>
  <c r="W626" i="26"/>
  <c r="W625" i="26"/>
  <c r="W624" i="26"/>
  <c r="W623" i="26"/>
  <c r="W622" i="26"/>
  <c r="W621" i="26"/>
  <c r="W620" i="26"/>
  <c r="W619" i="26"/>
  <c r="W618" i="26"/>
  <c r="W617" i="26"/>
  <c r="W616" i="26"/>
  <c r="W615" i="26"/>
  <c r="W614" i="26"/>
  <c r="W613" i="26"/>
  <c r="W612" i="26"/>
  <c r="W611" i="26"/>
  <c r="W609" i="26"/>
  <c r="W608" i="26"/>
  <c r="W607" i="26"/>
  <c r="W606" i="26"/>
  <c r="W605" i="26"/>
  <c r="W604" i="26"/>
  <c r="W603" i="26"/>
  <c r="W602" i="26"/>
  <c r="W601" i="26"/>
  <c r="W600" i="26"/>
  <c r="W599" i="26"/>
  <c r="W598" i="26"/>
  <c r="W597" i="26"/>
  <c r="W596" i="26"/>
  <c r="W595" i="26"/>
  <c r="W593" i="26"/>
  <c r="W592" i="26"/>
  <c r="W591" i="26"/>
  <c r="W590" i="26"/>
  <c r="W589" i="26"/>
  <c r="W588" i="26"/>
  <c r="W587" i="26"/>
  <c r="W586" i="26"/>
  <c r="W585" i="26"/>
  <c r="W584" i="26"/>
  <c r="W583" i="26"/>
  <c r="W582" i="26"/>
  <c r="W581" i="26"/>
  <c r="W580" i="26"/>
  <c r="W579" i="26"/>
  <c r="W578" i="26"/>
  <c r="W577" i="26"/>
  <c r="W576" i="26"/>
  <c r="W575" i="26"/>
  <c r="W574" i="26"/>
  <c r="W573" i="26"/>
  <c r="W572" i="26"/>
  <c r="W571" i="26"/>
  <c r="W570" i="26"/>
  <c r="W569" i="26"/>
  <c r="W568" i="26"/>
  <c r="W567" i="26"/>
  <c r="W566" i="26"/>
  <c r="W565" i="26"/>
  <c r="W564" i="26"/>
  <c r="W563" i="26"/>
  <c r="W562" i="26"/>
  <c r="W561" i="26"/>
  <c r="W560" i="26"/>
  <c r="W559" i="26"/>
  <c r="W558" i="26"/>
  <c r="W557" i="26"/>
  <c r="W556" i="26"/>
  <c r="W555" i="26"/>
  <c r="W554" i="26"/>
  <c r="W553" i="26"/>
  <c r="W552" i="26"/>
  <c r="W551" i="26"/>
  <c r="W550" i="26"/>
  <c r="W549" i="26"/>
  <c r="W548" i="26"/>
  <c r="W547" i="26"/>
  <c r="W545" i="26"/>
  <c r="W544" i="26"/>
  <c r="W543" i="26"/>
  <c r="W542" i="26"/>
  <c r="W541" i="26"/>
  <c r="W540" i="26"/>
  <c r="W539" i="26"/>
  <c r="W538" i="26"/>
  <c r="W537" i="26"/>
  <c r="W536" i="26"/>
  <c r="W535" i="26"/>
  <c r="W534" i="26"/>
  <c r="W533" i="26"/>
  <c r="W532" i="26"/>
  <c r="W531" i="26"/>
  <c r="W530" i="26"/>
  <c r="W529" i="26"/>
  <c r="W528" i="26"/>
  <c r="W527" i="26"/>
  <c r="W526" i="26"/>
  <c r="W525" i="26"/>
  <c r="W524" i="26"/>
  <c r="W523" i="26"/>
  <c r="W522" i="26"/>
  <c r="W521" i="26"/>
  <c r="W520" i="26"/>
  <c r="W519" i="26"/>
  <c r="W518" i="26"/>
  <c r="W517" i="26"/>
  <c r="W516" i="26"/>
  <c r="W515" i="26"/>
  <c r="W514" i="26"/>
  <c r="W513" i="26"/>
  <c r="W512" i="26"/>
  <c r="W511" i="26"/>
  <c r="W510" i="26"/>
  <c r="W509" i="26"/>
  <c r="W508" i="26"/>
  <c r="W507" i="26"/>
  <c r="W506" i="26"/>
  <c r="W505" i="26"/>
  <c r="W504" i="26"/>
  <c r="W503" i="26"/>
  <c r="W502" i="26"/>
  <c r="W501" i="26"/>
  <c r="W500" i="26"/>
  <c r="W499" i="26"/>
  <c r="W498" i="26"/>
  <c r="W497" i="26"/>
  <c r="W496" i="26"/>
  <c r="W495" i="26"/>
  <c r="W494" i="26"/>
  <c r="W493" i="26"/>
  <c r="W492" i="26"/>
  <c r="W491" i="26"/>
  <c r="W490" i="26"/>
  <c r="W489" i="26"/>
  <c r="W488" i="26"/>
  <c r="W487" i="26"/>
  <c r="W486" i="26"/>
  <c r="W485" i="26"/>
  <c r="W484" i="26"/>
  <c r="W482" i="26"/>
  <c r="W481" i="26"/>
  <c r="W480" i="26"/>
  <c r="W479" i="26"/>
  <c r="W478" i="26"/>
  <c r="W477" i="26"/>
  <c r="W476" i="26"/>
  <c r="W475" i="26"/>
  <c r="W474" i="26"/>
  <c r="W473" i="26"/>
  <c r="W472" i="26"/>
  <c r="W471" i="26"/>
  <c r="W470" i="26"/>
  <c r="W469" i="26"/>
  <c r="W468" i="26"/>
  <c r="W467" i="26"/>
  <c r="W466" i="26"/>
  <c r="W465" i="26"/>
  <c r="W464" i="26"/>
  <c r="W463" i="26"/>
  <c r="W462" i="26"/>
  <c r="W461" i="26"/>
  <c r="W460" i="26"/>
  <c r="W459" i="26"/>
  <c r="W458" i="26"/>
  <c r="W457" i="26"/>
  <c r="W456" i="26"/>
  <c r="W455" i="26"/>
  <c r="W454" i="26"/>
  <c r="W453" i="26"/>
  <c r="W452" i="26"/>
  <c r="W451" i="26"/>
  <c r="W450" i="26"/>
  <c r="W449" i="26"/>
  <c r="W448" i="26"/>
  <c r="W447" i="26"/>
  <c r="W446" i="26"/>
  <c r="W445" i="26"/>
  <c r="W444" i="26"/>
  <c r="W443" i="26"/>
  <c r="W442" i="26"/>
  <c r="W441" i="26"/>
  <c r="W440" i="26"/>
  <c r="W439" i="26"/>
  <c r="W438" i="26"/>
  <c r="W437" i="26"/>
  <c r="W436" i="26"/>
  <c r="W435" i="26"/>
  <c r="W434" i="26"/>
  <c r="W433" i="26"/>
  <c r="W432" i="26"/>
  <c r="W431" i="26"/>
  <c r="W430" i="26"/>
  <c r="W429" i="26"/>
  <c r="W428" i="26"/>
  <c r="W427" i="26"/>
  <c r="W426" i="26"/>
  <c r="W425" i="26"/>
  <c r="W424" i="26"/>
  <c r="W423" i="26"/>
  <c r="W422" i="26"/>
  <c r="W421" i="26"/>
  <c r="W420" i="26"/>
  <c r="W419" i="26"/>
  <c r="W418" i="26"/>
  <c r="W417" i="26"/>
  <c r="W416" i="26"/>
  <c r="W415" i="26"/>
  <c r="W414" i="26"/>
  <c r="W413" i="26"/>
  <c r="W412" i="26"/>
  <c r="W411" i="26"/>
  <c r="W410" i="26"/>
  <c r="W409" i="26"/>
  <c r="W408" i="26"/>
  <c r="W407" i="26"/>
  <c r="W406" i="26"/>
  <c r="W405" i="26"/>
  <c r="W404" i="26"/>
  <c r="W403" i="26"/>
  <c r="W402" i="26"/>
  <c r="W401" i="26"/>
  <c r="W400" i="26"/>
  <c r="W399" i="26"/>
  <c r="W398" i="26"/>
  <c r="W397" i="26"/>
  <c r="W396" i="26"/>
  <c r="W395" i="26"/>
  <c r="W394" i="26"/>
  <c r="W393" i="26"/>
  <c r="W392" i="26"/>
  <c r="W391" i="26"/>
  <c r="W390" i="26"/>
  <c r="W389" i="26"/>
  <c r="W388" i="26"/>
  <c r="W387" i="26"/>
  <c r="W386" i="26"/>
  <c r="W385" i="26"/>
  <c r="W384" i="26"/>
  <c r="W383" i="26"/>
  <c r="W382" i="26"/>
  <c r="W381" i="26"/>
  <c r="W380" i="26"/>
  <c r="W379" i="26"/>
  <c r="W378" i="26"/>
  <c r="W377" i="26"/>
  <c r="W376" i="26"/>
  <c r="W375" i="26"/>
  <c r="W374" i="26"/>
  <c r="W373" i="26"/>
  <c r="W372" i="26"/>
  <c r="W371" i="26"/>
  <c r="W370" i="26"/>
  <c r="W369" i="26"/>
  <c r="W368" i="26"/>
  <c r="W367" i="26"/>
  <c r="W366" i="26"/>
  <c r="W365" i="26"/>
  <c r="W364" i="26"/>
  <c r="W363" i="26"/>
  <c r="W362" i="26"/>
  <c r="W361" i="26"/>
  <c r="W360" i="26"/>
  <c r="W359" i="26"/>
  <c r="W358" i="26"/>
  <c r="W357" i="26"/>
  <c r="W356" i="26"/>
  <c r="W355" i="26"/>
  <c r="W354" i="26"/>
  <c r="W353" i="26"/>
  <c r="W352" i="26"/>
  <c r="W351" i="26"/>
  <c r="W350" i="26"/>
  <c r="W349" i="26"/>
  <c r="W348" i="26"/>
  <c r="W347" i="26"/>
  <c r="W346" i="26"/>
  <c r="W345" i="26"/>
  <c r="W344" i="26"/>
  <c r="W343" i="26"/>
  <c r="W342" i="26"/>
  <c r="W341" i="26"/>
  <c r="W340" i="26"/>
  <c r="W339" i="26"/>
  <c r="W338" i="26"/>
  <c r="W337" i="26"/>
  <c r="W336" i="26"/>
  <c r="W335" i="26"/>
  <c r="W334" i="26"/>
  <c r="W333" i="26"/>
  <c r="W332" i="26"/>
  <c r="W331" i="26"/>
  <c r="W330" i="26"/>
  <c r="W329" i="26"/>
  <c r="W328" i="26"/>
  <c r="W327" i="26"/>
  <c r="W326" i="26"/>
  <c r="W325" i="26"/>
  <c r="W324" i="26"/>
  <c r="W323" i="26"/>
  <c r="W322" i="26"/>
  <c r="W321" i="26"/>
  <c r="W320" i="26"/>
  <c r="W319" i="26"/>
  <c r="W318" i="26"/>
  <c r="W317" i="26"/>
  <c r="W316" i="26"/>
  <c r="W315" i="26"/>
  <c r="W314" i="26"/>
  <c r="W313" i="26"/>
  <c r="W312" i="26"/>
  <c r="W311" i="26"/>
  <c r="W310" i="26"/>
  <c r="W309" i="26"/>
  <c r="W308" i="26"/>
  <c r="W307" i="26"/>
  <c r="W306" i="26"/>
  <c r="W305" i="26"/>
  <c r="W304" i="26"/>
  <c r="W303" i="26"/>
  <c r="W302" i="26"/>
  <c r="W301" i="26"/>
  <c r="W300" i="26"/>
  <c r="W299" i="26"/>
  <c r="W298" i="26"/>
  <c r="W297" i="26"/>
  <c r="W296" i="26"/>
  <c r="W295" i="26"/>
  <c r="W294" i="26"/>
  <c r="W293" i="26"/>
  <c r="W292" i="26"/>
  <c r="W291" i="26"/>
  <c r="W290" i="26"/>
  <c r="W289" i="26"/>
  <c r="W288" i="26"/>
  <c r="W287" i="26"/>
  <c r="W286" i="26"/>
  <c r="W285" i="26"/>
  <c r="W284" i="26"/>
  <c r="W283" i="26"/>
  <c r="W282" i="26"/>
  <c r="W281" i="26"/>
  <c r="W280" i="26"/>
  <c r="W279" i="26"/>
  <c r="W278" i="26"/>
  <c r="W277" i="26"/>
  <c r="W276" i="26"/>
  <c r="W275" i="26"/>
  <c r="W274" i="26"/>
  <c r="W273" i="26"/>
  <c r="W272" i="26"/>
  <c r="W271" i="26"/>
  <c r="W270" i="26"/>
  <c r="W269" i="26"/>
  <c r="W268" i="26"/>
  <c r="W267" i="26"/>
  <c r="W266" i="26"/>
  <c r="W265" i="26"/>
  <c r="W264" i="26"/>
  <c r="W263" i="26"/>
  <c r="W262" i="26"/>
  <c r="W261" i="26"/>
  <c r="W260" i="26"/>
  <c r="W259" i="26"/>
  <c r="W258" i="26"/>
  <c r="W257" i="26"/>
  <c r="W256" i="26"/>
  <c r="W255" i="26"/>
  <c r="W254" i="26"/>
  <c r="W253" i="26"/>
  <c r="W252" i="26"/>
  <c r="W251" i="26"/>
  <c r="W250" i="26"/>
  <c r="W249" i="26"/>
  <c r="W248" i="26"/>
  <c r="W247" i="26"/>
  <c r="W246" i="26"/>
  <c r="W245" i="26"/>
  <c r="W244" i="26"/>
  <c r="W243" i="26"/>
  <c r="W242" i="26"/>
  <c r="W241" i="26"/>
  <c r="W240" i="26"/>
  <c r="W239" i="26"/>
  <c r="W238" i="26"/>
  <c r="W237" i="26"/>
  <c r="W236" i="26"/>
  <c r="W235" i="26"/>
  <c r="W234" i="26"/>
  <c r="W233" i="26"/>
  <c r="W232" i="26"/>
  <c r="W231" i="26"/>
  <c r="W230" i="26"/>
  <c r="W229" i="26"/>
  <c r="W228" i="26"/>
  <c r="W227" i="26"/>
  <c r="W226" i="26"/>
  <c r="W225" i="26"/>
  <c r="W224" i="26"/>
  <c r="W223" i="26"/>
  <c r="W222" i="26"/>
  <c r="W221" i="26"/>
  <c r="W220" i="26"/>
  <c r="W219" i="26"/>
  <c r="W218" i="26"/>
  <c r="W217" i="26"/>
  <c r="W216" i="26"/>
  <c r="W215" i="26"/>
  <c r="W214" i="26"/>
  <c r="W213" i="26"/>
  <c r="W212" i="26"/>
  <c r="W211" i="26"/>
  <c r="W210" i="26"/>
  <c r="W209" i="26"/>
  <c r="W208" i="26"/>
  <c r="W207" i="26"/>
  <c r="W206" i="26"/>
  <c r="W205" i="26"/>
  <c r="W204" i="26"/>
  <c r="W203" i="26"/>
  <c r="W202" i="26"/>
  <c r="W201" i="26"/>
  <c r="W200" i="26"/>
  <c r="W199" i="26"/>
  <c r="W198" i="26"/>
  <c r="W197" i="26"/>
  <c r="W196" i="26"/>
  <c r="W195" i="26"/>
  <c r="W194" i="26"/>
  <c r="W193" i="26"/>
  <c r="W192" i="26"/>
  <c r="W191" i="26"/>
  <c r="W190" i="26"/>
  <c r="W189" i="26"/>
  <c r="W188" i="26"/>
  <c r="W187" i="26"/>
  <c r="W186" i="26"/>
  <c r="W185" i="26"/>
  <c r="W184" i="26"/>
  <c r="W183" i="26"/>
  <c r="W182" i="26"/>
  <c r="W181" i="26"/>
  <c r="W180" i="26"/>
  <c r="W179" i="26"/>
  <c r="W178" i="26"/>
  <c r="W177" i="26"/>
  <c r="W176" i="26"/>
  <c r="W175" i="26"/>
  <c r="W174" i="26"/>
  <c r="W173" i="26"/>
  <c r="W172" i="26"/>
  <c r="W171" i="26"/>
  <c r="W170" i="26"/>
  <c r="W169" i="26"/>
  <c r="W168" i="26"/>
  <c r="W167" i="26"/>
  <c r="W166" i="26"/>
  <c r="W165" i="26"/>
  <c r="W164" i="26"/>
  <c r="W163" i="26"/>
  <c r="W162" i="26"/>
  <c r="W161" i="26"/>
  <c r="W160" i="26"/>
  <c r="W159" i="26"/>
  <c r="W158" i="26"/>
  <c r="W157" i="26"/>
  <c r="W156" i="26"/>
  <c r="W155" i="26"/>
  <c r="W154" i="26"/>
  <c r="W153" i="26"/>
  <c r="W152" i="26"/>
  <c r="W151" i="26"/>
  <c r="W150" i="26"/>
  <c r="W149" i="26"/>
  <c r="W148" i="26"/>
  <c r="W147" i="26"/>
  <c r="W146" i="26"/>
  <c r="W145" i="26"/>
  <c r="W144" i="26"/>
  <c r="W143" i="26"/>
  <c r="W142" i="26"/>
  <c r="W141" i="26"/>
  <c r="W140" i="26"/>
  <c r="W139" i="26"/>
  <c r="W138" i="26"/>
  <c r="W137" i="26"/>
  <c r="W136" i="26"/>
  <c r="W135" i="26"/>
  <c r="W134" i="26"/>
  <c r="W133" i="26"/>
  <c r="W132" i="26"/>
  <c r="W131" i="26"/>
  <c r="W130" i="26"/>
  <c r="W129" i="26"/>
  <c r="W128" i="26"/>
  <c r="W127" i="26"/>
  <c r="W126" i="26"/>
  <c r="W125" i="26"/>
  <c r="W124" i="26"/>
  <c r="W123" i="26"/>
  <c r="W122" i="26"/>
  <c r="W121" i="26"/>
  <c r="W120" i="26"/>
  <c r="W119" i="26"/>
  <c r="W118" i="26"/>
  <c r="W117" i="26"/>
  <c r="W116" i="26"/>
  <c r="W115" i="26"/>
  <c r="W114" i="26"/>
  <c r="W113" i="26"/>
  <c r="W112" i="26"/>
  <c r="W111" i="26"/>
  <c r="W110" i="26"/>
  <c r="W109" i="26"/>
  <c r="W108" i="26"/>
  <c r="W107" i="26"/>
  <c r="W106" i="26"/>
  <c r="W105" i="26"/>
  <c r="W104" i="26"/>
  <c r="W103" i="26"/>
  <c r="W102" i="26"/>
  <c r="W101" i="26"/>
  <c r="W100" i="26"/>
  <c r="W99" i="26"/>
  <c r="W98" i="26"/>
  <c r="W97" i="26"/>
  <c r="W96" i="26"/>
  <c r="W95" i="26"/>
  <c r="W94" i="26"/>
  <c r="W93" i="26"/>
  <c r="W92" i="26"/>
  <c r="W91" i="26"/>
  <c r="W90" i="26"/>
  <c r="W89" i="26"/>
  <c r="W88" i="26"/>
  <c r="W87" i="26"/>
  <c r="W86" i="26"/>
  <c r="W85" i="26"/>
  <c r="W84" i="26"/>
  <c r="W83" i="26"/>
  <c r="W82" i="26"/>
  <c r="W81" i="26"/>
  <c r="W80" i="26"/>
  <c r="W79" i="26"/>
  <c r="W78" i="26"/>
  <c r="W77" i="26"/>
  <c r="W76" i="26"/>
  <c r="W75" i="26"/>
  <c r="W74" i="26"/>
  <c r="W73" i="26"/>
  <c r="W72" i="26"/>
  <c r="W71" i="26"/>
  <c r="W70" i="26"/>
  <c r="W69" i="26"/>
  <c r="W68" i="26"/>
  <c r="W67" i="26"/>
  <c r="W66" i="26"/>
  <c r="W65" i="26"/>
  <c r="W64" i="26"/>
  <c r="W63" i="26"/>
  <c r="W62" i="26"/>
  <c r="W61" i="26"/>
  <c r="W60" i="26"/>
  <c r="W59" i="26"/>
  <c r="W58" i="26"/>
  <c r="W57" i="26"/>
  <c r="W56" i="26"/>
  <c r="W55" i="26"/>
  <c r="W54" i="26"/>
  <c r="W53" i="26"/>
  <c r="W52" i="26"/>
  <c r="W51" i="26"/>
  <c r="W50" i="26"/>
  <c r="W49" i="26"/>
  <c r="W48" i="26"/>
  <c r="W47" i="26"/>
  <c r="W46" i="26"/>
  <c r="W45" i="26"/>
  <c r="W44" i="26"/>
  <c r="W43" i="26"/>
  <c r="W42" i="26"/>
  <c r="W41" i="26"/>
  <c r="W40" i="26"/>
  <c r="W39" i="26"/>
  <c r="W38" i="26"/>
  <c r="W37" i="26"/>
  <c r="W36" i="26"/>
  <c r="W35" i="26"/>
  <c r="W34" i="26"/>
  <c r="W33" i="26"/>
  <c r="W32" i="26"/>
  <c r="W31" i="26"/>
  <c r="W30" i="26"/>
  <c r="W29" i="26"/>
  <c r="W28" i="26"/>
  <c r="W27" i="26"/>
  <c r="W26" i="26"/>
  <c r="W25" i="26"/>
  <c r="W24" i="26"/>
  <c r="W23" i="26"/>
  <c r="W22" i="26"/>
  <c r="W21" i="26"/>
  <c r="W20" i="26"/>
  <c r="W19" i="26"/>
  <c r="W18" i="26"/>
  <c r="W17" i="26"/>
  <c r="W16" i="26"/>
  <c r="W15" i="26"/>
  <c r="W14" i="26"/>
  <c r="W13" i="26"/>
  <c r="W12" i="26"/>
  <c r="W11" i="26"/>
  <c r="W10" i="26"/>
  <c r="W9" i="26"/>
  <c r="W8" i="26"/>
  <c r="W7" i="26"/>
  <c r="W6" i="26"/>
  <c r="W5" i="26"/>
  <c r="W4" i="26"/>
  <c r="W3" i="26"/>
  <c r="W2" i="26"/>
</calcChain>
</file>

<file path=xl/sharedStrings.xml><?xml version="1.0" encoding="utf-8"?>
<sst xmlns="http://schemas.openxmlformats.org/spreadsheetml/2006/main" count="10462" uniqueCount="1076">
  <si>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</si>
  <si>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</si>
  <si>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</si>
  <si>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</si>
  <si>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</si>
  <si>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</si>
  <si>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</si>
  <si>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</si>
  <si>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</si>
  <si>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</si>
  <si>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</si>
  <si>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</si>
  <si>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</si>
  <si>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</si>
  <si>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</si>
  <si>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</si>
  <si>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</si>
  <si>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</si>
  <si>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</si>
  <si>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</si>
  <si>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</si>
  <si>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</si>
  <si>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</si>
  <si>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</si>
  <si>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</si>
  <si>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</si>
  <si>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</si>
  <si>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</si>
  <si>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</si>
  <si>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</si>
  <si>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</si>
  <si>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</si>
  <si>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</si>
  <si>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</si>
  <si>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</si>
  <si>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</si>
  <si>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</si>
  <si>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</si>
  <si>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</si>
  <si>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</si>
  <si>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</si>
  <si>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</si>
  <si>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</si>
  <si>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</si>
  <si>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</si>
  <si>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</si>
  <si>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</si>
  <si>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</si>
  <si>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</si>
  <si>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</si>
  <si>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</si>
  <si>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</si>
  <si>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</si>
  <si>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</si>
  <si>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</si>
  <si>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</si>
  <si>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</si>
  <si>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</si>
  <si>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</si>
  <si>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</si>
  <si>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</si>
  <si>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</si>
  <si>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</si>
  <si>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</si>
  <si>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</si>
  <si>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</si>
  <si>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</si>
  <si>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</si>
  <si>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</si>
  <si>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</si>
  <si>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</si>
  <si>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</si>
  <si>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</si>
  <si>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</si>
  <si>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</si>
  <si>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</si>
  <si>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</si>
  <si>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</si>
  <si>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</si>
  <si>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</si>
  <si>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</si>
  <si>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</si>
  <si>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</si>
  <si>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</si>
  <si>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</si>
  <si>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</si>
  <si>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</si>
  <si>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</si>
  <si>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</si>
  <si>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</si>
  <si>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</si>
  <si>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</si>
  <si>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</si>
  <si>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</si>
  <si>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</si>
  <si>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</si>
  <si>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</si>
  <si>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</si>
  <si>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</si>
  <si>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</si>
  <si>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</si>
  <si>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</si>
  <si>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</si>
  <si>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</si>
  <si>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</si>
  <si>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</si>
  <si>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</si>
  <si>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</si>
  <si>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</si>
  <si>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</si>
  <si>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</si>
  <si>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</si>
  <si>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</si>
  <si>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</si>
  <si>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</si>
  <si>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</si>
  <si>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</si>
  <si>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</si>
  <si>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</si>
  <si>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</si>
  <si>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</si>
  <si>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</si>
  <si>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</si>
  <si>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</si>
  <si>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</si>
  <si>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</si>
  <si>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</si>
  <si>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</si>
  <si>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</si>
  <si>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</si>
  <si>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</si>
  <si>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</si>
  <si>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</si>
  <si>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</si>
  <si>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</si>
  <si>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</si>
  <si>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</si>
  <si>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</si>
  <si>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</si>
  <si>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</si>
  <si>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</si>
  <si>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</si>
  <si>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</si>
  <si>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</si>
  <si>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</si>
  <si>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</si>
  <si>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</si>
  <si>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</si>
  <si>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</si>
  <si>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</si>
  <si>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</si>
  <si>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</si>
  <si>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</si>
  <si>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</si>
  <si>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</si>
  <si>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</si>
  <si>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</si>
  <si>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</si>
  <si>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</si>
  <si>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</si>
  <si>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</si>
  <si>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</si>
  <si>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</si>
  <si>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</si>
  <si>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</si>
  <si>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</si>
  <si>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</si>
  <si>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</si>
  <si>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</si>
  <si>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</si>
  <si>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</si>
  <si>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</si>
  <si>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</si>
  <si>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</si>
  <si>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</si>
  <si>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</si>
  <si>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</si>
  <si>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</si>
  <si>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</si>
  <si>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</si>
  <si>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</si>
  <si>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</si>
  <si>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</si>
  <si>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</si>
  <si>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</si>
  <si>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</si>
  <si>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</si>
  <si>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</si>
  <si>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</si>
  <si>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</si>
  <si>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</si>
  <si>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</si>
  <si>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</si>
  <si>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</si>
  <si>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</si>
  <si>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</si>
  <si>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</si>
  <si>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</si>
  <si>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</si>
  <si>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</si>
  <si>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</si>
  <si>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</si>
  <si>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</si>
  <si>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</si>
  <si>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</si>
  <si>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</si>
  <si>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</si>
  <si>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</si>
  <si>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</si>
  <si>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</si>
  <si>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</si>
  <si>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</si>
  <si>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</si>
  <si>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</si>
  <si>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</si>
  <si>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</si>
  <si>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</si>
  <si>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</si>
  <si>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</si>
  <si>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</si>
  <si>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</si>
  <si>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</si>
  <si>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</si>
  <si>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</si>
  <si>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</si>
  <si>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</si>
  <si>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</si>
  <si>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</si>
  <si>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</si>
  <si>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</si>
  <si>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</si>
  <si>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</si>
  <si>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</si>
  <si>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</si>
  <si>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</si>
  <si>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</si>
  <si>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</si>
  <si>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</si>
  <si>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</si>
  <si>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</si>
  <si>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</si>
  <si>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</si>
  <si>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</si>
  <si>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</si>
  <si>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</si>
  <si>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</si>
  <si>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</si>
  <si>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</si>
  <si>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</si>
  <si>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</si>
  <si>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</si>
  <si>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</si>
  <si>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</si>
  <si>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</si>
  <si>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</si>
  <si>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</si>
  <si>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</si>
  <si>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</si>
  <si>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</si>
  <si>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</si>
  <si>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</si>
  <si>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</si>
  <si>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</si>
  <si>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</si>
  <si>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</si>
  <si>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</si>
  <si>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</si>
  <si>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</si>
  <si>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</si>
  <si>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</si>
  <si>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</si>
  <si>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</si>
  <si>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</si>
  <si>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</si>
  <si>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</si>
  <si>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</si>
  <si>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</si>
  <si>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</si>
  <si>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</si>
  <si>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</si>
  <si>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</si>
  <si>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</si>
  <si>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</si>
  <si>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</si>
  <si>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</si>
  <si>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</si>
  <si>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</si>
  <si>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</si>
  <si>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</si>
  <si>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</si>
  <si>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</si>
  <si>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</si>
  <si>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</si>
  <si>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</si>
  <si>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</si>
  <si>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</si>
  <si>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</si>
  <si>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</si>
  <si>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</si>
  <si>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</si>
  <si>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</si>
  <si>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</si>
  <si>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</si>
  <si>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</si>
  <si>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</si>
  <si>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</si>
  <si>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</si>
  <si>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</si>
  <si>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</si>
  <si>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</si>
  <si>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</si>
  <si>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</si>
  <si>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</si>
  <si>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</si>
  <si>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</si>
  <si>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</si>
  <si>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</si>
  <si>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</si>
  <si>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</si>
  <si>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</si>
  <si>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</si>
  <si>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</si>
  <si>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</si>
  <si>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</si>
  <si>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</si>
  <si>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</si>
  <si>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</si>
  <si>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</si>
  <si>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</si>
  <si>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</si>
  <si>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</si>
  <si>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</si>
  <si>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</si>
  <si>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</si>
  <si>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</si>
  <si>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</si>
  <si>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</si>
  <si>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</si>
  <si>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</si>
  <si>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</si>
  <si>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</si>
  <si>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</si>
  <si>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</si>
  <si>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</si>
  <si>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</si>
  <si>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</si>
  <si>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</si>
  <si>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</si>
  <si>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</si>
  <si>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</si>
  <si>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</si>
  <si>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</si>
  <si>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</si>
  <si>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</si>
  <si>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</si>
  <si>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</si>
  <si>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</si>
  <si>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</si>
  <si>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</si>
  <si>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</si>
  <si>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</si>
  <si>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</si>
  <si>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</si>
  <si>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</si>
  <si>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</si>
  <si>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</si>
  <si>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</si>
  <si>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</si>
  <si>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</si>
  <si>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</si>
  <si>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</si>
  <si>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</si>
  <si>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</si>
  <si>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</si>
  <si>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</si>
  <si>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</si>
  <si>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</si>
  <si>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</si>
  <si>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</si>
  <si>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</si>
  <si>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</si>
  <si>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</si>
  <si>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</si>
  <si>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</si>
  <si>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</si>
  <si>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</si>
  <si>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</si>
  <si>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</si>
  <si>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</si>
  <si>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</si>
  <si>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</si>
  <si>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</si>
  <si>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</si>
  <si>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</si>
  <si>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</si>
  <si>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</si>
  <si>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</si>
  <si>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</si>
  <si>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</si>
  <si>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</si>
  <si>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</si>
  <si>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</si>
  <si>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</si>
  <si>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</si>
  <si>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</si>
  <si>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</si>
  <si>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</si>
  <si>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</si>
  <si>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</si>
  <si>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</si>
  <si>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</si>
  <si>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</si>
  <si>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</si>
  <si>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</si>
  <si>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</si>
  <si>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</si>
  <si>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</si>
  <si>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</si>
  <si>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</si>
  <si>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</si>
  <si>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</si>
  <si>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</si>
  <si>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</si>
  <si>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</si>
  <si>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</si>
  <si>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</si>
  <si>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</si>
  <si>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</si>
  <si>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</si>
  <si>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</si>
  <si>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</si>
  <si>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</si>
  <si>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</si>
  <si>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</si>
  <si>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</si>
  <si>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</si>
  <si>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</si>
  <si>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</si>
  <si>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</si>
  <si>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</si>
  <si>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</si>
  <si>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</si>
  <si>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</si>
  <si>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</si>
  <si>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</si>
  <si>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</si>
  <si>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</si>
  <si>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</si>
  <si>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</si>
  <si>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</si>
  <si>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</si>
  <si>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</si>
  <si>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</si>
  <si>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</si>
  <si>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</si>
  <si>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</si>
  <si>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</si>
  <si>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</si>
  <si>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</si>
  <si>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</si>
  <si>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</si>
  <si>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</si>
  <si>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</si>
  <si>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</si>
  <si>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</si>
  <si>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</si>
  <si>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</si>
  <si>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</si>
  <si>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</si>
  <si>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</si>
  <si>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</si>
  <si>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</si>
  <si>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</si>
  <si>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</si>
  <si>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</si>
  <si>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</si>
  <si>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</si>
  <si>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</si>
  <si>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</si>
  <si>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</si>
  <si>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</si>
  <si>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</si>
  <si>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</si>
  <si>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</si>
  <si>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</si>
  <si>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</si>
  <si>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</si>
  <si>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</si>
  <si>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</si>
  <si>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</si>
  <si>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</si>
  <si>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</si>
  <si>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</si>
  <si>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</si>
  <si>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</si>
  <si>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</si>
  <si>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</si>
  <si>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</si>
  <si>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</si>
  <si>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</si>
  <si>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</si>
  <si>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</si>
  <si>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</si>
  <si>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</si>
  <si>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</si>
  <si>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</si>
  <si>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</si>
  <si>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</si>
  <si>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</si>
  <si>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</si>
  <si>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</si>
  <si>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</si>
  <si>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</si>
  <si>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</si>
  <si>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</si>
  <si>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</si>
  <si>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</si>
  <si>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</si>
  <si>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</si>
  <si>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</si>
  <si>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</si>
  <si>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</si>
  <si>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</si>
  <si>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</si>
  <si>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</si>
  <si>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</si>
  <si>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</si>
  <si>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</si>
  <si>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</si>
  <si>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</si>
  <si>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</si>
  <si>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</si>
  <si>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</si>
  <si>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</si>
  <si>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</si>
  <si>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</si>
  <si>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</si>
  <si>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</si>
  <si>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</si>
  <si>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</si>
  <si>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</si>
  <si>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</si>
  <si>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</si>
  <si>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</si>
  <si>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</si>
  <si>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</si>
  <si>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</si>
  <si>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</si>
  <si>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</si>
  <si>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</si>
  <si>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</si>
  <si>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</si>
  <si>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</si>
  <si>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</si>
  <si>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</si>
  <si>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</si>
  <si>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</si>
  <si>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</si>
  <si>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</si>
  <si>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</si>
  <si>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</si>
  <si>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</si>
  <si>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</si>
  <si>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</si>
  <si>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</si>
  <si>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</si>
  <si>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</si>
  <si>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</si>
  <si>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</si>
  <si>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</si>
  <si>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</si>
  <si>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</si>
  <si>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</si>
  <si>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</si>
  <si>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</si>
  <si>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</si>
  <si>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</si>
  <si>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</si>
  <si>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</si>
  <si>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</si>
  <si>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</si>
  <si>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</si>
  <si>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</si>
  <si>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</si>
  <si>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</si>
  <si>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</si>
  <si>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</si>
  <si>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</si>
  <si>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</si>
  <si>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</si>
  <si>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</si>
  <si>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</si>
  <si>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</si>
  <si>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</si>
  <si>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</si>
  <si>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</si>
  <si>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</si>
  <si>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</si>
  <si>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</si>
  <si>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</si>
  <si>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</si>
  <si>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</si>
  <si>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</si>
  <si>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</si>
  <si>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</si>
  <si>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</si>
  <si>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</si>
  <si>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</si>
  <si>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</si>
  <si>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</si>
  <si>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</si>
  <si>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</si>
  <si>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</si>
  <si>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</si>
  <si>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</si>
  <si>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</si>
  <si>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</si>
  <si>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</si>
  <si>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</si>
  <si>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</si>
  <si>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</si>
  <si>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</si>
  <si>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</si>
  <si>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</si>
  <si>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</si>
  <si>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</si>
  <si>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</si>
  <si>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</si>
  <si>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</si>
  <si>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</si>
  <si>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</si>
  <si>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</si>
  <si>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</si>
  <si>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</si>
  <si>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</si>
  <si>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</si>
  <si>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</si>
  <si>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</si>
  <si>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</si>
  <si>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</si>
  <si>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</si>
  <si>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</si>
  <si>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</si>
  <si>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</si>
  <si>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</si>
  <si>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</si>
  <si>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</si>
  <si>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</si>
  <si>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</si>
  <si>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</si>
  <si>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</si>
  <si>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</si>
  <si>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</si>
  <si>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</si>
  <si>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</si>
  <si>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</si>
  <si>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</si>
  <si>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</si>
  <si>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</si>
  <si>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</si>
  <si>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</si>
  <si>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</si>
  <si>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</si>
  <si>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</si>
  <si>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</si>
  <si>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</si>
  <si>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</si>
  <si>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</si>
  <si>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</si>
  <si>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</si>
  <si>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</si>
  <si>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</si>
  <si>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</si>
  <si>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</si>
  <si>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</si>
  <si>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</si>
  <si>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</si>
  <si>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</si>
  <si>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</si>
  <si>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</si>
  <si>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</si>
  <si>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</si>
  <si>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</si>
  <si>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</si>
  <si>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</si>
  <si>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</si>
  <si>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</si>
  <si>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</si>
  <si>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</si>
  <si>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</si>
  <si>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</si>
  <si>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</si>
  <si>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</si>
  <si>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</si>
  <si>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</si>
  <si>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</si>
  <si>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</si>
  <si>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</si>
  <si>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</si>
  <si>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</si>
  <si>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</si>
  <si>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</si>
  <si>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</si>
  <si>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</si>
  <si>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</si>
  <si>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</si>
  <si>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</si>
  <si>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</si>
  <si>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</si>
  <si>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</si>
  <si>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</si>
  <si>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</si>
  <si>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</si>
  <si>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</si>
  <si>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</si>
  <si>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</si>
  <si>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</si>
  <si>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</si>
  <si>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</si>
  <si>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</si>
  <si>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</si>
  <si>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</si>
  <si>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</si>
  <si>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</si>
  <si>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</si>
  <si>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</si>
  <si>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</si>
  <si>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</si>
  <si>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</si>
  <si>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</si>
  <si>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</si>
  <si>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</si>
  <si>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</si>
  <si>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</si>
  <si>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</si>
  <si>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</si>
  <si>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</si>
  <si>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</si>
  <si>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</si>
  <si>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</si>
  <si>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</si>
  <si>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</si>
  <si>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</si>
  <si>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</si>
  <si>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</si>
  <si>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</si>
  <si>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</si>
  <si>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</si>
  <si>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</si>
  <si>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</si>
  <si>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</si>
  <si>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</si>
  <si>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</si>
  <si>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</si>
  <si>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</si>
  <si>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</si>
  <si>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</si>
  <si>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</si>
  <si>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</si>
  <si>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</si>
  <si>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</si>
  <si>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</si>
  <si>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</si>
  <si>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</si>
  <si>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</si>
  <si>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</si>
  <si>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</si>
  <si>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</si>
  <si>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</si>
  <si>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</si>
  <si>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</si>
  <si>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</si>
  <si>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</si>
  <si>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</si>
  <si>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</si>
  <si>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</si>
  <si>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</si>
  <si>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</si>
  <si>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</si>
  <si>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</si>
  <si>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</si>
  <si>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</si>
  <si>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</si>
  <si>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</si>
  <si>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</si>
  <si>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</si>
  <si>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</si>
  <si>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</si>
  <si>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</si>
  <si>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</si>
  <si>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</si>
  <si>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</si>
  <si>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</si>
  <si>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</si>
  <si>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</si>
  <si>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</si>
  <si>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</si>
  <si>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</si>
  <si>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</si>
  <si>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</si>
  <si>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</si>
  <si>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</si>
  <si>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</si>
  <si>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</si>
  <si>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</si>
  <si>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</si>
  <si>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</si>
  <si>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</si>
  <si>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</si>
  <si>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</si>
  <si>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</si>
  <si>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</si>
  <si>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</si>
  <si>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</si>
  <si>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</si>
  <si>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</si>
  <si>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</si>
  <si>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</si>
  <si>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</si>
  <si>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</si>
  <si>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</si>
  <si>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</si>
  <si>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</si>
  <si>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</si>
  <si>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</si>
  <si>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</si>
  <si>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</si>
  <si>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</si>
  <si>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</si>
  <si>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</si>
  <si>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</si>
  <si>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</si>
  <si>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</si>
  <si>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</si>
  <si>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</si>
  <si>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</si>
  <si>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</si>
  <si>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</si>
  <si>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</si>
  <si>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</si>
  <si>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</si>
  <si>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</si>
  <si>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</si>
  <si>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</si>
  <si>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</si>
  <si>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</si>
  <si>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</si>
  <si>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</si>
  <si>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</si>
  <si>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</si>
  <si>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</si>
  <si>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</si>
  <si>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</si>
  <si>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</si>
  <si>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</si>
  <si>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</si>
  <si>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</si>
  <si>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</si>
  <si>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</si>
  <si>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</si>
  <si>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</si>
  <si>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</si>
  <si>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</si>
  <si>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</si>
  <si>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</si>
  <si>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</si>
  <si>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</si>
  <si>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</si>
  <si>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</si>
  <si>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</si>
  <si>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</si>
  <si>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</si>
  <si>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</si>
  <si>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</si>
  <si>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</si>
  <si>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</si>
  <si>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</si>
  <si>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</si>
  <si>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</si>
  <si>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</si>
  <si>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</si>
  <si>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</si>
  <si>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</si>
  <si>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</si>
  <si>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</si>
  <si>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</si>
  <si>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</si>
  <si>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</si>
  <si>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</si>
  <si>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</si>
  <si>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</si>
  <si>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</si>
  <si>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</si>
  <si>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</si>
  <si>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</si>
  <si>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</si>
  <si>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</si>
  <si>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</si>
  <si>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</si>
  <si>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</si>
  <si>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</si>
  <si>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</si>
  <si>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</si>
  <si>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</si>
  <si>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</si>
  <si>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</si>
  <si>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</si>
  <si>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</si>
  <si>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</si>
  <si>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</si>
  <si>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</si>
  <si>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</si>
  <si>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</si>
  <si>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</si>
  <si>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</si>
  <si>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</si>
  <si>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</si>
  <si>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</si>
  <si>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</si>
  <si>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</si>
  <si>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</si>
  <si>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</si>
  <si>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</si>
  <si>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</si>
  <si>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</si>
  <si>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</si>
  <si>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</si>
  <si>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</si>
  <si>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</si>
  <si>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</si>
  <si>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</si>
  <si>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</si>
  <si>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</si>
  <si>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</si>
  <si>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</si>
  <si>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</si>
  <si>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</si>
  <si>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</si>
  <si>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</si>
  <si>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</si>
  <si>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</si>
  <si>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</si>
  <si>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</si>
  <si>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</si>
  <si>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</si>
  <si>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</si>
  <si>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</si>
  <si>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</si>
  <si>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</si>
  <si>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</si>
  <si>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</si>
  <si>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</si>
  <si>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</si>
  <si>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</si>
  <si>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</si>
  <si>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</si>
  <si>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</si>
  <si>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</si>
  <si>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</si>
  <si>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</si>
  <si>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</si>
  <si>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</si>
  <si>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</si>
  <si>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</si>
  <si>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</si>
  <si>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</si>
  <si>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</si>
  <si>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</si>
  <si>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</si>
  <si>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</si>
  <si>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</si>
  <si>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</si>
  <si>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</si>
  <si>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</si>
  <si>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</si>
  <si>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</si>
  <si>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</si>
  <si>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</si>
  <si>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</si>
  <si>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</si>
  <si>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</si>
  <si>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</si>
  <si>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</si>
  <si>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</si>
  <si>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</si>
  <si>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</si>
  <si>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</si>
  <si>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</si>
  <si>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</si>
  <si>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</si>
  <si>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</si>
  <si>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</si>
  <si>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</si>
  <si>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</si>
  <si>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</si>
  <si>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</si>
  <si>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</si>
  <si>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</si>
  <si>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</si>
  <si>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</si>
  <si>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</si>
  <si>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</si>
  <si>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</si>
  <si>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</si>
  <si>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</si>
  <si>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</si>
  <si>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</si>
  <si>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</si>
  <si>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</si>
  <si>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</si>
  <si>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</si>
  <si>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</si>
  <si>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</si>
  <si>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</si>
  <si>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</si>
  <si>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</si>
  <si>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</si>
  <si>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</si>
  <si>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</si>
  <si>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</si>
  <si>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</si>
  <si>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</si>
  <si>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</si>
  <si>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</si>
  <si>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</si>
  <si>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</si>
  <si>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</si>
  <si>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</si>
  <si>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</si>
  <si>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</si>
  <si>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</si>
  <si>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</si>
  <si>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</si>
  <si>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</si>
  <si>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</si>
  <si>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</si>
  <si>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</si>
  <si>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</si>
  <si>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</si>
  <si>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</si>
  <si>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</si>
  <si>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</si>
  <si>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</si>
  <si>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</si>
  <si>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</si>
  <si>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</si>
  <si>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</si>
  <si>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</si>
  <si>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</si>
  <si>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</si>
  <si>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</si>
  <si>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</si>
  <si>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</si>
  <si>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</si>
  <si>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</si>
  <si>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DAYS</t>
  </si>
  <si>
    <t>1)A)</t>
  </si>
  <si>
    <t>Average of DAYS</t>
  </si>
  <si>
    <t>Row Labels</t>
  </si>
  <si>
    <t>Grand Total</t>
  </si>
  <si>
    <t>Column Labels</t>
  </si>
  <si>
    <t>(blank)</t>
  </si>
  <si>
    <t>Count of WO</t>
  </si>
  <si>
    <t>Average of LbrHrs</t>
  </si>
  <si>
    <t>4)a)</t>
  </si>
  <si>
    <t>2020</t>
  </si>
  <si>
    <t>2021</t>
  </si>
  <si>
    <t>month-year</t>
  </si>
  <si>
    <t>correlation between cost of parts and no of technicians require</t>
  </si>
  <si>
    <t>No</t>
  </si>
  <si>
    <t>Not given</t>
  </si>
  <si>
    <t>WORK_ORDERS_DASHBOARD</t>
  </si>
  <si>
    <t>Sum of TotalCost</t>
  </si>
  <si>
    <t>Sum of LbrCost</t>
  </si>
  <si>
    <t>Average of LbrRate</t>
  </si>
  <si>
    <t>Sum of PartsFee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</si>
</sst>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7" tint="0.59999389629810485"/>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25">
    <xf numFmtId="0" fontId="0" fillId="0" borderId="0" xfId="0"/>
    <xf numFmtId="0" fontId="3" fillId="0" borderId="0" xfId="0" applyFont="1"/>
    <xf numFmtId="0" fontId="0" fillId="0" borderId="1" xfId="0" applyBorder="1"/>
    <xf numFmtId="0" fontId="3"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NumberFormat="1" applyFill="1"/>
    <xf numFmtId="14" fontId="3" fillId="0" borderId="0" xfId="0" applyNumberFormat="1" applyFont="1"/>
    <xf numFmtId="14" fontId="0" fillId="0" borderId="0" xfId="0" applyNumberFormat="1"/>
    <xf numFmtId="14" fontId="0" fillId="0" borderId="0" xfId="0" pivotButton="1" applyNumberFormat="1"/>
    <xf numFmtId="14" fontId="0" fillId="0" borderId="0" xfId="0" applyNumberFormat="1" applyAlignment="1">
      <alignment horizontal="left"/>
    </xf>
    <xf numFmtId="0" fontId="0" fillId="3" borderId="0" xfId="0" applyFill="1"/>
    <xf numFmtId="0" fontId="4" fillId="4" borderId="0" xfId="0" applyFont="1" applyFill="1" applyAlignment="1">
      <alignment horizontal="center" vertical="center"/>
    </xf>
    <xf numFmtId="0" fontId="0" fillId="4" borderId="0" xfId="0" applyFill="1" applyAlignment="1">
      <alignment horizontal="center" vertical="center"/>
    </xf>
  </cellXfs>
  <cellStyles count="3">
    <cellStyle name="Ctx_Hyperlink" xfId="1" xr:uid="{00000000-0005-0000-0000-000000000000}"/>
    <cellStyle name="Normal" xfId="0" builtinId="0"/>
    <cellStyle name="Normal 4" xfId="2" xr:uid="{7D0F64F5-605B-407C-90F5-5A92BAAEBBCC}"/>
  </cellStyles>
  <dxfs count="26">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numFmt numFmtId="0" formatCode="General"/>
    </dxf>
    <dxf>
      <fill>
        <patternFill patternType="solid">
          <bgColor theme="9" tint="-0.249977111117893"/>
        </patternFill>
      </fill>
    </dxf>
    <dxf>
      <fill>
        <patternFill patternType="solid">
          <bgColor theme="9" tint="-0.249977111117893"/>
        </patternFill>
      </fil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442038495188104E-2"/>
          <c:y val="0.26328484981044037"/>
          <c:w val="0.78015048118985131"/>
          <c:h val="0.53774387576552929"/>
        </c:manualLayout>
      </c:layout>
      <c:barChart>
        <c:barDir val="col"/>
        <c:grouping val="clustered"/>
        <c:varyColors val="0"/>
        <c:ser>
          <c:idx val="0"/>
          <c:order val="0"/>
          <c:tx>
            <c:strRef>
              <c:f>Sheet1!$J$1</c:f>
              <c:strCache>
                <c:ptCount val="1"/>
                <c:pt idx="0">
                  <c:v>Total</c:v>
                </c:pt>
              </c:strCache>
            </c:strRef>
          </c:tx>
          <c:spPr>
            <a:solidFill>
              <a:schemeClr val="accent1"/>
            </a:solidFill>
            <a:ln>
              <a:noFill/>
            </a:ln>
            <a:effectLst/>
          </c:spPr>
          <c:invertIfNegative val="0"/>
          <c:cat>
            <c:strRef>
              <c:f>Sheet1!$I$2:$I$3</c:f>
              <c:strCache>
                <c:ptCount val="2"/>
                <c:pt idx="0">
                  <c:v>Yes</c:v>
                </c:pt>
                <c:pt idx="1">
                  <c:v>(blank)</c:v>
                </c:pt>
              </c:strCache>
            </c:strRef>
          </c:cat>
          <c:val>
            <c:numRef>
              <c:f>Sheet1!$J$2:$J$3</c:f>
              <c:numCache>
                <c:formatCode>General</c:formatCode>
                <c:ptCount val="2"/>
                <c:pt idx="0">
                  <c:v>0.58684210526315794</c:v>
                </c:pt>
                <c:pt idx="1">
                  <c:v>0.79226736566186107</c:v>
                </c:pt>
              </c:numCache>
            </c:numRef>
          </c:val>
          <c:extLst>
            <c:ext xmlns:c16="http://schemas.microsoft.com/office/drawing/2014/chart" uri="{C3380CC4-5D6E-409C-BE32-E72D297353CC}">
              <c16:uniqueId val="{00000000-B35F-4EF5-AF73-D543BAC64575}"/>
            </c:ext>
          </c:extLst>
        </c:ser>
        <c:dLbls>
          <c:showLegendKey val="0"/>
          <c:showVal val="0"/>
          <c:showCatName val="0"/>
          <c:showSerName val="0"/>
          <c:showPercent val="0"/>
          <c:showBubbleSize val="0"/>
        </c:dLbls>
        <c:gapWidth val="219"/>
        <c:overlap val="-27"/>
        <c:axId val="961521520"/>
        <c:axId val="961522480"/>
      </c:barChart>
      <c:catAx>
        <c:axId val="96152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522480"/>
        <c:crosses val="autoZero"/>
        <c:auto val="1"/>
        <c:lblAlgn val="ctr"/>
        <c:lblOffset val="100"/>
        <c:noMultiLvlLbl val="0"/>
      </c:catAx>
      <c:valAx>
        <c:axId val="96152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52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[lvsdsusr146_chekuri_pooja_sree_final_assessment.xlsx]Sheet1!PivotTable16</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orders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26532188684747737"/>
          <c:w val="0.77378937007874016"/>
          <c:h val="0.52644757946923304"/>
        </c:manualLayout>
      </c:layout>
      <c:barChart>
        <c:barDir val="col"/>
        <c:grouping val="clustered"/>
        <c:varyColors val="0"/>
        <c:ser>
          <c:idx val="0"/>
          <c:order val="0"/>
          <c:tx>
            <c:strRef>
              <c:f>Sheet1!$BN$1</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Sheet1!$BM$2:$BM$8</c:f>
              <c:strCache>
                <c:ptCount val="6"/>
                <c:pt idx="0">
                  <c:v>Ling</c:v>
                </c:pt>
                <c:pt idx="1">
                  <c:v>Khan</c:v>
                </c:pt>
                <c:pt idx="2">
                  <c:v>Burton</c:v>
                </c:pt>
                <c:pt idx="3">
                  <c:v>Cartier</c:v>
                </c:pt>
                <c:pt idx="4">
                  <c:v>Lopez</c:v>
                </c:pt>
                <c:pt idx="5">
                  <c:v>Michner</c:v>
                </c:pt>
              </c:strCache>
            </c:strRef>
          </c:cat>
          <c:val>
            <c:numRef>
              <c:f>Sheet1!$BN$2:$BN$8</c:f>
              <c:numCache>
                <c:formatCode>General</c:formatCode>
                <c:ptCount val="6"/>
                <c:pt idx="0">
                  <c:v>232</c:v>
                </c:pt>
                <c:pt idx="1">
                  <c:v>231</c:v>
                </c:pt>
                <c:pt idx="2">
                  <c:v>201</c:v>
                </c:pt>
                <c:pt idx="3">
                  <c:v>180</c:v>
                </c:pt>
                <c:pt idx="4">
                  <c:v>104</c:v>
                </c:pt>
                <c:pt idx="5">
                  <c:v>52</c:v>
                </c:pt>
              </c:numCache>
            </c:numRef>
          </c:val>
          <c:extLst>
            <c:ext xmlns:c16="http://schemas.microsoft.com/office/drawing/2014/chart" uri="{C3380CC4-5D6E-409C-BE32-E72D297353CC}">
              <c16:uniqueId val="{00000000-50B3-48E5-8FAF-AE089C01439D}"/>
            </c:ext>
          </c:extLst>
        </c:ser>
        <c:dLbls>
          <c:showLegendKey val="0"/>
          <c:showVal val="0"/>
          <c:showCatName val="0"/>
          <c:showSerName val="0"/>
          <c:showPercent val="0"/>
          <c:showBubbleSize val="0"/>
        </c:dLbls>
        <c:gapWidth val="100"/>
        <c:overlap val="-24"/>
        <c:axId val="969792080"/>
        <c:axId val="969783440"/>
      </c:barChart>
      <c:catAx>
        <c:axId val="969792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9783440"/>
        <c:crosses val="autoZero"/>
        <c:auto val="1"/>
        <c:lblAlgn val="ctr"/>
        <c:lblOffset val="100"/>
        <c:noMultiLvlLbl val="0"/>
      </c:catAx>
      <c:valAx>
        <c:axId val="969783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97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[lvsdsusr146_chekuri_pooja_sree_final_assessment.xlsx]Sheet1!PivotTable18</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Totalcost in different reqday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Sheet1!$BU$1</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Sheet1!$BT$2:$BT$8</c:f>
              <c:strCache>
                <c:ptCount val="6"/>
                <c:pt idx="0">
                  <c:v>Mon</c:v>
                </c:pt>
                <c:pt idx="1">
                  <c:v>Tue</c:v>
                </c:pt>
                <c:pt idx="2">
                  <c:v>Wed</c:v>
                </c:pt>
                <c:pt idx="3">
                  <c:v>Thu</c:v>
                </c:pt>
                <c:pt idx="4">
                  <c:v>Fri</c:v>
                </c:pt>
                <c:pt idx="5">
                  <c:v>Sat</c:v>
                </c:pt>
              </c:strCache>
            </c:strRef>
          </c:cat>
          <c:val>
            <c:numRef>
              <c:f>Sheet1!$BU$2:$BU$8</c:f>
              <c:numCache>
                <c:formatCode>General</c:formatCode>
                <c:ptCount val="6"/>
                <c:pt idx="0">
                  <c:v>77604.968400000042</c:v>
                </c:pt>
                <c:pt idx="1">
                  <c:v>50912.652699999984</c:v>
                </c:pt>
                <c:pt idx="2">
                  <c:v>72911.141100000008</c:v>
                </c:pt>
                <c:pt idx="3">
                  <c:v>48331.070399999997</c:v>
                </c:pt>
                <c:pt idx="4">
                  <c:v>9691.897100000002</c:v>
                </c:pt>
                <c:pt idx="5">
                  <c:v>8845.739599999999</c:v>
                </c:pt>
              </c:numCache>
            </c:numRef>
          </c:val>
          <c:smooth val="0"/>
          <c:extLst>
            <c:ext xmlns:c16="http://schemas.microsoft.com/office/drawing/2014/chart" uri="{C3380CC4-5D6E-409C-BE32-E72D297353CC}">
              <c16:uniqueId val="{00000000-6124-433A-8F72-8A5747EC8297}"/>
            </c:ext>
          </c:extLst>
        </c:ser>
        <c:dLbls>
          <c:showLegendKey val="0"/>
          <c:showVal val="0"/>
          <c:showCatName val="0"/>
          <c:showSerName val="0"/>
          <c:showPercent val="0"/>
          <c:showBubbleSize val="0"/>
        </c:dLbls>
        <c:marker val="1"/>
        <c:smooth val="0"/>
        <c:axId val="146041295"/>
        <c:axId val="146042255"/>
      </c:lineChart>
      <c:catAx>
        <c:axId val="1460412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42255"/>
        <c:crosses val="autoZero"/>
        <c:auto val="1"/>
        <c:lblAlgn val="ctr"/>
        <c:lblOffset val="100"/>
        <c:noMultiLvlLbl val="0"/>
      </c:catAx>
      <c:valAx>
        <c:axId val="146042255"/>
        <c:scaling>
          <c:orientation val="minMax"/>
        </c:scaling>
        <c:delete val="0"/>
        <c:axPos val="l"/>
        <c:majorGridlines>
          <c:spPr>
            <a:ln w="9525" cap="flat" cmpd="sng" algn="ctr">
              <a:solidFill>
                <a:schemeClr val="lt1">
                  <a:lumMod val="95000"/>
                  <a:alpha val="10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4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[lvsdsusr146_chekuri_pooja_sree_final_assessment.xlsx]Sheet1!PivotTable19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orders in different service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Sheet1!$CC$1</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1A1-4834-B68C-D0C87372D636}"/>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1A1-4834-B68C-D0C87372D636}"/>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1A1-4834-B68C-D0C87372D636}"/>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1A1-4834-B68C-D0C87372D636}"/>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1A1-4834-B68C-D0C87372D636}"/>
              </c:ext>
            </c:extLst>
          </c:dPt>
          <c:cat>
            <c:strRef>
              <c:f>Sheet1!$CB$2:$CB$7</c:f>
              <c:strCache>
                <c:ptCount val="5"/>
                <c:pt idx="0">
                  <c:v>Assess</c:v>
                </c:pt>
                <c:pt idx="1">
                  <c:v>Deliver</c:v>
                </c:pt>
                <c:pt idx="2">
                  <c:v>Install</c:v>
                </c:pt>
                <c:pt idx="3">
                  <c:v>Repair</c:v>
                </c:pt>
                <c:pt idx="4">
                  <c:v>Replace</c:v>
                </c:pt>
              </c:strCache>
            </c:strRef>
          </c:cat>
          <c:val>
            <c:numRef>
              <c:f>Sheet1!$CC$2:$CC$7</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A-21A1-4834-B68C-D0C87372D63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lbrcost and totalcost in different districts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Sheet1!$BI$4</c:f>
              <c:strCache>
                <c:ptCount val="1"/>
                <c:pt idx="0">
                  <c:v>Sum of LbrCost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Sheet1!$BH$5:$BH$13</c:f>
              <c:strCache>
                <c:ptCount val="9"/>
                <c:pt idx="0">
                  <c:v>Central</c:v>
                </c:pt>
                <c:pt idx="1">
                  <c:v>Northwest</c:v>
                </c:pt>
                <c:pt idx="2">
                  <c:v>South</c:v>
                </c:pt>
                <c:pt idx="3">
                  <c:v>North</c:v>
                </c:pt>
                <c:pt idx="4">
                  <c:v>Southeast</c:v>
                </c:pt>
                <c:pt idx="5">
                  <c:v>West</c:v>
                </c:pt>
                <c:pt idx="6">
                  <c:v>Northeast</c:v>
                </c:pt>
                <c:pt idx="7">
                  <c:v>East</c:v>
                </c:pt>
                <c:pt idx="8">
                  <c:v>Southwest</c:v>
                </c:pt>
              </c:strCache>
            </c:strRef>
          </c:cat>
          <c:val>
            <c:numRef>
              <c:f>Sheet1!$BI$5:$BI$13</c:f>
              <c:numCache>
                <c:formatCode>General</c:formatCode>
                <c:ptCount val="9"/>
                <c:pt idx="0">
                  <c:v>14705</c:v>
                </c:pt>
                <c:pt idx="1">
                  <c:v>13080</c:v>
                </c:pt>
                <c:pt idx="2">
                  <c:v>11837.5</c:v>
                </c:pt>
                <c:pt idx="3">
                  <c:v>9105</c:v>
                </c:pt>
                <c:pt idx="4">
                  <c:v>7570</c:v>
                </c:pt>
                <c:pt idx="5">
                  <c:v>6840</c:v>
                </c:pt>
                <c:pt idx="6">
                  <c:v>3510</c:v>
                </c:pt>
                <c:pt idx="7">
                  <c:v>3205</c:v>
                </c:pt>
                <c:pt idx="8">
                  <c:v>3260</c:v>
                </c:pt>
              </c:numCache>
            </c:numRef>
          </c:val>
          <c:extLst>
            <c:ext xmlns:c16="http://schemas.microsoft.com/office/drawing/2014/chart" uri="{C3380CC4-5D6E-409C-BE32-E72D297353CC}">
              <c16:uniqueId val="{00000000-5CDF-4228-8602-4FCFFD381306}"/>
            </c:ext>
          </c:extLst>
        </c:ser>
        <c:ser>
          <c:idx val="1"/>
          <c:order val="1"/>
          <c:tx>
            <c:strRef>
              <c:f>Sheet1!$BJ$4</c:f>
              <c:strCache>
                <c:ptCount val="1"/>
                <c:pt idx="0">
                  <c:v>Sum of TotalCost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Sheet1!$BH$5:$BH$13</c:f>
              <c:strCache>
                <c:ptCount val="9"/>
                <c:pt idx="0">
                  <c:v>Central</c:v>
                </c:pt>
                <c:pt idx="1">
                  <c:v>Northwest</c:v>
                </c:pt>
                <c:pt idx="2">
                  <c:v>South</c:v>
                </c:pt>
                <c:pt idx="3">
                  <c:v>North</c:v>
                </c:pt>
                <c:pt idx="4">
                  <c:v>Southeast</c:v>
                </c:pt>
                <c:pt idx="5">
                  <c:v>West</c:v>
                </c:pt>
                <c:pt idx="6">
                  <c:v>Northeast</c:v>
                </c:pt>
                <c:pt idx="7">
                  <c:v>East</c:v>
                </c:pt>
                <c:pt idx="8">
                  <c:v>Southwest</c:v>
                </c:pt>
              </c:strCache>
            </c:strRef>
          </c:cat>
          <c:val>
            <c:numRef>
              <c:f>Sheet1!$BJ$5:$BJ$13</c:f>
              <c:numCache>
                <c:formatCode>General</c:formatCode>
                <c:ptCount val="9"/>
                <c:pt idx="0">
                  <c:v>60235.14090000002</c:v>
                </c:pt>
                <c:pt idx="1">
                  <c:v>45942.070200000009</c:v>
                </c:pt>
                <c:pt idx="2">
                  <c:v>45108.518299999982</c:v>
                </c:pt>
                <c:pt idx="3">
                  <c:v>32262.901100000003</c:v>
                </c:pt>
                <c:pt idx="4">
                  <c:v>25243.196199999995</c:v>
                </c:pt>
                <c:pt idx="5">
                  <c:v>21265.218799999999</c:v>
                </c:pt>
                <c:pt idx="6">
                  <c:v>14061.128600000005</c:v>
                </c:pt>
                <c:pt idx="7">
                  <c:v>12522.134199999995</c:v>
                </c:pt>
                <c:pt idx="8">
                  <c:v>11657.161000000002</c:v>
                </c:pt>
              </c:numCache>
            </c:numRef>
          </c:val>
          <c:extLst>
            <c:ext xmlns:c16="http://schemas.microsoft.com/office/drawing/2014/chart" uri="{C3380CC4-5D6E-409C-BE32-E72D297353CC}">
              <c16:uniqueId val="{00000001-5CDF-4228-8602-4FCFFD381306}"/>
            </c:ext>
          </c:extLst>
        </c:ser>
        <c:dLbls>
          <c:showLegendKey val="0"/>
          <c:showVal val="0"/>
          <c:showCatName val="0"/>
          <c:showSerName val="0"/>
          <c:showPercent val="0"/>
          <c:showBubbleSize val="0"/>
        </c:dLbls>
        <c:gapWidth val="100"/>
        <c:overlap val="-24"/>
        <c:axId val="146035055"/>
        <c:axId val="146021135"/>
      </c:barChart>
      <c:catAx>
        <c:axId val="14603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21135"/>
        <c:crosses val="autoZero"/>
        <c:auto val="1"/>
        <c:lblAlgn val="ctr"/>
        <c:lblOffset val="100"/>
        <c:noMultiLvlLbl val="0"/>
      </c:catAx>
      <c:valAx>
        <c:axId val="146021135"/>
        <c:scaling>
          <c:orientation val="minMax"/>
        </c:scaling>
        <c:delete val="0"/>
        <c:axPos val="l"/>
        <c:majorGridlines>
          <c:spPr>
            <a:ln w="9525" cap="flat" cmpd="sng" algn="ctr">
              <a:solidFill>
                <a:schemeClr val="lt1">
                  <a:lumMod val="95000"/>
                  <a:alpha val="10000"/>
                </a:schemeClr>
              </a:solidFill>
              <a:round/>
            </a:ln>
            <a:effectLst/>
          </c:spPr>
        </c:majorGridlines>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3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Sheet1!$Q$1:$Q$2</c:f>
              <c:strCache>
                <c:ptCount val="1"/>
                <c:pt idx="0">
                  <c:v>Assess</c:v>
                </c:pt>
              </c:strCache>
            </c:strRef>
          </c:tx>
          <c:spPr>
            <a:solidFill>
              <a:schemeClr val="accent1"/>
            </a:solidFill>
            <a:ln>
              <a:noFill/>
            </a:ln>
            <a:effectLst/>
          </c:spPr>
          <c:invertIfNegative val="0"/>
          <c:cat>
            <c:strRef>
              <c:f>Sheet1!$P$3:$P$7</c:f>
              <c:strCache>
                <c:ptCount val="5"/>
                <c:pt idx="0">
                  <c:v>Account</c:v>
                </c:pt>
                <c:pt idx="1">
                  <c:v>C.O.D.</c:v>
                </c:pt>
                <c:pt idx="2">
                  <c:v>P.O.</c:v>
                </c:pt>
                <c:pt idx="3">
                  <c:v>Warranty</c:v>
                </c:pt>
                <c:pt idx="4">
                  <c:v>Credit</c:v>
                </c:pt>
              </c:strCache>
            </c:strRef>
          </c:cat>
          <c:val>
            <c:numRef>
              <c:f>Sheet1!$Q$3:$Q$7</c:f>
              <c:numCache>
                <c:formatCode>General</c:formatCode>
                <c:ptCount val="5"/>
                <c:pt idx="0">
                  <c:v>178</c:v>
                </c:pt>
                <c:pt idx="1">
                  <c:v>148</c:v>
                </c:pt>
                <c:pt idx="2">
                  <c:v>66</c:v>
                </c:pt>
                <c:pt idx="3">
                  <c:v>13</c:v>
                </c:pt>
                <c:pt idx="4">
                  <c:v>2</c:v>
                </c:pt>
              </c:numCache>
            </c:numRef>
          </c:val>
          <c:extLst>
            <c:ext xmlns:c16="http://schemas.microsoft.com/office/drawing/2014/chart" uri="{C3380CC4-5D6E-409C-BE32-E72D297353CC}">
              <c16:uniqueId val="{00000000-F645-4E22-A47B-9A1FC87DA603}"/>
            </c:ext>
          </c:extLst>
        </c:ser>
        <c:ser>
          <c:idx val="1"/>
          <c:order val="1"/>
          <c:tx>
            <c:strRef>
              <c:f>Sheet1!$R$1:$R$2</c:f>
              <c:strCache>
                <c:ptCount val="1"/>
                <c:pt idx="0">
                  <c:v>Deliver</c:v>
                </c:pt>
              </c:strCache>
            </c:strRef>
          </c:tx>
          <c:spPr>
            <a:solidFill>
              <a:schemeClr val="accent2"/>
            </a:solidFill>
            <a:ln>
              <a:noFill/>
            </a:ln>
            <a:effectLst/>
          </c:spPr>
          <c:invertIfNegative val="0"/>
          <c:cat>
            <c:strRef>
              <c:f>Sheet1!$P$3:$P$7</c:f>
              <c:strCache>
                <c:ptCount val="5"/>
                <c:pt idx="0">
                  <c:v>Account</c:v>
                </c:pt>
                <c:pt idx="1">
                  <c:v>C.O.D.</c:v>
                </c:pt>
                <c:pt idx="2">
                  <c:v>P.O.</c:v>
                </c:pt>
                <c:pt idx="3">
                  <c:v>Warranty</c:v>
                </c:pt>
                <c:pt idx="4">
                  <c:v>Credit</c:v>
                </c:pt>
              </c:strCache>
            </c:strRef>
          </c:cat>
          <c:val>
            <c:numRef>
              <c:f>Sheet1!$R$3:$R$7</c:f>
              <c:numCache>
                <c:formatCode>General</c:formatCode>
                <c:ptCount val="5"/>
                <c:pt idx="0">
                  <c:v>100</c:v>
                </c:pt>
                <c:pt idx="1">
                  <c:v>60</c:v>
                </c:pt>
                <c:pt idx="2">
                  <c:v>20</c:v>
                </c:pt>
                <c:pt idx="3">
                  <c:v>10</c:v>
                </c:pt>
              </c:numCache>
            </c:numRef>
          </c:val>
          <c:extLst>
            <c:ext xmlns:c16="http://schemas.microsoft.com/office/drawing/2014/chart" uri="{C3380CC4-5D6E-409C-BE32-E72D297353CC}">
              <c16:uniqueId val="{00000001-F645-4E22-A47B-9A1FC87DA603}"/>
            </c:ext>
          </c:extLst>
        </c:ser>
        <c:ser>
          <c:idx val="2"/>
          <c:order val="2"/>
          <c:tx>
            <c:strRef>
              <c:f>Sheet1!$S$1:$S$2</c:f>
              <c:strCache>
                <c:ptCount val="1"/>
                <c:pt idx="0">
                  <c:v>Install</c:v>
                </c:pt>
              </c:strCache>
            </c:strRef>
          </c:tx>
          <c:spPr>
            <a:solidFill>
              <a:schemeClr val="accent3"/>
            </a:solidFill>
            <a:ln>
              <a:noFill/>
            </a:ln>
            <a:effectLst/>
          </c:spPr>
          <c:invertIfNegative val="0"/>
          <c:cat>
            <c:strRef>
              <c:f>Sheet1!$P$3:$P$7</c:f>
              <c:strCache>
                <c:ptCount val="5"/>
                <c:pt idx="0">
                  <c:v>Account</c:v>
                </c:pt>
                <c:pt idx="1">
                  <c:v>C.O.D.</c:v>
                </c:pt>
                <c:pt idx="2">
                  <c:v>P.O.</c:v>
                </c:pt>
                <c:pt idx="3">
                  <c:v>Warranty</c:v>
                </c:pt>
                <c:pt idx="4">
                  <c:v>Credit</c:v>
                </c:pt>
              </c:strCache>
            </c:strRef>
          </c:cat>
          <c:val>
            <c:numRef>
              <c:f>Sheet1!$S$3:$S$7</c:f>
              <c:numCache>
                <c:formatCode>General</c:formatCode>
                <c:ptCount val="5"/>
                <c:pt idx="0">
                  <c:v>24</c:v>
                </c:pt>
                <c:pt idx="1">
                  <c:v>25</c:v>
                </c:pt>
                <c:pt idx="2">
                  <c:v>9</c:v>
                </c:pt>
                <c:pt idx="3">
                  <c:v>5</c:v>
                </c:pt>
              </c:numCache>
            </c:numRef>
          </c:val>
          <c:extLst>
            <c:ext xmlns:c16="http://schemas.microsoft.com/office/drawing/2014/chart" uri="{C3380CC4-5D6E-409C-BE32-E72D297353CC}">
              <c16:uniqueId val="{00000002-F645-4E22-A47B-9A1FC87DA603}"/>
            </c:ext>
          </c:extLst>
        </c:ser>
        <c:ser>
          <c:idx val="3"/>
          <c:order val="3"/>
          <c:tx>
            <c:strRef>
              <c:f>Sheet1!$T$1:$T$2</c:f>
              <c:strCache>
                <c:ptCount val="1"/>
                <c:pt idx="0">
                  <c:v>Repair</c:v>
                </c:pt>
              </c:strCache>
            </c:strRef>
          </c:tx>
          <c:spPr>
            <a:solidFill>
              <a:schemeClr val="accent4"/>
            </a:solidFill>
            <a:ln>
              <a:noFill/>
            </a:ln>
            <a:effectLst/>
          </c:spPr>
          <c:invertIfNegative val="0"/>
          <c:cat>
            <c:strRef>
              <c:f>Sheet1!$P$3:$P$7</c:f>
              <c:strCache>
                <c:ptCount val="5"/>
                <c:pt idx="0">
                  <c:v>Account</c:v>
                </c:pt>
                <c:pt idx="1">
                  <c:v>C.O.D.</c:v>
                </c:pt>
                <c:pt idx="2">
                  <c:v>P.O.</c:v>
                </c:pt>
                <c:pt idx="3">
                  <c:v>Warranty</c:v>
                </c:pt>
                <c:pt idx="4">
                  <c:v>Credit</c:v>
                </c:pt>
              </c:strCache>
            </c:strRef>
          </c:cat>
          <c:val>
            <c:numRef>
              <c:f>Sheet1!$T$3:$T$7</c:f>
              <c:numCache>
                <c:formatCode>General</c:formatCode>
                <c:ptCount val="5"/>
                <c:pt idx="0">
                  <c:v>24</c:v>
                </c:pt>
                <c:pt idx="1">
                  <c:v>51</c:v>
                </c:pt>
                <c:pt idx="2">
                  <c:v>6</c:v>
                </c:pt>
                <c:pt idx="3">
                  <c:v>4</c:v>
                </c:pt>
                <c:pt idx="4">
                  <c:v>1</c:v>
                </c:pt>
              </c:numCache>
            </c:numRef>
          </c:val>
          <c:extLst>
            <c:ext xmlns:c16="http://schemas.microsoft.com/office/drawing/2014/chart" uri="{C3380CC4-5D6E-409C-BE32-E72D297353CC}">
              <c16:uniqueId val="{00000003-F645-4E22-A47B-9A1FC87DA603}"/>
            </c:ext>
          </c:extLst>
        </c:ser>
        <c:ser>
          <c:idx val="4"/>
          <c:order val="4"/>
          <c:tx>
            <c:strRef>
              <c:f>Sheet1!$U$1:$U$2</c:f>
              <c:strCache>
                <c:ptCount val="1"/>
                <c:pt idx="0">
                  <c:v>Replace</c:v>
                </c:pt>
              </c:strCache>
            </c:strRef>
          </c:tx>
          <c:spPr>
            <a:solidFill>
              <a:schemeClr val="accent5"/>
            </a:solidFill>
            <a:ln>
              <a:noFill/>
            </a:ln>
            <a:effectLst/>
          </c:spPr>
          <c:invertIfNegative val="0"/>
          <c:cat>
            <c:strRef>
              <c:f>Sheet1!$P$3:$P$7</c:f>
              <c:strCache>
                <c:ptCount val="5"/>
                <c:pt idx="0">
                  <c:v>Account</c:v>
                </c:pt>
                <c:pt idx="1">
                  <c:v>C.O.D.</c:v>
                </c:pt>
                <c:pt idx="2">
                  <c:v>P.O.</c:v>
                </c:pt>
                <c:pt idx="3">
                  <c:v>Warranty</c:v>
                </c:pt>
                <c:pt idx="4">
                  <c:v>Credit</c:v>
                </c:pt>
              </c:strCache>
            </c:strRef>
          </c:cat>
          <c:val>
            <c:numRef>
              <c:f>Sheet1!$U$3:$U$7</c:f>
              <c:numCache>
                <c:formatCode>General</c:formatCode>
                <c:ptCount val="5"/>
                <c:pt idx="0">
                  <c:v>115</c:v>
                </c:pt>
                <c:pt idx="1">
                  <c:v>97</c:v>
                </c:pt>
                <c:pt idx="2">
                  <c:v>31</c:v>
                </c:pt>
                <c:pt idx="3">
                  <c:v>9</c:v>
                </c:pt>
                <c:pt idx="4">
                  <c:v>2</c:v>
                </c:pt>
              </c:numCache>
            </c:numRef>
          </c:val>
          <c:extLst>
            <c:ext xmlns:c16="http://schemas.microsoft.com/office/drawing/2014/chart" uri="{C3380CC4-5D6E-409C-BE32-E72D297353CC}">
              <c16:uniqueId val="{00000004-F645-4E22-A47B-9A1FC87DA603}"/>
            </c:ext>
          </c:extLst>
        </c:ser>
        <c:dLbls>
          <c:showLegendKey val="0"/>
          <c:showVal val="0"/>
          <c:showCatName val="0"/>
          <c:showSerName val="0"/>
          <c:showPercent val="0"/>
          <c:showBubbleSize val="0"/>
        </c:dLbls>
        <c:gapWidth val="219"/>
        <c:overlap val="-27"/>
        <c:axId val="969787280"/>
        <c:axId val="969791120"/>
      </c:barChart>
      <c:catAx>
        <c:axId val="9697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91120"/>
        <c:crosses val="autoZero"/>
        <c:auto val="1"/>
        <c:lblAlgn val="ctr"/>
        <c:lblOffset val="100"/>
        <c:noMultiLvlLbl val="0"/>
      </c:catAx>
      <c:valAx>
        <c:axId val="96979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8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[lvsdsusr146_chekuri_pooja_sree_final_assessment.xlsx]Sheet1!PivotTable8</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Sheet1!$AH$1:$AH$2</c:f>
              <c:strCache>
                <c:ptCount val="1"/>
                <c:pt idx="0">
                  <c:v>Account</c:v>
                </c:pt>
              </c:strCache>
            </c:strRef>
          </c:tx>
          <c:spPr>
            <a:ln w="28575" cap="rnd">
              <a:solidFill>
                <a:schemeClr val="accent1"/>
              </a:solidFill>
              <a:round/>
            </a:ln>
            <a:effectLst/>
          </c:spPr>
          <c:marker>
            <c:symbol val="none"/>
          </c:marker>
          <c:cat>
            <c:strRef>
              <c:f>Sheet1!$AG$3:$AG$5</c:f>
              <c:strCache>
                <c:ptCount val="2"/>
                <c:pt idx="0">
                  <c:v>2020</c:v>
                </c:pt>
                <c:pt idx="1">
                  <c:v>2021</c:v>
                </c:pt>
              </c:strCache>
            </c:strRef>
          </c:cat>
          <c:val>
            <c:numRef>
              <c:f>Sheet1!$AH$3:$AH$5</c:f>
              <c:numCache>
                <c:formatCode>General</c:formatCode>
                <c:ptCount val="2"/>
                <c:pt idx="0">
                  <c:v>125</c:v>
                </c:pt>
                <c:pt idx="1">
                  <c:v>316</c:v>
                </c:pt>
              </c:numCache>
            </c:numRef>
          </c:val>
          <c:smooth val="0"/>
          <c:extLst>
            <c:ext xmlns:c16="http://schemas.microsoft.com/office/drawing/2014/chart" uri="{C3380CC4-5D6E-409C-BE32-E72D297353CC}">
              <c16:uniqueId val="{00000000-EB99-460A-8712-D429F8D46759}"/>
            </c:ext>
          </c:extLst>
        </c:ser>
        <c:ser>
          <c:idx val="1"/>
          <c:order val="1"/>
          <c:tx>
            <c:strRef>
              <c:f>Sheet1!$AI$1:$AI$2</c:f>
              <c:strCache>
                <c:ptCount val="1"/>
                <c:pt idx="0">
                  <c:v>C.O.D.</c:v>
                </c:pt>
              </c:strCache>
            </c:strRef>
          </c:tx>
          <c:spPr>
            <a:ln w="28575" cap="rnd">
              <a:solidFill>
                <a:schemeClr val="accent2"/>
              </a:solidFill>
              <a:round/>
            </a:ln>
            <a:effectLst/>
          </c:spPr>
          <c:marker>
            <c:symbol val="none"/>
          </c:marker>
          <c:cat>
            <c:strRef>
              <c:f>Sheet1!$AG$3:$AG$5</c:f>
              <c:strCache>
                <c:ptCount val="2"/>
                <c:pt idx="0">
                  <c:v>2020</c:v>
                </c:pt>
                <c:pt idx="1">
                  <c:v>2021</c:v>
                </c:pt>
              </c:strCache>
            </c:strRef>
          </c:cat>
          <c:val>
            <c:numRef>
              <c:f>Sheet1!$AI$3:$AI$5</c:f>
              <c:numCache>
                <c:formatCode>General</c:formatCode>
                <c:ptCount val="2"/>
                <c:pt idx="0">
                  <c:v>66</c:v>
                </c:pt>
                <c:pt idx="1">
                  <c:v>315</c:v>
                </c:pt>
              </c:numCache>
            </c:numRef>
          </c:val>
          <c:smooth val="0"/>
          <c:extLst>
            <c:ext xmlns:c16="http://schemas.microsoft.com/office/drawing/2014/chart" uri="{C3380CC4-5D6E-409C-BE32-E72D297353CC}">
              <c16:uniqueId val="{00000001-EB99-460A-8712-D429F8D46759}"/>
            </c:ext>
          </c:extLst>
        </c:ser>
        <c:ser>
          <c:idx val="2"/>
          <c:order val="2"/>
          <c:tx>
            <c:strRef>
              <c:f>Sheet1!$AJ$1:$AJ$2</c:f>
              <c:strCache>
                <c:ptCount val="1"/>
                <c:pt idx="0">
                  <c:v>Credit</c:v>
                </c:pt>
              </c:strCache>
            </c:strRef>
          </c:tx>
          <c:spPr>
            <a:ln w="28575" cap="rnd">
              <a:solidFill>
                <a:schemeClr val="accent3"/>
              </a:solidFill>
              <a:round/>
            </a:ln>
            <a:effectLst/>
          </c:spPr>
          <c:marker>
            <c:symbol val="none"/>
          </c:marker>
          <c:cat>
            <c:strRef>
              <c:f>Sheet1!$AG$3:$AG$5</c:f>
              <c:strCache>
                <c:ptCount val="2"/>
                <c:pt idx="0">
                  <c:v>2020</c:v>
                </c:pt>
                <c:pt idx="1">
                  <c:v>2021</c:v>
                </c:pt>
              </c:strCache>
            </c:strRef>
          </c:cat>
          <c:val>
            <c:numRef>
              <c:f>Sheet1!$AJ$3:$AJ$5</c:f>
              <c:numCache>
                <c:formatCode>General</c:formatCode>
                <c:ptCount val="2"/>
                <c:pt idx="1">
                  <c:v>5</c:v>
                </c:pt>
              </c:numCache>
            </c:numRef>
          </c:val>
          <c:smooth val="0"/>
          <c:extLst>
            <c:ext xmlns:c16="http://schemas.microsoft.com/office/drawing/2014/chart" uri="{C3380CC4-5D6E-409C-BE32-E72D297353CC}">
              <c16:uniqueId val="{00000002-EB99-460A-8712-D429F8D46759}"/>
            </c:ext>
          </c:extLst>
        </c:ser>
        <c:ser>
          <c:idx val="3"/>
          <c:order val="3"/>
          <c:tx>
            <c:strRef>
              <c:f>Sheet1!$AK$1:$AK$2</c:f>
              <c:strCache>
                <c:ptCount val="1"/>
                <c:pt idx="0">
                  <c:v>P.O.</c:v>
                </c:pt>
              </c:strCache>
            </c:strRef>
          </c:tx>
          <c:spPr>
            <a:ln w="28575" cap="rnd">
              <a:solidFill>
                <a:schemeClr val="accent4"/>
              </a:solidFill>
              <a:round/>
            </a:ln>
            <a:effectLst/>
          </c:spPr>
          <c:marker>
            <c:symbol val="none"/>
          </c:marker>
          <c:cat>
            <c:strRef>
              <c:f>Sheet1!$AG$3:$AG$5</c:f>
              <c:strCache>
                <c:ptCount val="2"/>
                <c:pt idx="0">
                  <c:v>2020</c:v>
                </c:pt>
                <c:pt idx="1">
                  <c:v>2021</c:v>
                </c:pt>
              </c:strCache>
            </c:strRef>
          </c:cat>
          <c:val>
            <c:numRef>
              <c:f>Sheet1!$AK$3:$AK$5</c:f>
              <c:numCache>
                <c:formatCode>General</c:formatCode>
                <c:ptCount val="2"/>
                <c:pt idx="0">
                  <c:v>45</c:v>
                </c:pt>
                <c:pt idx="1">
                  <c:v>87</c:v>
                </c:pt>
              </c:numCache>
            </c:numRef>
          </c:val>
          <c:smooth val="0"/>
          <c:extLst>
            <c:ext xmlns:c16="http://schemas.microsoft.com/office/drawing/2014/chart" uri="{C3380CC4-5D6E-409C-BE32-E72D297353CC}">
              <c16:uniqueId val="{00000003-EB99-460A-8712-D429F8D46759}"/>
            </c:ext>
          </c:extLst>
        </c:ser>
        <c:ser>
          <c:idx val="4"/>
          <c:order val="4"/>
          <c:tx>
            <c:strRef>
              <c:f>Sheet1!$AL$1:$AL$2</c:f>
              <c:strCache>
                <c:ptCount val="1"/>
                <c:pt idx="0">
                  <c:v>Warranty</c:v>
                </c:pt>
              </c:strCache>
            </c:strRef>
          </c:tx>
          <c:spPr>
            <a:ln w="28575" cap="rnd">
              <a:solidFill>
                <a:schemeClr val="accent5"/>
              </a:solidFill>
              <a:round/>
            </a:ln>
            <a:effectLst/>
          </c:spPr>
          <c:marker>
            <c:symbol val="none"/>
          </c:marker>
          <c:cat>
            <c:strRef>
              <c:f>Sheet1!$AG$3:$AG$5</c:f>
              <c:strCache>
                <c:ptCount val="2"/>
                <c:pt idx="0">
                  <c:v>2020</c:v>
                </c:pt>
                <c:pt idx="1">
                  <c:v>2021</c:v>
                </c:pt>
              </c:strCache>
            </c:strRef>
          </c:cat>
          <c:val>
            <c:numRef>
              <c:f>Sheet1!$AL$3:$AL$5</c:f>
              <c:numCache>
                <c:formatCode>General</c:formatCode>
                <c:ptCount val="2"/>
                <c:pt idx="1">
                  <c:v>41</c:v>
                </c:pt>
              </c:numCache>
            </c:numRef>
          </c:val>
          <c:smooth val="0"/>
          <c:extLst>
            <c:ext xmlns:c16="http://schemas.microsoft.com/office/drawing/2014/chart" uri="{C3380CC4-5D6E-409C-BE32-E72D297353CC}">
              <c16:uniqueId val="{00000006-EB99-460A-8712-D429F8D46759}"/>
            </c:ext>
          </c:extLst>
        </c:ser>
        <c:dLbls>
          <c:showLegendKey val="0"/>
          <c:showVal val="0"/>
          <c:showCatName val="0"/>
          <c:showSerName val="0"/>
          <c:showPercent val="0"/>
          <c:showBubbleSize val="0"/>
        </c:dLbls>
        <c:smooth val="0"/>
        <c:axId val="915169904"/>
        <c:axId val="915143504"/>
      </c:lineChart>
      <c:catAx>
        <c:axId val="91516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43504"/>
        <c:crosses val="autoZero"/>
        <c:auto val="1"/>
        <c:lblAlgn val="ctr"/>
        <c:lblOffset val="100"/>
        <c:noMultiLvlLbl val="0"/>
      </c:catAx>
      <c:valAx>
        <c:axId val="91514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6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Sheet1!$AS$1:$AS$2</c:f>
              <c:strCache>
                <c:ptCount val="1"/>
                <c:pt idx="0">
                  <c:v>Assess</c:v>
                </c:pt>
              </c:strCache>
            </c:strRef>
          </c:tx>
          <c:spPr>
            <a:solidFill>
              <a:schemeClr val="accent1"/>
            </a:solidFill>
            <a:ln>
              <a:noFill/>
            </a:ln>
            <a:effectLst/>
          </c:spPr>
          <c:invertIfNegative val="0"/>
          <c:cat>
            <c:strRef>
              <c:f>Sheet1!$AR$3:$AR$11</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Sheet1!$AS$3:$AS$11</c:f>
              <c:numCache>
                <c:formatCode>General</c:formatCode>
                <c:ptCount val="9"/>
                <c:pt idx="0">
                  <c:v>70</c:v>
                </c:pt>
                <c:pt idx="1">
                  <c:v>64</c:v>
                </c:pt>
                <c:pt idx="2">
                  <c:v>46</c:v>
                </c:pt>
                <c:pt idx="3">
                  <c:v>63</c:v>
                </c:pt>
                <c:pt idx="4">
                  <c:v>67</c:v>
                </c:pt>
                <c:pt idx="5">
                  <c:v>53</c:v>
                </c:pt>
                <c:pt idx="6">
                  <c:v>19</c:v>
                </c:pt>
                <c:pt idx="7">
                  <c:v>18</c:v>
                </c:pt>
                <c:pt idx="8">
                  <c:v>7</c:v>
                </c:pt>
              </c:numCache>
            </c:numRef>
          </c:val>
          <c:extLst>
            <c:ext xmlns:c16="http://schemas.microsoft.com/office/drawing/2014/chart" uri="{C3380CC4-5D6E-409C-BE32-E72D297353CC}">
              <c16:uniqueId val="{00000000-D000-4579-A593-E012BB948417}"/>
            </c:ext>
          </c:extLst>
        </c:ser>
        <c:ser>
          <c:idx val="1"/>
          <c:order val="1"/>
          <c:tx>
            <c:strRef>
              <c:f>Sheet1!$AT$1:$AT$2</c:f>
              <c:strCache>
                <c:ptCount val="1"/>
                <c:pt idx="0">
                  <c:v>Deliver</c:v>
                </c:pt>
              </c:strCache>
            </c:strRef>
          </c:tx>
          <c:spPr>
            <a:solidFill>
              <a:schemeClr val="accent2"/>
            </a:solidFill>
            <a:ln>
              <a:noFill/>
            </a:ln>
            <a:effectLst/>
          </c:spPr>
          <c:invertIfNegative val="0"/>
          <c:cat>
            <c:strRef>
              <c:f>Sheet1!$AR$3:$AR$11</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Sheet1!$AT$3:$AT$11</c:f>
              <c:numCache>
                <c:formatCode>General</c:formatCode>
                <c:ptCount val="9"/>
                <c:pt idx="0">
                  <c:v>28</c:v>
                </c:pt>
                <c:pt idx="1">
                  <c:v>49</c:v>
                </c:pt>
                <c:pt idx="2">
                  <c:v>26</c:v>
                </c:pt>
                <c:pt idx="3">
                  <c:v>33</c:v>
                </c:pt>
                <c:pt idx="4">
                  <c:v>21</c:v>
                </c:pt>
                <c:pt idx="5">
                  <c:v>18</c:v>
                </c:pt>
                <c:pt idx="6">
                  <c:v>9</c:v>
                </c:pt>
                <c:pt idx="7">
                  <c:v>4</c:v>
                </c:pt>
                <c:pt idx="8">
                  <c:v>2</c:v>
                </c:pt>
              </c:numCache>
            </c:numRef>
          </c:val>
          <c:extLst>
            <c:ext xmlns:c16="http://schemas.microsoft.com/office/drawing/2014/chart" uri="{C3380CC4-5D6E-409C-BE32-E72D297353CC}">
              <c16:uniqueId val="{00000001-D000-4579-A593-E012BB948417}"/>
            </c:ext>
          </c:extLst>
        </c:ser>
        <c:ser>
          <c:idx val="2"/>
          <c:order val="2"/>
          <c:tx>
            <c:strRef>
              <c:f>Sheet1!$AU$1:$AU$2</c:f>
              <c:strCache>
                <c:ptCount val="1"/>
                <c:pt idx="0">
                  <c:v>Install</c:v>
                </c:pt>
              </c:strCache>
            </c:strRef>
          </c:tx>
          <c:spPr>
            <a:solidFill>
              <a:schemeClr val="accent3"/>
            </a:solidFill>
            <a:ln>
              <a:noFill/>
            </a:ln>
            <a:effectLst/>
          </c:spPr>
          <c:invertIfNegative val="0"/>
          <c:cat>
            <c:strRef>
              <c:f>Sheet1!$AR$3:$AR$11</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Sheet1!$AU$3:$AU$11</c:f>
              <c:numCache>
                <c:formatCode>General</c:formatCode>
                <c:ptCount val="9"/>
                <c:pt idx="0">
                  <c:v>7</c:v>
                </c:pt>
                <c:pt idx="1">
                  <c:v>7</c:v>
                </c:pt>
                <c:pt idx="2">
                  <c:v>16</c:v>
                </c:pt>
                <c:pt idx="3">
                  <c:v>17</c:v>
                </c:pt>
                <c:pt idx="4">
                  <c:v>4</c:v>
                </c:pt>
                <c:pt idx="5">
                  <c:v>5</c:v>
                </c:pt>
                <c:pt idx="6">
                  <c:v>2</c:v>
                </c:pt>
                <c:pt idx="7">
                  <c:v>4</c:v>
                </c:pt>
                <c:pt idx="8">
                  <c:v>1</c:v>
                </c:pt>
              </c:numCache>
            </c:numRef>
          </c:val>
          <c:extLst>
            <c:ext xmlns:c16="http://schemas.microsoft.com/office/drawing/2014/chart" uri="{C3380CC4-5D6E-409C-BE32-E72D297353CC}">
              <c16:uniqueId val="{00000002-D000-4579-A593-E012BB948417}"/>
            </c:ext>
          </c:extLst>
        </c:ser>
        <c:ser>
          <c:idx val="3"/>
          <c:order val="3"/>
          <c:tx>
            <c:strRef>
              <c:f>Sheet1!$AV$1:$AV$2</c:f>
              <c:strCache>
                <c:ptCount val="1"/>
                <c:pt idx="0">
                  <c:v>Repair</c:v>
                </c:pt>
              </c:strCache>
            </c:strRef>
          </c:tx>
          <c:spPr>
            <a:solidFill>
              <a:schemeClr val="accent4"/>
            </a:solidFill>
            <a:ln>
              <a:noFill/>
            </a:ln>
            <a:effectLst/>
          </c:spPr>
          <c:invertIfNegative val="0"/>
          <c:cat>
            <c:strRef>
              <c:f>Sheet1!$AR$3:$AR$11</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Sheet1!$AV$3:$AV$11</c:f>
              <c:numCache>
                <c:formatCode>General</c:formatCode>
                <c:ptCount val="9"/>
                <c:pt idx="0">
                  <c:v>16</c:v>
                </c:pt>
                <c:pt idx="1">
                  <c:v>8</c:v>
                </c:pt>
                <c:pt idx="2">
                  <c:v>23</c:v>
                </c:pt>
                <c:pt idx="3">
                  <c:v>8</c:v>
                </c:pt>
                <c:pt idx="4">
                  <c:v>12</c:v>
                </c:pt>
                <c:pt idx="5">
                  <c:v>4</c:v>
                </c:pt>
                <c:pt idx="6">
                  <c:v>6</c:v>
                </c:pt>
                <c:pt idx="7">
                  <c:v>5</c:v>
                </c:pt>
                <c:pt idx="8">
                  <c:v>4</c:v>
                </c:pt>
              </c:numCache>
            </c:numRef>
          </c:val>
          <c:extLst>
            <c:ext xmlns:c16="http://schemas.microsoft.com/office/drawing/2014/chart" uri="{C3380CC4-5D6E-409C-BE32-E72D297353CC}">
              <c16:uniqueId val="{00000003-D000-4579-A593-E012BB948417}"/>
            </c:ext>
          </c:extLst>
        </c:ser>
        <c:ser>
          <c:idx val="4"/>
          <c:order val="4"/>
          <c:tx>
            <c:strRef>
              <c:f>Sheet1!$AW$1:$AW$2</c:f>
              <c:strCache>
                <c:ptCount val="1"/>
                <c:pt idx="0">
                  <c:v>Replace</c:v>
                </c:pt>
              </c:strCache>
            </c:strRef>
          </c:tx>
          <c:spPr>
            <a:solidFill>
              <a:schemeClr val="accent5"/>
            </a:solidFill>
            <a:ln>
              <a:noFill/>
            </a:ln>
            <a:effectLst/>
          </c:spPr>
          <c:invertIfNegative val="0"/>
          <c:cat>
            <c:strRef>
              <c:f>Sheet1!$AR$3:$AR$11</c:f>
              <c:strCache>
                <c:ptCount val="9"/>
                <c:pt idx="0">
                  <c:v>Northwest</c:v>
                </c:pt>
                <c:pt idx="1">
                  <c:v>North</c:v>
                </c:pt>
                <c:pt idx="2">
                  <c:v>Central</c:v>
                </c:pt>
                <c:pt idx="3">
                  <c:v>South</c:v>
                </c:pt>
                <c:pt idx="4">
                  <c:v>Southeast</c:v>
                </c:pt>
                <c:pt idx="5">
                  <c:v>West</c:v>
                </c:pt>
                <c:pt idx="6">
                  <c:v>East</c:v>
                </c:pt>
                <c:pt idx="7">
                  <c:v>Northeast</c:v>
                </c:pt>
                <c:pt idx="8">
                  <c:v>Southwest</c:v>
                </c:pt>
              </c:strCache>
            </c:strRef>
          </c:cat>
          <c:val>
            <c:numRef>
              <c:f>Sheet1!$AW$3:$AW$11</c:f>
              <c:numCache>
                <c:formatCode>General</c:formatCode>
                <c:ptCount val="9"/>
                <c:pt idx="0">
                  <c:v>50</c:v>
                </c:pt>
                <c:pt idx="1">
                  <c:v>35</c:v>
                </c:pt>
                <c:pt idx="2">
                  <c:v>47</c:v>
                </c:pt>
                <c:pt idx="3">
                  <c:v>29</c:v>
                </c:pt>
                <c:pt idx="4">
                  <c:v>31</c:v>
                </c:pt>
                <c:pt idx="5">
                  <c:v>32</c:v>
                </c:pt>
                <c:pt idx="6">
                  <c:v>17</c:v>
                </c:pt>
                <c:pt idx="7">
                  <c:v>6</c:v>
                </c:pt>
                <c:pt idx="8">
                  <c:v>7</c:v>
                </c:pt>
              </c:numCache>
            </c:numRef>
          </c:val>
          <c:extLst>
            <c:ext xmlns:c16="http://schemas.microsoft.com/office/drawing/2014/chart" uri="{C3380CC4-5D6E-409C-BE32-E72D297353CC}">
              <c16:uniqueId val="{00000004-D000-4579-A593-E012BB948417}"/>
            </c:ext>
          </c:extLst>
        </c:ser>
        <c:dLbls>
          <c:showLegendKey val="0"/>
          <c:showVal val="0"/>
          <c:showCatName val="0"/>
          <c:showSerName val="0"/>
          <c:showPercent val="0"/>
          <c:showBubbleSize val="0"/>
        </c:dLbls>
        <c:gapWidth val="219"/>
        <c:overlap val="-27"/>
        <c:axId val="909568336"/>
        <c:axId val="909578896"/>
      </c:barChart>
      <c:catAx>
        <c:axId val="90956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78896"/>
        <c:crosses val="autoZero"/>
        <c:auto val="1"/>
        <c:lblAlgn val="ctr"/>
        <c:lblOffset val="100"/>
        <c:noMultiLvlLbl val="0"/>
      </c:catAx>
      <c:valAx>
        <c:axId val="90957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6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Sheet1!$BA$1:$BA$2</c:f>
              <c:strCache>
                <c:ptCount val="1"/>
                <c:pt idx="0">
                  <c:v>Yes</c:v>
                </c:pt>
              </c:strCache>
            </c:strRef>
          </c:tx>
          <c:spPr>
            <a:solidFill>
              <a:schemeClr val="accent1"/>
            </a:solidFill>
            <a:ln>
              <a:noFill/>
            </a:ln>
            <a:effectLst/>
          </c:spPr>
          <c:invertIfNegative val="0"/>
          <c:cat>
            <c:strRef>
              <c:f>Sheet1!$AZ$3:$AZ$7</c:f>
              <c:strCache>
                <c:ptCount val="5"/>
                <c:pt idx="0">
                  <c:v>Account</c:v>
                </c:pt>
                <c:pt idx="1">
                  <c:v>C.O.D.</c:v>
                </c:pt>
                <c:pt idx="2">
                  <c:v>Credit</c:v>
                </c:pt>
                <c:pt idx="3">
                  <c:v>P.O.</c:v>
                </c:pt>
                <c:pt idx="4">
                  <c:v>Warranty</c:v>
                </c:pt>
              </c:strCache>
            </c:strRef>
          </c:cat>
          <c:val>
            <c:numRef>
              <c:f>Sheet1!$BA$3:$BA$7</c:f>
              <c:numCache>
                <c:formatCode>General</c:formatCode>
                <c:ptCount val="5"/>
                <c:pt idx="4">
                  <c:v>41</c:v>
                </c:pt>
              </c:numCache>
            </c:numRef>
          </c:val>
          <c:extLst>
            <c:ext xmlns:c16="http://schemas.microsoft.com/office/drawing/2014/chart" uri="{C3380CC4-5D6E-409C-BE32-E72D297353CC}">
              <c16:uniqueId val="{00000000-1522-4762-966A-6A5A030E8D6A}"/>
            </c:ext>
          </c:extLst>
        </c:ser>
        <c:ser>
          <c:idx val="1"/>
          <c:order val="1"/>
          <c:tx>
            <c:strRef>
              <c:f>Sheet1!$BB$1:$BB$2</c:f>
              <c:strCache>
                <c:ptCount val="1"/>
                <c:pt idx="0">
                  <c:v>(blank)</c:v>
                </c:pt>
              </c:strCache>
            </c:strRef>
          </c:tx>
          <c:spPr>
            <a:solidFill>
              <a:schemeClr val="accent2"/>
            </a:solidFill>
            <a:ln>
              <a:noFill/>
            </a:ln>
            <a:effectLst/>
          </c:spPr>
          <c:invertIfNegative val="0"/>
          <c:cat>
            <c:strRef>
              <c:f>Sheet1!$AZ$3:$AZ$7</c:f>
              <c:strCache>
                <c:ptCount val="5"/>
                <c:pt idx="0">
                  <c:v>Account</c:v>
                </c:pt>
                <c:pt idx="1">
                  <c:v>C.O.D.</c:v>
                </c:pt>
                <c:pt idx="2">
                  <c:v>Credit</c:v>
                </c:pt>
                <c:pt idx="3">
                  <c:v>P.O.</c:v>
                </c:pt>
                <c:pt idx="4">
                  <c:v>Warranty</c:v>
                </c:pt>
              </c:strCache>
            </c:strRef>
          </c:cat>
          <c:val>
            <c:numRef>
              <c:f>Sheet1!$BB$3:$BB$7</c:f>
              <c:numCache>
                <c:formatCode>General</c:formatCode>
                <c:ptCount val="5"/>
                <c:pt idx="0">
                  <c:v>441</c:v>
                </c:pt>
                <c:pt idx="1">
                  <c:v>381</c:v>
                </c:pt>
                <c:pt idx="2">
                  <c:v>5</c:v>
                </c:pt>
                <c:pt idx="3">
                  <c:v>132</c:v>
                </c:pt>
              </c:numCache>
            </c:numRef>
          </c:val>
          <c:extLst>
            <c:ext xmlns:c16="http://schemas.microsoft.com/office/drawing/2014/chart" uri="{C3380CC4-5D6E-409C-BE32-E72D297353CC}">
              <c16:uniqueId val="{00000001-1522-4762-966A-6A5A030E8D6A}"/>
            </c:ext>
          </c:extLst>
        </c:ser>
        <c:dLbls>
          <c:showLegendKey val="0"/>
          <c:showVal val="0"/>
          <c:showCatName val="0"/>
          <c:showSerName val="0"/>
          <c:showPercent val="0"/>
          <c:showBubbleSize val="0"/>
        </c:dLbls>
        <c:gapWidth val="219"/>
        <c:overlap val="-27"/>
        <c:axId val="146027855"/>
        <c:axId val="146034095"/>
      </c:barChart>
      <c:catAx>
        <c:axId val="14602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34095"/>
        <c:crosses val="autoZero"/>
        <c:auto val="1"/>
        <c:lblAlgn val="ctr"/>
        <c:lblOffset val="100"/>
        <c:noMultiLvlLbl val="0"/>
      </c:catAx>
      <c:valAx>
        <c:axId val="14603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2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 of lbrcost and totalcost in different districts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Sheet1!$BI$4</c:f>
              <c:strCache>
                <c:ptCount val="1"/>
                <c:pt idx="0">
                  <c:v>Sum of LbrCost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Sheet1!$BH$5:$BH$13</c:f>
              <c:strCache>
                <c:ptCount val="9"/>
                <c:pt idx="0">
                  <c:v>Central</c:v>
                </c:pt>
                <c:pt idx="1">
                  <c:v>Northwest</c:v>
                </c:pt>
                <c:pt idx="2">
                  <c:v>South</c:v>
                </c:pt>
                <c:pt idx="3">
                  <c:v>North</c:v>
                </c:pt>
                <c:pt idx="4">
                  <c:v>Southeast</c:v>
                </c:pt>
                <c:pt idx="5">
                  <c:v>West</c:v>
                </c:pt>
                <c:pt idx="6">
                  <c:v>Northeast</c:v>
                </c:pt>
                <c:pt idx="7">
                  <c:v>East</c:v>
                </c:pt>
                <c:pt idx="8">
                  <c:v>Southwest</c:v>
                </c:pt>
              </c:strCache>
            </c:strRef>
          </c:cat>
          <c:val>
            <c:numRef>
              <c:f>Sheet1!$BI$5:$BI$13</c:f>
              <c:numCache>
                <c:formatCode>General</c:formatCode>
                <c:ptCount val="9"/>
                <c:pt idx="0">
                  <c:v>14705</c:v>
                </c:pt>
                <c:pt idx="1">
                  <c:v>13080</c:v>
                </c:pt>
                <c:pt idx="2">
                  <c:v>11837.5</c:v>
                </c:pt>
                <c:pt idx="3">
                  <c:v>9105</c:v>
                </c:pt>
                <c:pt idx="4">
                  <c:v>7570</c:v>
                </c:pt>
                <c:pt idx="5">
                  <c:v>6840</c:v>
                </c:pt>
                <c:pt idx="6">
                  <c:v>3510</c:v>
                </c:pt>
                <c:pt idx="7">
                  <c:v>3205</c:v>
                </c:pt>
                <c:pt idx="8">
                  <c:v>3260</c:v>
                </c:pt>
              </c:numCache>
            </c:numRef>
          </c:val>
          <c:extLst>
            <c:ext xmlns:c16="http://schemas.microsoft.com/office/drawing/2014/chart" uri="{C3380CC4-5D6E-409C-BE32-E72D297353CC}">
              <c16:uniqueId val="{00000000-3CB9-4B30-BEA8-4DE840AEA126}"/>
            </c:ext>
          </c:extLst>
        </c:ser>
        <c:ser>
          <c:idx val="1"/>
          <c:order val="1"/>
          <c:tx>
            <c:strRef>
              <c:f>Sheet1!$BJ$4</c:f>
              <c:strCache>
                <c:ptCount val="1"/>
                <c:pt idx="0">
                  <c:v>Sum of TotalCost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Sheet1!$BH$5:$BH$13</c:f>
              <c:strCache>
                <c:ptCount val="9"/>
                <c:pt idx="0">
                  <c:v>Central</c:v>
                </c:pt>
                <c:pt idx="1">
                  <c:v>Northwest</c:v>
                </c:pt>
                <c:pt idx="2">
                  <c:v>South</c:v>
                </c:pt>
                <c:pt idx="3">
                  <c:v>North</c:v>
                </c:pt>
                <c:pt idx="4">
                  <c:v>Southeast</c:v>
                </c:pt>
                <c:pt idx="5">
                  <c:v>West</c:v>
                </c:pt>
                <c:pt idx="6">
                  <c:v>Northeast</c:v>
                </c:pt>
                <c:pt idx="7">
                  <c:v>East</c:v>
                </c:pt>
                <c:pt idx="8">
                  <c:v>Southwest</c:v>
                </c:pt>
              </c:strCache>
            </c:strRef>
          </c:cat>
          <c:val>
            <c:numRef>
              <c:f>Sheet1!$BJ$5:$BJ$13</c:f>
              <c:numCache>
                <c:formatCode>General</c:formatCode>
                <c:ptCount val="9"/>
                <c:pt idx="0">
                  <c:v>60235.14090000002</c:v>
                </c:pt>
                <c:pt idx="1">
                  <c:v>45942.070200000009</c:v>
                </c:pt>
                <c:pt idx="2">
                  <c:v>45108.518299999982</c:v>
                </c:pt>
                <c:pt idx="3">
                  <c:v>32262.901100000003</c:v>
                </c:pt>
                <c:pt idx="4">
                  <c:v>25243.196199999995</c:v>
                </c:pt>
                <c:pt idx="5">
                  <c:v>21265.218799999999</c:v>
                </c:pt>
                <c:pt idx="6">
                  <c:v>14061.128600000005</c:v>
                </c:pt>
                <c:pt idx="7">
                  <c:v>12522.134199999995</c:v>
                </c:pt>
                <c:pt idx="8">
                  <c:v>11657.161000000002</c:v>
                </c:pt>
              </c:numCache>
            </c:numRef>
          </c:val>
          <c:extLst>
            <c:ext xmlns:c16="http://schemas.microsoft.com/office/drawing/2014/chart" uri="{C3380CC4-5D6E-409C-BE32-E72D297353CC}">
              <c16:uniqueId val="{00000001-3CB9-4B30-BEA8-4DE840AEA126}"/>
            </c:ext>
          </c:extLst>
        </c:ser>
        <c:dLbls>
          <c:showLegendKey val="0"/>
          <c:showVal val="0"/>
          <c:showCatName val="0"/>
          <c:showSerName val="0"/>
          <c:showPercent val="0"/>
          <c:showBubbleSize val="0"/>
        </c:dLbls>
        <c:gapWidth val="100"/>
        <c:overlap val="-24"/>
        <c:axId val="146035055"/>
        <c:axId val="146021135"/>
      </c:barChart>
      <c:catAx>
        <c:axId val="14603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21135"/>
        <c:crosses val="autoZero"/>
        <c:auto val="1"/>
        <c:lblAlgn val="ctr"/>
        <c:lblOffset val="100"/>
        <c:noMultiLvlLbl val="0"/>
      </c:catAx>
      <c:valAx>
        <c:axId val="146021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3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orders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Sheet1!$BN$1</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Sheet1!$BM$2:$BM$8</c:f>
              <c:strCache>
                <c:ptCount val="6"/>
                <c:pt idx="0">
                  <c:v>Ling</c:v>
                </c:pt>
                <c:pt idx="1">
                  <c:v>Khan</c:v>
                </c:pt>
                <c:pt idx="2">
                  <c:v>Burton</c:v>
                </c:pt>
                <c:pt idx="3">
                  <c:v>Cartier</c:v>
                </c:pt>
                <c:pt idx="4">
                  <c:v>Lopez</c:v>
                </c:pt>
                <c:pt idx="5">
                  <c:v>Michner</c:v>
                </c:pt>
              </c:strCache>
            </c:strRef>
          </c:cat>
          <c:val>
            <c:numRef>
              <c:f>Sheet1!$BN$2:$BN$8</c:f>
              <c:numCache>
                <c:formatCode>General</c:formatCode>
                <c:ptCount val="6"/>
                <c:pt idx="0">
                  <c:v>232</c:v>
                </c:pt>
                <c:pt idx="1">
                  <c:v>231</c:v>
                </c:pt>
                <c:pt idx="2">
                  <c:v>201</c:v>
                </c:pt>
                <c:pt idx="3">
                  <c:v>180</c:v>
                </c:pt>
                <c:pt idx="4">
                  <c:v>104</c:v>
                </c:pt>
                <c:pt idx="5">
                  <c:v>52</c:v>
                </c:pt>
              </c:numCache>
            </c:numRef>
          </c:val>
          <c:extLst>
            <c:ext xmlns:c16="http://schemas.microsoft.com/office/drawing/2014/chart" uri="{C3380CC4-5D6E-409C-BE32-E72D297353CC}">
              <c16:uniqueId val="{00000000-C658-4604-ACA8-53449D29D7DF}"/>
            </c:ext>
          </c:extLst>
        </c:ser>
        <c:dLbls>
          <c:showLegendKey val="0"/>
          <c:showVal val="0"/>
          <c:showCatName val="0"/>
          <c:showSerName val="0"/>
          <c:showPercent val="0"/>
          <c:showBubbleSize val="0"/>
        </c:dLbls>
        <c:gapWidth val="100"/>
        <c:overlap val="-24"/>
        <c:axId val="969792080"/>
        <c:axId val="969783440"/>
      </c:barChart>
      <c:catAx>
        <c:axId val="969792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9783440"/>
        <c:crosses val="autoZero"/>
        <c:auto val="1"/>
        <c:lblAlgn val="ctr"/>
        <c:lblOffset val="100"/>
        <c:noMultiLvlLbl val="0"/>
      </c:catAx>
      <c:valAx>
        <c:axId val="969783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97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Totalcost in different reqday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Sheet1!$BU$1</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Sheet1!$BT$2:$BT$8</c:f>
              <c:strCache>
                <c:ptCount val="6"/>
                <c:pt idx="0">
                  <c:v>Mon</c:v>
                </c:pt>
                <c:pt idx="1">
                  <c:v>Tue</c:v>
                </c:pt>
                <c:pt idx="2">
                  <c:v>Wed</c:v>
                </c:pt>
                <c:pt idx="3">
                  <c:v>Thu</c:v>
                </c:pt>
                <c:pt idx="4">
                  <c:v>Fri</c:v>
                </c:pt>
                <c:pt idx="5">
                  <c:v>Sat</c:v>
                </c:pt>
              </c:strCache>
            </c:strRef>
          </c:cat>
          <c:val>
            <c:numRef>
              <c:f>Sheet1!$BU$2:$BU$8</c:f>
              <c:numCache>
                <c:formatCode>General</c:formatCode>
                <c:ptCount val="6"/>
                <c:pt idx="0">
                  <c:v>77604.968400000042</c:v>
                </c:pt>
                <c:pt idx="1">
                  <c:v>50912.652699999984</c:v>
                </c:pt>
                <c:pt idx="2">
                  <c:v>72911.141100000008</c:v>
                </c:pt>
                <c:pt idx="3">
                  <c:v>48331.070399999997</c:v>
                </c:pt>
                <c:pt idx="4">
                  <c:v>9691.897100000002</c:v>
                </c:pt>
                <c:pt idx="5">
                  <c:v>8845.739599999999</c:v>
                </c:pt>
              </c:numCache>
            </c:numRef>
          </c:val>
          <c:smooth val="0"/>
          <c:extLst>
            <c:ext xmlns:c16="http://schemas.microsoft.com/office/drawing/2014/chart" uri="{C3380CC4-5D6E-409C-BE32-E72D297353CC}">
              <c16:uniqueId val="{00000000-645A-46F6-B17C-B9EDB3E47198}"/>
            </c:ext>
          </c:extLst>
        </c:ser>
        <c:dLbls>
          <c:showLegendKey val="0"/>
          <c:showVal val="0"/>
          <c:showCatName val="0"/>
          <c:showSerName val="0"/>
          <c:showPercent val="0"/>
          <c:showBubbleSize val="0"/>
        </c:dLbls>
        <c:marker val="1"/>
        <c:smooth val="0"/>
        <c:axId val="146041295"/>
        <c:axId val="146042255"/>
      </c:lineChart>
      <c:catAx>
        <c:axId val="1460412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42255"/>
        <c:crosses val="autoZero"/>
        <c:auto val="1"/>
        <c:lblAlgn val="ctr"/>
        <c:lblOffset val="100"/>
        <c:noMultiLvlLbl val="0"/>
      </c:catAx>
      <c:valAx>
        <c:axId val="146042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4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[lvsdsusr146_chekuri_pooja_sree_final_assessment.xlsx]Sheet1!PivotTable19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orders in different service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Sheet1!$CC$1</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Sheet1!$CB$2:$CB$7</c:f>
              <c:strCache>
                <c:ptCount val="5"/>
                <c:pt idx="0">
                  <c:v>Assess</c:v>
                </c:pt>
                <c:pt idx="1">
                  <c:v>Deliver</c:v>
                </c:pt>
                <c:pt idx="2">
                  <c:v>Install</c:v>
                </c:pt>
                <c:pt idx="3">
                  <c:v>Repair</c:v>
                </c:pt>
                <c:pt idx="4">
                  <c:v>Replace</c:v>
                </c:pt>
              </c:strCache>
            </c:strRef>
          </c:cat>
          <c:val>
            <c:numRef>
              <c:f>Sheet1!$CC$2:$CC$7</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0-B995-4878-B5B8-51D827D571C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361950</xdr:colOff>
      <xdr:row>4</xdr:row>
      <xdr:rowOff>130175</xdr:rowOff>
    </xdr:from>
    <xdr:to>
      <xdr:col>13</xdr:col>
      <xdr:colOff>393700</xdr:colOff>
      <xdr:row>19</xdr:row>
      <xdr:rowOff>111125</xdr:rowOff>
    </xdr:to>
    <xdr:graphicFrame macro="">
      <xdr:nvGraphicFramePr>
        <xdr:cNvPr id="2" name="Chart 1">
          <a:extLst>
            <a:ext uri="{FF2B5EF4-FFF2-40B4-BE49-F238E27FC236}">
              <a16:creationId xmlns:a16="http://schemas.microsoft.com/office/drawing/2014/main" id="{DEE29A6C-CEAA-3EEB-7259-1C3FB0F87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323850</xdr:colOff>
      <xdr:row>8</xdr:row>
      <xdr:rowOff>92075</xdr:rowOff>
    </xdr:from>
    <xdr:to>
      <xdr:col>22</xdr:col>
      <xdr:colOff>279400</xdr:colOff>
      <xdr:row>23</xdr:row>
      <xdr:rowOff>73025</xdr:rowOff>
    </xdr:to>
    <xdr:graphicFrame macro="">
      <xdr:nvGraphicFramePr>
        <xdr:cNvPr id="3" name="Chart 2">
          <a:extLst>
            <a:ext uri="{FF2B5EF4-FFF2-40B4-BE49-F238E27FC236}">
              <a16:creationId xmlns:a16="http://schemas.microsoft.com/office/drawing/2014/main" id="{EDAFD3E9-DAC2-CCE2-AF0C-22A056CB0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571500</xdr:colOff>
      <xdr:row>6</xdr:row>
      <xdr:rowOff>28575</xdr:rowOff>
    </xdr:from>
    <xdr:to>
      <xdr:col>39</xdr:col>
      <xdr:colOff>88900</xdr:colOff>
      <xdr:row>21</xdr:row>
      <xdr:rowOff>9525</xdr:rowOff>
    </xdr:to>
    <xdr:graphicFrame macro="">
      <xdr:nvGraphicFramePr>
        <xdr:cNvPr id="6" name="Chart 5">
          <a:extLst>
            <a:ext uri="{FF2B5EF4-FFF2-40B4-BE49-F238E27FC236}">
              <a16:creationId xmlns:a16="http://schemas.microsoft.com/office/drawing/2014/main" id="{2548692B-74E9-E82C-14A6-A84C40572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42</xdr:col>
      <xdr:colOff>12700</xdr:colOff>
      <xdr:row>10</xdr:row>
      <xdr:rowOff>174625</xdr:rowOff>
    </xdr:from>
    <xdr:to>
      <xdr:col>49</xdr:col>
      <xdr:colOff>717550</xdr:colOff>
      <xdr:row>25</xdr:row>
      <xdr:rowOff>155575</xdr:rowOff>
    </xdr:to>
    <xdr:graphicFrame macro="">
      <xdr:nvGraphicFramePr>
        <xdr:cNvPr id="10" name="Chart 9">
          <a:extLst>
            <a:ext uri="{FF2B5EF4-FFF2-40B4-BE49-F238E27FC236}">
              <a16:creationId xmlns:a16="http://schemas.microsoft.com/office/drawing/2014/main" id="{E931C6D3-BECC-5BD2-EF76-644A011A8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50</xdr:col>
      <xdr:colOff>177800</xdr:colOff>
      <xdr:row>7</xdr:row>
      <xdr:rowOff>180975</xdr:rowOff>
    </xdr:from>
    <xdr:to>
      <xdr:col>56</xdr:col>
      <xdr:colOff>393700</xdr:colOff>
      <xdr:row>22</xdr:row>
      <xdr:rowOff>161925</xdr:rowOff>
    </xdr:to>
    <xdr:graphicFrame macro="">
      <xdr:nvGraphicFramePr>
        <xdr:cNvPr id="11" name="Chart 10">
          <a:extLst>
            <a:ext uri="{FF2B5EF4-FFF2-40B4-BE49-F238E27FC236}">
              <a16:creationId xmlns:a16="http://schemas.microsoft.com/office/drawing/2014/main" id="{8CFC2060-22E4-FF7F-F3DB-9840D3F5C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58</xdr:col>
      <xdr:colOff>273050</xdr:colOff>
      <xdr:row>14</xdr:row>
      <xdr:rowOff>85725</xdr:rowOff>
    </xdr:from>
    <xdr:to>
      <xdr:col>63</xdr:col>
      <xdr:colOff>304800</xdr:colOff>
      <xdr:row>29</xdr:row>
      <xdr:rowOff>66675</xdr:rowOff>
    </xdr:to>
    <xdr:graphicFrame macro="">
      <xdr:nvGraphicFramePr>
        <xdr:cNvPr id="12" name="Chart 11">
          <a:extLst>
            <a:ext uri="{FF2B5EF4-FFF2-40B4-BE49-F238E27FC236}">
              <a16:creationId xmlns:a16="http://schemas.microsoft.com/office/drawing/2014/main" id="{23439C2E-D4D3-1E2C-08B3-AE99A17CB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63</xdr:col>
      <xdr:colOff>552450</xdr:colOff>
      <xdr:row>9</xdr:row>
      <xdr:rowOff>28575</xdr:rowOff>
    </xdr:from>
    <xdr:to>
      <xdr:col>70</xdr:col>
      <xdr:colOff>57150</xdr:colOff>
      <xdr:row>24</xdr:row>
      <xdr:rowOff>9525</xdr:rowOff>
    </xdr:to>
    <xdr:graphicFrame macro="">
      <xdr:nvGraphicFramePr>
        <xdr:cNvPr id="13" name="Chart 12">
          <a:extLst>
            <a:ext uri="{FF2B5EF4-FFF2-40B4-BE49-F238E27FC236}">
              <a16:creationId xmlns:a16="http://schemas.microsoft.com/office/drawing/2014/main" id="{3A0569E7-6541-2391-00CA-D42E4EB7F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70</xdr:col>
      <xdr:colOff>520700</xdr:colOff>
      <xdr:row>9</xdr:row>
      <xdr:rowOff>22225</xdr:rowOff>
    </xdr:from>
    <xdr:to>
      <xdr:col>77</xdr:col>
      <xdr:colOff>120650</xdr:colOff>
      <xdr:row>24</xdr:row>
      <xdr:rowOff>3175</xdr:rowOff>
    </xdr:to>
    <xdr:graphicFrame macro="">
      <xdr:nvGraphicFramePr>
        <xdr:cNvPr id="14" name="Chart 13">
          <a:extLst>
            <a:ext uri="{FF2B5EF4-FFF2-40B4-BE49-F238E27FC236}">
              <a16:creationId xmlns:a16="http://schemas.microsoft.com/office/drawing/2014/main" id="{3D487B4C-A5C1-2BBD-AFBD-75680FC1F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78</xdr:col>
      <xdr:colOff>165100</xdr:colOff>
      <xdr:row>8</xdr:row>
      <xdr:rowOff>130175</xdr:rowOff>
    </xdr:from>
    <xdr:to>
      <xdr:col>85</xdr:col>
      <xdr:colOff>6350</xdr:colOff>
      <xdr:row>23</xdr:row>
      <xdr:rowOff>111125</xdr:rowOff>
    </xdr:to>
    <xdr:graphicFrame macro="">
      <xdr:nvGraphicFramePr>
        <xdr:cNvPr id="15" name="Chart 14">
          <a:extLst>
            <a:ext uri="{FF2B5EF4-FFF2-40B4-BE49-F238E27FC236}">
              <a16:creationId xmlns:a16="http://schemas.microsoft.com/office/drawing/2014/main" id="{472A4D23-6129-0890-BF81-8939D64D9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127000</xdr:colOff>
      <xdr:row>8</xdr:row>
      <xdr:rowOff>0</xdr:rowOff>
    </xdr:from>
    <xdr:to>
      <xdr:col>14</xdr:col>
      <xdr:colOff>723900</xdr:colOff>
      <xdr:row>23</xdr:row>
      <xdr:rowOff>19050</xdr:rowOff>
    </xdr:to>
    <xdr:sp macro="" textlink="">
      <xdr:nvSpPr>
        <xdr:cNvPr id="2" name="Rectangle: Rounded Corners 1">
          <a:extLst>
            <a:ext uri="{FF2B5EF4-FFF2-40B4-BE49-F238E27FC236}">
              <a16:creationId xmlns:a16="http://schemas.microsoft.com/office/drawing/2014/main" id="{4437D481-E738-8677-65E0-9440E30F9DFC}"/>
            </a:ext>
          </a:extLst>
        </xdr:cNvPr>
        <xdr:cNvSpPr/>
      </xdr:nvSpPr>
      <xdr:spPr>
        <a:xfrm>
          <a:off x="5003800" y="1473200"/>
          <a:ext cx="5213350" cy="2781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222250</xdr:colOff>
      <xdr:row>8</xdr:row>
      <xdr:rowOff>50800</xdr:rowOff>
    </xdr:from>
    <xdr:to>
      <xdr:col>22</xdr:col>
      <xdr:colOff>495300</xdr:colOff>
      <xdr:row>23</xdr:row>
      <xdr:rowOff>69850</xdr:rowOff>
    </xdr:to>
    <xdr:sp macro="" textlink="">
      <xdr:nvSpPr>
        <xdr:cNvPr id="3" name="Rectangle: Rounded Corners 2">
          <a:extLst>
            <a:ext uri="{FF2B5EF4-FFF2-40B4-BE49-F238E27FC236}">
              <a16:creationId xmlns:a16="http://schemas.microsoft.com/office/drawing/2014/main" id="{C41C5114-CE4A-4F85-A40A-4816C8394BA0}"/>
            </a:ext>
          </a:extLst>
        </xdr:cNvPr>
        <xdr:cNvSpPr/>
      </xdr:nvSpPr>
      <xdr:spPr>
        <a:xfrm>
          <a:off x="10775950" y="1524000"/>
          <a:ext cx="5213350" cy="2781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220756</xdr:colOff>
      <xdr:row>25</xdr:row>
      <xdr:rowOff>108697</xdr:rowOff>
    </xdr:from>
    <xdr:to>
      <xdr:col>14</xdr:col>
      <xdr:colOff>817656</xdr:colOff>
      <xdr:row>40</xdr:row>
      <xdr:rowOff>127747</xdr:rowOff>
    </xdr:to>
    <xdr:sp macro="" textlink="">
      <xdr:nvSpPr>
        <xdr:cNvPr id="4" name="Rectangle: Rounded Corners 3">
          <a:extLst>
            <a:ext uri="{FF2B5EF4-FFF2-40B4-BE49-F238E27FC236}">
              <a16:creationId xmlns:a16="http://schemas.microsoft.com/office/drawing/2014/main" id="{9DB66069-CDF1-4642-AFDE-DC53015A609E}"/>
            </a:ext>
          </a:extLst>
        </xdr:cNvPr>
        <xdr:cNvSpPr/>
      </xdr:nvSpPr>
      <xdr:spPr>
        <a:xfrm>
          <a:off x="5101540" y="4777815"/>
          <a:ext cx="5751606" cy="2820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236568</xdr:colOff>
      <xdr:row>25</xdr:row>
      <xdr:rowOff>-1</xdr:rowOff>
    </xdr:from>
    <xdr:to>
      <xdr:col>22</xdr:col>
      <xdr:colOff>509618</xdr:colOff>
      <xdr:row>40</xdr:row>
      <xdr:rowOff>19050</xdr:rowOff>
    </xdr:to>
    <xdr:sp macro="" textlink="">
      <xdr:nvSpPr>
        <xdr:cNvPr id="5" name="Rectangle: Rounded Corners 4">
          <a:extLst>
            <a:ext uri="{FF2B5EF4-FFF2-40B4-BE49-F238E27FC236}">
              <a16:creationId xmlns:a16="http://schemas.microsoft.com/office/drawing/2014/main" id="{03F03B51-88FF-46D9-896C-54DD35B60759}"/>
            </a:ext>
          </a:extLst>
        </xdr:cNvPr>
        <xdr:cNvSpPr/>
      </xdr:nvSpPr>
      <xdr:spPr>
        <a:xfrm>
          <a:off x="11679019" y="4669117"/>
          <a:ext cx="6100109" cy="282052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533898</xdr:colOff>
      <xdr:row>8</xdr:row>
      <xdr:rowOff>140945</xdr:rowOff>
    </xdr:from>
    <xdr:to>
      <xdr:col>14</xdr:col>
      <xdr:colOff>323726</xdr:colOff>
      <xdr:row>22</xdr:row>
      <xdr:rowOff>124510</xdr:rowOff>
    </xdr:to>
    <xdr:graphicFrame macro="">
      <xdr:nvGraphicFramePr>
        <xdr:cNvPr id="6" name="Chart 5">
          <a:extLst>
            <a:ext uri="{FF2B5EF4-FFF2-40B4-BE49-F238E27FC236}">
              <a16:creationId xmlns:a16="http://schemas.microsoft.com/office/drawing/2014/main" id="{72BEC5BB-7FD1-460E-BB52-9EEAE63A8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628402</xdr:colOff>
      <xdr:row>8</xdr:row>
      <xdr:rowOff>154392</xdr:rowOff>
    </xdr:from>
    <xdr:to>
      <xdr:col>22</xdr:col>
      <xdr:colOff>99607</xdr:colOff>
      <xdr:row>23</xdr:row>
      <xdr:rowOff>0</xdr:rowOff>
    </xdr:to>
    <xdr:graphicFrame macro="">
      <xdr:nvGraphicFramePr>
        <xdr:cNvPr id="7" name="Chart 6">
          <a:extLst>
            <a:ext uri="{FF2B5EF4-FFF2-40B4-BE49-F238E27FC236}">
              <a16:creationId xmlns:a16="http://schemas.microsoft.com/office/drawing/2014/main" id="{9F2FC641-D468-4272-B53C-6DDE81AD3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552948</xdr:colOff>
      <xdr:row>26</xdr:row>
      <xdr:rowOff>62255</xdr:rowOff>
    </xdr:from>
    <xdr:to>
      <xdr:col>14</xdr:col>
      <xdr:colOff>435784</xdr:colOff>
      <xdr:row>39</xdr:row>
      <xdr:rowOff>146920</xdr:rowOff>
    </xdr:to>
    <xdr:graphicFrame macro="">
      <xdr:nvGraphicFramePr>
        <xdr:cNvPr id="8" name="Chart 7">
          <a:extLst>
            <a:ext uri="{FF2B5EF4-FFF2-40B4-BE49-F238E27FC236}">
              <a16:creationId xmlns:a16="http://schemas.microsoft.com/office/drawing/2014/main" id="{3C031360-5ED4-46F4-9D07-FDB8FFE91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518211</xdr:colOff>
      <xdr:row>25</xdr:row>
      <xdr:rowOff>6723</xdr:rowOff>
    </xdr:from>
    <xdr:to>
      <xdr:col>22</xdr:col>
      <xdr:colOff>274171</xdr:colOff>
      <xdr:row>39</xdr:row>
      <xdr:rowOff>135217</xdr:rowOff>
    </xdr:to>
    <xdr:graphicFrame macro="">
      <xdr:nvGraphicFramePr>
        <xdr:cNvPr id="9" name="Chart 8">
          <a:extLst>
            <a:ext uri="{FF2B5EF4-FFF2-40B4-BE49-F238E27FC236}">
              <a16:creationId xmlns:a16="http://schemas.microsoft.com/office/drawing/2014/main" id="{48C7A704-D912-4335-9285-88A764046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165224</xdr:colOff>
      <xdr:row>7</xdr:row>
      <xdr:rowOff>153521</xdr:rowOff>
    </xdr:from>
    <xdr:to>
      <xdr:col>28</xdr:col>
      <xdr:colOff>163730</xdr:colOff>
      <xdr:row>21</xdr:row>
      <xdr:rowOff>62940</xdr:rowOff>
    </xdr:to>
    <mc:AlternateContent xmlns:mc="http://schemas.openxmlformats.org/markup-compatibility/2006">
      <mc:Choice xmlns:a14="http://schemas.microsoft.com/office/drawing/2010/main" Requires="a14">
        <xdr:graphicFrame macro="">
          <xdr:nvGraphicFramePr>
            <xdr:cNvPr id="10" name="District">
              <a:extLst>
                <a:ext uri="{FF2B5EF4-FFF2-40B4-BE49-F238E27FC236}">
                  <a16:creationId xmlns:a16="http://schemas.microsoft.com/office/drawing/2014/main" id="{0911327B-2400-78B1-AA7C-9898EF83CC3E}"/>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19265028" y="1460874"/>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209301</xdr:colOff>
      <xdr:row>7</xdr:row>
      <xdr:rowOff>106207</xdr:rowOff>
    </xdr:from>
    <xdr:to>
      <xdr:col>32</xdr:col>
      <xdr:colOff>207807</xdr:colOff>
      <xdr:row>17</xdr:row>
      <xdr:rowOff>12451</xdr:rowOff>
    </xdr:to>
    <mc:AlternateContent xmlns:mc="http://schemas.openxmlformats.org/markup-compatibility/2006">
      <mc:Choice xmlns:a14="http://schemas.microsoft.com/office/drawing/2010/main" Requires="a14">
        <xdr:graphicFrame macro="">
          <xdr:nvGraphicFramePr>
            <xdr:cNvPr id="11" name="Payment">
              <a:extLst>
                <a:ext uri="{FF2B5EF4-FFF2-40B4-BE49-F238E27FC236}">
                  <a16:creationId xmlns:a16="http://schemas.microsoft.com/office/drawing/2014/main" id="{8D1DF5D2-D38B-A5DD-9FDB-52BF9315F561}"/>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21749497" y="1413560"/>
              <a:ext cx="1828800" cy="1773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87904</xdr:colOff>
      <xdr:row>24</xdr:row>
      <xdr:rowOff>71967</xdr:rowOff>
    </xdr:from>
    <xdr:to>
      <xdr:col>28</xdr:col>
      <xdr:colOff>86410</xdr:colOff>
      <xdr:row>37</xdr:row>
      <xdr:rowOff>168151</xdr:rowOff>
    </xdr:to>
    <mc:AlternateContent xmlns:mc="http://schemas.openxmlformats.org/markup-compatibility/2006">
      <mc:Choice xmlns:a14="http://schemas.microsoft.com/office/drawing/2010/main" Requires="a14">
        <xdr:graphicFrame macro="">
          <xdr:nvGraphicFramePr>
            <xdr:cNvPr id="12" name="month-year">
              <a:extLst>
                <a:ext uri="{FF2B5EF4-FFF2-40B4-BE49-F238E27FC236}">
                  <a16:creationId xmlns:a16="http://schemas.microsoft.com/office/drawing/2014/main" id="{0BF230F7-C0DD-E223-1240-4B647EA6B074}"/>
                </a:ext>
              </a:extLst>
            </xdr:cNvPr>
            <xdr:cNvGraphicFramePr/>
          </xdr:nvGraphicFramePr>
          <xdr:xfrm>
            <a:off x="0" y="0"/>
            <a:ext cx="0" cy="0"/>
          </xdr:xfrm>
          <a:graphic>
            <a:graphicData uri="http://schemas.microsoft.com/office/drawing/2010/slicer">
              <sle:slicer xmlns:sle="http://schemas.microsoft.com/office/drawing/2010/slicer" name="month-year"/>
            </a:graphicData>
          </a:graphic>
        </xdr:graphicFrame>
      </mc:Choice>
      <mc:Fallback>
        <xdr:sp macro="" textlink="">
          <xdr:nvSpPr>
            <xdr:cNvPr id="0" name=""/>
            <xdr:cNvSpPr>
              <a:spLocks noTextEdit="1"/>
            </xdr:cNvSpPr>
          </xdr:nvSpPr>
          <xdr:spPr>
            <a:xfrm>
              <a:off x="19187708" y="455432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sree Chekuri(Latentview)" refreshedDate="45384.615769675926" createdVersion="8" refreshedVersion="8" minRefreshableVersion="3" recordCount="1000" xr:uid="{ACA195CE-7690-49BF-924D-8E1B6B4D35E4}">
  <cacheSource type="worksheet">
    <worksheetSource ref="A1:W1001" sheet="WOs"/>
  </cacheSource>
  <cacheFields count="23">
    <cacheField name="WO" numFmtId="0">
      <sharedItems/>
    </cacheField>
    <cacheField name="District" numFmtId="0">
      <sharedItems count="9">
        <s v="North"/>
        <s v="South"/>
        <s v="Central"/>
        <s v="Northwest"/>
        <s v="West"/>
        <s v="Southeast"/>
        <s v="Southwest"/>
        <s v="Northeast"/>
        <s v="East"/>
      </sharedItems>
    </cacheField>
    <cacheField name="LeadTech" numFmtId="0">
      <sharedItems/>
    </cacheField>
    <cacheField name="Service" numFmtId="0">
      <sharedItems count="5">
        <s v="Assess"/>
        <s v="Replace"/>
        <s v="Deliver"/>
        <s v="Repair"/>
        <s v="Install"/>
      </sharedItems>
    </cacheField>
    <cacheField name="Rush" numFmtId="0">
      <sharedItems containsBlank="1" count="2">
        <m/>
        <s v="Yes"/>
      </sharedItems>
    </cacheField>
    <cacheField name="ReqDate" numFmtId="0">
      <sharedItems containsSemiMixedTypes="0" containsString="0" containsNumber="1" containsInteger="1" minValue="44075" maxValue="44406" count="227">
        <n v="44075"/>
        <n v="44076"/>
        <n v="44077"/>
        <n v="44078"/>
        <n v="44079"/>
        <n v="44081"/>
        <n v="44082"/>
        <n v="44083"/>
        <n v="44084"/>
        <n v="44085"/>
        <n v="44086"/>
        <n v="44088"/>
        <n v="44089"/>
        <n v="44090"/>
        <n v="44091"/>
        <n v="44095"/>
        <n v="44096"/>
        <n v="44097"/>
        <n v="44098"/>
        <n v="44102"/>
        <n v="44103"/>
        <n v="44104"/>
        <n v="44105"/>
        <n v="44109"/>
        <n v="44110"/>
        <n v="44111"/>
        <n v="44112"/>
        <n v="44116"/>
        <n v="44117"/>
        <n v="44118"/>
        <n v="44119"/>
        <n v="44123"/>
        <n v="44124"/>
        <n v="44125"/>
        <n v="44126"/>
        <n v="44128"/>
        <n v="44130"/>
        <n v="44131"/>
        <n v="44132"/>
        <n v="44133"/>
        <n v="44137"/>
        <n v="44138"/>
        <n v="44139"/>
        <n v="44140"/>
        <n v="44142"/>
        <n v="44144"/>
        <n v="44145"/>
        <n v="44146"/>
        <n v="44147"/>
        <n v="44148"/>
        <n v="44149"/>
        <n v="44151"/>
        <n v="44152"/>
        <n v="44153"/>
        <n v="44154"/>
        <n v="44156"/>
        <n v="44158"/>
        <n v="44159"/>
        <n v="44160"/>
        <n v="44161"/>
        <n v="44162"/>
        <n v="44165"/>
        <n v="44166"/>
        <n v="44167"/>
        <n v="44168"/>
        <n v="44170"/>
        <n v="44172"/>
        <n v="44173"/>
        <n v="44174"/>
        <n v="44175"/>
        <n v="44177"/>
        <n v="44179"/>
        <n v="44180"/>
        <n v="44181"/>
        <n v="44186"/>
        <n v="44200"/>
        <n v="44201"/>
        <n v="44202"/>
        <n v="44203"/>
        <n v="44204"/>
        <n v="44207"/>
        <n v="44208"/>
        <n v="44209"/>
        <n v="44210"/>
        <n v="44211"/>
        <n v="44212"/>
        <n v="44214"/>
        <n v="44215"/>
        <n v="44216"/>
        <n v="44217"/>
        <n v="44218"/>
        <n v="44221"/>
        <n v="44223"/>
        <n v="44224"/>
        <n v="44226"/>
        <n v="44228"/>
        <n v="44229"/>
        <n v="44231"/>
        <n v="44232"/>
        <n v="44233"/>
        <n v="44235"/>
        <n v="44236"/>
        <n v="44237"/>
        <n v="44238"/>
        <n v="44240"/>
        <n v="44242"/>
        <n v="44243"/>
        <n v="44244"/>
        <n v="44245"/>
        <n v="44246"/>
        <n v="44249"/>
        <n v="44250"/>
        <n v="44251"/>
        <n v="44252"/>
        <n v="44256"/>
        <n v="44257"/>
        <n v="44258"/>
        <n v="44259"/>
        <n v="44263"/>
        <n v="44264"/>
        <n v="44265"/>
        <n v="44266"/>
        <n v="44270"/>
        <n v="44271"/>
        <n v="44272"/>
        <n v="44274"/>
        <n v="44275"/>
        <n v="44277"/>
        <n v="44278"/>
        <n v="44279"/>
        <n v="44280"/>
        <n v="44282"/>
        <n v="44284"/>
        <n v="44285"/>
        <n v="44286"/>
        <n v="44287"/>
        <n v="44288"/>
        <n v="44289"/>
        <n v="44291"/>
        <n v="44292"/>
        <n v="44293"/>
        <n v="44294"/>
        <n v="44296"/>
        <n v="44298"/>
        <n v="44299"/>
        <n v="44300"/>
        <n v="44301"/>
        <n v="44303"/>
        <n v="44305"/>
        <n v="44306"/>
        <n v="44307"/>
        <n v="44308"/>
        <n v="44309"/>
        <n v="44310"/>
        <n v="44312"/>
        <n v="44313"/>
        <n v="44314"/>
        <n v="44315"/>
        <n v="44319"/>
        <n v="44320"/>
        <n v="44321"/>
        <n v="44322"/>
        <n v="44323"/>
        <n v="44326"/>
        <n v="44327"/>
        <n v="44328"/>
        <n v="44329"/>
        <n v="44331"/>
        <n v="44333"/>
        <n v="44334"/>
        <n v="44335"/>
        <n v="44336"/>
        <n v="44337"/>
        <n v="44338"/>
        <n v="44340"/>
        <n v="44341"/>
        <n v="44342"/>
        <n v="44343"/>
        <n v="44344"/>
        <n v="44347"/>
        <n v="44348"/>
        <n v="44349"/>
        <n v="44350"/>
        <n v="44351"/>
        <n v="44352"/>
        <n v="44354"/>
        <n v="44355"/>
        <n v="44356"/>
        <n v="44357"/>
        <n v="44358"/>
        <n v="44359"/>
        <n v="44361"/>
        <n v="44362"/>
        <n v="44363"/>
        <n v="44364"/>
        <n v="44365"/>
        <n v="44366"/>
        <n v="44368"/>
        <n v="44369"/>
        <n v="44370"/>
        <n v="44371"/>
        <n v="44372"/>
        <n v="44373"/>
        <n v="44375"/>
        <n v="44376"/>
        <n v="44377"/>
        <n v="44378"/>
        <n v="44379"/>
        <n v="44382"/>
        <n v="44383"/>
        <n v="44384"/>
        <n v="44385"/>
        <n v="44386"/>
        <n v="44387"/>
        <n v="44389"/>
        <n v="44390"/>
        <n v="44391"/>
        <n v="44392"/>
        <n v="44393"/>
        <n v="44394"/>
        <n v="44396"/>
        <n v="44397"/>
        <n v="44398"/>
        <n v="44399"/>
        <n v="44400"/>
        <n v="44401"/>
        <n v="44406"/>
      </sharedItems>
    </cacheField>
    <cacheField name="WorkDate" numFmtId="0">
      <sharedItems containsString="0" containsBlank="1" containsNumber="1" containsInteger="1" minValue="44078" maxValue="44406"/>
    </cacheField>
    <cacheField name="Techs" numFmtId="0">
      <sharedItems containsSemiMixedTypes="0" containsString="0" containsNumber="1" containsInteger="1" minValue="1" maxValue="3"/>
    </cacheField>
    <cacheField name="WtyLbr" numFmtId="0">
      <sharedItems containsBlank="1"/>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ount="6">
        <s v="Tue"/>
        <s v="Wed"/>
        <s v="Thu"/>
        <s v="Fri"/>
        <s v="Sat"/>
        <s v="Mon"/>
      </sharedItems>
    </cacheField>
    <cacheField name="WorkDay" numFmtId="0">
      <sharedItems/>
    </cacheField>
    <cacheField name="DAYS" numFmtId="0">
      <sharedItems containsString="0" containsBlank="1" containsNumber="1" containsInteger="1" minValue="0" maxValue="16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sree Chekuri(Latentview)" refreshedDate="45384.633509143518" createdVersion="8" refreshedVersion="8" minRefreshableVersion="3" recordCount="1000" xr:uid="{17293E6D-F390-40CB-B7A7-7CFD39FDFBFC}">
  <cacheSource type="worksheet">
    <worksheetSource ref="A1:X1001" sheet="WOs"/>
  </cacheSource>
  <cacheFields count="24">
    <cacheField name="WO" numFmtId="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ntainsBlank="1"/>
    </cacheField>
    <cacheField name="ReqDate" numFmtId="14">
      <sharedItems containsSemiMixedTypes="0" containsNonDate="0" containsDate="1" containsString="0" minDate="2020-09-01T00:00:00" maxDate="2021-07-30T00:00:00"/>
    </cacheField>
    <cacheField name="WorkDate" numFmtId="14">
      <sharedItems containsNonDate="0" containsDate="1" containsString="0" containsBlank="1" minDate="2020-09-04T00:00:00" maxDate="2021-07-30T00:00:00"/>
    </cacheField>
    <cacheField name="Techs" numFmtId="0">
      <sharedItems containsSemiMixedTypes="0" containsString="0" containsNumber="1" containsInteger="1" minValue="1" maxValue="3"/>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DAYS" numFmtId="0">
      <sharedItems containsString="0" containsBlank="1" containsNumber="1" containsInteger="1" minValue="0" maxValue="164"/>
    </cacheField>
    <cacheField name="year" numFmtId="0">
      <sharedItems count="2">
        <s v="2020"/>
        <s v="2021"/>
      </sharedItems>
    </cacheField>
  </cacheFields>
  <extLst>
    <ext xmlns:x14="http://schemas.microsoft.com/office/spreadsheetml/2009/9/main" uri="{725AE2AE-9491-48be-B2B4-4EB974FC3084}">
      <x14:pivotCacheDefinition pivotCacheId="54087837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sree Chekuri(Latentview)" refreshedDate="45384.665959722224" createdVersion="8" refreshedVersion="8" minRefreshableVersion="3" recordCount="1000" xr:uid="{68428D5C-5F0E-495E-B512-A4AADD8B9252}">
  <cacheSource type="worksheet">
    <worksheetSource ref="H1:X1001" sheet="WOs"/>
  </cacheSource>
  <cacheFields count="17">
    <cacheField name="Techs" numFmtId="0">
      <sharedItems containsSemiMixedTypes="0" containsString="0" containsNumber="1" containsInteger="1" minValue="1" maxValue="3"/>
    </cacheField>
    <cacheField name="WtyLbr" numFmtId="0">
      <sharedItems/>
    </cacheField>
    <cacheField name="WtyParts" numFmtId="0">
      <sharedItems/>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ount="5">
        <s v="Account"/>
        <s v="P.O."/>
        <s v="C.O.D."/>
        <s v="Warranty"/>
        <s v="Credit"/>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ount="6">
        <s v="Tue"/>
        <s v="Wed"/>
        <s v="Thu"/>
        <s v="Fri"/>
        <s v="Sat"/>
        <s v="Mon"/>
      </sharedItems>
    </cacheField>
    <cacheField name="WorkDay" numFmtId="0">
      <sharedItems/>
    </cacheField>
    <cacheField name="DAYS" numFmtId="0">
      <sharedItems containsString="0" containsBlank="1" containsNumber="1" containsInteger="1" minValue="0" maxValue="164"/>
    </cacheField>
    <cacheField name="month-year" numFmtId="0">
      <sharedItems count="11">
        <s v="September-2020"/>
        <s v="October-2020"/>
        <s v="November-2020"/>
        <s v="December-2020"/>
        <s v="January-2021"/>
        <s v="February-2021"/>
        <s v="March-2021"/>
        <s v="April-2021"/>
        <s v="May-2021"/>
        <s v="June-2021"/>
        <s v="July-2021"/>
      </sharedItems>
    </cacheField>
  </cacheFields>
  <extLst>
    <ext xmlns:x14="http://schemas.microsoft.com/office/spreadsheetml/2009/9/main" uri="{725AE2AE-9491-48be-B2B4-4EB974FC3084}">
      <x14:pivotCacheDefinition pivotCacheId="44957230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sree Chekuri(Latentview)" refreshedDate="45384.680378819445" createdVersion="8" refreshedVersion="8" minRefreshableVersion="3" recordCount="977" xr:uid="{D7D294F0-816F-4DC4-94FC-8A1B7FBB3AA5}">
  <cacheSource type="worksheet">
    <worksheetSource ref="A1:X978" sheet="WOs"/>
  </cacheSource>
  <cacheFields count="24">
    <cacheField name="WO" numFmtId="0">
      <sharedItems count="977">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haredItems>
    </cacheField>
    <cacheField name="District" numFmtId="0">
      <sharedItems/>
    </cacheField>
    <cacheField name="LeadTech" numFmtId="0">
      <sharedItems/>
    </cacheField>
    <cacheField name="Service" numFmtId="0">
      <sharedItems/>
    </cacheField>
    <cacheField name="Rush" numFmtId="0">
      <sharedItems/>
    </cacheField>
    <cacheField name="ReqDate" numFmtId="14">
      <sharedItems containsSemiMixedTypes="0" containsNonDate="0" containsDate="1" containsString="0" minDate="2020-09-01T00:00:00" maxDate="2021-07-20T00:00:00"/>
    </cacheField>
    <cacheField name="WorkDate" numFmtId="14">
      <sharedItems containsDate="1" containsMixedTypes="1" minDate="2020-09-04T00:00:00" maxDate="2021-07-30T00:00:00"/>
    </cacheField>
    <cacheField name="Techs" numFmtId="0">
      <sharedItems containsSemiMixedTypes="0" containsString="0" containsNumber="1" containsInteger="1" minValue="1" maxValue="3"/>
    </cacheField>
    <cacheField name="WtyLbr" numFmtId="0">
      <sharedItems/>
    </cacheField>
    <cacheField name="WtyParts" numFmtId="0">
      <sharedItems/>
    </cacheField>
    <cacheField name="LbrHrs" numFmtId="0">
      <sharedItems containsString="0" containsBlank="1" containsNumber="1" minValue="0.25" maxValue="8.5"/>
    </cacheField>
    <cacheField name="PartsCost" numFmtId="0">
      <sharedItems containsSemiMixedTypes="0" containsString="0" containsNumber="1" minValue="0.45600000000000002" maxValue="4946"/>
    </cacheField>
    <cacheField name="Payment" numFmtId="0">
      <sharedItems/>
    </cacheField>
    <cacheField name="Wait" numFmtId="0">
      <sharedItems containsMixedTypes="1" containsNumber="1" containsInteger="1" minValue="0" maxValue="164"/>
    </cacheField>
    <cacheField name="LbrRate" numFmtId="0">
      <sharedItems containsSemiMixedTypes="0" containsString="0" containsNumber="1" containsInteger="1" minValue="80" maxValue="195"/>
    </cacheField>
    <cacheField name="LbrCost" numFmtId="0">
      <sharedItems containsSemiMixedTypes="0" containsString="0" containsNumber="1" minValue="0" maxValue="1190"/>
    </cacheField>
    <cacheField name="LbrFee" numFmtId="0">
      <sharedItems containsSemiMixedTypes="0" containsString="0" containsNumber="1" minValue="0" maxValue="1190"/>
    </cacheField>
    <cacheField name="PartsFee" numFmtId="0">
      <sharedItems containsSemiMixedTypes="0" containsString="0" containsNumber="1" minValue="0" maxValue="4946"/>
    </cacheField>
    <cacheField name="TotalCost" numFmtId="0">
      <sharedItems containsSemiMixedTypes="0" containsString="0" containsNumber="1" minValue="7.5" maxValue="6101"/>
    </cacheField>
    <cacheField name="TotalFee" numFmtId="0">
      <sharedItems containsSemiMixedTypes="0" containsString="0" containsNumber="1" minValue="0" maxValue="6101"/>
    </cacheField>
    <cacheField name="ReqDay" numFmtId="0">
      <sharedItems/>
    </cacheField>
    <cacheField name="WorkDay" numFmtId="0">
      <sharedItems/>
    </cacheField>
    <cacheField name="DAYS" numFmtId="0">
      <sharedItems containsString="0" containsBlank="1" containsNumber="1" containsInteger="1" minValue="0" maxValue="164"/>
    </cacheField>
    <cacheField name="month-yea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s v="Khan"/>
    <x v="0"/>
    <x v="0"/>
    <x v="0"/>
    <n v="44089"/>
    <n v="2"/>
    <m/>
    <m/>
    <n v="0.5"/>
    <n v="360"/>
    <x v="0"/>
    <n v="14"/>
    <n v="140"/>
    <n v="70"/>
    <n v="70"/>
    <n v="360"/>
    <n v="430"/>
    <n v="430"/>
    <x v="0"/>
    <s v="Tue"/>
    <n v="14"/>
  </r>
  <r>
    <s v="A00101"/>
    <x v="1"/>
    <s v="Lopez"/>
    <x v="1"/>
    <x v="0"/>
    <x v="0"/>
    <n v="44078"/>
    <n v="1"/>
    <m/>
    <m/>
    <n v="0.5"/>
    <n v="90.041600000000003"/>
    <x v="0"/>
    <n v="3"/>
    <n v="80"/>
    <n v="40"/>
    <n v="40"/>
    <n v="90.041600000000003"/>
    <n v="130.04160000000002"/>
    <n v="130.04160000000002"/>
    <x v="0"/>
    <s v="Fri"/>
    <n v="3"/>
  </r>
  <r>
    <s v="A00102"/>
    <x v="2"/>
    <s v="Cartier"/>
    <x v="2"/>
    <x v="0"/>
    <x v="0"/>
    <n v="44091"/>
    <n v="1"/>
    <m/>
    <m/>
    <n v="0.25"/>
    <n v="120"/>
    <x v="1"/>
    <n v="16"/>
    <n v="80"/>
    <n v="20"/>
    <n v="20"/>
    <n v="120"/>
    <n v="140"/>
    <n v="140"/>
    <x v="0"/>
    <s v="Thu"/>
    <n v="16"/>
  </r>
  <r>
    <s v="A00103"/>
    <x v="1"/>
    <s v="Lopez"/>
    <x v="2"/>
    <x v="0"/>
    <x v="0"/>
    <n v="44091"/>
    <n v="1"/>
    <m/>
    <m/>
    <n v="0.25"/>
    <n v="16.25"/>
    <x v="0"/>
    <n v="16"/>
    <n v="80"/>
    <n v="20"/>
    <n v="20"/>
    <n v="16.25"/>
    <n v="36.25"/>
    <n v="36.25"/>
    <x v="0"/>
    <s v="Thu"/>
    <n v="16"/>
  </r>
  <r>
    <s v="A00104"/>
    <x v="3"/>
    <s v="Cartier"/>
    <x v="2"/>
    <x v="1"/>
    <x v="0"/>
    <n v="44091"/>
    <n v="1"/>
    <m/>
    <m/>
    <n v="0.25"/>
    <n v="45.237400000000001"/>
    <x v="0"/>
    <n v="16"/>
    <n v="80"/>
    <n v="20"/>
    <n v="20"/>
    <n v="45.237400000000001"/>
    <n v="65.237400000000008"/>
    <n v="65.237400000000008"/>
    <x v="0"/>
    <s v="Thu"/>
    <n v="16"/>
  </r>
  <r>
    <s v="A00105"/>
    <x v="1"/>
    <s v="Lopez"/>
    <x v="0"/>
    <x v="0"/>
    <x v="0"/>
    <n v="44089"/>
    <n v="1"/>
    <m/>
    <m/>
    <n v="0.25"/>
    <n v="97.626300000000001"/>
    <x v="0"/>
    <n v="14"/>
    <n v="80"/>
    <n v="20"/>
    <n v="20"/>
    <n v="97.626300000000001"/>
    <n v="117.6263"/>
    <n v="117.6263"/>
    <x v="0"/>
    <s v="Tue"/>
    <n v="14"/>
  </r>
  <r>
    <s v="A00106"/>
    <x v="2"/>
    <s v="Cartier"/>
    <x v="0"/>
    <x v="0"/>
    <x v="1"/>
    <n v="44090"/>
    <n v="2"/>
    <m/>
    <m/>
    <n v="0.25"/>
    <n v="29.13"/>
    <x v="0"/>
    <n v="14"/>
    <n v="140"/>
    <n v="35"/>
    <n v="35"/>
    <n v="29.13"/>
    <n v="64.13"/>
    <n v="64.13"/>
    <x v="1"/>
    <s v="Wed"/>
    <n v="14"/>
  </r>
  <r>
    <s v="A00107"/>
    <x v="1"/>
    <s v="Lopez"/>
    <x v="1"/>
    <x v="0"/>
    <x v="1"/>
    <n v="44106"/>
    <n v="1"/>
    <m/>
    <m/>
    <n v="0.75"/>
    <n v="35.1"/>
    <x v="0"/>
    <n v="30"/>
    <n v="80"/>
    <n v="60"/>
    <n v="60"/>
    <n v="35.1"/>
    <n v="95.1"/>
    <n v="95.1"/>
    <x v="1"/>
    <s v="Fri"/>
    <n v="30"/>
  </r>
  <r>
    <s v="A00108"/>
    <x v="3"/>
    <s v="Burton"/>
    <x v="2"/>
    <x v="0"/>
    <x v="1"/>
    <n v="44105"/>
    <n v="1"/>
    <m/>
    <m/>
    <n v="0.25"/>
    <n v="76.7"/>
    <x v="2"/>
    <n v="29"/>
    <n v="80"/>
    <n v="20"/>
    <n v="20"/>
    <n v="76.7"/>
    <n v="96.7"/>
    <n v="96.7"/>
    <x v="1"/>
    <s v="Thu"/>
    <n v="29"/>
  </r>
  <r>
    <s v="A00109"/>
    <x v="2"/>
    <s v="Khan"/>
    <x v="3"/>
    <x v="1"/>
    <x v="1"/>
    <n v="44110"/>
    <n v="1"/>
    <m/>
    <m/>
    <n v="1.5"/>
    <n v="374.07940000000002"/>
    <x v="2"/>
    <n v="34"/>
    <n v="80"/>
    <n v="120"/>
    <n v="120"/>
    <n v="374.07940000000002"/>
    <n v="494.07940000000002"/>
    <n v="494.07940000000002"/>
    <x v="1"/>
    <s v="Tue"/>
    <n v="34"/>
  </r>
  <r>
    <s v="A00110"/>
    <x v="4"/>
    <s v="Burton"/>
    <x v="1"/>
    <x v="0"/>
    <x v="1"/>
    <n v="44173"/>
    <n v="2"/>
    <m/>
    <m/>
    <n v="4.75"/>
    <n v="832.15830000000005"/>
    <x v="0"/>
    <n v="97"/>
    <n v="140"/>
    <n v="665"/>
    <n v="665"/>
    <n v="832.15830000000005"/>
    <n v="1497.1583000000001"/>
    <n v="1497.1583000000001"/>
    <x v="1"/>
    <s v="Tue"/>
    <n v="97"/>
  </r>
  <r>
    <s v="A00111"/>
    <x v="1"/>
    <s v="Lopez"/>
    <x v="2"/>
    <x v="1"/>
    <x v="2"/>
    <n v="44097"/>
    <n v="1"/>
    <m/>
    <m/>
    <n v="0.25"/>
    <n v="70.212999999999994"/>
    <x v="0"/>
    <n v="20"/>
    <n v="80"/>
    <n v="20"/>
    <n v="20"/>
    <n v="70.212999999999994"/>
    <n v="90.212999999999994"/>
    <n v="90.212999999999994"/>
    <x v="2"/>
    <s v="Wed"/>
    <n v="20"/>
  </r>
  <r>
    <s v="A00112"/>
    <x v="4"/>
    <s v="Burton"/>
    <x v="0"/>
    <x v="0"/>
    <x v="3"/>
    <n v="44104"/>
    <n v="1"/>
    <m/>
    <m/>
    <n v="0.5"/>
    <n v="150"/>
    <x v="1"/>
    <n v="26"/>
    <n v="80"/>
    <n v="40"/>
    <n v="40"/>
    <n v="150"/>
    <n v="190"/>
    <n v="190"/>
    <x v="3"/>
    <s v="Wed"/>
    <n v="26"/>
  </r>
  <r>
    <s v="A00113"/>
    <x v="2"/>
    <s v="Michner"/>
    <x v="0"/>
    <x v="0"/>
    <x v="3"/>
    <n v="44128"/>
    <n v="2"/>
    <m/>
    <m/>
    <n v="1.5"/>
    <n v="275"/>
    <x v="2"/>
    <n v="50"/>
    <n v="140"/>
    <n v="210"/>
    <n v="210"/>
    <n v="275"/>
    <n v="485"/>
    <n v="485"/>
    <x v="3"/>
    <s v="Sat"/>
    <n v="50"/>
  </r>
  <r>
    <s v="A00114"/>
    <x v="3"/>
    <s v="Khan"/>
    <x v="1"/>
    <x v="1"/>
    <x v="3"/>
    <n v="44145"/>
    <n v="1"/>
    <m/>
    <m/>
    <n v="0.75"/>
    <n v="938"/>
    <x v="2"/>
    <n v="67"/>
    <n v="80"/>
    <n v="60"/>
    <n v="60"/>
    <n v="938"/>
    <n v="998"/>
    <n v="998"/>
    <x v="3"/>
    <s v="Tue"/>
    <n v="67"/>
  </r>
  <r>
    <s v="A00115"/>
    <x v="1"/>
    <s v="Lopez"/>
    <x v="0"/>
    <x v="0"/>
    <x v="4"/>
    <n v="44095"/>
    <n v="1"/>
    <m/>
    <m/>
    <n v="0.25"/>
    <n v="61.249699999999997"/>
    <x v="0"/>
    <n v="16"/>
    <n v="80"/>
    <n v="20"/>
    <n v="20"/>
    <n v="61.249699999999997"/>
    <n v="81.24969999999999"/>
    <n v="81.24969999999999"/>
    <x v="4"/>
    <s v="Mon"/>
    <n v="16"/>
  </r>
  <r>
    <s v="A00116"/>
    <x v="4"/>
    <s v="Burton"/>
    <x v="0"/>
    <x v="0"/>
    <x v="4"/>
    <n v="44096"/>
    <n v="1"/>
    <m/>
    <m/>
    <n v="1.5"/>
    <n v="48"/>
    <x v="2"/>
    <n v="17"/>
    <n v="80"/>
    <n v="120"/>
    <n v="120"/>
    <n v="48"/>
    <n v="168"/>
    <n v="168"/>
    <x v="4"/>
    <s v="Tue"/>
    <n v="17"/>
  </r>
  <r>
    <s v="A00117"/>
    <x v="3"/>
    <s v="Burton"/>
    <x v="0"/>
    <x v="0"/>
    <x v="5"/>
    <n v="44084"/>
    <n v="2"/>
    <m/>
    <m/>
    <n v="0.25"/>
    <n v="204.28399999999999"/>
    <x v="0"/>
    <n v="3"/>
    <n v="140"/>
    <n v="35"/>
    <n v="35"/>
    <n v="204.28399999999999"/>
    <n v="239.28399999999999"/>
    <n v="239.28399999999999"/>
    <x v="5"/>
    <s v="Thu"/>
    <n v="3"/>
  </r>
  <r>
    <s v="A00118"/>
    <x v="3"/>
    <s v="Cartier"/>
    <x v="1"/>
    <x v="0"/>
    <x v="6"/>
    <n v="44089"/>
    <n v="2"/>
    <m/>
    <m/>
    <n v="0.5"/>
    <n v="240"/>
    <x v="0"/>
    <n v="7"/>
    <n v="140"/>
    <n v="70"/>
    <n v="70"/>
    <n v="240"/>
    <n v="310"/>
    <n v="310"/>
    <x v="0"/>
    <s v="Tue"/>
    <n v="7"/>
  </r>
  <r>
    <s v="A00119"/>
    <x v="5"/>
    <s v="Khan"/>
    <x v="1"/>
    <x v="0"/>
    <x v="6"/>
    <n v="44091"/>
    <n v="2"/>
    <m/>
    <m/>
    <n v="0.5"/>
    <n v="120"/>
    <x v="0"/>
    <n v="9"/>
    <n v="140"/>
    <n v="70"/>
    <n v="70"/>
    <n v="120"/>
    <n v="190"/>
    <n v="190"/>
    <x v="0"/>
    <s v="Thu"/>
    <n v="9"/>
  </r>
  <r>
    <s v="A00120"/>
    <x v="2"/>
    <s v="Cartier"/>
    <x v="3"/>
    <x v="0"/>
    <x v="6"/>
    <n v="44095"/>
    <n v="1"/>
    <m/>
    <m/>
    <n v="1.75"/>
    <n v="475"/>
    <x v="0"/>
    <n v="13"/>
    <n v="80"/>
    <n v="140"/>
    <n v="140"/>
    <n v="475"/>
    <n v="615"/>
    <n v="615"/>
    <x v="0"/>
    <s v="Mon"/>
    <n v="13"/>
  </r>
  <r>
    <s v="A00121"/>
    <x v="5"/>
    <s v="Khan"/>
    <x v="1"/>
    <x v="0"/>
    <x v="6"/>
    <n v="44096"/>
    <n v="1"/>
    <m/>
    <m/>
    <n v="1.75"/>
    <n v="341"/>
    <x v="2"/>
    <n v="14"/>
    <n v="80"/>
    <n v="140"/>
    <n v="140"/>
    <n v="341"/>
    <n v="481"/>
    <n v="481"/>
    <x v="0"/>
    <s v="Tue"/>
    <n v="14"/>
  </r>
  <r>
    <s v="A00122"/>
    <x v="3"/>
    <s v="Khan"/>
    <x v="0"/>
    <x v="0"/>
    <x v="6"/>
    <n v="44132"/>
    <n v="1"/>
    <m/>
    <m/>
    <n v="0.75"/>
    <n v="61.180599999999998"/>
    <x v="2"/>
    <n v="50"/>
    <n v="80"/>
    <n v="60"/>
    <n v="60"/>
    <n v="61.180599999999998"/>
    <n v="121.1806"/>
    <n v="121.1806"/>
    <x v="0"/>
    <s v="Wed"/>
    <n v="50"/>
  </r>
  <r>
    <s v="A00123"/>
    <x v="1"/>
    <s v="Lopez"/>
    <x v="1"/>
    <x v="0"/>
    <x v="6"/>
    <n v="44152"/>
    <n v="1"/>
    <m/>
    <m/>
    <n v="0.5"/>
    <n v="155.3931"/>
    <x v="0"/>
    <n v="70"/>
    <n v="80"/>
    <n v="40"/>
    <n v="40"/>
    <n v="155.3931"/>
    <n v="195.3931"/>
    <n v="195.3931"/>
    <x v="0"/>
    <s v="Tue"/>
    <n v="70"/>
  </r>
  <r>
    <s v="A00124"/>
    <x v="3"/>
    <s v="Michner"/>
    <x v="1"/>
    <x v="1"/>
    <x v="7"/>
    <n v="44098"/>
    <n v="2"/>
    <m/>
    <m/>
    <n v="0.5"/>
    <n v="204.28399999999999"/>
    <x v="2"/>
    <n v="15"/>
    <n v="140"/>
    <n v="70"/>
    <n v="70"/>
    <n v="204.28399999999999"/>
    <n v="274.28399999999999"/>
    <n v="274.28399999999999"/>
    <x v="1"/>
    <s v="Thu"/>
    <n v="15"/>
  </r>
  <r>
    <s v="A00125"/>
    <x v="1"/>
    <s v="Lopez"/>
    <x v="0"/>
    <x v="0"/>
    <x v="7"/>
    <n v="44103"/>
    <n v="1"/>
    <m/>
    <m/>
    <n v="0.5"/>
    <n v="37.917400000000001"/>
    <x v="0"/>
    <n v="20"/>
    <n v="80"/>
    <n v="40"/>
    <n v="40"/>
    <n v="37.917400000000001"/>
    <n v="77.917400000000001"/>
    <n v="77.917400000000001"/>
    <x v="1"/>
    <s v="Tue"/>
    <n v="20"/>
  </r>
  <r>
    <s v="A00126"/>
    <x v="3"/>
    <s v="Burton"/>
    <x v="2"/>
    <x v="1"/>
    <x v="7"/>
    <n v="44103"/>
    <n v="1"/>
    <m/>
    <m/>
    <n v="0.25"/>
    <n v="88.405699999999996"/>
    <x v="0"/>
    <n v="20"/>
    <n v="80"/>
    <n v="20"/>
    <n v="20"/>
    <n v="88.405699999999996"/>
    <n v="108.4057"/>
    <n v="108.4057"/>
    <x v="1"/>
    <s v="Tue"/>
    <n v="20"/>
  </r>
  <r>
    <s v="A00127"/>
    <x v="1"/>
    <s v="Lopez"/>
    <x v="2"/>
    <x v="0"/>
    <x v="7"/>
    <n v="44103"/>
    <n v="1"/>
    <m/>
    <m/>
    <n v="0.25"/>
    <n v="202.28639999999999"/>
    <x v="0"/>
    <n v="20"/>
    <n v="80"/>
    <n v="20"/>
    <n v="20"/>
    <n v="202.28639999999999"/>
    <n v="222.28639999999999"/>
    <n v="222.28639999999999"/>
    <x v="1"/>
    <s v="Tue"/>
    <n v="20"/>
  </r>
  <r>
    <s v="A00128"/>
    <x v="4"/>
    <s v="Khan"/>
    <x v="0"/>
    <x v="0"/>
    <x v="8"/>
    <n v="44102"/>
    <n v="1"/>
    <m/>
    <m/>
    <n v="0.5"/>
    <n v="120"/>
    <x v="1"/>
    <n v="18"/>
    <n v="80"/>
    <n v="40"/>
    <n v="40"/>
    <n v="120"/>
    <n v="160"/>
    <n v="160"/>
    <x v="2"/>
    <s v="Mon"/>
    <n v="18"/>
  </r>
  <r>
    <s v="A00129"/>
    <x v="3"/>
    <s v="Michner"/>
    <x v="2"/>
    <x v="0"/>
    <x v="9"/>
    <n v="44088"/>
    <n v="1"/>
    <m/>
    <m/>
    <n v="0.25"/>
    <n v="120"/>
    <x v="0"/>
    <n v="3"/>
    <n v="80"/>
    <n v="20"/>
    <n v="20"/>
    <n v="120"/>
    <n v="140"/>
    <n v="140"/>
    <x v="3"/>
    <s v="Mon"/>
    <n v="3"/>
  </r>
  <r>
    <s v="A00130"/>
    <x v="6"/>
    <s v="Cartier"/>
    <x v="1"/>
    <x v="0"/>
    <x v="9"/>
    <n v="44089"/>
    <n v="2"/>
    <m/>
    <m/>
    <n v="0.5"/>
    <n v="535.62480000000005"/>
    <x v="2"/>
    <n v="4"/>
    <n v="140"/>
    <n v="70"/>
    <n v="70"/>
    <n v="535.62480000000005"/>
    <n v="605.62480000000005"/>
    <n v="605.62480000000005"/>
    <x v="3"/>
    <s v="Tue"/>
    <n v="4"/>
  </r>
  <r>
    <s v="A00131"/>
    <x v="3"/>
    <s v="Khan"/>
    <x v="0"/>
    <x v="0"/>
    <x v="9"/>
    <n v="44097"/>
    <n v="2"/>
    <m/>
    <m/>
    <n v="0.25"/>
    <n v="24.63"/>
    <x v="0"/>
    <n v="12"/>
    <n v="140"/>
    <n v="35"/>
    <n v="35"/>
    <n v="24.63"/>
    <n v="59.629999999999995"/>
    <n v="59.629999999999995"/>
    <x v="3"/>
    <s v="Wed"/>
    <n v="12"/>
  </r>
  <r>
    <s v="A00132"/>
    <x v="3"/>
    <s v="Khan"/>
    <x v="1"/>
    <x v="0"/>
    <x v="9"/>
    <n v="44100"/>
    <n v="2"/>
    <m/>
    <m/>
    <n v="0.5"/>
    <n v="43.26"/>
    <x v="0"/>
    <n v="15"/>
    <n v="140"/>
    <n v="70"/>
    <n v="70"/>
    <n v="43.26"/>
    <n v="113.25999999999999"/>
    <n v="113.25999999999999"/>
    <x v="3"/>
    <s v="Sat"/>
    <n v="15"/>
  </r>
  <r>
    <s v="A00133"/>
    <x v="4"/>
    <s v="Khan"/>
    <x v="0"/>
    <x v="0"/>
    <x v="9"/>
    <n v="44110"/>
    <n v="1"/>
    <m/>
    <m/>
    <n v="0.25"/>
    <n v="21.33"/>
    <x v="0"/>
    <n v="25"/>
    <n v="80"/>
    <n v="20"/>
    <n v="20"/>
    <n v="21.33"/>
    <n v="41.33"/>
    <n v="41.33"/>
    <x v="3"/>
    <s v="Tue"/>
    <n v="25"/>
  </r>
  <r>
    <s v="A00134"/>
    <x v="4"/>
    <s v="Khan"/>
    <x v="1"/>
    <x v="0"/>
    <x v="10"/>
    <n v="44102"/>
    <n v="1"/>
    <m/>
    <m/>
    <n v="1"/>
    <n v="0.45600000000000002"/>
    <x v="2"/>
    <n v="16"/>
    <n v="80"/>
    <n v="80"/>
    <n v="80"/>
    <n v="0.45600000000000002"/>
    <n v="80.456000000000003"/>
    <n v="80.456000000000003"/>
    <x v="4"/>
    <s v="Mon"/>
    <n v="16"/>
  </r>
  <r>
    <s v="A00135"/>
    <x v="3"/>
    <s v="Khan"/>
    <x v="0"/>
    <x v="0"/>
    <x v="11"/>
    <n v="44098"/>
    <n v="2"/>
    <m/>
    <m/>
    <n v="0.25"/>
    <n v="126.62309999999999"/>
    <x v="2"/>
    <n v="10"/>
    <n v="140"/>
    <n v="35"/>
    <n v="35"/>
    <n v="126.62309999999999"/>
    <n v="161.62309999999999"/>
    <n v="161.62309999999999"/>
    <x v="5"/>
    <s v="Thu"/>
    <n v="10"/>
  </r>
  <r>
    <s v="A00136"/>
    <x v="4"/>
    <s v="Khan"/>
    <x v="1"/>
    <x v="0"/>
    <x v="11"/>
    <n v="44102"/>
    <n v="1"/>
    <m/>
    <m/>
    <n v="1.5"/>
    <n v="251.0033"/>
    <x v="0"/>
    <n v="14"/>
    <n v="80"/>
    <n v="120"/>
    <n v="120"/>
    <n v="251.0033"/>
    <n v="371.00329999999997"/>
    <n v="371.00329999999997"/>
    <x v="5"/>
    <s v="Mon"/>
    <n v="14"/>
  </r>
  <r>
    <s v="A00137"/>
    <x v="5"/>
    <s v="Cartier"/>
    <x v="0"/>
    <x v="1"/>
    <x v="11"/>
    <n v="44109"/>
    <n v="1"/>
    <m/>
    <m/>
    <n v="0.5"/>
    <n v="395.28"/>
    <x v="1"/>
    <n v="21"/>
    <n v="80"/>
    <n v="40"/>
    <n v="40"/>
    <n v="395.28"/>
    <n v="435.28"/>
    <n v="435.28"/>
    <x v="5"/>
    <s v="Mon"/>
    <n v="21"/>
  </r>
  <r>
    <s v="A00138"/>
    <x v="3"/>
    <s v="Michner"/>
    <x v="2"/>
    <x v="1"/>
    <x v="11"/>
    <n v="44111"/>
    <n v="1"/>
    <m/>
    <m/>
    <n v="0.25"/>
    <n v="36"/>
    <x v="0"/>
    <n v="23"/>
    <n v="80"/>
    <n v="20"/>
    <n v="20"/>
    <n v="36"/>
    <n v="56"/>
    <n v="56"/>
    <x v="5"/>
    <s v="Wed"/>
    <n v="23"/>
  </r>
  <r>
    <s v="A00139"/>
    <x v="1"/>
    <s v="Lopez"/>
    <x v="0"/>
    <x v="0"/>
    <x v="11"/>
    <n v="44158"/>
    <n v="1"/>
    <m/>
    <m/>
    <n v="1.75"/>
    <n v="510.67529999999999"/>
    <x v="1"/>
    <n v="70"/>
    <n v="80"/>
    <n v="140"/>
    <n v="140"/>
    <n v="510.67529999999999"/>
    <n v="650.67529999999999"/>
    <n v="650.67529999999999"/>
    <x v="5"/>
    <s v="Mon"/>
    <n v="70"/>
  </r>
  <r>
    <s v="A00140"/>
    <x v="3"/>
    <s v="Michner"/>
    <x v="1"/>
    <x v="0"/>
    <x v="12"/>
    <n v="44111"/>
    <n v="2"/>
    <m/>
    <m/>
    <n v="0.5"/>
    <n v="42.66"/>
    <x v="0"/>
    <n v="22"/>
    <n v="140"/>
    <n v="70"/>
    <n v="70"/>
    <n v="42.66"/>
    <n v="112.66"/>
    <n v="112.66"/>
    <x v="0"/>
    <s v="Wed"/>
    <n v="22"/>
  </r>
  <r>
    <s v="A00141"/>
    <x v="4"/>
    <s v="Khan"/>
    <x v="1"/>
    <x v="0"/>
    <x v="13"/>
    <n v="44102"/>
    <n v="1"/>
    <m/>
    <m/>
    <n v="1"/>
    <n v="5.4720000000000004"/>
    <x v="2"/>
    <n v="12"/>
    <n v="80"/>
    <n v="80"/>
    <n v="80"/>
    <n v="5.4720000000000004"/>
    <n v="85.471999999999994"/>
    <n v="85.471999999999994"/>
    <x v="1"/>
    <s v="Mon"/>
    <n v="12"/>
  </r>
  <r>
    <s v="A00142"/>
    <x v="3"/>
    <s v="Khan"/>
    <x v="0"/>
    <x v="1"/>
    <x v="13"/>
    <n v="44102"/>
    <n v="1"/>
    <m/>
    <m/>
    <n v="0.25"/>
    <n v="45.237400000000001"/>
    <x v="0"/>
    <n v="12"/>
    <n v="80"/>
    <n v="20"/>
    <n v="20"/>
    <n v="45.237400000000001"/>
    <n v="65.237400000000008"/>
    <n v="65.237400000000008"/>
    <x v="1"/>
    <s v="Mon"/>
    <n v="12"/>
  </r>
  <r>
    <s v="A00143"/>
    <x v="3"/>
    <s v="Burton"/>
    <x v="0"/>
    <x v="0"/>
    <x v="13"/>
    <n v="44105"/>
    <n v="2"/>
    <m/>
    <m/>
    <n v="0.75"/>
    <n v="199.452"/>
    <x v="2"/>
    <n v="15"/>
    <n v="140"/>
    <n v="105"/>
    <n v="105"/>
    <n v="199.452"/>
    <n v="304.452"/>
    <n v="304.452"/>
    <x v="1"/>
    <s v="Thu"/>
    <n v="15"/>
  </r>
  <r>
    <s v="A00144"/>
    <x v="5"/>
    <s v="Burton"/>
    <x v="0"/>
    <x v="0"/>
    <x v="13"/>
    <n v="44109"/>
    <n v="2"/>
    <m/>
    <m/>
    <n v="0.5"/>
    <n v="144"/>
    <x v="2"/>
    <n v="19"/>
    <n v="140"/>
    <n v="70"/>
    <n v="70"/>
    <n v="144"/>
    <n v="214"/>
    <n v="214"/>
    <x v="1"/>
    <s v="Mon"/>
    <n v="19"/>
  </r>
  <r>
    <s v="A00145"/>
    <x v="5"/>
    <s v="Burton"/>
    <x v="2"/>
    <x v="0"/>
    <x v="14"/>
    <n v="44110"/>
    <n v="1"/>
    <m/>
    <m/>
    <n v="0.25"/>
    <n v="6.2160000000000002"/>
    <x v="2"/>
    <n v="19"/>
    <n v="80"/>
    <n v="20"/>
    <n v="20"/>
    <n v="6.2160000000000002"/>
    <n v="26.216000000000001"/>
    <n v="26.216000000000001"/>
    <x v="2"/>
    <s v="Tue"/>
    <n v="19"/>
  </r>
  <r>
    <s v="A00146"/>
    <x v="3"/>
    <s v="Michner"/>
    <x v="1"/>
    <x v="0"/>
    <x v="14"/>
    <n v="44116"/>
    <n v="2"/>
    <m/>
    <m/>
    <n v="1"/>
    <n v="36"/>
    <x v="0"/>
    <n v="25"/>
    <n v="140"/>
    <n v="140"/>
    <n v="140"/>
    <n v="36"/>
    <n v="176"/>
    <n v="176"/>
    <x v="2"/>
    <s v="Mon"/>
    <n v="25"/>
  </r>
  <r>
    <s v="A00147"/>
    <x v="2"/>
    <s v="Cartier"/>
    <x v="0"/>
    <x v="0"/>
    <x v="14"/>
    <n v="44116"/>
    <n v="2"/>
    <m/>
    <m/>
    <n v="0.75"/>
    <n v="40"/>
    <x v="2"/>
    <n v="25"/>
    <n v="140"/>
    <n v="105"/>
    <n v="105"/>
    <n v="40"/>
    <n v="145"/>
    <n v="145"/>
    <x v="2"/>
    <s v="Mon"/>
    <n v="25"/>
  </r>
  <r>
    <s v="A00148"/>
    <x v="1"/>
    <s v="Lopez"/>
    <x v="0"/>
    <x v="0"/>
    <x v="14"/>
    <n v="44152"/>
    <n v="1"/>
    <m/>
    <m/>
    <n v="0.25"/>
    <n v="87.581299999999999"/>
    <x v="0"/>
    <n v="61"/>
    <n v="80"/>
    <n v="20"/>
    <n v="20"/>
    <n v="87.581299999999999"/>
    <n v="107.5813"/>
    <n v="107.5813"/>
    <x v="2"/>
    <s v="Tue"/>
    <n v="61"/>
  </r>
  <r>
    <s v="A00149"/>
    <x v="4"/>
    <s v="Khan"/>
    <x v="1"/>
    <x v="0"/>
    <x v="15"/>
    <n v="44102"/>
    <n v="1"/>
    <m/>
    <m/>
    <n v="0.5"/>
    <n v="30"/>
    <x v="2"/>
    <n v="7"/>
    <n v="80"/>
    <n v="40"/>
    <n v="40"/>
    <n v="30"/>
    <n v="70"/>
    <n v="70"/>
    <x v="5"/>
    <s v="Mon"/>
    <n v="7"/>
  </r>
  <r>
    <s v="A00150"/>
    <x v="5"/>
    <s v="Michner"/>
    <x v="2"/>
    <x v="0"/>
    <x v="15"/>
    <n v="44123"/>
    <n v="1"/>
    <m/>
    <m/>
    <n v="0.25"/>
    <n v="144"/>
    <x v="1"/>
    <n v="28"/>
    <n v="80"/>
    <n v="20"/>
    <n v="20"/>
    <n v="144"/>
    <n v="164"/>
    <n v="164"/>
    <x v="5"/>
    <s v="Mon"/>
    <n v="28"/>
  </r>
  <r>
    <s v="A00151"/>
    <x v="4"/>
    <s v="Khan"/>
    <x v="1"/>
    <x v="1"/>
    <x v="15"/>
    <n v="44139"/>
    <n v="1"/>
    <m/>
    <m/>
    <n v="0.75"/>
    <n v="297.51229999999998"/>
    <x v="0"/>
    <n v="44"/>
    <n v="80"/>
    <n v="60"/>
    <n v="60"/>
    <n v="297.51229999999998"/>
    <n v="357.51229999999998"/>
    <n v="357.51229999999998"/>
    <x v="5"/>
    <s v="Wed"/>
    <n v="44"/>
  </r>
  <r>
    <s v="A00152"/>
    <x v="4"/>
    <s v="Michner"/>
    <x v="0"/>
    <x v="0"/>
    <x v="15"/>
    <n v="44160"/>
    <n v="1"/>
    <m/>
    <m/>
    <n v="0.5"/>
    <n v="64.171000000000006"/>
    <x v="1"/>
    <n v="65"/>
    <n v="80"/>
    <n v="40"/>
    <n v="40"/>
    <n v="64.171000000000006"/>
    <n v="104.17100000000001"/>
    <n v="104.17100000000001"/>
    <x v="5"/>
    <s v="Wed"/>
    <n v="65"/>
  </r>
  <r>
    <s v="A00153"/>
    <x v="1"/>
    <s v="Lopez"/>
    <x v="2"/>
    <x v="0"/>
    <x v="16"/>
    <n v="44105"/>
    <n v="1"/>
    <m/>
    <m/>
    <n v="0.25"/>
    <n v="20.475000000000001"/>
    <x v="0"/>
    <n v="9"/>
    <n v="80"/>
    <n v="20"/>
    <n v="20"/>
    <n v="20.475000000000001"/>
    <n v="40.475000000000001"/>
    <n v="40.475000000000001"/>
    <x v="0"/>
    <s v="Thu"/>
    <n v="9"/>
  </r>
  <r>
    <s v="A00154"/>
    <x v="4"/>
    <s v="Khan"/>
    <x v="3"/>
    <x v="0"/>
    <x v="17"/>
    <n v="44111"/>
    <n v="1"/>
    <m/>
    <m/>
    <n v="1"/>
    <n v="200"/>
    <x v="2"/>
    <n v="14"/>
    <n v="80"/>
    <n v="80"/>
    <n v="80"/>
    <n v="200"/>
    <n v="280"/>
    <n v="280"/>
    <x v="1"/>
    <s v="Wed"/>
    <n v="14"/>
  </r>
  <r>
    <s v="A00155"/>
    <x v="5"/>
    <s v="Burton"/>
    <x v="3"/>
    <x v="0"/>
    <x v="17"/>
    <n v="44119"/>
    <n v="1"/>
    <m/>
    <m/>
    <n v="1.5"/>
    <n v="123.9555"/>
    <x v="2"/>
    <n v="22"/>
    <n v="80"/>
    <n v="120"/>
    <n v="120"/>
    <n v="123.9555"/>
    <n v="243.9555"/>
    <n v="243.9555"/>
    <x v="1"/>
    <s v="Thu"/>
    <n v="22"/>
  </r>
  <r>
    <s v="A00156"/>
    <x v="2"/>
    <s v="Cartier"/>
    <x v="1"/>
    <x v="0"/>
    <x v="17"/>
    <n v="44128"/>
    <n v="1"/>
    <m/>
    <m/>
    <n v="0.5"/>
    <n v="193.88310000000001"/>
    <x v="0"/>
    <n v="31"/>
    <n v="80"/>
    <n v="40"/>
    <n v="40"/>
    <n v="193.88310000000001"/>
    <n v="233.88310000000001"/>
    <n v="233.88310000000001"/>
    <x v="1"/>
    <s v="Sat"/>
    <n v="31"/>
  </r>
  <r>
    <s v="A00157"/>
    <x v="5"/>
    <s v="Khan"/>
    <x v="0"/>
    <x v="0"/>
    <x v="17"/>
    <n v="44132"/>
    <n v="2"/>
    <m/>
    <m/>
    <n v="0.5"/>
    <n v="1.173"/>
    <x v="2"/>
    <n v="35"/>
    <n v="140"/>
    <n v="70"/>
    <n v="70"/>
    <n v="1.173"/>
    <n v="71.173000000000002"/>
    <n v="71.173000000000002"/>
    <x v="1"/>
    <s v="Wed"/>
    <n v="35"/>
  </r>
  <r>
    <s v="A00158"/>
    <x v="2"/>
    <s v="Michner"/>
    <x v="0"/>
    <x v="0"/>
    <x v="18"/>
    <n v="44109"/>
    <n v="2"/>
    <m/>
    <m/>
    <n v="0.75"/>
    <n v="664.78880000000004"/>
    <x v="0"/>
    <n v="11"/>
    <n v="140"/>
    <n v="105"/>
    <n v="105"/>
    <n v="664.78880000000004"/>
    <n v="769.78880000000004"/>
    <n v="769.78880000000004"/>
    <x v="2"/>
    <s v="Mon"/>
    <n v="11"/>
  </r>
  <r>
    <s v="A00159"/>
    <x v="3"/>
    <s v="Khan"/>
    <x v="2"/>
    <x v="0"/>
    <x v="18"/>
    <n v="44119"/>
    <n v="1"/>
    <m/>
    <m/>
    <n v="0.25"/>
    <n v="160"/>
    <x v="0"/>
    <n v="21"/>
    <n v="80"/>
    <n v="20"/>
    <n v="20"/>
    <n v="160"/>
    <n v="180"/>
    <n v="180"/>
    <x v="2"/>
    <s v="Thu"/>
    <n v="21"/>
  </r>
  <r>
    <s v="A00160"/>
    <x v="3"/>
    <s v="Burton"/>
    <x v="1"/>
    <x v="0"/>
    <x v="18"/>
    <n v="44140"/>
    <n v="2"/>
    <m/>
    <m/>
    <n v="0.75"/>
    <n v="159.50489999999999"/>
    <x v="0"/>
    <n v="42"/>
    <n v="140"/>
    <n v="105"/>
    <n v="105"/>
    <n v="159.50489999999999"/>
    <n v="264.50490000000002"/>
    <n v="264.50490000000002"/>
    <x v="2"/>
    <s v="Thu"/>
    <n v="42"/>
  </r>
  <r>
    <s v="A00161"/>
    <x v="0"/>
    <s v="Cartier"/>
    <x v="0"/>
    <x v="0"/>
    <x v="18"/>
    <n v="44152"/>
    <n v="2"/>
    <m/>
    <m/>
    <n v="0.75"/>
    <n v="169.63499999999999"/>
    <x v="1"/>
    <n v="54"/>
    <n v="140"/>
    <n v="105"/>
    <n v="105"/>
    <n v="169.63499999999999"/>
    <n v="274.63499999999999"/>
    <n v="274.63499999999999"/>
    <x v="2"/>
    <s v="Tue"/>
    <n v="54"/>
  </r>
  <r>
    <s v="A00162"/>
    <x v="6"/>
    <s v="Burton"/>
    <x v="1"/>
    <x v="0"/>
    <x v="19"/>
    <n v="44104"/>
    <n v="2"/>
    <m/>
    <m/>
    <n v="0.5"/>
    <n v="202.86"/>
    <x v="0"/>
    <n v="2"/>
    <n v="140"/>
    <n v="70"/>
    <n v="70"/>
    <n v="202.86"/>
    <n v="272.86"/>
    <n v="272.86"/>
    <x v="5"/>
    <s v="Wed"/>
    <n v="2"/>
  </r>
  <r>
    <s v="A00163"/>
    <x v="1"/>
    <s v="Lopez"/>
    <x v="0"/>
    <x v="0"/>
    <x v="19"/>
    <n v="44111"/>
    <n v="1"/>
    <m/>
    <m/>
    <n v="0.5"/>
    <n v="10.53"/>
    <x v="1"/>
    <n v="9"/>
    <n v="80"/>
    <n v="40"/>
    <n v="40"/>
    <n v="10.53"/>
    <n v="50.53"/>
    <n v="50.53"/>
    <x v="5"/>
    <s v="Wed"/>
    <n v="9"/>
  </r>
  <r>
    <s v="A00164"/>
    <x v="2"/>
    <s v="Michner"/>
    <x v="1"/>
    <x v="0"/>
    <x v="19"/>
    <n v="44131"/>
    <n v="2"/>
    <m/>
    <m/>
    <n v="0.75"/>
    <n v="1.8240000000000001"/>
    <x v="2"/>
    <n v="29"/>
    <n v="140"/>
    <n v="105"/>
    <n v="105"/>
    <n v="1.8240000000000001"/>
    <n v="106.824"/>
    <n v="106.824"/>
    <x v="5"/>
    <s v="Tue"/>
    <n v="29"/>
  </r>
  <r>
    <s v="A00165"/>
    <x v="1"/>
    <s v="Khan"/>
    <x v="0"/>
    <x v="0"/>
    <x v="20"/>
    <n v="44112"/>
    <n v="2"/>
    <m/>
    <m/>
    <n v="0.5"/>
    <n v="54.124600000000001"/>
    <x v="0"/>
    <n v="9"/>
    <n v="140"/>
    <n v="70"/>
    <n v="70"/>
    <n v="54.124600000000001"/>
    <n v="124.1246"/>
    <n v="124.1246"/>
    <x v="0"/>
    <s v="Thu"/>
    <n v="9"/>
  </r>
  <r>
    <s v="A00166"/>
    <x v="3"/>
    <s v="Michner"/>
    <x v="2"/>
    <x v="0"/>
    <x v="20"/>
    <n v="44125"/>
    <n v="2"/>
    <m/>
    <m/>
    <n v="0.25"/>
    <n v="367.71109999999999"/>
    <x v="0"/>
    <n v="22"/>
    <n v="140"/>
    <n v="35"/>
    <n v="35"/>
    <n v="367.71109999999999"/>
    <n v="402.71109999999999"/>
    <n v="402.71109999999999"/>
    <x v="0"/>
    <s v="Wed"/>
    <n v="22"/>
  </r>
  <r>
    <s v="A00167"/>
    <x v="4"/>
    <s v="Lopez"/>
    <x v="0"/>
    <x v="0"/>
    <x v="20"/>
    <n v="44123"/>
    <n v="1"/>
    <m/>
    <m/>
    <n v="1.5"/>
    <n v="139.035"/>
    <x v="0"/>
    <n v="20"/>
    <n v="80"/>
    <n v="120"/>
    <n v="120"/>
    <n v="139.035"/>
    <n v="259.03499999999997"/>
    <n v="259.03499999999997"/>
    <x v="0"/>
    <s v="Mon"/>
    <n v="20"/>
  </r>
  <r>
    <s v="A00168"/>
    <x v="4"/>
    <s v="Khan"/>
    <x v="1"/>
    <x v="0"/>
    <x v="20"/>
    <n v="44131"/>
    <n v="1"/>
    <m/>
    <m/>
    <n v="0.5"/>
    <n v="50.317"/>
    <x v="1"/>
    <n v="28"/>
    <n v="80"/>
    <n v="40"/>
    <n v="40"/>
    <n v="50.317"/>
    <n v="90.317000000000007"/>
    <n v="90.317000000000007"/>
    <x v="0"/>
    <s v="Tue"/>
    <n v="28"/>
  </r>
  <r>
    <s v="A00169"/>
    <x v="2"/>
    <s v="Burton"/>
    <x v="3"/>
    <x v="0"/>
    <x v="20"/>
    <n v="44159"/>
    <n v="1"/>
    <m/>
    <m/>
    <n v="1"/>
    <n v="122.4273"/>
    <x v="2"/>
    <n v="56"/>
    <n v="80"/>
    <n v="80"/>
    <n v="80"/>
    <n v="122.4273"/>
    <n v="202.4273"/>
    <n v="202.4273"/>
    <x v="0"/>
    <s v="Tue"/>
    <n v="56"/>
  </r>
  <r>
    <s v="A00170"/>
    <x v="4"/>
    <s v="Khan"/>
    <x v="0"/>
    <x v="0"/>
    <x v="20"/>
    <n v="44167"/>
    <n v="1"/>
    <m/>
    <m/>
    <n v="1"/>
    <n v="78.5535"/>
    <x v="1"/>
    <n v="64"/>
    <n v="80"/>
    <n v="80"/>
    <n v="80"/>
    <n v="78.5535"/>
    <n v="158.55349999999999"/>
    <n v="158.55349999999999"/>
    <x v="0"/>
    <s v="Wed"/>
    <n v="64"/>
  </r>
  <r>
    <s v="A00171"/>
    <x v="3"/>
    <s v="Khan"/>
    <x v="2"/>
    <x v="1"/>
    <x v="21"/>
    <n v="44111"/>
    <n v="1"/>
    <m/>
    <m/>
    <n v="0.25"/>
    <n v="239.1001"/>
    <x v="0"/>
    <n v="7"/>
    <n v="80"/>
    <n v="20"/>
    <n v="20"/>
    <n v="239.1001"/>
    <n v="259.1001"/>
    <n v="259.1001"/>
    <x v="1"/>
    <s v="Wed"/>
    <n v="7"/>
  </r>
  <r>
    <s v="A00172"/>
    <x v="2"/>
    <s v="Cartier"/>
    <x v="1"/>
    <x v="0"/>
    <x v="21"/>
    <n v="44123"/>
    <n v="1"/>
    <m/>
    <m/>
    <n v="0.5"/>
    <n v="61.180599999999998"/>
    <x v="2"/>
    <n v="19"/>
    <n v="80"/>
    <n v="40"/>
    <n v="40"/>
    <n v="61.180599999999998"/>
    <n v="101.1806"/>
    <n v="101.1806"/>
    <x v="1"/>
    <s v="Mon"/>
    <n v="19"/>
  </r>
  <r>
    <s v="A00173"/>
    <x v="3"/>
    <s v="Cartier"/>
    <x v="3"/>
    <x v="0"/>
    <x v="21"/>
    <n v="44153"/>
    <n v="2"/>
    <m/>
    <m/>
    <n v="2.25"/>
    <n v="800.71119999999996"/>
    <x v="0"/>
    <n v="49"/>
    <n v="140"/>
    <n v="315"/>
    <n v="315"/>
    <n v="800.71119999999996"/>
    <n v="1115.7112"/>
    <n v="1115.7112"/>
    <x v="1"/>
    <s v="Wed"/>
    <n v="49"/>
  </r>
  <r>
    <s v="A00174"/>
    <x v="3"/>
    <s v="Khan"/>
    <x v="0"/>
    <x v="0"/>
    <x v="22"/>
    <n v="44130"/>
    <n v="1"/>
    <m/>
    <m/>
    <n v="0.25"/>
    <n v="19.196999999999999"/>
    <x v="0"/>
    <n v="25"/>
    <n v="80"/>
    <n v="20"/>
    <n v="20"/>
    <n v="19.196999999999999"/>
    <n v="39.197000000000003"/>
    <n v="39.197000000000003"/>
    <x v="2"/>
    <s v="Mon"/>
    <n v="25"/>
  </r>
  <r>
    <s v="A00175"/>
    <x v="1"/>
    <s v="Lopez"/>
    <x v="0"/>
    <x v="0"/>
    <x v="23"/>
    <n v="44117"/>
    <n v="1"/>
    <m/>
    <m/>
    <n v="0.25"/>
    <n v="19.5"/>
    <x v="0"/>
    <n v="8"/>
    <n v="80"/>
    <n v="20"/>
    <n v="20"/>
    <n v="19.5"/>
    <n v="39.5"/>
    <n v="39.5"/>
    <x v="5"/>
    <s v="Tue"/>
    <n v="8"/>
  </r>
  <r>
    <s v="A00176"/>
    <x v="1"/>
    <s v="Lopez"/>
    <x v="2"/>
    <x v="0"/>
    <x v="23"/>
    <n v="44117"/>
    <n v="1"/>
    <m/>
    <m/>
    <n v="0.25"/>
    <n v="22.425000000000001"/>
    <x v="0"/>
    <n v="8"/>
    <n v="80"/>
    <n v="20"/>
    <n v="20"/>
    <n v="22.425000000000001"/>
    <n v="42.424999999999997"/>
    <n v="42.424999999999997"/>
    <x v="5"/>
    <s v="Tue"/>
    <n v="8"/>
  </r>
  <r>
    <s v="A00177"/>
    <x v="4"/>
    <s v="Burton"/>
    <x v="0"/>
    <x v="0"/>
    <x v="23"/>
    <n v="44117"/>
    <n v="1"/>
    <m/>
    <m/>
    <n v="0.5"/>
    <n v="26.582599999999999"/>
    <x v="0"/>
    <n v="8"/>
    <n v="80"/>
    <n v="40"/>
    <n v="40"/>
    <n v="26.582599999999999"/>
    <n v="66.582599999999999"/>
    <n v="66.582599999999999"/>
    <x v="5"/>
    <s v="Tue"/>
    <n v="8"/>
  </r>
  <r>
    <s v="A00178"/>
    <x v="2"/>
    <s v="Cartier"/>
    <x v="0"/>
    <x v="0"/>
    <x v="23"/>
    <n v="44128"/>
    <n v="1"/>
    <m/>
    <m/>
    <n v="0.5"/>
    <n v="288.20800000000003"/>
    <x v="2"/>
    <n v="19"/>
    <n v="80"/>
    <n v="40"/>
    <n v="40"/>
    <n v="288.20800000000003"/>
    <n v="328.20800000000003"/>
    <n v="328.20800000000003"/>
    <x v="5"/>
    <s v="Sat"/>
    <n v="19"/>
  </r>
  <r>
    <s v="A00179"/>
    <x v="1"/>
    <s v="Lopez"/>
    <x v="1"/>
    <x v="0"/>
    <x v="23"/>
    <n v="44123"/>
    <n v="1"/>
    <m/>
    <m/>
    <n v="0.5"/>
    <n v="54.236800000000002"/>
    <x v="0"/>
    <n v="14"/>
    <n v="80"/>
    <n v="40"/>
    <n v="40"/>
    <n v="54.236800000000002"/>
    <n v="94.236800000000002"/>
    <n v="94.236800000000002"/>
    <x v="5"/>
    <s v="Mon"/>
    <n v="14"/>
  </r>
  <r>
    <s v="A00180"/>
    <x v="4"/>
    <s v="Lopez"/>
    <x v="0"/>
    <x v="0"/>
    <x v="24"/>
    <n v="44123"/>
    <n v="1"/>
    <m/>
    <m/>
    <n v="0.25"/>
    <n v="332.39699999999999"/>
    <x v="1"/>
    <n v="13"/>
    <n v="80"/>
    <n v="20"/>
    <n v="20"/>
    <n v="332.39699999999999"/>
    <n v="352.39699999999999"/>
    <n v="352.39699999999999"/>
    <x v="0"/>
    <s v="Mon"/>
    <n v="13"/>
  </r>
  <r>
    <s v="A00181"/>
    <x v="3"/>
    <s v="Khan"/>
    <x v="0"/>
    <x v="0"/>
    <x v="24"/>
    <n v="44127"/>
    <n v="2"/>
    <m/>
    <m/>
    <n v="0.75"/>
    <n v="124.1649"/>
    <x v="2"/>
    <n v="17"/>
    <n v="140"/>
    <n v="105"/>
    <n v="105"/>
    <n v="124.1649"/>
    <n v="229.16489999999999"/>
    <n v="229.16489999999999"/>
    <x v="0"/>
    <s v="Fri"/>
    <n v="17"/>
  </r>
  <r>
    <s v="A00182"/>
    <x v="2"/>
    <s v="Burton"/>
    <x v="2"/>
    <x v="0"/>
    <x v="24"/>
    <n v="44130"/>
    <n v="1"/>
    <m/>
    <m/>
    <n v="0.25"/>
    <n v="21.63"/>
    <x v="0"/>
    <n v="20"/>
    <n v="80"/>
    <n v="20"/>
    <n v="20"/>
    <n v="21.63"/>
    <n v="41.629999999999995"/>
    <n v="41.629999999999995"/>
    <x v="0"/>
    <s v="Mon"/>
    <n v="20"/>
  </r>
  <r>
    <s v="A00183"/>
    <x v="3"/>
    <s v="Khan"/>
    <x v="0"/>
    <x v="0"/>
    <x v="25"/>
    <n v="44123"/>
    <n v="2"/>
    <m/>
    <s v="Yes"/>
    <n v="0.25"/>
    <n v="33"/>
    <x v="2"/>
    <n v="12"/>
    <n v="140"/>
    <n v="35"/>
    <n v="35"/>
    <n v="0"/>
    <n v="68"/>
    <n v="35"/>
    <x v="1"/>
    <s v="Mon"/>
    <n v="12"/>
  </r>
  <r>
    <s v="A00184"/>
    <x v="3"/>
    <s v="Khan"/>
    <x v="0"/>
    <x v="0"/>
    <x v="25"/>
    <n v="44123"/>
    <n v="2"/>
    <m/>
    <m/>
    <n v="0.5"/>
    <n v="154.5"/>
    <x v="2"/>
    <n v="12"/>
    <n v="140"/>
    <n v="70"/>
    <n v="70"/>
    <n v="154.5"/>
    <n v="224.5"/>
    <n v="224.5"/>
    <x v="1"/>
    <s v="Mon"/>
    <n v="12"/>
  </r>
  <r>
    <s v="A00185"/>
    <x v="1"/>
    <s v="Lopez"/>
    <x v="3"/>
    <x v="0"/>
    <x v="25"/>
    <n v="44124"/>
    <n v="1"/>
    <m/>
    <m/>
    <n v="1"/>
    <n v="48.75"/>
    <x v="0"/>
    <n v="13"/>
    <n v="80"/>
    <n v="80"/>
    <n v="80"/>
    <n v="48.75"/>
    <n v="128.75"/>
    <n v="128.75"/>
    <x v="1"/>
    <s v="Tue"/>
    <n v="13"/>
  </r>
  <r>
    <s v="A00186"/>
    <x v="1"/>
    <s v="Lopez"/>
    <x v="2"/>
    <x v="0"/>
    <x v="26"/>
    <n v="44124"/>
    <n v="1"/>
    <m/>
    <m/>
    <n v="0.25"/>
    <n v="76.1678"/>
    <x v="0"/>
    <n v="12"/>
    <n v="80"/>
    <n v="20"/>
    <n v="20"/>
    <n v="76.1678"/>
    <n v="96.1678"/>
    <n v="96.1678"/>
    <x v="2"/>
    <s v="Tue"/>
    <n v="12"/>
  </r>
  <r>
    <s v="A00187"/>
    <x v="3"/>
    <s v="Khan"/>
    <x v="1"/>
    <x v="0"/>
    <x v="26"/>
    <n v="44142"/>
    <n v="1"/>
    <m/>
    <m/>
    <n v="0.75"/>
    <n v="117"/>
    <x v="2"/>
    <n v="30"/>
    <n v="80"/>
    <n v="60"/>
    <n v="60"/>
    <n v="117"/>
    <n v="177"/>
    <n v="177"/>
    <x v="2"/>
    <s v="Sat"/>
    <n v="30"/>
  </r>
  <r>
    <s v="A00188"/>
    <x v="3"/>
    <s v="Cartier"/>
    <x v="3"/>
    <x v="0"/>
    <x v="26"/>
    <n v="44145"/>
    <n v="2"/>
    <m/>
    <m/>
    <n v="1.5"/>
    <n v="1575.9739999999999"/>
    <x v="2"/>
    <n v="33"/>
    <n v="140"/>
    <n v="210"/>
    <n v="210"/>
    <n v="1575.9739999999999"/>
    <n v="1785.9739999999999"/>
    <n v="1785.9739999999999"/>
    <x v="2"/>
    <s v="Tue"/>
    <n v="33"/>
  </r>
  <r>
    <s v="A00189"/>
    <x v="4"/>
    <s v="Khan"/>
    <x v="1"/>
    <x v="0"/>
    <x v="26"/>
    <n v="44153"/>
    <n v="1"/>
    <m/>
    <m/>
    <n v="0.5"/>
    <n v="21.33"/>
    <x v="1"/>
    <n v="41"/>
    <n v="80"/>
    <n v="40"/>
    <n v="40"/>
    <n v="21.33"/>
    <n v="61.33"/>
    <n v="61.33"/>
    <x v="2"/>
    <s v="Wed"/>
    <n v="41"/>
  </r>
  <r>
    <s v="A00190"/>
    <x v="5"/>
    <s v="Michner"/>
    <x v="1"/>
    <x v="0"/>
    <x v="26"/>
    <n v="44165"/>
    <n v="1"/>
    <m/>
    <m/>
    <n v="0.5"/>
    <n v="74.785899999999998"/>
    <x v="0"/>
    <n v="53"/>
    <n v="80"/>
    <n v="40"/>
    <n v="40"/>
    <n v="74.785899999999998"/>
    <n v="114.7859"/>
    <n v="114.7859"/>
    <x v="2"/>
    <s v="Mon"/>
    <n v="53"/>
  </r>
  <r>
    <s v="A00191"/>
    <x v="7"/>
    <s v="Michner"/>
    <x v="3"/>
    <x v="0"/>
    <x v="26"/>
    <n v="44166"/>
    <n v="2"/>
    <m/>
    <m/>
    <n v="4.75"/>
    <n v="1123.9716000000001"/>
    <x v="2"/>
    <n v="54"/>
    <n v="140"/>
    <n v="665"/>
    <n v="665"/>
    <n v="1123.9716000000001"/>
    <n v="1788.9716000000001"/>
    <n v="1788.9716000000001"/>
    <x v="2"/>
    <s v="Tue"/>
    <n v="54"/>
  </r>
  <r>
    <s v="A00192"/>
    <x v="2"/>
    <s v="Burton"/>
    <x v="0"/>
    <x v="0"/>
    <x v="27"/>
    <n v="44130"/>
    <n v="2"/>
    <m/>
    <m/>
    <n v="1"/>
    <n v="128.9796"/>
    <x v="0"/>
    <n v="14"/>
    <n v="140"/>
    <n v="140"/>
    <n v="140"/>
    <n v="128.9796"/>
    <n v="268.9796"/>
    <n v="268.9796"/>
    <x v="5"/>
    <s v="Mon"/>
    <n v="14"/>
  </r>
  <r>
    <s v="A00193"/>
    <x v="4"/>
    <s v="Khan"/>
    <x v="1"/>
    <x v="0"/>
    <x v="27"/>
    <n v="44139"/>
    <n v="1"/>
    <m/>
    <m/>
    <n v="0.5"/>
    <n v="144"/>
    <x v="1"/>
    <n v="23"/>
    <n v="80"/>
    <n v="40"/>
    <n v="40"/>
    <n v="144"/>
    <n v="184"/>
    <n v="184"/>
    <x v="5"/>
    <s v="Wed"/>
    <n v="23"/>
  </r>
  <r>
    <s v="A00194"/>
    <x v="2"/>
    <s v="Michner"/>
    <x v="0"/>
    <x v="0"/>
    <x v="27"/>
    <n v="44140"/>
    <n v="2"/>
    <m/>
    <m/>
    <n v="1"/>
    <n v="1211.8269"/>
    <x v="0"/>
    <n v="24"/>
    <n v="140"/>
    <n v="140"/>
    <n v="140"/>
    <n v="1211.8269"/>
    <n v="1351.8269"/>
    <n v="1351.8269"/>
    <x v="5"/>
    <s v="Thu"/>
    <n v="24"/>
  </r>
  <r>
    <s v="A00195"/>
    <x v="1"/>
    <s v="Michner"/>
    <x v="1"/>
    <x v="0"/>
    <x v="27"/>
    <n v="44153"/>
    <n v="1"/>
    <m/>
    <m/>
    <n v="0.5"/>
    <n v="54.124600000000001"/>
    <x v="0"/>
    <n v="37"/>
    <n v="80"/>
    <n v="40"/>
    <n v="40"/>
    <n v="54.124600000000001"/>
    <n v="94.124600000000001"/>
    <n v="94.124600000000001"/>
    <x v="5"/>
    <s v="Wed"/>
    <n v="37"/>
  </r>
  <r>
    <s v="A00196"/>
    <x v="3"/>
    <s v="Michner"/>
    <x v="0"/>
    <x v="1"/>
    <x v="27"/>
    <n v="44154"/>
    <n v="1"/>
    <m/>
    <m/>
    <n v="0.5"/>
    <n v="55.935699999999997"/>
    <x v="2"/>
    <n v="38"/>
    <n v="80"/>
    <n v="40"/>
    <n v="40"/>
    <n v="55.935699999999997"/>
    <n v="95.935699999999997"/>
    <n v="95.935699999999997"/>
    <x v="5"/>
    <s v="Thu"/>
    <n v="38"/>
  </r>
  <r>
    <s v="A00197"/>
    <x v="5"/>
    <s v="Michner"/>
    <x v="0"/>
    <x v="1"/>
    <x v="28"/>
    <n v="44131"/>
    <n v="1"/>
    <m/>
    <m/>
    <n v="0.5"/>
    <n v="11.06"/>
    <x v="1"/>
    <n v="14"/>
    <n v="80"/>
    <n v="40"/>
    <n v="40"/>
    <n v="11.06"/>
    <n v="51.06"/>
    <n v="51.06"/>
    <x v="0"/>
    <s v="Tue"/>
    <n v="14"/>
  </r>
  <r>
    <s v="A00198"/>
    <x v="4"/>
    <s v="Khan"/>
    <x v="3"/>
    <x v="0"/>
    <x v="28"/>
    <n v="44131"/>
    <n v="1"/>
    <m/>
    <m/>
    <n v="2"/>
    <n v="77.165099999999995"/>
    <x v="0"/>
    <n v="14"/>
    <n v="80"/>
    <n v="160"/>
    <n v="160"/>
    <n v="77.165099999999995"/>
    <n v="237.1651"/>
    <n v="237.1651"/>
    <x v="0"/>
    <s v="Tue"/>
    <n v="14"/>
  </r>
  <r>
    <s v="A00199"/>
    <x v="3"/>
    <s v="Khan"/>
    <x v="0"/>
    <x v="0"/>
    <x v="29"/>
    <n v="44123"/>
    <n v="2"/>
    <m/>
    <m/>
    <n v="0.5"/>
    <n v="66.158000000000001"/>
    <x v="0"/>
    <n v="5"/>
    <n v="140"/>
    <n v="70"/>
    <n v="70"/>
    <n v="66.158000000000001"/>
    <n v="136.15800000000002"/>
    <n v="136.15800000000002"/>
    <x v="1"/>
    <s v="Mon"/>
    <n v="5"/>
  </r>
  <r>
    <s v="A00200"/>
    <x v="6"/>
    <s v="Michner"/>
    <x v="2"/>
    <x v="0"/>
    <x v="29"/>
    <n v="44131"/>
    <n v="1"/>
    <m/>
    <m/>
    <n v="0.25"/>
    <n v="27.953900000000001"/>
    <x v="0"/>
    <n v="13"/>
    <n v="80"/>
    <n v="20"/>
    <n v="20"/>
    <n v="27.953900000000001"/>
    <n v="47.953900000000004"/>
    <n v="47.953900000000004"/>
    <x v="1"/>
    <s v="Tue"/>
    <n v="13"/>
  </r>
  <r>
    <s v="A00201"/>
    <x v="4"/>
    <s v="Khan"/>
    <x v="0"/>
    <x v="0"/>
    <x v="29"/>
    <n v="44131"/>
    <n v="1"/>
    <m/>
    <m/>
    <n v="1"/>
    <n v="216.3125"/>
    <x v="2"/>
    <n v="13"/>
    <n v="80"/>
    <n v="80"/>
    <n v="80"/>
    <n v="216.3125"/>
    <n v="296.3125"/>
    <n v="296.3125"/>
    <x v="1"/>
    <s v="Tue"/>
    <n v="13"/>
  </r>
  <r>
    <s v="A00202"/>
    <x v="2"/>
    <s v="Burton"/>
    <x v="3"/>
    <x v="0"/>
    <x v="29"/>
    <n v="44138"/>
    <n v="2"/>
    <m/>
    <m/>
    <n v="2"/>
    <n v="619.51329999999996"/>
    <x v="1"/>
    <n v="20"/>
    <n v="140"/>
    <n v="280"/>
    <n v="280"/>
    <n v="619.51329999999996"/>
    <n v="899.51329999999996"/>
    <n v="899.51329999999996"/>
    <x v="1"/>
    <s v="Tue"/>
    <n v="20"/>
  </r>
  <r>
    <s v="A00203"/>
    <x v="4"/>
    <s v="Michner"/>
    <x v="1"/>
    <x v="0"/>
    <x v="29"/>
    <n v="44145"/>
    <n v="1"/>
    <m/>
    <m/>
    <n v="0.5"/>
    <n v="3.12"/>
    <x v="2"/>
    <n v="27"/>
    <n v="80"/>
    <n v="40"/>
    <n v="40"/>
    <n v="3.12"/>
    <n v="43.12"/>
    <n v="43.12"/>
    <x v="1"/>
    <s v="Tue"/>
    <n v="27"/>
  </r>
  <r>
    <s v="A00204"/>
    <x v="2"/>
    <s v="Michner"/>
    <x v="0"/>
    <x v="0"/>
    <x v="30"/>
    <n v="44126"/>
    <n v="1"/>
    <m/>
    <m/>
    <n v="0.75"/>
    <n v="163.26"/>
    <x v="0"/>
    <n v="7"/>
    <n v="80"/>
    <n v="60"/>
    <n v="60"/>
    <n v="163.26"/>
    <n v="223.26"/>
    <n v="223.26"/>
    <x v="2"/>
    <s v="Thu"/>
    <n v="7"/>
  </r>
  <r>
    <s v="A00205"/>
    <x v="1"/>
    <s v="Lopez"/>
    <x v="2"/>
    <x v="0"/>
    <x v="30"/>
    <n v="44132"/>
    <n v="1"/>
    <m/>
    <m/>
    <n v="0.25"/>
    <n v="65.251599999999996"/>
    <x v="0"/>
    <n v="13"/>
    <n v="80"/>
    <n v="20"/>
    <n v="20"/>
    <n v="65.251599999999996"/>
    <n v="85.251599999999996"/>
    <n v="85.251599999999996"/>
    <x v="2"/>
    <s v="Wed"/>
    <n v="13"/>
  </r>
  <r>
    <s v="A00206"/>
    <x v="4"/>
    <s v="Michner"/>
    <x v="2"/>
    <x v="0"/>
    <x v="30"/>
    <n v="44145"/>
    <n v="1"/>
    <m/>
    <m/>
    <n v="0.25"/>
    <n v="30"/>
    <x v="1"/>
    <n v="26"/>
    <n v="80"/>
    <n v="20"/>
    <n v="20"/>
    <n v="30"/>
    <n v="50"/>
    <n v="50"/>
    <x v="2"/>
    <s v="Tue"/>
    <n v="26"/>
  </r>
  <r>
    <s v="A00207"/>
    <x v="4"/>
    <s v="Michner"/>
    <x v="1"/>
    <x v="0"/>
    <x v="30"/>
    <n v="44145"/>
    <n v="1"/>
    <m/>
    <m/>
    <n v="0.5"/>
    <n v="105.8442"/>
    <x v="0"/>
    <n v="26"/>
    <n v="80"/>
    <n v="40"/>
    <n v="40"/>
    <n v="105.8442"/>
    <n v="145.8442"/>
    <n v="145.8442"/>
    <x v="2"/>
    <s v="Tue"/>
    <n v="26"/>
  </r>
  <r>
    <s v="A00208"/>
    <x v="3"/>
    <s v="Burton"/>
    <x v="1"/>
    <x v="0"/>
    <x v="31"/>
    <n v="44140"/>
    <n v="2"/>
    <m/>
    <m/>
    <n v="1"/>
    <n v="547.08590000000004"/>
    <x v="2"/>
    <n v="17"/>
    <n v="140"/>
    <n v="140"/>
    <n v="140"/>
    <n v="547.08590000000004"/>
    <n v="687.08590000000004"/>
    <n v="687.08590000000004"/>
    <x v="5"/>
    <s v="Thu"/>
    <n v="17"/>
  </r>
  <r>
    <s v="A00209"/>
    <x v="4"/>
    <s v="Michner"/>
    <x v="1"/>
    <x v="0"/>
    <x v="31"/>
    <n v="44160"/>
    <n v="1"/>
    <m/>
    <m/>
    <n v="1"/>
    <n v="120"/>
    <x v="1"/>
    <n v="37"/>
    <n v="80"/>
    <n v="80"/>
    <n v="80"/>
    <n v="120"/>
    <n v="200"/>
    <n v="200"/>
    <x v="5"/>
    <s v="Wed"/>
    <n v="37"/>
  </r>
  <r>
    <s v="A00210"/>
    <x v="3"/>
    <s v="Khan"/>
    <x v="0"/>
    <x v="0"/>
    <x v="32"/>
    <n v="44134"/>
    <n v="1"/>
    <m/>
    <m/>
    <n v="0.25"/>
    <n v="30"/>
    <x v="0"/>
    <n v="10"/>
    <n v="80"/>
    <n v="20"/>
    <n v="20"/>
    <n v="30"/>
    <n v="50"/>
    <n v="50"/>
    <x v="0"/>
    <s v="Fri"/>
    <n v="10"/>
  </r>
  <r>
    <s v="A00211"/>
    <x v="2"/>
    <s v="Cartier"/>
    <x v="2"/>
    <x v="0"/>
    <x v="32"/>
    <n v="44159"/>
    <n v="1"/>
    <m/>
    <m/>
    <n v="0.25"/>
    <n v="27.63"/>
    <x v="0"/>
    <n v="35"/>
    <n v="80"/>
    <n v="20"/>
    <n v="20"/>
    <n v="27.63"/>
    <n v="47.629999999999995"/>
    <n v="47.629999999999995"/>
    <x v="0"/>
    <s v="Tue"/>
    <n v="35"/>
  </r>
  <r>
    <s v="A00212"/>
    <x v="2"/>
    <s v="Burton"/>
    <x v="0"/>
    <x v="0"/>
    <x v="33"/>
    <n v="44141"/>
    <n v="1"/>
    <m/>
    <m/>
    <n v="0.25"/>
    <n v="250.42240000000001"/>
    <x v="0"/>
    <n v="16"/>
    <n v="80"/>
    <n v="20"/>
    <n v="20"/>
    <n v="250.42240000000001"/>
    <n v="270.42240000000004"/>
    <n v="270.42240000000004"/>
    <x v="1"/>
    <s v="Fri"/>
    <n v="16"/>
  </r>
  <r>
    <s v="A00213"/>
    <x v="3"/>
    <s v="Michner"/>
    <x v="0"/>
    <x v="1"/>
    <x v="33"/>
    <n v="44140"/>
    <n v="2"/>
    <m/>
    <m/>
    <n v="0.25"/>
    <n v="38.698399999999999"/>
    <x v="2"/>
    <n v="15"/>
    <n v="140"/>
    <n v="35"/>
    <n v="35"/>
    <n v="38.698399999999999"/>
    <n v="73.698399999999992"/>
    <n v="73.698399999999992"/>
    <x v="1"/>
    <s v="Thu"/>
    <n v="15"/>
  </r>
  <r>
    <s v="A00214"/>
    <x v="3"/>
    <s v="Cartier"/>
    <x v="0"/>
    <x v="1"/>
    <x v="33"/>
    <n v="44145"/>
    <n v="2"/>
    <m/>
    <m/>
    <n v="0.25"/>
    <n v="33"/>
    <x v="0"/>
    <n v="20"/>
    <n v="140"/>
    <n v="35"/>
    <n v="35"/>
    <n v="33"/>
    <n v="68"/>
    <n v="68"/>
    <x v="1"/>
    <s v="Tue"/>
    <n v="20"/>
  </r>
  <r>
    <s v="A00215"/>
    <x v="4"/>
    <s v="Michner"/>
    <x v="0"/>
    <x v="0"/>
    <x v="33"/>
    <n v="44145"/>
    <n v="1"/>
    <m/>
    <m/>
    <n v="0.75"/>
    <n v="126"/>
    <x v="1"/>
    <n v="20"/>
    <n v="80"/>
    <n v="60"/>
    <n v="60"/>
    <n v="126"/>
    <n v="186"/>
    <n v="186"/>
    <x v="1"/>
    <s v="Tue"/>
    <n v="20"/>
  </r>
  <r>
    <s v="A00216"/>
    <x v="2"/>
    <s v="Michner"/>
    <x v="4"/>
    <x v="0"/>
    <x v="33"/>
    <n v="44221"/>
    <n v="2"/>
    <m/>
    <m/>
    <n v="8.25"/>
    <n v="4946"/>
    <x v="0"/>
    <n v="96"/>
    <n v="140"/>
    <n v="1155"/>
    <n v="1155"/>
    <n v="4946"/>
    <n v="6101"/>
    <n v="6101"/>
    <x v="1"/>
    <s v="Mon"/>
    <n v="96"/>
  </r>
  <r>
    <s v="A00217"/>
    <x v="5"/>
    <s v="Michner"/>
    <x v="1"/>
    <x v="1"/>
    <x v="34"/>
    <n v="44133"/>
    <n v="1"/>
    <m/>
    <m/>
    <n v="0.5"/>
    <n v="33.544699999999999"/>
    <x v="1"/>
    <n v="7"/>
    <n v="80"/>
    <n v="40"/>
    <n v="40"/>
    <n v="33.544699999999999"/>
    <n v="73.544700000000006"/>
    <n v="73.544700000000006"/>
    <x v="2"/>
    <s v="Thu"/>
    <n v="7"/>
  </r>
  <r>
    <s v="A00218"/>
    <x v="2"/>
    <s v="Burton"/>
    <x v="0"/>
    <x v="0"/>
    <x v="35"/>
    <n v="44141"/>
    <n v="2"/>
    <m/>
    <m/>
    <n v="0.25"/>
    <n v="25"/>
    <x v="0"/>
    <n v="13"/>
    <n v="140"/>
    <n v="35"/>
    <n v="35"/>
    <n v="25"/>
    <n v="60"/>
    <n v="60"/>
    <x v="4"/>
    <s v="Fri"/>
    <n v="13"/>
  </r>
  <r>
    <s v="A00219"/>
    <x v="4"/>
    <s v="Khan"/>
    <x v="0"/>
    <x v="0"/>
    <x v="35"/>
    <n v="44159"/>
    <n v="1"/>
    <m/>
    <m/>
    <n v="0.5"/>
    <n v="28.5868"/>
    <x v="0"/>
    <n v="31"/>
    <n v="80"/>
    <n v="40"/>
    <n v="40"/>
    <n v="28.5868"/>
    <n v="68.586799999999997"/>
    <n v="68.586799999999997"/>
    <x v="4"/>
    <s v="Tue"/>
    <n v="31"/>
  </r>
  <r>
    <s v="A00220"/>
    <x v="4"/>
    <s v="Burton"/>
    <x v="1"/>
    <x v="0"/>
    <x v="35"/>
    <n v="44179"/>
    <n v="2"/>
    <m/>
    <m/>
    <n v="2.5"/>
    <n v="213.48050000000001"/>
    <x v="0"/>
    <n v="51"/>
    <n v="140"/>
    <n v="350"/>
    <n v="350"/>
    <n v="213.48050000000001"/>
    <n v="563.48050000000001"/>
    <n v="563.48050000000001"/>
    <x v="4"/>
    <s v="Mon"/>
    <n v="51"/>
  </r>
  <r>
    <s v="A00221"/>
    <x v="4"/>
    <s v="Khan"/>
    <x v="0"/>
    <x v="0"/>
    <x v="36"/>
    <n v="44131"/>
    <n v="1"/>
    <m/>
    <m/>
    <n v="0.5"/>
    <n v="83.441299999999998"/>
    <x v="0"/>
    <n v="1"/>
    <n v="80"/>
    <n v="40"/>
    <n v="40"/>
    <n v="83.441299999999998"/>
    <n v="123.4413"/>
    <n v="123.4413"/>
    <x v="5"/>
    <s v="Tue"/>
    <n v="1"/>
  </r>
  <r>
    <s v="A00222"/>
    <x v="5"/>
    <s v="Khan"/>
    <x v="3"/>
    <x v="0"/>
    <x v="36"/>
    <n v="44152"/>
    <n v="2"/>
    <m/>
    <m/>
    <n v="1"/>
    <n v="25"/>
    <x v="2"/>
    <n v="22"/>
    <n v="140"/>
    <n v="140"/>
    <n v="140"/>
    <n v="25"/>
    <n v="165"/>
    <n v="165"/>
    <x v="5"/>
    <s v="Tue"/>
    <n v="22"/>
  </r>
  <r>
    <s v="A00223"/>
    <x v="1"/>
    <s v="Lopez"/>
    <x v="0"/>
    <x v="0"/>
    <x v="37"/>
    <n v="44152"/>
    <n v="1"/>
    <m/>
    <m/>
    <n v="0.25"/>
    <n v="67.961500000000001"/>
    <x v="0"/>
    <n v="21"/>
    <n v="80"/>
    <n v="20"/>
    <n v="20"/>
    <n v="67.961500000000001"/>
    <n v="87.961500000000001"/>
    <n v="87.961500000000001"/>
    <x v="0"/>
    <s v="Tue"/>
    <n v="21"/>
  </r>
  <r>
    <s v="A00224"/>
    <x v="4"/>
    <s v="Khan"/>
    <x v="1"/>
    <x v="0"/>
    <x v="37"/>
    <n v="44181"/>
    <n v="1"/>
    <m/>
    <m/>
    <n v="0.5"/>
    <n v="172.02"/>
    <x v="1"/>
    <n v="50"/>
    <n v="80"/>
    <n v="40"/>
    <n v="40"/>
    <n v="172.02"/>
    <n v="212.02"/>
    <n v="212.02"/>
    <x v="0"/>
    <s v="Wed"/>
    <n v="50"/>
  </r>
  <r>
    <s v="A00225"/>
    <x v="1"/>
    <s v="Lopez"/>
    <x v="0"/>
    <x v="0"/>
    <x v="37"/>
    <n v="44212"/>
    <n v="1"/>
    <m/>
    <m/>
    <n v="0.5"/>
    <n v="102.22320000000001"/>
    <x v="1"/>
    <n v="81"/>
    <n v="80"/>
    <n v="40"/>
    <n v="40"/>
    <n v="102.22320000000001"/>
    <n v="142.22320000000002"/>
    <n v="142.22320000000002"/>
    <x v="0"/>
    <s v="Sat"/>
    <n v="81"/>
  </r>
  <r>
    <s v="A00226"/>
    <x v="1"/>
    <s v="Lopez"/>
    <x v="1"/>
    <x v="0"/>
    <x v="38"/>
    <n v="44165"/>
    <n v="1"/>
    <m/>
    <m/>
    <n v="0.5"/>
    <n v="373.55279999999999"/>
    <x v="0"/>
    <n v="33"/>
    <n v="80"/>
    <n v="40"/>
    <n v="40"/>
    <n v="373.55279999999999"/>
    <n v="413.55279999999999"/>
    <n v="413.55279999999999"/>
    <x v="1"/>
    <s v="Mon"/>
    <n v="33"/>
  </r>
  <r>
    <s v="A00227"/>
    <x v="1"/>
    <s v="Lopez"/>
    <x v="4"/>
    <x v="0"/>
    <x v="38"/>
    <n v="44166"/>
    <n v="3"/>
    <m/>
    <m/>
    <n v="2.75"/>
    <n v="1249.0878"/>
    <x v="0"/>
    <n v="34"/>
    <n v="195"/>
    <n v="536.25"/>
    <n v="536.25"/>
    <n v="1249.0878"/>
    <n v="1785.3378"/>
    <n v="1785.3378"/>
    <x v="1"/>
    <s v="Tue"/>
    <n v="34"/>
  </r>
  <r>
    <s v="A00228"/>
    <x v="3"/>
    <s v="Khan"/>
    <x v="2"/>
    <x v="0"/>
    <x v="39"/>
    <n v="44141"/>
    <n v="1"/>
    <m/>
    <m/>
    <n v="0.25"/>
    <n v="240"/>
    <x v="0"/>
    <n v="8"/>
    <n v="80"/>
    <n v="20"/>
    <n v="20"/>
    <n v="240"/>
    <n v="260"/>
    <n v="260"/>
    <x v="2"/>
    <s v="Fri"/>
    <n v="8"/>
  </r>
  <r>
    <s v="A00229"/>
    <x v="3"/>
    <s v="Cartier"/>
    <x v="2"/>
    <x v="0"/>
    <x v="39"/>
    <n v="44153"/>
    <n v="1"/>
    <m/>
    <m/>
    <n v="0.25"/>
    <n v="27"/>
    <x v="2"/>
    <n v="20"/>
    <n v="80"/>
    <n v="20"/>
    <n v="20"/>
    <n v="27"/>
    <n v="47"/>
    <n v="47"/>
    <x v="2"/>
    <s v="Wed"/>
    <n v="20"/>
  </r>
  <r>
    <s v="A00230"/>
    <x v="4"/>
    <s v="Khan"/>
    <x v="1"/>
    <x v="0"/>
    <x v="40"/>
    <n v="44139"/>
    <n v="2"/>
    <m/>
    <m/>
    <n v="1"/>
    <n v="228.6335"/>
    <x v="2"/>
    <n v="2"/>
    <n v="140"/>
    <n v="140"/>
    <n v="140"/>
    <n v="228.6335"/>
    <n v="368.63350000000003"/>
    <n v="368.63350000000003"/>
    <x v="5"/>
    <s v="Wed"/>
    <n v="2"/>
  </r>
  <r>
    <s v="A00231"/>
    <x v="4"/>
    <s v="Michner"/>
    <x v="0"/>
    <x v="0"/>
    <x v="40"/>
    <n v="44160"/>
    <n v="1"/>
    <m/>
    <m/>
    <n v="0.5"/>
    <n v="26.582599999999999"/>
    <x v="0"/>
    <n v="23"/>
    <n v="80"/>
    <n v="40"/>
    <n v="40"/>
    <n v="26.582599999999999"/>
    <n v="66.582599999999999"/>
    <n v="66.582599999999999"/>
    <x v="5"/>
    <s v="Wed"/>
    <n v="23"/>
  </r>
  <r>
    <s v="A00232"/>
    <x v="0"/>
    <s v="Michner"/>
    <x v="1"/>
    <x v="0"/>
    <x v="40"/>
    <n v="44172"/>
    <n v="2"/>
    <m/>
    <m/>
    <n v="0.75"/>
    <n v="5.71"/>
    <x v="0"/>
    <n v="35"/>
    <n v="140"/>
    <n v="105"/>
    <n v="105"/>
    <n v="5.71"/>
    <n v="110.71"/>
    <n v="110.71"/>
    <x v="5"/>
    <s v="Mon"/>
    <n v="35"/>
  </r>
  <r>
    <s v="A00233"/>
    <x v="2"/>
    <s v="Michner"/>
    <x v="1"/>
    <x v="0"/>
    <x v="40"/>
    <n v="44207"/>
    <n v="2"/>
    <m/>
    <m/>
    <n v="0.5"/>
    <n v="263.0523"/>
    <x v="2"/>
    <n v="70"/>
    <n v="140"/>
    <n v="70"/>
    <n v="70"/>
    <n v="263.0523"/>
    <n v="333.0523"/>
    <n v="333.0523"/>
    <x v="5"/>
    <s v="Mon"/>
    <n v="70"/>
  </r>
  <r>
    <s v="A00234"/>
    <x v="5"/>
    <s v="Cartier"/>
    <x v="1"/>
    <x v="0"/>
    <x v="40"/>
    <n v="44301"/>
    <n v="2"/>
    <m/>
    <m/>
    <n v="1.75"/>
    <n v="8.25"/>
    <x v="0"/>
    <n v="164"/>
    <n v="140"/>
    <n v="245"/>
    <n v="245"/>
    <n v="8.25"/>
    <n v="253.25"/>
    <n v="253.25"/>
    <x v="5"/>
    <s v="Thu"/>
    <n v="164"/>
  </r>
  <r>
    <s v="A00235"/>
    <x v="5"/>
    <s v="Khan"/>
    <x v="1"/>
    <x v="0"/>
    <x v="41"/>
    <n v="44165"/>
    <n v="1"/>
    <m/>
    <m/>
    <n v="0.5"/>
    <n v="15.63"/>
    <x v="0"/>
    <n v="27"/>
    <n v="80"/>
    <n v="40"/>
    <n v="40"/>
    <n v="15.63"/>
    <n v="55.63"/>
    <n v="55.63"/>
    <x v="0"/>
    <s v="Mon"/>
    <n v="27"/>
  </r>
  <r>
    <s v="A00236"/>
    <x v="2"/>
    <s v="Michner"/>
    <x v="1"/>
    <x v="0"/>
    <x v="41"/>
    <n v="44167"/>
    <n v="1"/>
    <m/>
    <m/>
    <n v="0.5"/>
    <n v="15.63"/>
    <x v="0"/>
    <n v="29"/>
    <n v="80"/>
    <n v="40"/>
    <n v="40"/>
    <n v="15.63"/>
    <n v="55.63"/>
    <n v="55.63"/>
    <x v="0"/>
    <s v="Wed"/>
    <n v="29"/>
  </r>
  <r>
    <s v="A00237"/>
    <x v="5"/>
    <s v="Burton"/>
    <x v="0"/>
    <x v="0"/>
    <x v="41"/>
    <n v="44173"/>
    <n v="1"/>
    <m/>
    <m/>
    <n v="0.75"/>
    <n v="28.5"/>
    <x v="2"/>
    <n v="35"/>
    <n v="80"/>
    <n v="60"/>
    <n v="60"/>
    <n v="28.5"/>
    <n v="88.5"/>
    <n v="88.5"/>
    <x v="0"/>
    <s v="Tue"/>
    <n v="35"/>
  </r>
  <r>
    <s v="A00238"/>
    <x v="4"/>
    <s v="Khan"/>
    <x v="1"/>
    <x v="0"/>
    <x v="42"/>
    <n v="44144"/>
    <n v="1"/>
    <m/>
    <m/>
    <n v="0.5"/>
    <n v="748.44"/>
    <x v="0"/>
    <n v="5"/>
    <n v="80"/>
    <n v="40"/>
    <n v="40"/>
    <n v="748.44"/>
    <n v="788.44"/>
    <n v="788.44"/>
    <x v="1"/>
    <s v="Mon"/>
    <n v="5"/>
  </r>
  <r>
    <s v="A00239"/>
    <x v="4"/>
    <s v="Michner"/>
    <x v="4"/>
    <x v="0"/>
    <x v="42"/>
    <n v="44152"/>
    <n v="1"/>
    <m/>
    <m/>
    <n v="1"/>
    <n v="86.356300000000005"/>
    <x v="1"/>
    <n v="13"/>
    <n v="80"/>
    <n v="80"/>
    <n v="80"/>
    <n v="86.356300000000005"/>
    <n v="166.3563"/>
    <n v="166.3563"/>
    <x v="1"/>
    <s v="Tue"/>
    <n v="13"/>
  </r>
  <r>
    <s v="A00240"/>
    <x v="0"/>
    <s v="Cartier"/>
    <x v="2"/>
    <x v="0"/>
    <x v="42"/>
    <n v="44152"/>
    <n v="1"/>
    <m/>
    <m/>
    <n v="0.25"/>
    <n v="107.99550000000001"/>
    <x v="1"/>
    <n v="13"/>
    <n v="80"/>
    <n v="20"/>
    <n v="20"/>
    <n v="107.99550000000001"/>
    <n v="127.99550000000001"/>
    <n v="127.99550000000001"/>
    <x v="1"/>
    <s v="Tue"/>
    <n v="13"/>
  </r>
  <r>
    <s v="A00241"/>
    <x v="2"/>
    <s v="Cartier"/>
    <x v="1"/>
    <x v="0"/>
    <x v="42"/>
    <n v="44159"/>
    <n v="2"/>
    <m/>
    <m/>
    <n v="0.5"/>
    <n v="279.31"/>
    <x v="0"/>
    <n v="20"/>
    <n v="140"/>
    <n v="70"/>
    <n v="70"/>
    <n v="279.31"/>
    <n v="349.31"/>
    <n v="349.31"/>
    <x v="1"/>
    <s v="Tue"/>
    <n v="20"/>
  </r>
  <r>
    <s v="A00242"/>
    <x v="4"/>
    <s v="Khan"/>
    <x v="0"/>
    <x v="0"/>
    <x v="42"/>
    <n v="44167"/>
    <n v="1"/>
    <m/>
    <m/>
    <n v="0.5"/>
    <n v="25.26"/>
    <x v="0"/>
    <n v="28"/>
    <n v="80"/>
    <n v="40"/>
    <n v="40"/>
    <n v="25.26"/>
    <n v="65.260000000000005"/>
    <n v="65.260000000000005"/>
    <x v="1"/>
    <s v="Wed"/>
    <n v="28"/>
  </r>
  <r>
    <s v="A00243"/>
    <x v="2"/>
    <s v="Cartier"/>
    <x v="1"/>
    <x v="0"/>
    <x v="43"/>
    <n v="44153"/>
    <n v="1"/>
    <m/>
    <m/>
    <n v="1"/>
    <n v="351.02069999999998"/>
    <x v="2"/>
    <n v="13"/>
    <n v="80"/>
    <n v="80"/>
    <n v="80"/>
    <n v="351.02069999999998"/>
    <n v="431.02069999999998"/>
    <n v="431.02069999999998"/>
    <x v="2"/>
    <s v="Wed"/>
    <n v="13"/>
  </r>
  <r>
    <s v="A00244"/>
    <x v="4"/>
    <s v="Michner"/>
    <x v="1"/>
    <x v="0"/>
    <x v="43"/>
    <n v="44160"/>
    <n v="1"/>
    <m/>
    <m/>
    <n v="0.5"/>
    <n v="27.953900000000001"/>
    <x v="0"/>
    <n v="20"/>
    <n v="80"/>
    <n v="40"/>
    <n v="40"/>
    <n v="27.953900000000001"/>
    <n v="67.953900000000004"/>
    <n v="67.953900000000004"/>
    <x v="2"/>
    <s v="Wed"/>
    <n v="20"/>
  </r>
  <r>
    <s v="A00245"/>
    <x v="3"/>
    <s v="Burton"/>
    <x v="0"/>
    <x v="0"/>
    <x v="44"/>
    <n v="44174"/>
    <n v="2"/>
    <m/>
    <m/>
    <n v="0.75"/>
    <n v="62.13"/>
    <x v="0"/>
    <n v="32"/>
    <n v="140"/>
    <n v="105"/>
    <n v="105"/>
    <n v="62.13"/>
    <n v="167.13"/>
    <n v="167.13"/>
    <x v="4"/>
    <s v="Wed"/>
    <n v="32"/>
  </r>
  <r>
    <s v="A00246"/>
    <x v="1"/>
    <s v="Lopez"/>
    <x v="4"/>
    <x v="0"/>
    <x v="45"/>
    <n v="44161"/>
    <n v="1"/>
    <m/>
    <m/>
    <n v="7"/>
    <n v="3396.25"/>
    <x v="1"/>
    <n v="17"/>
    <n v="80"/>
    <n v="560"/>
    <n v="560"/>
    <n v="3396.25"/>
    <n v="3956.25"/>
    <n v="3956.25"/>
    <x v="5"/>
    <s v="Thu"/>
    <n v="17"/>
  </r>
  <r>
    <s v="A00247"/>
    <x v="8"/>
    <s v="Ling"/>
    <x v="1"/>
    <x v="0"/>
    <x v="45"/>
    <n v="44258"/>
    <n v="2"/>
    <m/>
    <m/>
    <n v="0.5"/>
    <n v="22"/>
    <x v="0"/>
    <n v="114"/>
    <n v="140"/>
    <n v="70"/>
    <n v="70"/>
    <n v="22"/>
    <n v="92"/>
    <n v="92"/>
    <x v="5"/>
    <s v="Wed"/>
    <n v="114"/>
  </r>
  <r>
    <s v="A00248"/>
    <x v="4"/>
    <s v="Khan"/>
    <x v="1"/>
    <x v="0"/>
    <x v="46"/>
    <n v="44174"/>
    <n v="1"/>
    <m/>
    <m/>
    <n v="0.5"/>
    <n v="163.36609999999999"/>
    <x v="1"/>
    <n v="29"/>
    <n v="80"/>
    <n v="40"/>
    <n v="40"/>
    <n v="163.36609999999999"/>
    <n v="203.36609999999999"/>
    <n v="203.36609999999999"/>
    <x v="0"/>
    <s v="Wed"/>
    <n v="29"/>
  </r>
  <r>
    <s v="A00249"/>
    <x v="1"/>
    <s v="Lopez"/>
    <x v="0"/>
    <x v="0"/>
    <x v="47"/>
    <n v="44160"/>
    <n v="1"/>
    <m/>
    <m/>
    <n v="0.25"/>
    <n v="25.407900000000001"/>
    <x v="0"/>
    <n v="14"/>
    <n v="80"/>
    <n v="20"/>
    <n v="20"/>
    <n v="25.407900000000001"/>
    <n v="45.407899999999998"/>
    <n v="45.407899999999998"/>
    <x v="1"/>
    <s v="Wed"/>
    <n v="14"/>
  </r>
  <r>
    <s v="A00250"/>
    <x v="5"/>
    <s v="Cartier"/>
    <x v="1"/>
    <x v="0"/>
    <x v="47"/>
    <n v="44168"/>
    <n v="2"/>
    <m/>
    <m/>
    <n v="0.75"/>
    <n v="182.7"/>
    <x v="2"/>
    <n v="22"/>
    <n v="140"/>
    <n v="105"/>
    <n v="105"/>
    <n v="182.7"/>
    <n v="287.7"/>
    <n v="287.7"/>
    <x v="1"/>
    <s v="Thu"/>
    <n v="22"/>
  </r>
  <r>
    <s v="A00251"/>
    <x v="5"/>
    <s v="Khan"/>
    <x v="1"/>
    <x v="0"/>
    <x v="47"/>
    <n v="44165"/>
    <n v="1"/>
    <m/>
    <m/>
    <n v="0.5"/>
    <n v="73.508899999999997"/>
    <x v="2"/>
    <n v="19"/>
    <n v="80"/>
    <n v="40"/>
    <n v="40"/>
    <n v="73.508899999999997"/>
    <n v="113.5089"/>
    <n v="113.5089"/>
    <x v="1"/>
    <s v="Mon"/>
    <n v="19"/>
  </r>
  <r>
    <s v="A00252"/>
    <x v="2"/>
    <s v="Cartier"/>
    <x v="1"/>
    <x v="1"/>
    <x v="47"/>
    <n v="44166"/>
    <n v="2"/>
    <m/>
    <m/>
    <n v="0.5"/>
    <n v="115.22490000000001"/>
    <x v="0"/>
    <n v="20"/>
    <n v="140"/>
    <n v="70"/>
    <n v="70"/>
    <n v="115.22490000000001"/>
    <n v="185.22489999999999"/>
    <n v="185.22489999999999"/>
    <x v="1"/>
    <s v="Tue"/>
    <n v="20"/>
  </r>
  <r>
    <s v="A00253"/>
    <x v="3"/>
    <s v="Cartier"/>
    <x v="1"/>
    <x v="0"/>
    <x v="48"/>
    <n v="44154"/>
    <n v="2"/>
    <m/>
    <m/>
    <n v="0.75"/>
    <n v="340.45229999999998"/>
    <x v="2"/>
    <n v="7"/>
    <n v="140"/>
    <n v="105"/>
    <n v="105"/>
    <n v="340.45229999999998"/>
    <n v="445.45229999999998"/>
    <n v="445.45229999999998"/>
    <x v="2"/>
    <s v="Thu"/>
    <n v="7"/>
  </r>
  <r>
    <s v="A00254"/>
    <x v="4"/>
    <s v="Khan"/>
    <x v="0"/>
    <x v="0"/>
    <x v="48"/>
    <n v="44161"/>
    <n v="1"/>
    <m/>
    <m/>
    <n v="0.5"/>
    <n v="12"/>
    <x v="0"/>
    <n v="14"/>
    <n v="80"/>
    <n v="40"/>
    <n v="40"/>
    <n v="12"/>
    <n v="52"/>
    <n v="52"/>
    <x v="2"/>
    <s v="Thu"/>
    <n v="14"/>
  </r>
  <r>
    <s v="A00255"/>
    <x v="5"/>
    <s v="Khan"/>
    <x v="1"/>
    <x v="0"/>
    <x v="49"/>
    <n v="44159"/>
    <n v="1"/>
    <m/>
    <m/>
    <n v="0.5"/>
    <n v="36.754399999999997"/>
    <x v="0"/>
    <n v="11"/>
    <n v="80"/>
    <n v="40"/>
    <n v="40"/>
    <n v="36.754399999999997"/>
    <n v="76.754400000000004"/>
    <n v="76.754400000000004"/>
    <x v="3"/>
    <s v="Tue"/>
    <n v="11"/>
  </r>
  <r>
    <s v="A00256"/>
    <x v="1"/>
    <s v="Lopez"/>
    <x v="4"/>
    <x v="0"/>
    <x v="50"/>
    <n v="44170"/>
    <n v="1"/>
    <m/>
    <m/>
    <n v="1.75"/>
    <n v="183.95"/>
    <x v="1"/>
    <n v="21"/>
    <n v="80"/>
    <n v="140"/>
    <n v="140"/>
    <n v="183.95"/>
    <n v="323.95"/>
    <n v="323.95"/>
    <x v="4"/>
    <s v="Sat"/>
    <n v="21"/>
  </r>
  <r>
    <s v="A00257"/>
    <x v="4"/>
    <s v="Khan"/>
    <x v="0"/>
    <x v="1"/>
    <x v="50"/>
    <n v="44167"/>
    <n v="1"/>
    <m/>
    <m/>
    <n v="0.25"/>
    <n v="26.582599999999999"/>
    <x v="1"/>
    <n v="18"/>
    <n v="80"/>
    <n v="20"/>
    <n v="20"/>
    <n v="26.582599999999999"/>
    <n v="46.582599999999999"/>
    <n v="46.582599999999999"/>
    <x v="4"/>
    <s v="Wed"/>
    <n v="18"/>
  </r>
  <r>
    <s v="A00258"/>
    <x v="4"/>
    <s v="Khan"/>
    <x v="0"/>
    <x v="0"/>
    <x v="51"/>
    <n v="44167"/>
    <n v="1"/>
    <m/>
    <m/>
    <n v="0.5"/>
    <n v="13.42"/>
    <x v="2"/>
    <n v="16"/>
    <n v="80"/>
    <n v="40"/>
    <n v="40"/>
    <n v="13.42"/>
    <n v="53.42"/>
    <n v="53.42"/>
    <x v="5"/>
    <s v="Wed"/>
    <n v="16"/>
  </r>
  <r>
    <s v="A00259"/>
    <x v="4"/>
    <s v="Khan"/>
    <x v="4"/>
    <x v="0"/>
    <x v="51"/>
    <n v="44168"/>
    <n v="1"/>
    <m/>
    <m/>
    <n v="1"/>
    <n v="324"/>
    <x v="1"/>
    <n v="17"/>
    <n v="80"/>
    <n v="80"/>
    <n v="80"/>
    <n v="324"/>
    <n v="404"/>
    <n v="404"/>
    <x v="5"/>
    <s v="Thu"/>
    <n v="17"/>
  </r>
  <r>
    <s v="A00260"/>
    <x v="5"/>
    <s v="Khan"/>
    <x v="1"/>
    <x v="0"/>
    <x v="52"/>
    <n v="44174"/>
    <n v="2"/>
    <m/>
    <m/>
    <n v="0.5"/>
    <n v="504.21269999999998"/>
    <x v="2"/>
    <n v="22"/>
    <n v="140"/>
    <n v="70"/>
    <n v="70"/>
    <n v="504.21269999999998"/>
    <n v="574.21270000000004"/>
    <n v="574.21270000000004"/>
    <x v="0"/>
    <s v="Wed"/>
    <n v="22"/>
  </r>
  <r>
    <s v="A00261"/>
    <x v="2"/>
    <s v="Khan"/>
    <x v="0"/>
    <x v="1"/>
    <x v="52"/>
    <n v="44180"/>
    <n v="2"/>
    <m/>
    <m/>
    <n v="0.5"/>
    <n v="338.0702"/>
    <x v="0"/>
    <n v="28"/>
    <n v="140"/>
    <n v="70"/>
    <n v="70"/>
    <n v="338.0702"/>
    <n v="408.0702"/>
    <n v="408.0702"/>
    <x v="0"/>
    <s v="Tue"/>
    <n v="28"/>
  </r>
  <r>
    <s v="A00262"/>
    <x v="5"/>
    <s v="Burton"/>
    <x v="0"/>
    <x v="0"/>
    <x v="53"/>
    <n v="44165"/>
    <n v="2"/>
    <m/>
    <m/>
    <n v="1.5"/>
    <n v="0.98399999999999999"/>
    <x v="2"/>
    <n v="12"/>
    <n v="140"/>
    <n v="210"/>
    <n v="210"/>
    <n v="0.98399999999999999"/>
    <n v="210.98400000000001"/>
    <n v="210.98400000000001"/>
    <x v="1"/>
    <s v="Mon"/>
    <n v="12"/>
  </r>
  <r>
    <s v="A00263"/>
    <x v="5"/>
    <s v="Khan"/>
    <x v="0"/>
    <x v="0"/>
    <x v="53"/>
    <n v="44165"/>
    <n v="1"/>
    <m/>
    <m/>
    <n v="0.5"/>
    <n v="14.88"/>
    <x v="0"/>
    <n v="12"/>
    <n v="80"/>
    <n v="40"/>
    <n v="40"/>
    <n v="14.88"/>
    <n v="54.88"/>
    <n v="54.88"/>
    <x v="1"/>
    <s v="Mon"/>
    <n v="12"/>
  </r>
  <r>
    <s v="A00264"/>
    <x v="1"/>
    <s v="Lopez"/>
    <x v="0"/>
    <x v="0"/>
    <x v="54"/>
    <n v="44165"/>
    <n v="1"/>
    <m/>
    <m/>
    <n v="0.5"/>
    <n v="81.900000000000006"/>
    <x v="0"/>
    <n v="11"/>
    <n v="80"/>
    <n v="40"/>
    <n v="40"/>
    <n v="81.900000000000006"/>
    <n v="121.9"/>
    <n v="121.9"/>
    <x v="2"/>
    <s v="Mon"/>
    <n v="11"/>
  </r>
  <r>
    <s v="A00265"/>
    <x v="3"/>
    <s v="Burton"/>
    <x v="0"/>
    <x v="0"/>
    <x v="54"/>
    <n v="44168"/>
    <n v="2"/>
    <m/>
    <m/>
    <n v="0.25"/>
    <n v="21.33"/>
    <x v="0"/>
    <n v="14"/>
    <n v="140"/>
    <n v="35"/>
    <n v="35"/>
    <n v="21.33"/>
    <n v="56.33"/>
    <n v="56.33"/>
    <x v="2"/>
    <s v="Thu"/>
    <n v="14"/>
  </r>
  <r>
    <s v="A00266"/>
    <x v="2"/>
    <s v="Khan"/>
    <x v="0"/>
    <x v="0"/>
    <x v="54"/>
    <n v="44168"/>
    <n v="1"/>
    <m/>
    <m/>
    <n v="0.25"/>
    <n v="120"/>
    <x v="1"/>
    <n v="14"/>
    <n v="80"/>
    <n v="20"/>
    <n v="20"/>
    <n v="120"/>
    <n v="140"/>
    <n v="140"/>
    <x v="2"/>
    <s v="Thu"/>
    <n v="14"/>
  </r>
  <r>
    <s v="A00267"/>
    <x v="3"/>
    <s v="Michner"/>
    <x v="1"/>
    <x v="0"/>
    <x v="54"/>
    <n v="44182"/>
    <n v="2"/>
    <m/>
    <m/>
    <n v="0.5"/>
    <n v="1579.4"/>
    <x v="0"/>
    <n v="28"/>
    <n v="140"/>
    <n v="70"/>
    <n v="70"/>
    <n v="1579.4"/>
    <n v="1649.4"/>
    <n v="1649.4"/>
    <x v="2"/>
    <s v="Thu"/>
    <n v="28"/>
  </r>
  <r>
    <s v="A00268"/>
    <x v="1"/>
    <s v="Khan"/>
    <x v="1"/>
    <x v="0"/>
    <x v="55"/>
    <n v="44165"/>
    <n v="2"/>
    <m/>
    <m/>
    <n v="0.5"/>
    <n v="174.18029999999999"/>
    <x v="2"/>
    <n v="9"/>
    <n v="140"/>
    <n v="70"/>
    <n v="70"/>
    <n v="174.18029999999999"/>
    <n v="244.18029999999999"/>
    <n v="244.18029999999999"/>
    <x v="4"/>
    <s v="Mon"/>
    <n v="9"/>
  </r>
  <r>
    <s v="A00269"/>
    <x v="2"/>
    <s v="Burton"/>
    <x v="1"/>
    <x v="0"/>
    <x v="56"/>
    <n v="44172"/>
    <n v="1"/>
    <m/>
    <m/>
    <n v="0.75"/>
    <n v="20"/>
    <x v="0"/>
    <n v="14"/>
    <n v="80"/>
    <n v="60"/>
    <n v="60"/>
    <n v="20"/>
    <n v="80"/>
    <n v="80"/>
    <x v="5"/>
    <s v="Mon"/>
    <n v="14"/>
  </r>
  <r>
    <s v="A00270"/>
    <x v="3"/>
    <s v="Khan"/>
    <x v="4"/>
    <x v="0"/>
    <x v="56"/>
    <n v="44201"/>
    <n v="1"/>
    <m/>
    <m/>
    <n v="2.5"/>
    <n v="689.15409999999997"/>
    <x v="1"/>
    <n v="43"/>
    <n v="80"/>
    <n v="200"/>
    <n v="200"/>
    <n v="689.15409999999997"/>
    <n v="889.15409999999997"/>
    <n v="889.15409999999997"/>
    <x v="5"/>
    <s v="Tue"/>
    <n v="43"/>
  </r>
  <r>
    <s v="A00271"/>
    <x v="5"/>
    <s v="Michner"/>
    <x v="0"/>
    <x v="0"/>
    <x v="56"/>
    <n v="44203"/>
    <n v="1"/>
    <m/>
    <m/>
    <n v="0.25"/>
    <n v="156"/>
    <x v="0"/>
    <n v="45"/>
    <n v="80"/>
    <n v="20"/>
    <n v="20"/>
    <n v="156"/>
    <n v="176"/>
    <n v="176"/>
    <x v="5"/>
    <s v="Thu"/>
    <n v="45"/>
  </r>
  <r>
    <s v="A00272"/>
    <x v="1"/>
    <s v="Lopez"/>
    <x v="0"/>
    <x v="0"/>
    <x v="56"/>
    <n v="44212"/>
    <n v="1"/>
    <m/>
    <m/>
    <n v="0.25"/>
    <n v="45.734099999999998"/>
    <x v="0"/>
    <n v="54"/>
    <n v="80"/>
    <n v="20"/>
    <n v="20"/>
    <n v="45.734099999999998"/>
    <n v="65.734099999999998"/>
    <n v="65.734099999999998"/>
    <x v="5"/>
    <s v="Sat"/>
    <n v="54"/>
  </r>
  <r>
    <s v="A00273"/>
    <x v="8"/>
    <s v="Ling"/>
    <x v="1"/>
    <x v="0"/>
    <x v="56"/>
    <n v="44236"/>
    <n v="2"/>
    <m/>
    <m/>
    <n v="0.5"/>
    <n v="204.28399999999999"/>
    <x v="0"/>
    <n v="78"/>
    <n v="140"/>
    <n v="70"/>
    <n v="70"/>
    <n v="204.28399999999999"/>
    <n v="274.28399999999999"/>
    <n v="274.28399999999999"/>
    <x v="5"/>
    <s v="Tue"/>
    <n v="78"/>
  </r>
  <r>
    <s v="A00274"/>
    <x v="3"/>
    <s v="Khan"/>
    <x v="2"/>
    <x v="1"/>
    <x v="57"/>
    <n v="44161"/>
    <n v="1"/>
    <m/>
    <m/>
    <n v="0.25"/>
    <n v="21.33"/>
    <x v="0"/>
    <n v="2"/>
    <n v="80"/>
    <n v="20"/>
    <n v="20"/>
    <n v="21.33"/>
    <n v="41.33"/>
    <n v="41.33"/>
    <x v="0"/>
    <s v="Thu"/>
    <n v="2"/>
  </r>
  <r>
    <s v="A00275"/>
    <x v="5"/>
    <s v="Khan"/>
    <x v="1"/>
    <x v="0"/>
    <x v="57"/>
    <n v="44168"/>
    <n v="1"/>
    <m/>
    <m/>
    <n v="0.5"/>
    <n v="34.08"/>
    <x v="1"/>
    <n v="9"/>
    <n v="80"/>
    <n v="40"/>
    <n v="40"/>
    <n v="34.08"/>
    <n v="74.08"/>
    <n v="74.08"/>
    <x v="0"/>
    <s v="Thu"/>
    <n v="9"/>
  </r>
  <r>
    <s v="A00276"/>
    <x v="3"/>
    <s v="Michner"/>
    <x v="1"/>
    <x v="0"/>
    <x v="57"/>
    <n v="44168"/>
    <n v="2"/>
    <m/>
    <m/>
    <n v="0.75"/>
    <n v="212.0085"/>
    <x v="0"/>
    <n v="9"/>
    <n v="140"/>
    <n v="105"/>
    <n v="105"/>
    <n v="212.0085"/>
    <n v="317.00850000000003"/>
    <n v="317.00850000000003"/>
    <x v="0"/>
    <s v="Thu"/>
    <n v="9"/>
  </r>
  <r>
    <s v="A00277"/>
    <x v="3"/>
    <s v="Khan"/>
    <x v="3"/>
    <x v="0"/>
    <x v="57"/>
    <n v="44172"/>
    <n v="1"/>
    <m/>
    <m/>
    <n v="1"/>
    <n v="341.2672"/>
    <x v="2"/>
    <n v="13"/>
    <n v="80"/>
    <n v="80"/>
    <n v="80"/>
    <n v="341.2672"/>
    <n v="421.2672"/>
    <n v="421.2672"/>
    <x v="0"/>
    <s v="Mon"/>
    <n v="13"/>
  </r>
  <r>
    <s v="A00278"/>
    <x v="2"/>
    <s v="Cartier"/>
    <x v="1"/>
    <x v="0"/>
    <x v="57"/>
    <n v="44245"/>
    <n v="1"/>
    <m/>
    <m/>
    <n v="0.5"/>
    <n v="25.773599999999998"/>
    <x v="0"/>
    <n v="86"/>
    <n v="80"/>
    <n v="40"/>
    <n v="40"/>
    <n v="25.773599999999998"/>
    <n v="65.773600000000002"/>
    <n v="65.773600000000002"/>
    <x v="0"/>
    <s v="Thu"/>
    <n v="86"/>
  </r>
  <r>
    <s v="A00279"/>
    <x v="5"/>
    <s v="Khan"/>
    <x v="0"/>
    <x v="1"/>
    <x v="58"/>
    <n v="44172"/>
    <n v="1"/>
    <m/>
    <m/>
    <n v="0.5"/>
    <n v="133.36609999999999"/>
    <x v="0"/>
    <n v="12"/>
    <n v="80"/>
    <n v="40"/>
    <n v="40"/>
    <n v="133.36609999999999"/>
    <n v="173.36609999999999"/>
    <n v="173.36609999999999"/>
    <x v="1"/>
    <s v="Mon"/>
    <n v="12"/>
  </r>
  <r>
    <s v="A00280"/>
    <x v="4"/>
    <s v="Khan"/>
    <x v="0"/>
    <x v="0"/>
    <x v="58"/>
    <n v="44200"/>
    <n v="1"/>
    <m/>
    <m/>
    <n v="0.5"/>
    <n v="66.864900000000006"/>
    <x v="0"/>
    <n v="40"/>
    <n v="80"/>
    <n v="40"/>
    <n v="40"/>
    <n v="66.864900000000006"/>
    <n v="106.86490000000001"/>
    <n v="106.86490000000001"/>
    <x v="1"/>
    <s v="Mon"/>
    <n v="40"/>
  </r>
  <r>
    <s v="A00281"/>
    <x v="4"/>
    <s v="Khan"/>
    <x v="0"/>
    <x v="0"/>
    <x v="58"/>
    <n v="44200"/>
    <n v="1"/>
    <m/>
    <m/>
    <n v="0.75"/>
    <n v="94.26"/>
    <x v="1"/>
    <n v="40"/>
    <n v="80"/>
    <n v="60"/>
    <n v="60"/>
    <n v="94.26"/>
    <n v="154.26"/>
    <n v="154.26"/>
    <x v="1"/>
    <s v="Mon"/>
    <n v="40"/>
  </r>
  <r>
    <s v="A00282"/>
    <x v="4"/>
    <s v="Khan"/>
    <x v="0"/>
    <x v="0"/>
    <x v="58"/>
    <n v="44200"/>
    <n v="1"/>
    <m/>
    <m/>
    <n v="0.25"/>
    <n v="120"/>
    <x v="2"/>
    <n v="40"/>
    <n v="80"/>
    <n v="20"/>
    <n v="20"/>
    <n v="120"/>
    <n v="140"/>
    <n v="140"/>
    <x v="1"/>
    <s v="Mon"/>
    <n v="40"/>
  </r>
  <r>
    <s v="A00283"/>
    <x v="4"/>
    <s v="Khan"/>
    <x v="2"/>
    <x v="0"/>
    <x v="59"/>
    <n v="44167"/>
    <n v="1"/>
    <m/>
    <m/>
    <n v="0.25"/>
    <n v="120"/>
    <x v="0"/>
    <n v="6"/>
    <n v="80"/>
    <n v="20"/>
    <n v="20"/>
    <n v="120"/>
    <n v="140"/>
    <n v="140"/>
    <x v="2"/>
    <s v="Wed"/>
    <n v="6"/>
  </r>
  <r>
    <s v="A00284"/>
    <x v="3"/>
    <s v="Burton"/>
    <x v="2"/>
    <x v="1"/>
    <x v="59"/>
    <n v="44168"/>
    <n v="1"/>
    <m/>
    <m/>
    <n v="0.25"/>
    <n v="45.99"/>
    <x v="1"/>
    <n v="7"/>
    <n v="80"/>
    <n v="20"/>
    <n v="20"/>
    <n v="45.99"/>
    <n v="65.990000000000009"/>
    <n v="65.990000000000009"/>
    <x v="2"/>
    <s v="Thu"/>
    <n v="7"/>
  </r>
  <r>
    <s v="A00285"/>
    <x v="5"/>
    <s v="Burton"/>
    <x v="0"/>
    <x v="0"/>
    <x v="59"/>
    <n v="44175"/>
    <n v="1"/>
    <m/>
    <m/>
    <n v="0.5"/>
    <n v="33"/>
    <x v="2"/>
    <n v="14"/>
    <n v="80"/>
    <n v="40"/>
    <n v="40"/>
    <n v="33"/>
    <n v="73"/>
    <n v="73"/>
    <x v="2"/>
    <s v="Thu"/>
    <n v="14"/>
  </r>
  <r>
    <s v="A00286"/>
    <x v="3"/>
    <s v="Michner"/>
    <x v="0"/>
    <x v="0"/>
    <x v="59"/>
    <n v="44207"/>
    <n v="1"/>
    <m/>
    <m/>
    <n v="0.25"/>
    <n v="21.33"/>
    <x v="2"/>
    <n v="46"/>
    <n v="80"/>
    <n v="20"/>
    <n v="20"/>
    <n v="21.33"/>
    <n v="41.33"/>
    <n v="41.33"/>
    <x v="2"/>
    <s v="Mon"/>
    <n v="46"/>
  </r>
  <r>
    <s v="A00287"/>
    <x v="3"/>
    <s v="Cartier"/>
    <x v="2"/>
    <x v="1"/>
    <x v="59"/>
    <n v="44244"/>
    <n v="1"/>
    <m/>
    <m/>
    <n v="0.25"/>
    <n v="37.26"/>
    <x v="0"/>
    <n v="83"/>
    <n v="80"/>
    <n v="20"/>
    <n v="20"/>
    <n v="37.26"/>
    <n v="57.26"/>
    <n v="57.26"/>
    <x v="2"/>
    <s v="Wed"/>
    <n v="83"/>
  </r>
  <r>
    <s v="A00288"/>
    <x v="5"/>
    <s v="Khan"/>
    <x v="1"/>
    <x v="0"/>
    <x v="60"/>
    <n v="44187"/>
    <n v="1"/>
    <m/>
    <m/>
    <n v="1"/>
    <n v="81.885000000000005"/>
    <x v="2"/>
    <n v="25"/>
    <n v="80"/>
    <n v="80"/>
    <n v="80"/>
    <n v="81.885000000000005"/>
    <n v="161.88499999999999"/>
    <n v="161.88499999999999"/>
    <x v="3"/>
    <s v="Tue"/>
    <n v="25"/>
  </r>
  <r>
    <s v="A00289"/>
    <x v="2"/>
    <s v="Khan"/>
    <x v="2"/>
    <x v="1"/>
    <x v="61"/>
    <n v="44173"/>
    <n v="1"/>
    <m/>
    <m/>
    <n v="0.25"/>
    <n v="10.103199999999999"/>
    <x v="2"/>
    <n v="8"/>
    <n v="80"/>
    <n v="20"/>
    <n v="20"/>
    <n v="10.103199999999999"/>
    <n v="30.103200000000001"/>
    <n v="30.103200000000001"/>
    <x v="5"/>
    <s v="Tue"/>
    <n v="8"/>
  </r>
  <r>
    <s v="A00290"/>
    <x v="5"/>
    <s v="Khan"/>
    <x v="2"/>
    <x v="0"/>
    <x v="61"/>
    <n v="44173"/>
    <n v="1"/>
    <m/>
    <m/>
    <n v="0.25"/>
    <n v="17.88"/>
    <x v="0"/>
    <n v="8"/>
    <n v="80"/>
    <n v="20"/>
    <n v="20"/>
    <n v="17.88"/>
    <n v="37.879999999999995"/>
    <n v="37.879999999999995"/>
    <x v="5"/>
    <s v="Tue"/>
    <n v="8"/>
  </r>
  <r>
    <s v="A00291"/>
    <x v="7"/>
    <s v="Michner"/>
    <x v="3"/>
    <x v="0"/>
    <x v="61"/>
    <n v="44173"/>
    <n v="2"/>
    <m/>
    <m/>
    <n v="2.75"/>
    <n v="1204.6415"/>
    <x v="2"/>
    <n v="8"/>
    <n v="140"/>
    <n v="385"/>
    <n v="385"/>
    <n v="1204.6415"/>
    <n v="1589.6415"/>
    <n v="1589.6415"/>
    <x v="5"/>
    <s v="Tue"/>
    <n v="8"/>
  </r>
  <r>
    <s v="A00292"/>
    <x v="7"/>
    <s v="Burton"/>
    <x v="3"/>
    <x v="0"/>
    <x v="61"/>
    <n v="44182"/>
    <n v="2"/>
    <m/>
    <m/>
    <n v="3"/>
    <n v="111"/>
    <x v="2"/>
    <n v="17"/>
    <n v="140"/>
    <n v="420"/>
    <n v="420"/>
    <n v="111"/>
    <n v="531"/>
    <n v="531"/>
    <x v="5"/>
    <s v="Thu"/>
    <n v="17"/>
  </r>
  <r>
    <s v="A00293"/>
    <x v="4"/>
    <s v="Khan"/>
    <x v="0"/>
    <x v="0"/>
    <x v="61"/>
    <n v="44200"/>
    <n v="1"/>
    <m/>
    <m/>
    <n v="0.25"/>
    <n v="21.21"/>
    <x v="1"/>
    <n v="35"/>
    <n v="80"/>
    <n v="20"/>
    <n v="20"/>
    <n v="21.21"/>
    <n v="41.21"/>
    <n v="41.21"/>
    <x v="5"/>
    <s v="Mon"/>
    <n v="35"/>
  </r>
  <r>
    <s v="A00294"/>
    <x v="7"/>
    <s v="Ling"/>
    <x v="0"/>
    <x v="0"/>
    <x v="61"/>
    <n v="44252"/>
    <n v="2"/>
    <m/>
    <m/>
    <n v="0.5"/>
    <n v="158.31389999999999"/>
    <x v="2"/>
    <n v="87"/>
    <n v="140"/>
    <n v="70"/>
    <n v="70"/>
    <n v="158.31389999999999"/>
    <n v="228.31389999999999"/>
    <n v="228.31389999999999"/>
    <x v="5"/>
    <s v="Thu"/>
    <n v="87"/>
  </r>
  <r>
    <s v="A00295"/>
    <x v="5"/>
    <s v="Burton"/>
    <x v="0"/>
    <x v="0"/>
    <x v="62"/>
    <n v="44207"/>
    <n v="1"/>
    <m/>
    <m/>
    <n v="0.5"/>
    <n v="36.754399999999997"/>
    <x v="2"/>
    <n v="41"/>
    <n v="80"/>
    <n v="40"/>
    <n v="40"/>
    <n v="36.754399999999997"/>
    <n v="76.754400000000004"/>
    <n v="76.754400000000004"/>
    <x v="0"/>
    <s v="Mon"/>
    <n v="41"/>
  </r>
  <r>
    <s v="A00296"/>
    <x v="0"/>
    <s v="Ling"/>
    <x v="1"/>
    <x v="0"/>
    <x v="62"/>
    <n v="44320"/>
    <n v="2"/>
    <m/>
    <m/>
    <n v="0.5"/>
    <n v="242.07"/>
    <x v="2"/>
    <n v="154"/>
    <n v="140"/>
    <n v="70"/>
    <n v="70"/>
    <n v="242.07"/>
    <n v="312.07"/>
    <n v="312.07"/>
    <x v="0"/>
    <s v="Tue"/>
    <n v="154"/>
  </r>
  <r>
    <s v="A00297"/>
    <x v="3"/>
    <s v="Khan"/>
    <x v="0"/>
    <x v="0"/>
    <x v="63"/>
    <n v="44182"/>
    <n v="1"/>
    <m/>
    <m/>
    <n v="0.5"/>
    <n v="30"/>
    <x v="2"/>
    <n v="15"/>
    <n v="80"/>
    <n v="40"/>
    <n v="40"/>
    <n v="30"/>
    <n v="70"/>
    <n v="70"/>
    <x v="1"/>
    <s v="Thu"/>
    <n v="15"/>
  </r>
  <r>
    <s v="A00298"/>
    <x v="3"/>
    <s v="Khan"/>
    <x v="0"/>
    <x v="1"/>
    <x v="63"/>
    <n v="44180"/>
    <n v="1"/>
    <m/>
    <m/>
    <n v="0.5"/>
    <n v="52.8994"/>
    <x v="2"/>
    <n v="13"/>
    <n v="80"/>
    <n v="40"/>
    <n v="40"/>
    <n v="52.8994"/>
    <n v="92.8994"/>
    <n v="92.8994"/>
    <x v="1"/>
    <s v="Tue"/>
    <n v="13"/>
  </r>
  <r>
    <s v="A00299"/>
    <x v="3"/>
    <s v="Cartier"/>
    <x v="2"/>
    <x v="1"/>
    <x v="63"/>
    <n v="44182"/>
    <n v="1"/>
    <m/>
    <m/>
    <n v="0.25"/>
    <n v="36.754399999999997"/>
    <x v="0"/>
    <n v="15"/>
    <n v="80"/>
    <n v="20"/>
    <n v="20"/>
    <n v="36.754399999999997"/>
    <n v="56.754399999999997"/>
    <n v="56.754399999999997"/>
    <x v="1"/>
    <s v="Thu"/>
    <n v="15"/>
  </r>
  <r>
    <s v="A00300"/>
    <x v="5"/>
    <s v="Michner"/>
    <x v="2"/>
    <x v="0"/>
    <x v="63"/>
    <n v="44203"/>
    <n v="1"/>
    <m/>
    <m/>
    <n v="0.25"/>
    <n v="45.237400000000001"/>
    <x v="2"/>
    <n v="36"/>
    <n v="80"/>
    <n v="20"/>
    <n v="20"/>
    <n v="45.237400000000001"/>
    <n v="65.237400000000008"/>
    <n v="65.237400000000008"/>
    <x v="1"/>
    <s v="Thu"/>
    <n v="36"/>
  </r>
  <r>
    <s v="A00301"/>
    <x v="3"/>
    <s v="Cartier"/>
    <x v="1"/>
    <x v="1"/>
    <x v="63"/>
    <n v="44223"/>
    <n v="1"/>
    <m/>
    <m/>
    <n v="0.75"/>
    <n v="42.66"/>
    <x v="0"/>
    <n v="56"/>
    <n v="80"/>
    <n v="60"/>
    <n v="60"/>
    <n v="42.66"/>
    <n v="102.66"/>
    <n v="102.66"/>
    <x v="1"/>
    <s v="Wed"/>
    <n v="56"/>
  </r>
  <r>
    <s v="A00302"/>
    <x v="0"/>
    <s v="Ling"/>
    <x v="1"/>
    <x v="0"/>
    <x v="63"/>
    <n v="44242"/>
    <n v="2"/>
    <m/>
    <m/>
    <n v="1"/>
    <n v="226"/>
    <x v="0"/>
    <n v="75"/>
    <n v="140"/>
    <n v="140"/>
    <n v="140"/>
    <n v="226"/>
    <n v="366"/>
    <n v="366"/>
    <x v="1"/>
    <s v="Mon"/>
    <n v="75"/>
  </r>
  <r>
    <s v="A00303"/>
    <x v="1"/>
    <s v="Michner"/>
    <x v="0"/>
    <x v="0"/>
    <x v="64"/>
    <n v="44202"/>
    <n v="2"/>
    <m/>
    <m/>
    <n v="0.5"/>
    <n v="45.237400000000001"/>
    <x v="0"/>
    <n v="34"/>
    <n v="140"/>
    <n v="70"/>
    <n v="70"/>
    <n v="45.237400000000001"/>
    <n v="115.23740000000001"/>
    <n v="115.23740000000001"/>
    <x v="2"/>
    <s v="Wed"/>
    <n v="34"/>
  </r>
  <r>
    <s v="A00304"/>
    <x v="3"/>
    <s v="Burton"/>
    <x v="2"/>
    <x v="1"/>
    <x v="64"/>
    <n v="44221"/>
    <n v="1"/>
    <m/>
    <m/>
    <n v="0.25"/>
    <n v="36.972099999999998"/>
    <x v="2"/>
    <n v="53"/>
    <n v="80"/>
    <n v="20"/>
    <n v="20"/>
    <n v="36.972099999999998"/>
    <n v="56.972099999999998"/>
    <n v="56.972099999999998"/>
    <x v="2"/>
    <s v="Mon"/>
    <n v="53"/>
  </r>
  <r>
    <s v="A00305"/>
    <x v="1"/>
    <s v="Lopez"/>
    <x v="0"/>
    <x v="0"/>
    <x v="65"/>
    <n v="44188"/>
    <n v="1"/>
    <m/>
    <m/>
    <n v="0.5"/>
    <n v="138.5667"/>
    <x v="0"/>
    <n v="18"/>
    <n v="80"/>
    <n v="40"/>
    <n v="40"/>
    <n v="138.5667"/>
    <n v="178.5667"/>
    <n v="178.5667"/>
    <x v="4"/>
    <s v="Wed"/>
    <n v="18"/>
  </r>
  <r>
    <s v="A00306"/>
    <x v="1"/>
    <s v="Lopez"/>
    <x v="2"/>
    <x v="0"/>
    <x v="65"/>
    <n v="44202"/>
    <n v="1"/>
    <m/>
    <m/>
    <n v="0.25"/>
    <n v="126.5641"/>
    <x v="0"/>
    <n v="32"/>
    <n v="80"/>
    <n v="20"/>
    <n v="20"/>
    <n v="126.5641"/>
    <n v="146.5641"/>
    <n v="146.5641"/>
    <x v="4"/>
    <s v="Wed"/>
    <n v="32"/>
  </r>
  <r>
    <s v="A00307"/>
    <x v="4"/>
    <s v="Burton"/>
    <x v="4"/>
    <x v="0"/>
    <x v="66"/>
    <n v="44201"/>
    <n v="2"/>
    <m/>
    <m/>
    <n v="1"/>
    <n v="51.45"/>
    <x v="1"/>
    <n v="29"/>
    <n v="140"/>
    <n v="140"/>
    <n v="140"/>
    <n v="51.45"/>
    <n v="191.45"/>
    <n v="191.45"/>
    <x v="5"/>
    <s v="Tue"/>
    <n v="29"/>
  </r>
  <r>
    <s v="A00308"/>
    <x v="1"/>
    <s v="Lopez"/>
    <x v="2"/>
    <x v="0"/>
    <x v="66"/>
    <n v="44203"/>
    <n v="1"/>
    <m/>
    <m/>
    <n v="0.25"/>
    <n v="227.93719999999999"/>
    <x v="0"/>
    <n v="31"/>
    <n v="80"/>
    <n v="20"/>
    <n v="20"/>
    <n v="227.93719999999999"/>
    <n v="247.93719999999999"/>
    <n v="247.93719999999999"/>
    <x v="5"/>
    <s v="Thu"/>
    <n v="31"/>
  </r>
  <r>
    <s v="A00309"/>
    <x v="3"/>
    <s v="Michner"/>
    <x v="1"/>
    <x v="0"/>
    <x v="66"/>
    <n v="44207"/>
    <n v="1"/>
    <m/>
    <m/>
    <n v="0.5"/>
    <n v="367.71109999999999"/>
    <x v="1"/>
    <n v="35"/>
    <n v="80"/>
    <n v="40"/>
    <n v="40"/>
    <n v="367.71109999999999"/>
    <n v="407.71109999999999"/>
    <n v="407.71109999999999"/>
    <x v="5"/>
    <s v="Mon"/>
    <n v="35"/>
  </r>
  <r>
    <s v="A00310"/>
    <x v="0"/>
    <s v="Khan"/>
    <x v="1"/>
    <x v="0"/>
    <x v="66"/>
    <n v="44208"/>
    <n v="2"/>
    <m/>
    <m/>
    <n v="1.25"/>
    <n v="637.53"/>
    <x v="0"/>
    <n v="36"/>
    <n v="140"/>
    <n v="175"/>
    <n v="175"/>
    <n v="637.53"/>
    <n v="812.53"/>
    <n v="812.53"/>
    <x v="5"/>
    <s v="Tue"/>
    <n v="36"/>
  </r>
  <r>
    <s v="A00311"/>
    <x v="2"/>
    <s v="Khan"/>
    <x v="1"/>
    <x v="0"/>
    <x v="67"/>
    <n v="44180"/>
    <n v="2"/>
    <m/>
    <m/>
    <n v="3"/>
    <n v="21.33"/>
    <x v="0"/>
    <n v="7"/>
    <n v="140"/>
    <n v="420"/>
    <n v="420"/>
    <n v="21.33"/>
    <n v="441.33"/>
    <n v="441.33"/>
    <x v="0"/>
    <s v="Tue"/>
    <n v="7"/>
  </r>
  <r>
    <s v="A00312"/>
    <x v="4"/>
    <s v="Cartier"/>
    <x v="1"/>
    <x v="0"/>
    <x v="67"/>
    <n v="44181"/>
    <n v="2"/>
    <m/>
    <m/>
    <n v="1.5"/>
    <n v="318.72519999999997"/>
    <x v="0"/>
    <n v="8"/>
    <n v="140"/>
    <n v="210"/>
    <n v="210"/>
    <n v="318.72519999999997"/>
    <n v="528.72519999999997"/>
    <n v="528.72519999999997"/>
    <x v="0"/>
    <s v="Wed"/>
    <n v="8"/>
  </r>
  <r>
    <s v="A00313"/>
    <x v="3"/>
    <s v="Cartier"/>
    <x v="1"/>
    <x v="1"/>
    <x v="67"/>
    <n v="44239"/>
    <n v="2"/>
    <m/>
    <m/>
    <n v="0.75"/>
    <n v="35.450000000000003"/>
    <x v="0"/>
    <n v="66"/>
    <n v="140"/>
    <n v="105"/>
    <n v="105"/>
    <n v="35.450000000000003"/>
    <n v="140.44999999999999"/>
    <n v="140.44999999999999"/>
    <x v="0"/>
    <s v="Fri"/>
    <n v="66"/>
  </r>
  <r>
    <s v="A00314"/>
    <x v="1"/>
    <s v="Lopez"/>
    <x v="4"/>
    <x v="0"/>
    <x v="68"/>
    <n v="44182"/>
    <n v="1"/>
    <m/>
    <m/>
    <n v="1.75"/>
    <n v="131.30000000000001"/>
    <x v="1"/>
    <n v="8"/>
    <n v="80"/>
    <n v="140"/>
    <n v="140"/>
    <n v="131.30000000000001"/>
    <n v="271.3"/>
    <n v="271.3"/>
    <x v="1"/>
    <s v="Thu"/>
    <n v="8"/>
  </r>
  <r>
    <s v="A00315"/>
    <x v="3"/>
    <s v="Cartier"/>
    <x v="2"/>
    <x v="0"/>
    <x v="68"/>
    <n v="44207"/>
    <n v="1"/>
    <m/>
    <m/>
    <n v="0.25"/>
    <n v="37.262799999999999"/>
    <x v="2"/>
    <n v="33"/>
    <n v="80"/>
    <n v="20"/>
    <n v="20"/>
    <n v="37.262799999999999"/>
    <n v="57.262799999999999"/>
    <n v="57.262799999999999"/>
    <x v="1"/>
    <s v="Mon"/>
    <n v="33"/>
  </r>
  <r>
    <s v="A00316"/>
    <x v="7"/>
    <s v="Michner"/>
    <x v="4"/>
    <x v="0"/>
    <x v="68"/>
    <n v="44208"/>
    <n v="2"/>
    <m/>
    <m/>
    <n v="3"/>
    <n v="1193.7465999999999"/>
    <x v="2"/>
    <n v="34"/>
    <n v="140"/>
    <n v="420"/>
    <n v="420"/>
    <n v="1193.7465999999999"/>
    <n v="1613.7465999999999"/>
    <n v="1613.7465999999999"/>
    <x v="1"/>
    <s v="Tue"/>
    <n v="34"/>
  </r>
  <r>
    <s v="A00317"/>
    <x v="5"/>
    <s v="Michner"/>
    <x v="1"/>
    <x v="1"/>
    <x v="69"/>
    <n v="44179"/>
    <n v="1"/>
    <m/>
    <m/>
    <n v="0.5"/>
    <n v="250.42240000000001"/>
    <x v="2"/>
    <n v="4"/>
    <n v="80"/>
    <n v="40"/>
    <n v="40"/>
    <n v="250.42240000000001"/>
    <n v="290.42240000000004"/>
    <n v="290.42240000000004"/>
    <x v="2"/>
    <s v="Mon"/>
    <n v="4"/>
  </r>
  <r>
    <s v="A00318"/>
    <x v="1"/>
    <s v="Lopez"/>
    <x v="2"/>
    <x v="0"/>
    <x v="69"/>
    <n v="44203"/>
    <n v="1"/>
    <m/>
    <m/>
    <n v="0.25"/>
    <n v="67.703999999999994"/>
    <x v="1"/>
    <n v="28"/>
    <n v="80"/>
    <n v="20"/>
    <n v="20"/>
    <n v="67.703999999999994"/>
    <n v="87.703999999999994"/>
    <n v="87.703999999999994"/>
    <x v="2"/>
    <s v="Thu"/>
    <n v="28"/>
  </r>
  <r>
    <s v="A00319"/>
    <x v="2"/>
    <s v="Burton"/>
    <x v="4"/>
    <x v="0"/>
    <x v="69"/>
    <n v="44203"/>
    <n v="2"/>
    <m/>
    <m/>
    <n v="1.25"/>
    <n v="58.238999999999997"/>
    <x v="0"/>
    <n v="28"/>
    <n v="140"/>
    <n v="175"/>
    <n v="175"/>
    <n v="58.238999999999997"/>
    <n v="233.239"/>
    <n v="233.239"/>
    <x v="2"/>
    <s v="Thu"/>
    <n v="28"/>
  </r>
  <r>
    <s v="A00320"/>
    <x v="4"/>
    <s v="Lopez"/>
    <x v="0"/>
    <x v="0"/>
    <x v="69"/>
    <n v="44210"/>
    <n v="1"/>
    <m/>
    <m/>
    <n v="0.5"/>
    <n v="32.226999999999997"/>
    <x v="1"/>
    <n v="35"/>
    <n v="80"/>
    <n v="40"/>
    <n v="40"/>
    <n v="32.226999999999997"/>
    <n v="72.227000000000004"/>
    <n v="72.227000000000004"/>
    <x v="2"/>
    <s v="Thu"/>
    <n v="35"/>
  </r>
  <r>
    <s v="A00321"/>
    <x v="2"/>
    <s v="Khan"/>
    <x v="1"/>
    <x v="0"/>
    <x v="69"/>
    <n v="44219"/>
    <n v="1"/>
    <m/>
    <m/>
    <n v="2.25"/>
    <n v="180"/>
    <x v="0"/>
    <n v="44"/>
    <n v="80"/>
    <n v="180"/>
    <n v="180"/>
    <n v="180"/>
    <n v="360"/>
    <n v="360"/>
    <x v="2"/>
    <s v="Sat"/>
    <n v="44"/>
  </r>
  <r>
    <s v="A00322"/>
    <x v="4"/>
    <s v="Khan"/>
    <x v="0"/>
    <x v="1"/>
    <x v="70"/>
    <n v="44224"/>
    <n v="1"/>
    <m/>
    <m/>
    <n v="1"/>
    <n v="337.9237"/>
    <x v="0"/>
    <n v="47"/>
    <n v="80"/>
    <n v="80"/>
    <n v="80"/>
    <n v="337.9237"/>
    <n v="417.9237"/>
    <n v="417.9237"/>
    <x v="4"/>
    <s v="Thu"/>
    <n v="47"/>
  </r>
  <r>
    <s v="A00323"/>
    <x v="3"/>
    <s v="Michner"/>
    <x v="0"/>
    <x v="1"/>
    <x v="71"/>
    <n v="44180"/>
    <n v="1"/>
    <m/>
    <m/>
    <n v="0.75"/>
    <n v="63.99"/>
    <x v="0"/>
    <n v="1"/>
    <n v="80"/>
    <n v="60"/>
    <n v="60"/>
    <n v="63.99"/>
    <n v="123.99000000000001"/>
    <n v="123.99000000000001"/>
    <x v="5"/>
    <s v="Tue"/>
    <n v="1"/>
  </r>
  <r>
    <s v="A00324"/>
    <x v="4"/>
    <s v="Khan"/>
    <x v="0"/>
    <x v="0"/>
    <x v="71"/>
    <n v="44181"/>
    <n v="1"/>
    <m/>
    <m/>
    <n v="0.5"/>
    <n v="145.88999999999999"/>
    <x v="1"/>
    <n v="2"/>
    <n v="80"/>
    <n v="40"/>
    <n v="40"/>
    <n v="145.88999999999999"/>
    <n v="185.89"/>
    <n v="185.89"/>
    <x v="5"/>
    <s v="Wed"/>
    <n v="2"/>
  </r>
  <r>
    <s v="A00325"/>
    <x v="4"/>
    <s v="Khan"/>
    <x v="2"/>
    <x v="0"/>
    <x v="71"/>
    <n v="44200"/>
    <n v="1"/>
    <m/>
    <m/>
    <n v="0.25"/>
    <n v="30"/>
    <x v="1"/>
    <n v="21"/>
    <n v="80"/>
    <n v="20"/>
    <n v="20"/>
    <n v="30"/>
    <n v="50"/>
    <n v="50"/>
    <x v="5"/>
    <s v="Mon"/>
    <n v="21"/>
  </r>
  <r>
    <s v="A00326"/>
    <x v="4"/>
    <s v="Khan"/>
    <x v="1"/>
    <x v="0"/>
    <x v="71"/>
    <n v="44200"/>
    <n v="1"/>
    <m/>
    <m/>
    <n v="0.5"/>
    <n v="57.098199999999999"/>
    <x v="0"/>
    <n v="21"/>
    <n v="80"/>
    <n v="40"/>
    <n v="40"/>
    <n v="57.098199999999999"/>
    <n v="97.098199999999991"/>
    <n v="97.098199999999991"/>
    <x v="5"/>
    <s v="Mon"/>
    <n v="21"/>
  </r>
  <r>
    <s v="A00327"/>
    <x v="0"/>
    <s v="Khan"/>
    <x v="4"/>
    <x v="0"/>
    <x v="71"/>
    <n v="44209"/>
    <n v="2"/>
    <m/>
    <m/>
    <n v="3.5"/>
    <n v="262.44"/>
    <x v="0"/>
    <n v="30"/>
    <n v="140"/>
    <n v="490"/>
    <n v="490"/>
    <n v="262.44"/>
    <n v="752.44"/>
    <n v="752.44"/>
    <x v="5"/>
    <s v="Wed"/>
    <n v="30"/>
  </r>
  <r>
    <s v="A00328"/>
    <x v="4"/>
    <s v="Khan"/>
    <x v="0"/>
    <x v="0"/>
    <x v="71"/>
    <n v="44215"/>
    <n v="1"/>
    <m/>
    <m/>
    <n v="0.5"/>
    <n v="21.33"/>
    <x v="1"/>
    <n v="36"/>
    <n v="80"/>
    <n v="40"/>
    <n v="40"/>
    <n v="21.33"/>
    <n v="61.33"/>
    <n v="61.33"/>
    <x v="5"/>
    <s v="Tue"/>
    <n v="36"/>
  </r>
  <r>
    <s v="A00329"/>
    <x v="1"/>
    <s v="Lopez"/>
    <x v="3"/>
    <x v="0"/>
    <x v="71"/>
    <n v="44320"/>
    <n v="1"/>
    <m/>
    <m/>
    <n v="4"/>
    <n v="1769.625"/>
    <x v="1"/>
    <n v="141"/>
    <n v="80"/>
    <n v="320"/>
    <n v="320"/>
    <n v="1769.625"/>
    <n v="2089.625"/>
    <n v="2089.625"/>
    <x v="5"/>
    <s v="Tue"/>
    <n v="141"/>
  </r>
  <r>
    <s v="A00330"/>
    <x v="1"/>
    <s v="Lopez"/>
    <x v="1"/>
    <x v="0"/>
    <x v="72"/>
    <n v="44209"/>
    <n v="1"/>
    <m/>
    <m/>
    <n v="0.75"/>
    <n v="82.875"/>
    <x v="1"/>
    <n v="29"/>
    <n v="80"/>
    <n v="60"/>
    <n v="60"/>
    <n v="82.875"/>
    <n v="142.875"/>
    <n v="142.875"/>
    <x v="0"/>
    <s v="Wed"/>
    <n v="29"/>
  </r>
  <r>
    <s v="A00331"/>
    <x v="2"/>
    <s v="Michner"/>
    <x v="0"/>
    <x v="0"/>
    <x v="72"/>
    <n v="44221"/>
    <n v="2"/>
    <m/>
    <m/>
    <n v="0.75"/>
    <n v="2294"/>
    <x v="0"/>
    <n v="41"/>
    <n v="140"/>
    <n v="105"/>
    <n v="105"/>
    <n v="2294"/>
    <n v="2399"/>
    <n v="2399"/>
    <x v="0"/>
    <s v="Mon"/>
    <n v="41"/>
  </r>
  <r>
    <s v="A00332"/>
    <x v="5"/>
    <s v="Khan"/>
    <x v="0"/>
    <x v="0"/>
    <x v="73"/>
    <n v="44188"/>
    <n v="1"/>
    <m/>
    <m/>
    <n v="1"/>
    <n v="348.7432"/>
    <x v="0"/>
    <n v="7"/>
    <n v="80"/>
    <n v="80"/>
    <n v="80"/>
    <n v="348.7432"/>
    <n v="428.7432"/>
    <n v="428.7432"/>
    <x v="1"/>
    <s v="Wed"/>
    <n v="7"/>
  </r>
  <r>
    <s v="A00333"/>
    <x v="1"/>
    <s v="Lopez"/>
    <x v="0"/>
    <x v="0"/>
    <x v="73"/>
    <n v="44210"/>
    <n v="1"/>
    <m/>
    <m/>
    <n v="0.25"/>
    <n v="140.4"/>
    <x v="0"/>
    <n v="29"/>
    <n v="80"/>
    <n v="20"/>
    <n v="20"/>
    <n v="140.4"/>
    <n v="160.4"/>
    <n v="160.4"/>
    <x v="1"/>
    <s v="Thu"/>
    <n v="29"/>
  </r>
  <r>
    <s v="A00334"/>
    <x v="8"/>
    <s v="Ling"/>
    <x v="0"/>
    <x v="0"/>
    <x v="73"/>
    <n v="44228"/>
    <n v="2"/>
    <m/>
    <m/>
    <n v="0.5"/>
    <n v="133.99780000000001"/>
    <x v="0"/>
    <n v="47"/>
    <n v="140"/>
    <n v="70"/>
    <n v="70"/>
    <n v="133.99780000000001"/>
    <n v="203.99780000000001"/>
    <n v="203.99780000000001"/>
    <x v="1"/>
    <s v="Mon"/>
    <n v="47"/>
  </r>
  <r>
    <s v="A00335"/>
    <x v="3"/>
    <s v="Burton"/>
    <x v="3"/>
    <x v="0"/>
    <x v="74"/>
    <n v="44222"/>
    <n v="2"/>
    <m/>
    <m/>
    <n v="1"/>
    <n v="305.63040000000001"/>
    <x v="0"/>
    <n v="36"/>
    <n v="140"/>
    <n v="140"/>
    <n v="140"/>
    <n v="305.63040000000001"/>
    <n v="445.63040000000001"/>
    <n v="445.63040000000001"/>
    <x v="5"/>
    <s v="Tue"/>
    <n v="36"/>
  </r>
  <r>
    <s v="A00336"/>
    <x v="3"/>
    <s v="Michner"/>
    <x v="0"/>
    <x v="1"/>
    <x v="75"/>
    <n v="44207"/>
    <n v="1"/>
    <m/>
    <m/>
    <n v="0.25"/>
    <n v="19.196999999999999"/>
    <x v="0"/>
    <n v="7"/>
    <n v="80"/>
    <n v="20"/>
    <n v="20"/>
    <n v="19.196999999999999"/>
    <n v="39.197000000000003"/>
    <n v="39.197000000000003"/>
    <x v="5"/>
    <s v="Mon"/>
    <n v="7"/>
  </r>
  <r>
    <s v="A00337"/>
    <x v="1"/>
    <s v="Lopez"/>
    <x v="0"/>
    <x v="0"/>
    <x v="75"/>
    <n v="44209"/>
    <n v="1"/>
    <m/>
    <m/>
    <n v="0.5"/>
    <n v="18.524999999999999"/>
    <x v="1"/>
    <n v="9"/>
    <n v="80"/>
    <n v="40"/>
    <n v="40"/>
    <n v="18.524999999999999"/>
    <n v="58.524999999999999"/>
    <n v="58.524999999999999"/>
    <x v="5"/>
    <s v="Wed"/>
    <n v="9"/>
  </r>
  <r>
    <s v="A00338"/>
    <x v="4"/>
    <s v="Lopez"/>
    <x v="2"/>
    <x v="0"/>
    <x v="75"/>
    <n v="44209"/>
    <n v="1"/>
    <m/>
    <m/>
    <n v="0.25"/>
    <n v="39"/>
    <x v="0"/>
    <n v="9"/>
    <n v="80"/>
    <n v="20"/>
    <n v="20"/>
    <n v="39"/>
    <n v="59"/>
    <n v="59"/>
    <x v="5"/>
    <s v="Wed"/>
    <n v="9"/>
  </r>
  <r>
    <s v="A00339"/>
    <x v="1"/>
    <s v="Lopez"/>
    <x v="0"/>
    <x v="0"/>
    <x v="75"/>
    <n v="44210"/>
    <n v="2"/>
    <m/>
    <m/>
    <n v="0.25"/>
    <n v="36.503999999999998"/>
    <x v="1"/>
    <n v="10"/>
    <n v="140"/>
    <n v="35"/>
    <n v="35"/>
    <n v="36.503999999999998"/>
    <n v="71.503999999999991"/>
    <n v="71.503999999999991"/>
    <x v="5"/>
    <s v="Thu"/>
    <n v="10"/>
  </r>
  <r>
    <s v="A00340"/>
    <x v="2"/>
    <s v="Cartier"/>
    <x v="0"/>
    <x v="0"/>
    <x v="75"/>
    <n v="44210"/>
    <n v="2"/>
    <m/>
    <m/>
    <n v="0.5"/>
    <n v="29.807400000000001"/>
    <x v="2"/>
    <n v="10"/>
    <n v="140"/>
    <n v="70"/>
    <n v="70"/>
    <n v="29.807400000000001"/>
    <n v="99.807400000000001"/>
    <n v="99.807400000000001"/>
    <x v="5"/>
    <s v="Thu"/>
    <n v="10"/>
  </r>
  <r>
    <s v="A00341"/>
    <x v="2"/>
    <s v="Michner"/>
    <x v="0"/>
    <x v="0"/>
    <x v="75"/>
    <n v="44210"/>
    <n v="1"/>
    <m/>
    <m/>
    <n v="0.25"/>
    <n v="43.02"/>
    <x v="0"/>
    <n v="10"/>
    <n v="80"/>
    <n v="20"/>
    <n v="20"/>
    <n v="43.02"/>
    <n v="63.02"/>
    <n v="63.02"/>
    <x v="5"/>
    <s v="Thu"/>
    <n v="10"/>
  </r>
  <r>
    <s v="A00342"/>
    <x v="3"/>
    <s v="Burton"/>
    <x v="2"/>
    <x v="0"/>
    <x v="75"/>
    <n v="44217"/>
    <n v="1"/>
    <m/>
    <m/>
    <n v="0.25"/>
    <n v="66.864900000000006"/>
    <x v="0"/>
    <n v="17"/>
    <n v="80"/>
    <n v="20"/>
    <n v="20"/>
    <n v="66.864900000000006"/>
    <n v="86.864900000000006"/>
    <n v="86.864900000000006"/>
    <x v="5"/>
    <s v="Thu"/>
    <n v="17"/>
  </r>
  <r>
    <s v="A00343"/>
    <x v="3"/>
    <s v="Burton"/>
    <x v="1"/>
    <x v="0"/>
    <x v="75"/>
    <n v="44238"/>
    <n v="1"/>
    <m/>
    <m/>
    <n v="0.75"/>
    <n v="408.56790000000001"/>
    <x v="0"/>
    <n v="38"/>
    <n v="80"/>
    <n v="60"/>
    <n v="60"/>
    <n v="408.56790000000001"/>
    <n v="468.56790000000001"/>
    <n v="468.56790000000001"/>
    <x v="5"/>
    <s v="Thu"/>
    <n v="38"/>
  </r>
  <r>
    <s v="A00344"/>
    <x v="1"/>
    <s v="Lopez"/>
    <x v="0"/>
    <x v="0"/>
    <x v="76"/>
    <n v="44210"/>
    <n v="1"/>
    <m/>
    <m/>
    <n v="0.25"/>
    <n v="25.2486"/>
    <x v="1"/>
    <n v="9"/>
    <n v="80"/>
    <n v="20"/>
    <n v="20"/>
    <n v="25.2486"/>
    <n v="45.248599999999996"/>
    <n v="45.248599999999996"/>
    <x v="0"/>
    <s v="Thu"/>
    <n v="9"/>
  </r>
  <r>
    <s v="A00345"/>
    <x v="2"/>
    <s v="Cartier"/>
    <x v="1"/>
    <x v="0"/>
    <x v="76"/>
    <n v="44221"/>
    <n v="1"/>
    <m/>
    <m/>
    <n v="1.25"/>
    <n v="646"/>
    <x v="0"/>
    <n v="20"/>
    <n v="80"/>
    <n v="100"/>
    <n v="100"/>
    <n v="646"/>
    <n v="746"/>
    <n v="746"/>
    <x v="0"/>
    <s v="Mon"/>
    <n v="20"/>
  </r>
  <r>
    <s v="A00346"/>
    <x v="2"/>
    <s v="Michner"/>
    <x v="2"/>
    <x v="0"/>
    <x v="76"/>
    <n v="44226"/>
    <n v="1"/>
    <m/>
    <m/>
    <n v="0.25"/>
    <n v="125.4194"/>
    <x v="2"/>
    <n v="25"/>
    <n v="80"/>
    <n v="20"/>
    <n v="20"/>
    <n v="125.4194"/>
    <n v="145.4194"/>
    <n v="145.4194"/>
    <x v="0"/>
    <s v="Sat"/>
    <n v="25"/>
  </r>
  <r>
    <s v="A00347"/>
    <x v="3"/>
    <s v="Khan"/>
    <x v="0"/>
    <x v="0"/>
    <x v="76"/>
    <n v="44229"/>
    <n v="2"/>
    <m/>
    <m/>
    <n v="0.75"/>
    <n v="286.73230000000001"/>
    <x v="0"/>
    <n v="28"/>
    <n v="140"/>
    <n v="105"/>
    <n v="105"/>
    <n v="286.73230000000001"/>
    <n v="391.73230000000001"/>
    <n v="391.73230000000001"/>
    <x v="0"/>
    <s v="Tue"/>
    <n v="28"/>
  </r>
  <r>
    <s v="A00348"/>
    <x v="1"/>
    <s v="Michner"/>
    <x v="4"/>
    <x v="0"/>
    <x v="76"/>
    <n v="44229"/>
    <n v="1"/>
    <m/>
    <m/>
    <n v="2.5"/>
    <n v="258.02780000000001"/>
    <x v="2"/>
    <n v="28"/>
    <n v="80"/>
    <n v="200"/>
    <n v="200"/>
    <n v="258.02780000000001"/>
    <n v="458.02780000000001"/>
    <n v="458.02780000000001"/>
    <x v="0"/>
    <s v="Tue"/>
    <n v="28"/>
  </r>
  <r>
    <s v="A00349"/>
    <x v="1"/>
    <s v="Lopez"/>
    <x v="0"/>
    <x v="0"/>
    <x v="76"/>
    <n v="44320"/>
    <n v="1"/>
    <m/>
    <m/>
    <n v="0.25"/>
    <n v="14.3"/>
    <x v="1"/>
    <n v="119"/>
    <n v="80"/>
    <n v="20"/>
    <n v="20"/>
    <n v="14.3"/>
    <n v="34.299999999999997"/>
    <n v="34.299999999999997"/>
    <x v="0"/>
    <s v="Tue"/>
    <n v="119"/>
  </r>
  <r>
    <s v="A00350"/>
    <x v="1"/>
    <s v="Lopez"/>
    <x v="0"/>
    <x v="0"/>
    <x v="77"/>
    <n v="44214"/>
    <n v="1"/>
    <m/>
    <m/>
    <n v="0.25"/>
    <n v="44.85"/>
    <x v="1"/>
    <n v="12"/>
    <n v="80"/>
    <n v="20"/>
    <n v="20"/>
    <n v="44.85"/>
    <n v="64.849999999999994"/>
    <n v="64.849999999999994"/>
    <x v="1"/>
    <s v="Mon"/>
    <n v="12"/>
  </r>
  <r>
    <s v="A00351"/>
    <x v="3"/>
    <s v="Michner"/>
    <x v="0"/>
    <x v="0"/>
    <x v="77"/>
    <n v="44217"/>
    <n v="2"/>
    <m/>
    <m/>
    <n v="0.5"/>
    <n v="74.607699999999994"/>
    <x v="2"/>
    <n v="15"/>
    <n v="140"/>
    <n v="70"/>
    <n v="70"/>
    <n v="74.607699999999994"/>
    <n v="144.60769999999999"/>
    <n v="144.60769999999999"/>
    <x v="1"/>
    <s v="Thu"/>
    <n v="15"/>
  </r>
  <r>
    <s v="A00352"/>
    <x v="0"/>
    <s v="Ling"/>
    <x v="1"/>
    <x v="1"/>
    <x v="77"/>
    <n v="44230"/>
    <n v="2"/>
    <m/>
    <m/>
    <n v="0.5"/>
    <n v="126.71469999999999"/>
    <x v="0"/>
    <n v="28"/>
    <n v="140"/>
    <n v="70"/>
    <n v="70"/>
    <n v="126.71469999999999"/>
    <n v="196.71469999999999"/>
    <n v="196.71469999999999"/>
    <x v="1"/>
    <s v="Wed"/>
    <n v="28"/>
  </r>
  <r>
    <s v="A00353"/>
    <x v="0"/>
    <s v="Ling"/>
    <x v="1"/>
    <x v="0"/>
    <x v="77"/>
    <n v="44259"/>
    <n v="2"/>
    <m/>
    <m/>
    <n v="1.25"/>
    <n v="256.83999999999997"/>
    <x v="0"/>
    <n v="57"/>
    <n v="140"/>
    <n v="175"/>
    <n v="175"/>
    <n v="256.83999999999997"/>
    <n v="431.84"/>
    <n v="431.84"/>
    <x v="1"/>
    <s v="Thu"/>
    <n v="57"/>
  </r>
  <r>
    <s v="A00354"/>
    <x v="5"/>
    <s v="Cartier"/>
    <x v="2"/>
    <x v="0"/>
    <x v="78"/>
    <n v="44215"/>
    <n v="1"/>
    <m/>
    <m/>
    <n v="0.25"/>
    <n v="32.6706"/>
    <x v="1"/>
    <n v="12"/>
    <n v="80"/>
    <n v="20"/>
    <n v="20"/>
    <n v="32.6706"/>
    <n v="52.6706"/>
    <n v="52.6706"/>
    <x v="2"/>
    <s v="Tue"/>
    <n v="12"/>
  </r>
  <r>
    <s v="A00355"/>
    <x v="3"/>
    <s v="Cartier"/>
    <x v="0"/>
    <x v="1"/>
    <x v="78"/>
    <n v="44228"/>
    <n v="2"/>
    <m/>
    <m/>
    <n v="0.5"/>
    <n v="72.350099999999998"/>
    <x v="0"/>
    <n v="25"/>
    <n v="140"/>
    <n v="70"/>
    <n v="70"/>
    <n v="72.350099999999998"/>
    <n v="142.3501"/>
    <n v="142.3501"/>
    <x v="2"/>
    <s v="Mon"/>
    <n v="25"/>
  </r>
  <r>
    <s v="A00356"/>
    <x v="0"/>
    <s v="Ling"/>
    <x v="1"/>
    <x v="0"/>
    <x v="78"/>
    <n v="44232"/>
    <n v="2"/>
    <m/>
    <m/>
    <n v="0.5"/>
    <n v="178.49889999999999"/>
    <x v="2"/>
    <n v="29"/>
    <n v="140"/>
    <n v="70"/>
    <n v="70"/>
    <n v="178.49889999999999"/>
    <n v="248.49889999999999"/>
    <n v="248.49889999999999"/>
    <x v="2"/>
    <s v="Fri"/>
    <n v="29"/>
  </r>
  <r>
    <s v="A00357"/>
    <x v="3"/>
    <s v="Burton"/>
    <x v="1"/>
    <x v="0"/>
    <x v="78"/>
    <n v="44249"/>
    <n v="1"/>
    <m/>
    <m/>
    <n v="0.5"/>
    <n v="18.254899999999999"/>
    <x v="2"/>
    <n v="46"/>
    <n v="80"/>
    <n v="40"/>
    <n v="40"/>
    <n v="18.254899999999999"/>
    <n v="58.254899999999999"/>
    <n v="58.254899999999999"/>
    <x v="2"/>
    <s v="Mon"/>
    <n v="46"/>
  </r>
  <r>
    <s v="A00358"/>
    <x v="0"/>
    <s v="Ling"/>
    <x v="0"/>
    <x v="0"/>
    <x v="78"/>
    <n v="44249"/>
    <n v="2"/>
    <m/>
    <m/>
    <n v="1.75"/>
    <n v="151.8099"/>
    <x v="2"/>
    <n v="46"/>
    <n v="140"/>
    <n v="245"/>
    <n v="245"/>
    <n v="151.8099"/>
    <n v="396.80989999999997"/>
    <n v="396.80989999999997"/>
    <x v="2"/>
    <s v="Mon"/>
    <n v="46"/>
  </r>
  <r>
    <s v="A00359"/>
    <x v="5"/>
    <s v="Burton"/>
    <x v="2"/>
    <x v="0"/>
    <x v="79"/>
    <n v="44212"/>
    <n v="1"/>
    <m/>
    <m/>
    <n v="0.25"/>
    <n v="85.085899999999995"/>
    <x v="2"/>
    <n v="8"/>
    <n v="80"/>
    <n v="20"/>
    <n v="20"/>
    <n v="85.085899999999995"/>
    <n v="105.0859"/>
    <n v="105.0859"/>
    <x v="3"/>
    <s v="Sat"/>
    <n v="8"/>
  </r>
  <r>
    <s v="A00360"/>
    <x v="1"/>
    <s v="Lopez"/>
    <x v="0"/>
    <x v="0"/>
    <x v="79"/>
    <n v="44228"/>
    <n v="1"/>
    <m/>
    <m/>
    <n v="0.25"/>
    <n v="67.067700000000002"/>
    <x v="0"/>
    <n v="24"/>
    <n v="80"/>
    <n v="20"/>
    <n v="20"/>
    <n v="67.067700000000002"/>
    <n v="87.067700000000002"/>
    <n v="87.067700000000002"/>
    <x v="3"/>
    <s v="Mon"/>
    <n v="24"/>
  </r>
  <r>
    <s v="A00361"/>
    <x v="1"/>
    <s v="Lopez"/>
    <x v="2"/>
    <x v="0"/>
    <x v="80"/>
    <n v="44217"/>
    <n v="1"/>
    <m/>
    <m/>
    <n v="0.25"/>
    <n v="162.20959999999999"/>
    <x v="0"/>
    <n v="10"/>
    <n v="80"/>
    <n v="20"/>
    <n v="20"/>
    <n v="162.20959999999999"/>
    <n v="182.20959999999999"/>
    <n v="182.20959999999999"/>
    <x v="5"/>
    <s v="Thu"/>
    <n v="10"/>
  </r>
  <r>
    <s v="A00362"/>
    <x v="5"/>
    <s v="Burton"/>
    <x v="4"/>
    <x v="0"/>
    <x v="80"/>
    <n v="44224"/>
    <n v="1"/>
    <m/>
    <m/>
    <n v="1.25"/>
    <n v="53.688699999999997"/>
    <x v="0"/>
    <n v="17"/>
    <n v="80"/>
    <n v="100"/>
    <n v="100"/>
    <n v="53.688699999999997"/>
    <n v="153.68869999999998"/>
    <n v="153.68869999999998"/>
    <x v="5"/>
    <s v="Thu"/>
    <n v="17"/>
  </r>
  <r>
    <s v="A00363"/>
    <x v="5"/>
    <s v="Michner"/>
    <x v="0"/>
    <x v="0"/>
    <x v="80"/>
    <n v="44228"/>
    <n v="2"/>
    <m/>
    <m/>
    <n v="1"/>
    <n v="211.8477"/>
    <x v="2"/>
    <n v="21"/>
    <n v="140"/>
    <n v="140"/>
    <n v="140"/>
    <n v="211.8477"/>
    <n v="351.84770000000003"/>
    <n v="351.84770000000003"/>
    <x v="5"/>
    <s v="Mon"/>
    <n v="21"/>
  </r>
  <r>
    <s v="A00364"/>
    <x v="1"/>
    <s v="Lopez"/>
    <x v="0"/>
    <x v="0"/>
    <x v="80"/>
    <n v="44228"/>
    <n v="1"/>
    <m/>
    <m/>
    <n v="0.25"/>
    <n v="150.31899999999999"/>
    <x v="1"/>
    <n v="21"/>
    <n v="80"/>
    <n v="20"/>
    <n v="20"/>
    <n v="150.31899999999999"/>
    <n v="170.31899999999999"/>
    <n v="170.31899999999999"/>
    <x v="5"/>
    <s v="Mon"/>
    <n v="21"/>
  </r>
  <r>
    <s v="A00365"/>
    <x v="8"/>
    <s v="Ling"/>
    <x v="0"/>
    <x v="0"/>
    <x v="80"/>
    <n v="44250"/>
    <n v="2"/>
    <m/>
    <m/>
    <n v="0.25"/>
    <n v="46.864899999999999"/>
    <x v="0"/>
    <n v="43"/>
    <n v="140"/>
    <n v="35"/>
    <n v="35"/>
    <n v="46.864899999999999"/>
    <n v="81.864900000000006"/>
    <n v="81.864900000000006"/>
    <x v="5"/>
    <s v="Tue"/>
    <n v="43"/>
  </r>
  <r>
    <s v="A00366"/>
    <x v="1"/>
    <s v="Lopez"/>
    <x v="0"/>
    <x v="0"/>
    <x v="81"/>
    <n v="44217"/>
    <n v="1"/>
    <m/>
    <m/>
    <n v="0.25"/>
    <n v="19.5"/>
    <x v="1"/>
    <n v="9"/>
    <n v="80"/>
    <n v="20"/>
    <n v="20"/>
    <n v="19.5"/>
    <n v="39.5"/>
    <n v="39.5"/>
    <x v="0"/>
    <s v="Thu"/>
    <n v="9"/>
  </r>
  <r>
    <s v="A00367"/>
    <x v="2"/>
    <s v="Cartier"/>
    <x v="1"/>
    <x v="0"/>
    <x v="81"/>
    <n v="44215"/>
    <n v="1"/>
    <m/>
    <m/>
    <n v="1.25"/>
    <n v="256.71809999999999"/>
    <x v="2"/>
    <n v="7"/>
    <n v="80"/>
    <n v="100"/>
    <n v="100"/>
    <n v="256.71809999999999"/>
    <n v="356.71809999999999"/>
    <n v="356.71809999999999"/>
    <x v="0"/>
    <s v="Tue"/>
    <n v="7"/>
  </r>
  <r>
    <s v="A00368"/>
    <x v="3"/>
    <s v="Khan"/>
    <x v="1"/>
    <x v="0"/>
    <x v="82"/>
    <n v="44226"/>
    <n v="1"/>
    <m/>
    <m/>
    <n v="1"/>
    <n v="86.293499999999995"/>
    <x v="2"/>
    <n v="17"/>
    <n v="80"/>
    <n v="80"/>
    <n v="80"/>
    <n v="86.293499999999995"/>
    <n v="166.29349999999999"/>
    <n v="166.29349999999999"/>
    <x v="1"/>
    <s v="Sat"/>
    <n v="17"/>
  </r>
  <r>
    <s v="A00369"/>
    <x v="1"/>
    <s v="Lopez"/>
    <x v="0"/>
    <x v="0"/>
    <x v="83"/>
    <n v="44215"/>
    <n v="1"/>
    <m/>
    <m/>
    <n v="0.25"/>
    <n v="108.3061"/>
    <x v="1"/>
    <n v="5"/>
    <n v="80"/>
    <n v="20"/>
    <n v="20"/>
    <n v="108.3061"/>
    <n v="128.30610000000001"/>
    <n v="128.30610000000001"/>
    <x v="2"/>
    <s v="Tue"/>
    <n v="5"/>
  </r>
  <r>
    <s v="A00370"/>
    <x v="5"/>
    <s v="Cartier"/>
    <x v="0"/>
    <x v="0"/>
    <x v="83"/>
    <n v="44221"/>
    <n v="1"/>
    <m/>
    <m/>
    <n v="0.25"/>
    <n v="70.8215"/>
    <x v="2"/>
    <n v="11"/>
    <n v="80"/>
    <n v="20"/>
    <n v="20"/>
    <n v="70.8215"/>
    <n v="90.8215"/>
    <n v="90.8215"/>
    <x v="2"/>
    <s v="Mon"/>
    <n v="11"/>
  </r>
  <r>
    <s v="A00371"/>
    <x v="1"/>
    <s v="Lopez"/>
    <x v="0"/>
    <x v="1"/>
    <x v="83"/>
    <n v="44228"/>
    <n v="1"/>
    <m/>
    <m/>
    <n v="0.5"/>
    <n v="56.919600000000003"/>
    <x v="0"/>
    <n v="18"/>
    <n v="80"/>
    <n v="40"/>
    <n v="40"/>
    <n v="56.919600000000003"/>
    <n v="96.919600000000003"/>
    <n v="96.919600000000003"/>
    <x v="2"/>
    <s v="Mon"/>
    <n v="18"/>
  </r>
  <r>
    <s v="A00372"/>
    <x v="3"/>
    <s v="Burton"/>
    <x v="0"/>
    <x v="0"/>
    <x v="83"/>
    <n v="44232"/>
    <n v="2"/>
    <m/>
    <m/>
    <n v="0.5"/>
    <n v="74.532399999999996"/>
    <x v="2"/>
    <n v="22"/>
    <n v="140"/>
    <n v="70"/>
    <n v="70"/>
    <n v="74.532399999999996"/>
    <n v="144.5324"/>
    <n v="144.5324"/>
    <x v="2"/>
    <s v="Fri"/>
    <n v="22"/>
  </r>
  <r>
    <s v="A00373"/>
    <x v="0"/>
    <s v="Ling"/>
    <x v="0"/>
    <x v="0"/>
    <x v="83"/>
    <n v="44242"/>
    <n v="2"/>
    <m/>
    <m/>
    <n v="0.5"/>
    <n v="137.22"/>
    <x v="0"/>
    <n v="32"/>
    <n v="140"/>
    <n v="70"/>
    <n v="70"/>
    <n v="137.22"/>
    <n v="207.22"/>
    <n v="207.22"/>
    <x v="2"/>
    <s v="Mon"/>
    <n v="32"/>
  </r>
  <r>
    <s v="A00374"/>
    <x v="3"/>
    <s v="Cartier"/>
    <x v="0"/>
    <x v="1"/>
    <x v="84"/>
    <n v="44228"/>
    <n v="2"/>
    <m/>
    <m/>
    <n v="0.5"/>
    <n v="83.462900000000005"/>
    <x v="0"/>
    <n v="17"/>
    <n v="140"/>
    <n v="70"/>
    <n v="70"/>
    <n v="83.462900000000005"/>
    <n v="153.46289999999999"/>
    <n v="153.46289999999999"/>
    <x v="3"/>
    <s v="Mon"/>
    <n v="17"/>
  </r>
  <r>
    <s v="A00375"/>
    <x v="4"/>
    <s v="Khan"/>
    <x v="0"/>
    <x v="0"/>
    <x v="85"/>
    <n v="44230"/>
    <n v="1"/>
    <m/>
    <m/>
    <n v="1"/>
    <n v="9.92"/>
    <x v="1"/>
    <n v="18"/>
    <n v="80"/>
    <n v="80"/>
    <n v="80"/>
    <n v="9.92"/>
    <n v="89.92"/>
    <n v="89.92"/>
    <x v="4"/>
    <s v="Wed"/>
    <n v="18"/>
  </r>
  <r>
    <s v="A00376"/>
    <x v="5"/>
    <s v="Cartier"/>
    <x v="0"/>
    <x v="0"/>
    <x v="86"/>
    <n v="44221"/>
    <n v="1"/>
    <m/>
    <m/>
    <n v="0.25"/>
    <n v="72.350099999999998"/>
    <x v="2"/>
    <n v="7"/>
    <n v="80"/>
    <n v="20"/>
    <n v="20"/>
    <n v="72.350099999999998"/>
    <n v="92.350099999999998"/>
    <n v="92.350099999999998"/>
    <x v="5"/>
    <s v="Mon"/>
    <n v="7"/>
  </r>
  <r>
    <s v="A00377"/>
    <x v="3"/>
    <s v="Cartier"/>
    <x v="2"/>
    <x v="1"/>
    <x v="86"/>
    <n v="44223"/>
    <n v="1"/>
    <m/>
    <m/>
    <n v="0.25"/>
    <n v="19.9801"/>
    <x v="0"/>
    <n v="9"/>
    <n v="80"/>
    <n v="20"/>
    <n v="20"/>
    <n v="19.9801"/>
    <n v="39.9801"/>
    <n v="39.9801"/>
    <x v="5"/>
    <s v="Wed"/>
    <n v="9"/>
  </r>
  <r>
    <s v="A00378"/>
    <x v="8"/>
    <s v="Ling"/>
    <x v="3"/>
    <x v="0"/>
    <x v="86"/>
    <n v="44229"/>
    <n v="2"/>
    <m/>
    <m/>
    <n v="1.25"/>
    <n v="85.32"/>
    <x v="0"/>
    <n v="15"/>
    <n v="140"/>
    <n v="175"/>
    <n v="175"/>
    <n v="85.32"/>
    <n v="260.32"/>
    <n v="260.32"/>
    <x v="5"/>
    <s v="Tue"/>
    <n v="15"/>
  </r>
  <r>
    <s v="A00379"/>
    <x v="4"/>
    <s v="Khan"/>
    <x v="0"/>
    <x v="0"/>
    <x v="86"/>
    <n v="44256"/>
    <n v="1"/>
    <m/>
    <m/>
    <n v="0.5"/>
    <n v="180"/>
    <x v="1"/>
    <n v="42"/>
    <n v="80"/>
    <n v="40"/>
    <n v="40"/>
    <n v="180"/>
    <n v="220"/>
    <n v="220"/>
    <x v="5"/>
    <s v="Mon"/>
    <n v="42"/>
  </r>
  <r>
    <s v="A00380"/>
    <x v="8"/>
    <s v="Ling"/>
    <x v="0"/>
    <x v="0"/>
    <x v="87"/>
    <n v="44231"/>
    <n v="2"/>
    <m/>
    <m/>
    <n v="0.25"/>
    <n v="52.350099999999998"/>
    <x v="0"/>
    <n v="16"/>
    <n v="140"/>
    <n v="35"/>
    <n v="35"/>
    <n v="52.350099999999998"/>
    <n v="87.350099999999998"/>
    <n v="87.350099999999998"/>
    <x v="0"/>
    <s v="Thu"/>
    <n v="16"/>
  </r>
  <r>
    <s v="A00381"/>
    <x v="8"/>
    <s v="Ling"/>
    <x v="0"/>
    <x v="0"/>
    <x v="87"/>
    <n v="44236"/>
    <n v="2"/>
    <m/>
    <m/>
    <n v="0.5"/>
    <n v="45.293500000000002"/>
    <x v="0"/>
    <n v="21"/>
    <n v="140"/>
    <n v="70"/>
    <n v="70"/>
    <n v="45.293500000000002"/>
    <n v="115.29349999999999"/>
    <n v="115.29349999999999"/>
    <x v="0"/>
    <s v="Tue"/>
    <n v="21"/>
  </r>
  <r>
    <s v="A00382"/>
    <x v="1"/>
    <s v="Lopez"/>
    <x v="2"/>
    <x v="0"/>
    <x v="88"/>
    <n v="44224"/>
    <n v="1"/>
    <m/>
    <m/>
    <n v="0.25"/>
    <n v="11.7"/>
    <x v="0"/>
    <n v="8"/>
    <n v="80"/>
    <n v="20"/>
    <n v="20"/>
    <n v="11.7"/>
    <n v="31.7"/>
    <n v="31.7"/>
    <x v="1"/>
    <s v="Thu"/>
    <n v="8"/>
  </r>
  <r>
    <s v="A00383"/>
    <x v="2"/>
    <s v="Khan"/>
    <x v="2"/>
    <x v="0"/>
    <x v="88"/>
    <n v="44329"/>
    <n v="1"/>
    <m/>
    <m/>
    <n v="0.25"/>
    <n v="37.707000000000001"/>
    <x v="1"/>
    <n v="113"/>
    <n v="80"/>
    <n v="20"/>
    <n v="20"/>
    <n v="37.707000000000001"/>
    <n v="57.707000000000001"/>
    <n v="57.707000000000001"/>
    <x v="1"/>
    <s v="Thu"/>
    <n v="113"/>
  </r>
  <r>
    <s v="A00384"/>
    <x v="2"/>
    <s v="Michner"/>
    <x v="4"/>
    <x v="0"/>
    <x v="89"/>
    <n v="44229"/>
    <n v="1"/>
    <m/>
    <m/>
    <n v="1"/>
    <n v="155.03550000000001"/>
    <x v="2"/>
    <n v="12"/>
    <n v="80"/>
    <n v="80"/>
    <n v="80"/>
    <n v="155.03550000000001"/>
    <n v="235.03550000000001"/>
    <n v="235.03550000000001"/>
    <x v="2"/>
    <s v="Tue"/>
    <n v="12"/>
  </r>
  <r>
    <s v="A00385"/>
    <x v="1"/>
    <s v="Lopez"/>
    <x v="0"/>
    <x v="0"/>
    <x v="89"/>
    <n v="44239"/>
    <n v="1"/>
    <m/>
    <m/>
    <n v="1.25"/>
    <n v="93.6"/>
    <x v="1"/>
    <n v="22"/>
    <n v="80"/>
    <n v="100"/>
    <n v="100"/>
    <n v="93.6"/>
    <n v="193.6"/>
    <n v="193.6"/>
    <x v="2"/>
    <s v="Fri"/>
    <n v="22"/>
  </r>
  <r>
    <s v="A00386"/>
    <x v="0"/>
    <s v="Ling"/>
    <x v="2"/>
    <x v="0"/>
    <x v="89"/>
    <n v="44237"/>
    <n v="1"/>
    <m/>
    <m/>
    <n v="0.25"/>
    <n v="21.33"/>
    <x v="0"/>
    <n v="20"/>
    <n v="80"/>
    <n v="20"/>
    <n v="20"/>
    <n v="21.33"/>
    <n v="41.33"/>
    <n v="41.33"/>
    <x v="2"/>
    <s v="Wed"/>
    <n v="20"/>
  </r>
  <r>
    <s v="A00387"/>
    <x v="2"/>
    <s v="Burton"/>
    <x v="3"/>
    <x v="0"/>
    <x v="89"/>
    <n v="44278"/>
    <n v="1"/>
    <m/>
    <m/>
    <n v="2.5"/>
    <n v="357.11079999999998"/>
    <x v="0"/>
    <n v="61"/>
    <n v="80"/>
    <n v="200"/>
    <n v="200"/>
    <n v="357.11079999999998"/>
    <n v="557.11079999999993"/>
    <n v="557.11079999999993"/>
    <x v="2"/>
    <s v="Tue"/>
    <n v="61"/>
  </r>
  <r>
    <s v="A00388"/>
    <x v="3"/>
    <s v="Burton"/>
    <x v="2"/>
    <x v="0"/>
    <x v="90"/>
    <n v="44226"/>
    <n v="1"/>
    <m/>
    <m/>
    <n v="0.25"/>
    <n v="120"/>
    <x v="2"/>
    <n v="8"/>
    <n v="80"/>
    <n v="20"/>
    <n v="20"/>
    <n v="120"/>
    <n v="140"/>
    <n v="140"/>
    <x v="3"/>
    <s v="Sat"/>
    <n v="8"/>
  </r>
  <r>
    <s v="A00389"/>
    <x v="5"/>
    <s v="Burton"/>
    <x v="1"/>
    <x v="0"/>
    <x v="91"/>
    <n v="44236"/>
    <n v="1"/>
    <m/>
    <m/>
    <n v="0.5"/>
    <n v="52.350099999999998"/>
    <x v="2"/>
    <n v="15"/>
    <n v="80"/>
    <n v="40"/>
    <n v="40"/>
    <n v="52.350099999999998"/>
    <n v="92.350099999999998"/>
    <n v="92.350099999999998"/>
    <x v="5"/>
    <s v="Tue"/>
    <n v="15"/>
  </r>
  <r>
    <s v="A00390"/>
    <x v="3"/>
    <s v="Cartier"/>
    <x v="1"/>
    <x v="0"/>
    <x v="91"/>
    <n v="44242"/>
    <n v="1"/>
    <m/>
    <m/>
    <n v="3.25"/>
    <n v="511.875"/>
    <x v="0"/>
    <n v="21"/>
    <n v="80"/>
    <n v="260"/>
    <n v="260"/>
    <n v="511.875"/>
    <n v="771.875"/>
    <n v="771.875"/>
    <x v="5"/>
    <s v="Mon"/>
    <n v="21"/>
  </r>
  <r>
    <s v="A00391"/>
    <x v="0"/>
    <s v="Ling"/>
    <x v="1"/>
    <x v="0"/>
    <x v="91"/>
    <n v="44275"/>
    <n v="2"/>
    <m/>
    <m/>
    <n v="2"/>
    <n v="368.87400000000002"/>
    <x v="0"/>
    <n v="54"/>
    <n v="140"/>
    <n v="280"/>
    <n v="280"/>
    <n v="368.87400000000002"/>
    <n v="648.87400000000002"/>
    <n v="648.87400000000002"/>
    <x v="5"/>
    <s v="Sat"/>
    <n v="54"/>
  </r>
  <r>
    <s v="A00392"/>
    <x v="0"/>
    <s v="Ling"/>
    <x v="2"/>
    <x v="0"/>
    <x v="92"/>
    <n v="44231"/>
    <n v="1"/>
    <m/>
    <m/>
    <n v="0.25"/>
    <n v="120"/>
    <x v="0"/>
    <n v="8"/>
    <n v="80"/>
    <n v="20"/>
    <n v="20"/>
    <n v="120"/>
    <n v="140"/>
    <n v="140"/>
    <x v="1"/>
    <s v="Thu"/>
    <n v="8"/>
  </r>
  <r>
    <s v="A00393"/>
    <x v="0"/>
    <s v="Ling"/>
    <x v="1"/>
    <x v="1"/>
    <x v="92"/>
    <n v="44249"/>
    <n v="2"/>
    <m/>
    <m/>
    <n v="0.5"/>
    <n v="5.4720000000000004"/>
    <x v="2"/>
    <n v="26"/>
    <n v="140"/>
    <n v="70"/>
    <n v="70"/>
    <n v="5.4720000000000004"/>
    <n v="75.471999999999994"/>
    <n v="75.471999999999994"/>
    <x v="1"/>
    <s v="Mon"/>
    <n v="26"/>
  </r>
  <r>
    <s v="A00394"/>
    <x v="5"/>
    <s v="Khan"/>
    <x v="0"/>
    <x v="0"/>
    <x v="93"/>
    <n v="44235"/>
    <n v="1"/>
    <m/>
    <m/>
    <n v="1"/>
    <n v="60"/>
    <x v="2"/>
    <n v="11"/>
    <n v="80"/>
    <n v="80"/>
    <n v="80"/>
    <n v="60"/>
    <n v="140"/>
    <n v="140"/>
    <x v="2"/>
    <s v="Mon"/>
    <n v="11"/>
  </r>
  <r>
    <s v="A00395"/>
    <x v="3"/>
    <s v="Burton"/>
    <x v="1"/>
    <x v="0"/>
    <x v="93"/>
    <n v="44237"/>
    <n v="1"/>
    <m/>
    <m/>
    <n v="0.75"/>
    <n v="114.89449999999999"/>
    <x v="1"/>
    <n v="13"/>
    <n v="80"/>
    <n v="60"/>
    <n v="60"/>
    <n v="114.89449999999999"/>
    <n v="174.89449999999999"/>
    <n v="174.89449999999999"/>
    <x v="2"/>
    <s v="Wed"/>
    <n v="13"/>
  </r>
  <r>
    <s v="A00396"/>
    <x v="0"/>
    <s v="Ling"/>
    <x v="0"/>
    <x v="0"/>
    <x v="93"/>
    <n v="44245"/>
    <n v="2"/>
    <m/>
    <m/>
    <n v="0.25"/>
    <n v="23.899000000000001"/>
    <x v="2"/>
    <n v="21"/>
    <n v="140"/>
    <n v="35"/>
    <n v="35"/>
    <n v="23.899000000000001"/>
    <n v="58.899000000000001"/>
    <n v="58.899000000000001"/>
    <x v="2"/>
    <s v="Thu"/>
    <n v="21"/>
  </r>
  <r>
    <s v="A00397"/>
    <x v="1"/>
    <s v="Lopez"/>
    <x v="0"/>
    <x v="0"/>
    <x v="93"/>
    <n v="44245"/>
    <n v="1"/>
    <m/>
    <m/>
    <n v="0.25"/>
    <n v="57.2"/>
    <x v="1"/>
    <n v="21"/>
    <n v="80"/>
    <n v="20"/>
    <n v="20"/>
    <n v="57.2"/>
    <n v="77.2"/>
    <n v="77.2"/>
    <x v="2"/>
    <s v="Thu"/>
    <n v="21"/>
  </r>
  <r>
    <s v="A00398"/>
    <x v="3"/>
    <s v="Burton"/>
    <x v="1"/>
    <x v="0"/>
    <x v="93"/>
    <n v="44258"/>
    <n v="2"/>
    <m/>
    <m/>
    <n v="8.5"/>
    <n v="653.98500000000001"/>
    <x v="0"/>
    <n v="34"/>
    <n v="140"/>
    <n v="1190"/>
    <n v="1190"/>
    <n v="653.98500000000001"/>
    <n v="1843.9850000000001"/>
    <n v="1843.9850000000001"/>
    <x v="2"/>
    <s v="Wed"/>
    <n v="34"/>
  </r>
  <r>
    <s v="A00399"/>
    <x v="1"/>
    <s v="Lopez"/>
    <x v="0"/>
    <x v="0"/>
    <x v="93"/>
    <n v="44271"/>
    <n v="1"/>
    <m/>
    <m/>
    <n v="0.5"/>
    <n v="9.75"/>
    <x v="0"/>
    <n v="47"/>
    <n v="80"/>
    <n v="40"/>
    <n v="40"/>
    <n v="9.75"/>
    <n v="49.75"/>
    <n v="49.75"/>
    <x v="2"/>
    <s v="Tue"/>
    <n v="47"/>
  </r>
  <r>
    <s v="A00400"/>
    <x v="0"/>
    <s v="Ling"/>
    <x v="1"/>
    <x v="0"/>
    <x v="94"/>
    <n v="44229"/>
    <n v="2"/>
    <m/>
    <m/>
    <n v="0.5"/>
    <n v="134"/>
    <x v="0"/>
    <n v="3"/>
    <n v="140"/>
    <n v="70"/>
    <n v="70"/>
    <n v="134"/>
    <n v="204"/>
    <n v="204"/>
    <x v="4"/>
    <s v="Tue"/>
    <n v="3"/>
  </r>
  <r>
    <s v="A00401"/>
    <x v="0"/>
    <s v="Ling"/>
    <x v="0"/>
    <x v="0"/>
    <x v="95"/>
    <n v="44237"/>
    <n v="2"/>
    <m/>
    <m/>
    <n v="0.25"/>
    <n v="144"/>
    <x v="0"/>
    <n v="9"/>
    <n v="140"/>
    <n v="35"/>
    <n v="35"/>
    <n v="144"/>
    <n v="179"/>
    <n v="179"/>
    <x v="5"/>
    <s v="Wed"/>
    <n v="9"/>
  </r>
  <r>
    <s v="A00402"/>
    <x v="3"/>
    <s v="Burton"/>
    <x v="0"/>
    <x v="0"/>
    <x v="95"/>
    <n v="44237"/>
    <n v="1"/>
    <m/>
    <m/>
    <n v="0.5"/>
    <n v="205.1859"/>
    <x v="2"/>
    <n v="9"/>
    <n v="80"/>
    <n v="40"/>
    <n v="40"/>
    <n v="205.1859"/>
    <n v="245.1859"/>
    <n v="245.1859"/>
    <x v="5"/>
    <s v="Wed"/>
    <n v="9"/>
  </r>
  <r>
    <s v="A00403"/>
    <x v="4"/>
    <s v="Lopez"/>
    <x v="1"/>
    <x v="0"/>
    <x v="95"/>
    <n v="44252"/>
    <n v="1"/>
    <m/>
    <m/>
    <n v="0.5"/>
    <n v="42.9"/>
    <x v="0"/>
    <n v="24"/>
    <n v="80"/>
    <n v="40"/>
    <n v="40"/>
    <n v="42.9"/>
    <n v="82.9"/>
    <n v="82.9"/>
    <x v="5"/>
    <s v="Thu"/>
    <n v="24"/>
  </r>
  <r>
    <s v="A00404"/>
    <x v="8"/>
    <s v="Ling"/>
    <x v="1"/>
    <x v="0"/>
    <x v="95"/>
    <n v="44258"/>
    <n v="2"/>
    <m/>
    <m/>
    <n v="1.5"/>
    <n v="319.82150000000001"/>
    <x v="0"/>
    <n v="30"/>
    <n v="140"/>
    <n v="210"/>
    <n v="210"/>
    <n v="319.82150000000001"/>
    <n v="529.82150000000001"/>
    <n v="529.82150000000001"/>
    <x v="5"/>
    <s v="Wed"/>
    <n v="30"/>
  </r>
  <r>
    <s v="A00405"/>
    <x v="7"/>
    <s v="Ling"/>
    <x v="0"/>
    <x v="0"/>
    <x v="95"/>
    <n v="44266"/>
    <n v="1"/>
    <m/>
    <m/>
    <n v="0.25"/>
    <n v="21.33"/>
    <x v="0"/>
    <n v="38"/>
    <n v="80"/>
    <n v="20"/>
    <n v="20"/>
    <n v="21.33"/>
    <n v="41.33"/>
    <n v="41.33"/>
    <x v="5"/>
    <s v="Thu"/>
    <n v="38"/>
  </r>
  <r>
    <s v="A00406"/>
    <x v="0"/>
    <s v="Ling"/>
    <x v="0"/>
    <x v="0"/>
    <x v="96"/>
    <n v="44229"/>
    <n v="2"/>
    <m/>
    <m/>
    <n v="0.5"/>
    <n v="21.33"/>
    <x v="0"/>
    <n v="0"/>
    <n v="140"/>
    <n v="70"/>
    <n v="70"/>
    <n v="21.33"/>
    <n v="91.33"/>
    <n v="91.33"/>
    <x v="0"/>
    <s v="Tue"/>
    <n v="0"/>
  </r>
  <r>
    <s v="A00407"/>
    <x v="8"/>
    <s v="Ling"/>
    <x v="1"/>
    <x v="0"/>
    <x v="96"/>
    <n v="44236"/>
    <n v="2"/>
    <m/>
    <m/>
    <n v="0.5"/>
    <n v="1231.2"/>
    <x v="2"/>
    <n v="7"/>
    <n v="140"/>
    <n v="70"/>
    <n v="70"/>
    <n v="1231.2"/>
    <n v="1301.2"/>
    <n v="1301.2"/>
    <x v="0"/>
    <s v="Tue"/>
    <n v="7"/>
  </r>
  <r>
    <s v="A00408"/>
    <x v="0"/>
    <s v="Ling"/>
    <x v="1"/>
    <x v="0"/>
    <x v="96"/>
    <n v="44244"/>
    <n v="2"/>
    <m/>
    <m/>
    <n v="0.5"/>
    <n v="56.496899999999997"/>
    <x v="2"/>
    <n v="15"/>
    <n v="140"/>
    <n v="70"/>
    <n v="70"/>
    <n v="56.496899999999997"/>
    <n v="126.4969"/>
    <n v="126.4969"/>
    <x v="0"/>
    <s v="Wed"/>
    <n v="15"/>
  </r>
  <r>
    <s v="A00409"/>
    <x v="0"/>
    <s v="Ling"/>
    <x v="1"/>
    <x v="0"/>
    <x v="96"/>
    <n v="44245"/>
    <n v="2"/>
    <m/>
    <m/>
    <n v="0.5"/>
    <n v="269.95400000000001"/>
    <x v="0"/>
    <n v="16"/>
    <n v="140"/>
    <n v="70"/>
    <n v="70"/>
    <n v="269.95400000000001"/>
    <n v="339.95400000000001"/>
    <n v="339.95400000000001"/>
    <x v="0"/>
    <s v="Thu"/>
    <n v="16"/>
  </r>
  <r>
    <s v="A00410"/>
    <x v="8"/>
    <s v="Ling"/>
    <x v="1"/>
    <x v="0"/>
    <x v="96"/>
    <n v="44258"/>
    <n v="2"/>
    <m/>
    <m/>
    <n v="0.5"/>
    <n v="83.231700000000004"/>
    <x v="0"/>
    <n v="29"/>
    <n v="140"/>
    <n v="70"/>
    <n v="70"/>
    <n v="83.231700000000004"/>
    <n v="153.23169999999999"/>
    <n v="153.23169999999999"/>
    <x v="0"/>
    <s v="Wed"/>
    <n v="29"/>
  </r>
  <r>
    <s v="A00411"/>
    <x v="5"/>
    <s v="Burton"/>
    <x v="2"/>
    <x v="0"/>
    <x v="96"/>
    <n v="44273"/>
    <n v="1"/>
    <m/>
    <m/>
    <n v="0.25"/>
    <n v="88.624799999999993"/>
    <x v="0"/>
    <n v="44"/>
    <n v="80"/>
    <n v="20"/>
    <n v="20"/>
    <n v="88.624799999999993"/>
    <n v="108.62479999999999"/>
    <n v="108.62479999999999"/>
    <x v="0"/>
    <s v="Thu"/>
    <n v="44"/>
  </r>
  <r>
    <s v="A00412"/>
    <x v="4"/>
    <s v="Khan"/>
    <x v="2"/>
    <x v="0"/>
    <x v="96"/>
    <n v="44341"/>
    <n v="1"/>
    <m/>
    <m/>
    <n v="0.25"/>
    <n v="40"/>
    <x v="1"/>
    <n v="112"/>
    <n v="80"/>
    <n v="20"/>
    <n v="20"/>
    <n v="40"/>
    <n v="60"/>
    <n v="60"/>
    <x v="0"/>
    <s v="Tue"/>
    <n v="112"/>
  </r>
  <r>
    <s v="A00413"/>
    <x v="1"/>
    <s v="Lopez"/>
    <x v="0"/>
    <x v="0"/>
    <x v="97"/>
    <n v="44242"/>
    <n v="1"/>
    <m/>
    <m/>
    <n v="1.5"/>
    <n v="33.475000000000001"/>
    <x v="1"/>
    <n v="11"/>
    <n v="80"/>
    <n v="120"/>
    <n v="120"/>
    <n v="33.475000000000001"/>
    <n v="153.47499999999999"/>
    <n v="153.47499999999999"/>
    <x v="2"/>
    <s v="Mon"/>
    <n v="11"/>
  </r>
  <r>
    <s v="A00414"/>
    <x v="4"/>
    <s v="Burton"/>
    <x v="0"/>
    <x v="0"/>
    <x v="97"/>
    <n v="44247"/>
    <n v="2"/>
    <m/>
    <m/>
    <n v="0.25"/>
    <n v="33.8611"/>
    <x v="0"/>
    <n v="16"/>
    <n v="140"/>
    <n v="35"/>
    <n v="35"/>
    <n v="33.8611"/>
    <n v="68.861099999999993"/>
    <n v="68.861099999999993"/>
    <x v="2"/>
    <s v="Sat"/>
    <n v="16"/>
  </r>
  <r>
    <s v="A00415"/>
    <x v="1"/>
    <s v="Lopez"/>
    <x v="2"/>
    <x v="0"/>
    <x v="97"/>
    <n v="44250"/>
    <n v="1"/>
    <m/>
    <m/>
    <n v="0.25"/>
    <n v="33.957900000000002"/>
    <x v="0"/>
    <n v="19"/>
    <n v="80"/>
    <n v="20"/>
    <n v="20"/>
    <n v="33.957900000000002"/>
    <n v="53.957900000000002"/>
    <n v="53.957900000000002"/>
    <x v="2"/>
    <s v="Tue"/>
    <n v="19"/>
  </r>
  <r>
    <s v="A00416"/>
    <x v="4"/>
    <s v="Khan"/>
    <x v="0"/>
    <x v="0"/>
    <x v="97"/>
    <n v="44260"/>
    <n v="1"/>
    <m/>
    <m/>
    <n v="0.5"/>
    <n v="36.890099999999997"/>
    <x v="2"/>
    <n v="29"/>
    <n v="80"/>
    <n v="40"/>
    <n v="40"/>
    <n v="36.890099999999997"/>
    <n v="76.89009999999999"/>
    <n v="76.89009999999999"/>
    <x v="2"/>
    <s v="Fri"/>
    <n v="29"/>
  </r>
  <r>
    <s v="A00417"/>
    <x v="5"/>
    <s v="Khan"/>
    <x v="0"/>
    <x v="0"/>
    <x v="97"/>
    <n v="44264"/>
    <n v="1"/>
    <m/>
    <m/>
    <n v="0.5"/>
    <n v="25.339500000000001"/>
    <x v="2"/>
    <n v="33"/>
    <n v="80"/>
    <n v="40"/>
    <n v="40"/>
    <n v="25.339500000000001"/>
    <n v="65.339500000000001"/>
    <n v="65.339500000000001"/>
    <x v="2"/>
    <s v="Tue"/>
    <n v="33"/>
  </r>
  <r>
    <s v="A00418"/>
    <x v="7"/>
    <s v="Ling"/>
    <x v="2"/>
    <x v="0"/>
    <x v="97"/>
    <n v="44270"/>
    <n v="1"/>
    <m/>
    <m/>
    <n v="0.25"/>
    <n v="30"/>
    <x v="0"/>
    <n v="39"/>
    <n v="80"/>
    <n v="20"/>
    <n v="20"/>
    <n v="30"/>
    <n v="50"/>
    <n v="50"/>
    <x v="2"/>
    <s v="Mon"/>
    <n v="39"/>
  </r>
  <r>
    <s v="A00419"/>
    <x v="5"/>
    <s v="Burton"/>
    <x v="0"/>
    <x v="1"/>
    <x v="98"/>
    <n v="44268"/>
    <n v="1"/>
    <m/>
    <m/>
    <n v="0.5"/>
    <n v="31.807600000000001"/>
    <x v="0"/>
    <n v="36"/>
    <n v="80"/>
    <n v="40"/>
    <n v="40"/>
    <n v="31.807600000000001"/>
    <n v="71.807600000000008"/>
    <n v="71.807600000000008"/>
    <x v="3"/>
    <s v="Sat"/>
    <n v="36"/>
  </r>
  <r>
    <s v="A00420"/>
    <x v="3"/>
    <s v="Khan"/>
    <x v="1"/>
    <x v="1"/>
    <x v="98"/>
    <n v="44377"/>
    <n v="1"/>
    <m/>
    <m/>
    <n v="0.5"/>
    <n v="61.17"/>
    <x v="1"/>
    <n v="145"/>
    <n v="80"/>
    <n v="40"/>
    <n v="40"/>
    <n v="61.17"/>
    <n v="101.17"/>
    <n v="101.17"/>
    <x v="3"/>
    <s v="Wed"/>
    <n v="145"/>
  </r>
  <r>
    <s v="A00421"/>
    <x v="4"/>
    <s v="Khan"/>
    <x v="0"/>
    <x v="0"/>
    <x v="99"/>
    <n v="44278"/>
    <n v="1"/>
    <m/>
    <m/>
    <n v="0.5"/>
    <n v="15.542999999999999"/>
    <x v="1"/>
    <n v="45"/>
    <n v="80"/>
    <n v="40"/>
    <n v="40"/>
    <n v="15.542999999999999"/>
    <n v="55.542999999999999"/>
    <n v="55.542999999999999"/>
    <x v="4"/>
    <s v="Tue"/>
    <n v="45"/>
  </r>
  <r>
    <s v="A00422"/>
    <x v="4"/>
    <s v="Khan"/>
    <x v="2"/>
    <x v="0"/>
    <x v="99"/>
    <n v="44286"/>
    <n v="1"/>
    <m/>
    <m/>
    <n v="0.25"/>
    <n v="72.350099999999998"/>
    <x v="0"/>
    <n v="53"/>
    <n v="80"/>
    <n v="20"/>
    <n v="20"/>
    <n v="72.350099999999998"/>
    <n v="92.350099999999998"/>
    <n v="92.350099999999998"/>
    <x v="4"/>
    <s v="Wed"/>
    <n v="53"/>
  </r>
  <r>
    <s v="A00423"/>
    <x v="0"/>
    <s v="Ling"/>
    <x v="2"/>
    <x v="1"/>
    <x v="100"/>
    <n v="44246"/>
    <n v="1"/>
    <m/>
    <m/>
    <n v="0.25"/>
    <n v="96.714699999999993"/>
    <x v="0"/>
    <n v="11"/>
    <n v="80"/>
    <n v="20"/>
    <n v="20"/>
    <n v="96.714699999999993"/>
    <n v="116.71469999999999"/>
    <n v="116.71469999999999"/>
    <x v="5"/>
    <s v="Fri"/>
    <n v="11"/>
  </r>
  <r>
    <s v="A00424"/>
    <x v="3"/>
    <s v="Cartier"/>
    <x v="1"/>
    <x v="0"/>
    <x v="100"/>
    <n v="44243"/>
    <n v="1"/>
    <m/>
    <m/>
    <n v="0.5"/>
    <n v="207.89859999999999"/>
    <x v="2"/>
    <n v="8"/>
    <n v="80"/>
    <n v="40"/>
    <n v="40"/>
    <n v="207.89859999999999"/>
    <n v="247.89859999999999"/>
    <n v="247.89859999999999"/>
    <x v="5"/>
    <s v="Tue"/>
    <n v="8"/>
  </r>
  <r>
    <s v="A00425"/>
    <x v="1"/>
    <s v="Lopez"/>
    <x v="4"/>
    <x v="0"/>
    <x v="100"/>
    <n v="44245"/>
    <n v="3"/>
    <m/>
    <m/>
    <n v="3.5"/>
    <n v="821.87300000000005"/>
    <x v="0"/>
    <n v="10"/>
    <n v="195"/>
    <n v="682.5"/>
    <n v="682.5"/>
    <n v="821.87300000000005"/>
    <n v="1504.373"/>
    <n v="1504.373"/>
    <x v="5"/>
    <s v="Thu"/>
    <n v="10"/>
  </r>
  <r>
    <s v="A00426"/>
    <x v="0"/>
    <s v="Ling"/>
    <x v="3"/>
    <x v="0"/>
    <x v="100"/>
    <n v="44249"/>
    <n v="2"/>
    <m/>
    <m/>
    <n v="1"/>
    <n v="118.55840000000001"/>
    <x v="0"/>
    <n v="14"/>
    <n v="140"/>
    <n v="140"/>
    <n v="140"/>
    <n v="118.55840000000001"/>
    <n v="258.55840000000001"/>
    <n v="258.55840000000001"/>
    <x v="5"/>
    <s v="Mon"/>
    <n v="14"/>
  </r>
  <r>
    <s v="A00427"/>
    <x v="3"/>
    <s v="Cartier"/>
    <x v="0"/>
    <x v="1"/>
    <x v="101"/>
    <n v="44237"/>
    <n v="1"/>
    <m/>
    <m/>
    <n v="0.25"/>
    <n v="54.463700000000003"/>
    <x v="1"/>
    <n v="1"/>
    <n v="80"/>
    <n v="20"/>
    <n v="20"/>
    <n v="54.463700000000003"/>
    <n v="74.463700000000003"/>
    <n v="74.463700000000003"/>
    <x v="0"/>
    <s v="Wed"/>
    <n v="1"/>
  </r>
  <r>
    <s v="A00428"/>
    <x v="0"/>
    <s v="Ling"/>
    <x v="0"/>
    <x v="0"/>
    <x v="101"/>
    <n v="44249"/>
    <n v="2"/>
    <m/>
    <m/>
    <n v="0.25"/>
    <n v="83.441299999999998"/>
    <x v="0"/>
    <n v="13"/>
    <n v="140"/>
    <n v="35"/>
    <n v="35"/>
    <n v="83.441299999999998"/>
    <n v="118.4413"/>
    <n v="118.4413"/>
    <x v="0"/>
    <s v="Mon"/>
    <n v="13"/>
  </r>
  <r>
    <s v="A00429"/>
    <x v="0"/>
    <s v="Ling"/>
    <x v="0"/>
    <x v="0"/>
    <x v="101"/>
    <n v="44251"/>
    <n v="2"/>
    <m/>
    <m/>
    <n v="0.75"/>
    <n v="36"/>
    <x v="0"/>
    <n v="15"/>
    <n v="140"/>
    <n v="105"/>
    <n v="105"/>
    <n v="36"/>
    <n v="141"/>
    <n v="141"/>
    <x v="0"/>
    <s v="Wed"/>
    <n v="15"/>
  </r>
  <r>
    <s v="A00430"/>
    <x v="1"/>
    <s v="Lopez"/>
    <x v="1"/>
    <x v="0"/>
    <x v="101"/>
    <n v="44299"/>
    <n v="1"/>
    <m/>
    <m/>
    <n v="0.5"/>
    <n v="53.43"/>
    <x v="0"/>
    <n v="63"/>
    <n v="80"/>
    <n v="40"/>
    <n v="40"/>
    <n v="53.43"/>
    <n v="93.43"/>
    <n v="93.43"/>
    <x v="0"/>
    <s v="Tue"/>
    <n v="63"/>
  </r>
  <r>
    <s v="A00431"/>
    <x v="0"/>
    <s v="Ling"/>
    <x v="0"/>
    <x v="0"/>
    <x v="102"/>
    <n v="44244"/>
    <n v="1"/>
    <m/>
    <m/>
    <n v="0.5"/>
    <n v="76.787999999999997"/>
    <x v="0"/>
    <n v="7"/>
    <n v="80"/>
    <n v="40"/>
    <n v="40"/>
    <n v="76.787999999999997"/>
    <n v="116.788"/>
    <n v="116.788"/>
    <x v="1"/>
    <s v="Wed"/>
    <n v="7"/>
  </r>
  <r>
    <s v="A00432"/>
    <x v="5"/>
    <s v="Burton"/>
    <x v="0"/>
    <x v="0"/>
    <x v="102"/>
    <n v="44249"/>
    <n v="1"/>
    <s v="Yes"/>
    <s v="Yes"/>
    <n v="0.25"/>
    <n v="78"/>
    <x v="3"/>
    <n v="12"/>
    <n v="80"/>
    <n v="20"/>
    <n v="0"/>
    <n v="0"/>
    <n v="98"/>
    <n v="0"/>
    <x v="1"/>
    <s v="Mon"/>
    <n v="12"/>
  </r>
  <r>
    <s v="A00433"/>
    <x v="3"/>
    <s v="Burton"/>
    <x v="1"/>
    <x v="0"/>
    <x v="102"/>
    <n v="44252"/>
    <n v="2"/>
    <m/>
    <m/>
    <n v="2.75"/>
    <n v="666.4434"/>
    <x v="2"/>
    <n v="15"/>
    <n v="140"/>
    <n v="385"/>
    <n v="385"/>
    <n v="666.4434"/>
    <n v="1051.4434000000001"/>
    <n v="1051.4434000000001"/>
    <x v="1"/>
    <s v="Thu"/>
    <n v="15"/>
  </r>
  <r>
    <s v="A00434"/>
    <x v="3"/>
    <s v="Burton"/>
    <x v="2"/>
    <x v="1"/>
    <x v="103"/>
    <n v="44254"/>
    <n v="1"/>
    <m/>
    <m/>
    <n v="0.25"/>
    <n v="19.196999999999999"/>
    <x v="2"/>
    <n v="16"/>
    <n v="80"/>
    <n v="20"/>
    <n v="20"/>
    <n v="19.196999999999999"/>
    <n v="39.197000000000003"/>
    <n v="39.197000000000003"/>
    <x v="2"/>
    <s v="Sat"/>
    <n v="16"/>
  </r>
  <r>
    <s v="A00435"/>
    <x v="1"/>
    <s v="Lopez"/>
    <x v="0"/>
    <x v="0"/>
    <x v="103"/>
    <n v="44266"/>
    <n v="1"/>
    <m/>
    <m/>
    <n v="0.75"/>
    <n v="414.53649999999999"/>
    <x v="1"/>
    <n v="28"/>
    <n v="80"/>
    <n v="60"/>
    <n v="60"/>
    <n v="414.53649999999999"/>
    <n v="474.53649999999999"/>
    <n v="474.53649999999999"/>
    <x v="2"/>
    <s v="Thu"/>
    <n v="28"/>
  </r>
  <r>
    <s v="A00436"/>
    <x v="5"/>
    <s v="Khan"/>
    <x v="3"/>
    <x v="0"/>
    <x v="104"/>
    <n v="44294"/>
    <n v="1"/>
    <m/>
    <m/>
    <n v="1"/>
    <n v="19.196999999999999"/>
    <x v="0"/>
    <n v="54"/>
    <n v="80"/>
    <n v="80"/>
    <n v="80"/>
    <n v="19.196999999999999"/>
    <n v="99.197000000000003"/>
    <n v="99.197000000000003"/>
    <x v="4"/>
    <s v="Thu"/>
    <n v="54"/>
  </r>
  <r>
    <s v="A00437"/>
    <x v="0"/>
    <s v="Ling"/>
    <x v="4"/>
    <x v="0"/>
    <x v="105"/>
    <n v="44245"/>
    <n v="2"/>
    <m/>
    <m/>
    <n v="1"/>
    <n v="157.86000000000001"/>
    <x v="0"/>
    <n v="3"/>
    <n v="140"/>
    <n v="140"/>
    <n v="140"/>
    <n v="157.86000000000001"/>
    <n v="297.86"/>
    <n v="297.86"/>
    <x v="5"/>
    <s v="Thu"/>
    <n v="3"/>
  </r>
  <r>
    <s v="A00438"/>
    <x v="0"/>
    <s v="Ling"/>
    <x v="0"/>
    <x v="0"/>
    <x v="105"/>
    <n v="44251"/>
    <n v="2"/>
    <m/>
    <m/>
    <n v="0.25"/>
    <n v="160.39080000000001"/>
    <x v="0"/>
    <n v="9"/>
    <n v="140"/>
    <n v="35"/>
    <n v="35"/>
    <n v="160.39080000000001"/>
    <n v="195.39080000000001"/>
    <n v="195.39080000000001"/>
    <x v="5"/>
    <s v="Wed"/>
    <n v="9"/>
  </r>
  <r>
    <s v="A00439"/>
    <x v="0"/>
    <s v="Ling"/>
    <x v="0"/>
    <x v="0"/>
    <x v="105"/>
    <n v="44252"/>
    <n v="2"/>
    <m/>
    <m/>
    <n v="0.25"/>
    <n v="46.845300000000002"/>
    <x v="0"/>
    <n v="10"/>
    <n v="140"/>
    <n v="35"/>
    <n v="35"/>
    <n v="46.845300000000002"/>
    <n v="81.845300000000009"/>
    <n v="81.845300000000009"/>
    <x v="5"/>
    <s v="Thu"/>
    <n v="10"/>
  </r>
  <r>
    <s v="A00440"/>
    <x v="6"/>
    <s v="Cartier"/>
    <x v="1"/>
    <x v="1"/>
    <x v="105"/>
    <n v="44256"/>
    <n v="2"/>
    <m/>
    <m/>
    <n v="1.25"/>
    <n v="952.06380000000001"/>
    <x v="2"/>
    <n v="14"/>
    <n v="140"/>
    <n v="175"/>
    <n v="175"/>
    <n v="952.06380000000001"/>
    <n v="1127.0637999999999"/>
    <n v="1127.0637999999999"/>
    <x v="5"/>
    <s v="Mon"/>
    <n v="14"/>
  </r>
  <r>
    <s v="A00441"/>
    <x v="4"/>
    <s v="Khan"/>
    <x v="2"/>
    <x v="0"/>
    <x v="106"/>
    <n v="44258"/>
    <n v="1"/>
    <m/>
    <m/>
    <n v="0.25"/>
    <n v="17.420000000000002"/>
    <x v="0"/>
    <n v="15"/>
    <n v="80"/>
    <n v="20"/>
    <n v="20"/>
    <n v="17.420000000000002"/>
    <n v="37.42"/>
    <n v="37.42"/>
    <x v="0"/>
    <s v="Wed"/>
    <n v="15"/>
  </r>
  <r>
    <s v="A00442"/>
    <x v="3"/>
    <s v="Cartier"/>
    <x v="1"/>
    <x v="0"/>
    <x v="106"/>
    <n v="44263"/>
    <n v="2"/>
    <m/>
    <m/>
    <n v="0.5"/>
    <n v="202"/>
    <x v="2"/>
    <n v="20"/>
    <n v="140"/>
    <n v="70"/>
    <n v="70"/>
    <n v="202"/>
    <n v="272"/>
    <n v="272"/>
    <x v="0"/>
    <s v="Mon"/>
    <n v="20"/>
  </r>
  <r>
    <s v="A00443"/>
    <x v="5"/>
    <s v="Burton"/>
    <x v="0"/>
    <x v="0"/>
    <x v="107"/>
    <n v="44249"/>
    <n v="1"/>
    <m/>
    <m/>
    <n v="0.75"/>
    <n v="137.13"/>
    <x v="0"/>
    <n v="5"/>
    <n v="80"/>
    <n v="60"/>
    <n v="60"/>
    <n v="137.13"/>
    <n v="197.13"/>
    <n v="197.13"/>
    <x v="1"/>
    <s v="Mon"/>
    <n v="5"/>
  </r>
  <r>
    <s v="A00444"/>
    <x v="4"/>
    <s v="Khan"/>
    <x v="0"/>
    <x v="0"/>
    <x v="107"/>
    <n v="44256"/>
    <n v="1"/>
    <m/>
    <m/>
    <n v="0.5"/>
    <n v="180"/>
    <x v="2"/>
    <n v="12"/>
    <n v="80"/>
    <n v="40"/>
    <n v="40"/>
    <n v="180"/>
    <n v="220"/>
    <n v="220"/>
    <x v="1"/>
    <s v="Mon"/>
    <n v="12"/>
  </r>
  <r>
    <s v="A00445"/>
    <x v="2"/>
    <s v="Khan"/>
    <x v="0"/>
    <x v="0"/>
    <x v="107"/>
    <n v="44256"/>
    <n v="1"/>
    <m/>
    <m/>
    <n v="0.25"/>
    <n v="255.3433"/>
    <x v="2"/>
    <n v="12"/>
    <n v="80"/>
    <n v="20"/>
    <n v="20"/>
    <n v="255.3433"/>
    <n v="275.3433"/>
    <n v="275.3433"/>
    <x v="1"/>
    <s v="Mon"/>
    <n v="12"/>
  </r>
  <r>
    <s v="A00446"/>
    <x v="3"/>
    <s v="Khan"/>
    <x v="2"/>
    <x v="0"/>
    <x v="107"/>
    <n v="44257"/>
    <n v="1"/>
    <m/>
    <m/>
    <n v="0.25"/>
    <n v="48.372999999999998"/>
    <x v="1"/>
    <n v="13"/>
    <n v="80"/>
    <n v="20"/>
    <n v="20"/>
    <n v="48.372999999999998"/>
    <n v="68.37299999999999"/>
    <n v="68.37299999999999"/>
    <x v="1"/>
    <s v="Tue"/>
    <n v="13"/>
  </r>
  <r>
    <s v="A00447"/>
    <x v="0"/>
    <s v="Ling"/>
    <x v="2"/>
    <x v="0"/>
    <x v="107"/>
    <n v="44263"/>
    <n v="1"/>
    <m/>
    <m/>
    <n v="0.25"/>
    <n v="40.200000000000003"/>
    <x v="0"/>
    <n v="19"/>
    <n v="80"/>
    <n v="20"/>
    <n v="20"/>
    <n v="40.200000000000003"/>
    <n v="60.2"/>
    <n v="60.2"/>
    <x v="1"/>
    <s v="Mon"/>
    <n v="19"/>
  </r>
  <r>
    <s v="A00448"/>
    <x v="2"/>
    <s v="Cartier"/>
    <x v="2"/>
    <x v="0"/>
    <x v="108"/>
    <n v="44261"/>
    <n v="1"/>
    <m/>
    <m/>
    <n v="0.25"/>
    <n v="61.4985"/>
    <x v="0"/>
    <n v="16"/>
    <n v="80"/>
    <n v="20"/>
    <n v="20"/>
    <n v="61.4985"/>
    <n v="81.498500000000007"/>
    <n v="81.498500000000007"/>
    <x v="2"/>
    <s v="Sat"/>
    <n v="16"/>
  </r>
  <r>
    <s v="A00449"/>
    <x v="3"/>
    <s v="Khan"/>
    <x v="1"/>
    <x v="0"/>
    <x v="108"/>
    <n v="44257"/>
    <n v="1"/>
    <m/>
    <m/>
    <n v="0.5"/>
    <n v="42.66"/>
    <x v="0"/>
    <n v="12"/>
    <n v="80"/>
    <n v="40"/>
    <n v="40"/>
    <n v="42.66"/>
    <n v="82.66"/>
    <n v="82.66"/>
    <x v="2"/>
    <s v="Tue"/>
    <n v="12"/>
  </r>
  <r>
    <s v="A00450"/>
    <x v="0"/>
    <s v="Ling"/>
    <x v="1"/>
    <x v="0"/>
    <x v="108"/>
    <n v="44265"/>
    <n v="1"/>
    <m/>
    <m/>
    <n v="0.5"/>
    <n v="16.420000000000002"/>
    <x v="4"/>
    <n v="20"/>
    <n v="80"/>
    <n v="40"/>
    <n v="40"/>
    <n v="16.420000000000002"/>
    <n v="56.42"/>
    <n v="56.42"/>
    <x v="2"/>
    <s v="Wed"/>
    <n v="20"/>
  </r>
  <r>
    <s v="A00451"/>
    <x v="5"/>
    <s v="Burton"/>
    <x v="0"/>
    <x v="0"/>
    <x v="109"/>
    <n v="44264"/>
    <n v="2"/>
    <m/>
    <m/>
    <n v="0.5"/>
    <n v="31.807600000000001"/>
    <x v="0"/>
    <n v="18"/>
    <n v="140"/>
    <n v="70"/>
    <n v="70"/>
    <n v="31.807600000000001"/>
    <n v="101.80760000000001"/>
    <n v="101.80760000000001"/>
    <x v="3"/>
    <s v="Tue"/>
    <n v="18"/>
  </r>
  <r>
    <s v="A00452"/>
    <x v="0"/>
    <s v="Ling"/>
    <x v="0"/>
    <x v="0"/>
    <x v="110"/>
    <n v="44284"/>
    <n v="2"/>
    <m/>
    <m/>
    <n v="0.5"/>
    <n v="239.96940000000001"/>
    <x v="0"/>
    <n v="35"/>
    <n v="140"/>
    <n v="70"/>
    <n v="70"/>
    <n v="239.96940000000001"/>
    <n v="309.96940000000001"/>
    <n v="309.96940000000001"/>
    <x v="5"/>
    <s v="Mon"/>
    <n v="35"/>
  </r>
  <r>
    <s v="A00453"/>
    <x v="2"/>
    <s v="Burton"/>
    <x v="3"/>
    <x v="0"/>
    <x v="111"/>
    <n v="44257"/>
    <n v="1"/>
    <m/>
    <m/>
    <n v="1"/>
    <n v="90"/>
    <x v="2"/>
    <n v="7"/>
    <n v="80"/>
    <n v="80"/>
    <n v="80"/>
    <n v="90"/>
    <n v="170"/>
    <n v="170"/>
    <x v="0"/>
    <s v="Tue"/>
    <n v="7"/>
  </r>
  <r>
    <s v="A00454"/>
    <x v="1"/>
    <s v="Lopez"/>
    <x v="2"/>
    <x v="0"/>
    <x v="111"/>
    <n v="44271"/>
    <n v="1"/>
    <m/>
    <m/>
    <n v="0.25"/>
    <n v="16.25"/>
    <x v="0"/>
    <n v="21"/>
    <n v="80"/>
    <n v="20"/>
    <n v="20"/>
    <n v="16.25"/>
    <n v="36.25"/>
    <n v="36.25"/>
    <x v="0"/>
    <s v="Tue"/>
    <n v="21"/>
  </r>
  <r>
    <s v="A00455"/>
    <x v="2"/>
    <s v="Cartier"/>
    <x v="0"/>
    <x v="0"/>
    <x v="111"/>
    <n v="44287"/>
    <n v="2"/>
    <m/>
    <m/>
    <n v="0.25"/>
    <n v="269.40269999999998"/>
    <x v="2"/>
    <n v="37"/>
    <n v="140"/>
    <n v="35"/>
    <n v="35"/>
    <n v="269.40269999999998"/>
    <n v="304.40269999999998"/>
    <n v="304.40269999999998"/>
    <x v="0"/>
    <s v="Thu"/>
    <n v="37"/>
  </r>
  <r>
    <s v="A00456"/>
    <x v="1"/>
    <s v="Lopez"/>
    <x v="2"/>
    <x v="0"/>
    <x v="112"/>
    <n v="44270"/>
    <n v="1"/>
    <m/>
    <m/>
    <n v="0.25"/>
    <n v="33.497100000000003"/>
    <x v="0"/>
    <n v="19"/>
    <n v="80"/>
    <n v="20"/>
    <n v="20"/>
    <n v="33.497100000000003"/>
    <n v="53.497100000000003"/>
    <n v="53.497100000000003"/>
    <x v="1"/>
    <s v="Mon"/>
    <n v="19"/>
  </r>
  <r>
    <s v="A00457"/>
    <x v="2"/>
    <s v="Burton"/>
    <x v="0"/>
    <x v="0"/>
    <x v="113"/>
    <n v="44263"/>
    <n v="1"/>
    <m/>
    <m/>
    <n v="0.25"/>
    <n v="305.46260000000001"/>
    <x v="0"/>
    <n v="11"/>
    <n v="80"/>
    <n v="20"/>
    <n v="20"/>
    <n v="305.46260000000001"/>
    <n v="325.46260000000001"/>
    <n v="325.46260000000001"/>
    <x v="2"/>
    <s v="Mon"/>
    <n v="11"/>
  </r>
  <r>
    <s v="A00458"/>
    <x v="1"/>
    <s v="Lopez"/>
    <x v="1"/>
    <x v="0"/>
    <x v="113"/>
    <n v="44270"/>
    <n v="1"/>
    <m/>
    <m/>
    <n v="0.75"/>
    <n v="50.672400000000003"/>
    <x v="1"/>
    <n v="18"/>
    <n v="80"/>
    <n v="60"/>
    <n v="60"/>
    <n v="50.672400000000003"/>
    <n v="110.67240000000001"/>
    <n v="110.67240000000001"/>
    <x v="2"/>
    <s v="Mon"/>
    <n v="18"/>
  </r>
  <r>
    <s v="A00459"/>
    <x v="1"/>
    <s v="Lopez"/>
    <x v="1"/>
    <x v="0"/>
    <x v="113"/>
    <n v="44271"/>
    <n v="1"/>
    <m/>
    <m/>
    <n v="0.5"/>
    <n v="45.63"/>
    <x v="1"/>
    <n v="19"/>
    <n v="80"/>
    <n v="40"/>
    <n v="40"/>
    <n v="45.63"/>
    <n v="85.63"/>
    <n v="85.63"/>
    <x v="2"/>
    <s v="Tue"/>
    <n v="19"/>
  </r>
  <r>
    <s v="A00460"/>
    <x v="4"/>
    <s v="Khan"/>
    <x v="1"/>
    <x v="0"/>
    <x v="113"/>
    <n v="44279"/>
    <n v="1"/>
    <m/>
    <m/>
    <n v="1"/>
    <n v="42.66"/>
    <x v="2"/>
    <n v="27"/>
    <n v="80"/>
    <n v="80"/>
    <n v="80"/>
    <n v="42.66"/>
    <n v="122.66"/>
    <n v="122.66"/>
    <x v="2"/>
    <s v="Wed"/>
    <n v="27"/>
  </r>
  <r>
    <s v="A00461"/>
    <x v="2"/>
    <s v="Burton"/>
    <x v="0"/>
    <x v="0"/>
    <x v="113"/>
    <n v="44293"/>
    <n v="1"/>
    <m/>
    <m/>
    <n v="0.25"/>
    <n v="38.698399999999999"/>
    <x v="1"/>
    <n v="41"/>
    <n v="80"/>
    <n v="20"/>
    <n v="20"/>
    <n v="38.698399999999999"/>
    <n v="58.698399999999999"/>
    <n v="58.698399999999999"/>
    <x v="2"/>
    <s v="Wed"/>
    <n v="41"/>
  </r>
  <r>
    <s v="A00462"/>
    <x v="2"/>
    <s v="Cartier"/>
    <x v="0"/>
    <x v="0"/>
    <x v="114"/>
    <n v="44270"/>
    <n v="1"/>
    <m/>
    <m/>
    <n v="0.25"/>
    <n v="164.22120000000001"/>
    <x v="0"/>
    <n v="14"/>
    <n v="80"/>
    <n v="20"/>
    <n v="20"/>
    <n v="164.22120000000001"/>
    <n v="184.22120000000001"/>
    <n v="184.22120000000001"/>
    <x v="5"/>
    <s v="Mon"/>
    <n v="14"/>
  </r>
  <r>
    <s v="A00463"/>
    <x v="4"/>
    <s v="Khan"/>
    <x v="1"/>
    <x v="0"/>
    <x v="114"/>
    <n v="44270"/>
    <n v="2"/>
    <m/>
    <m/>
    <n v="0.5"/>
    <n v="24.38"/>
    <x v="0"/>
    <n v="14"/>
    <n v="140"/>
    <n v="70"/>
    <n v="70"/>
    <n v="24.38"/>
    <n v="94.38"/>
    <n v="94.38"/>
    <x v="5"/>
    <s v="Mon"/>
    <n v="14"/>
  </r>
  <r>
    <s v="A00464"/>
    <x v="1"/>
    <s v="Lopez"/>
    <x v="0"/>
    <x v="0"/>
    <x v="114"/>
    <n v="44279"/>
    <n v="1"/>
    <m/>
    <m/>
    <n v="0.25"/>
    <n v="267.94040000000001"/>
    <x v="1"/>
    <n v="23"/>
    <n v="80"/>
    <n v="20"/>
    <n v="20"/>
    <n v="267.94040000000001"/>
    <n v="287.94040000000001"/>
    <n v="287.94040000000001"/>
    <x v="5"/>
    <s v="Wed"/>
    <n v="23"/>
  </r>
  <r>
    <s v="A00465"/>
    <x v="8"/>
    <s v="Ling"/>
    <x v="0"/>
    <x v="0"/>
    <x v="114"/>
    <n v="44299"/>
    <n v="2"/>
    <m/>
    <m/>
    <n v="0.5"/>
    <n v="175.8682"/>
    <x v="0"/>
    <n v="43"/>
    <n v="140"/>
    <n v="70"/>
    <n v="70"/>
    <n v="175.8682"/>
    <n v="245.8682"/>
    <n v="245.8682"/>
    <x v="5"/>
    <s v="Tue"/>
    <n v="43"/>
  </r>
  <r>
    <s v="A00466"/>
    <x v="2"/>
    <s v="Cartier"/>
    <x v="2"/>
    <x v="0"/>
    <x v="114"/>
    <n v="44306"/>
    <n v="1"/>
    <s v="Yes"/>
    <s v="Yes"/>
    <n v="0.25"/>
    <n v="81.12"/>
    <x v="3"/>
    <n v="50"/>
    <n v="80"/>
    <n v="20"/>
    <n v="0"/>
    <n v="0"/>
    <n v="101.12"/>
    <n v="0"/>
    <x v="5"/>
    <s v="Tue"/>
    <n v="50"/>
  </r>
  <r>
    <s v="A00467"/>
    <x v="0"/>
    <s v="Ling"/>
    <x v="0"/>
    <x v="0"/>
    <x v="114"/>
    <n v="44315"/>
    <n v="2"/>
    <s v="Yes"/>
    <s v="Yes"/>
    <n v="1"/>
    <n v="9.98"/>
    <x v="3"/>
    <n v="59"/>
    <n v="140"/>
    <n v="140"/>
    <n v="0"/>
    <n v="0"/>
    <n v="149.97999999999999"/>
    <n v="0"/>
    <x v="5"/>
    <s v="Thu"/>
    <n v="59"/>
  </r>
  <r>
    <s v="A00468"/>
    <x v="3"/>
    <s v="Khan"/>
    <x v="0"/>
    <x v="0"/>
    <x v="115"/>
    <n v="44264"/>
    <n v="1"/>
    <m/>
    <m/>
    <n v="1.25"/>
    <n v="340.70060000000001"/>
    <x v="0"/>
    <n v="7"/>
    <n v="80"/>
    <n v="100"/>
    <n v="100"/>
    <n v="340.70060000000001"/>
    <n v="440.70060000000001"/>
    <n v="440.70060000000001"/>
    <x v="0"/>
    <s v="Tue"/>
    <n v="7"/>
  </r>
  <r>
    <s v="A00469"/>
    <x v="3"/>
    <s v="Khan"/>
    <x v="1"/>
    <x v="1"/>
    <x v="115"/>
    <n v="44265"/>
    <n v="1"/>
    <m/>
    <m/>
    <n v="0.75"/>
    <n v="22.84"/>
    <x v="1"/>
    <n v="8"/>
    <n v="80"/>
    <n v="60"/>
    <n v="60"/>
    <n v="22.84"/>
    <n v="82.84"/>
    <n v="82.84"/>
    <x v="0"/>
    <s v="Wed"/>
    <n v="8"/>
  </r>
  <r>
    <s v="A00470"/>
    <x v="1"/>
    <s v="Lopez"/>
    <x v="1"/>
    <x v="0"/>
    <x v="115"/>
    <n v="44266"/>
    <n v="1"/>
    <m/>
    <m/>
    <n v="0.5"/>
    <n v="3.5750000000000002"/>
    <x v="0"/>
    <n v="9"/>
    <n v="80"/>
    <n v="40"/>
    <n v="40"/>
    <n v="3.5750000000000002"/>
    <n v="43.575000000000003"/>
    <n v="43.575000000000003"/>
    <x v="0"/>
    <s v="Thu"/>
    <n v="9"/>
  </r>
  <r>
    <s v="A00471"/>
    <x v="1"/>
    <s v="Lopez"/>
    <x v="0"/>
    <x v="0"/>
    <x v="115"/>
    <n v="44266"/>
    <n v="1"/>
    <m/>
    <m/>
    <n v="0.25"/>
    <n v="16.25"/>
    <x v="0"/>
    <n v="9"/>
    <n v="80"/>
    <n v="20"/>
    <n v="20"/>
    <n v="16.25"/>
    <n v="36.25"/>
    <n v="36.25"/>
    <x v="0"/>
    <s v="Thu"/>
    <n v="9"/>
  </r>
  <r>
    <s v="A00472"/>
    <x v="2"/>
    <s v="Burton"/>
    <x v="1"/>
    <x v="0"/>
    <x v="115"/>
    <n v="44275"/>
    <n v="1"/>
    <m/>
    <m/>
    <n v="0.75"/>
    <n v="19.196999999999999"/>
    <x v="1"/>
    <n v="18"/>
    <n v="80"/>
    <n v="60"/>
    <n v="60"/>
    <n v="19.196999999999999"/>
    <n v="79.197000000000003"/>
    <n v="79.197000000000003"/>
    <x v="0"/>
    <s v="Sat"/>
    <n v="18"/>
  </r>
  <r>
    <s v="A00473"/>
    <x v="5"/>
    <s v="Cartier"/>
    <x v="2"/>
    <x v="0"/>
    <x v="115"/>
    <n v="44271"/>
    <n v="1"/>
    <m/>
    <m/>
    <n v="0.25"/>
    <n v="73.508899999999997"/>
    <x v="1"/>
    <n v="14"/>
    <n v="80"/>
    <n v="20"/>
    <n v="20"/>
    <n v="73.508899999999997"/>
    <n v="93.508899999999997"/>
    <n v="93.508899999999997"/>
    <x v="0"/>
    <s v="Tue"/>
    <n v="14"/>
  </r>
  <r>
    <s v="A00474"/>
    <x v="2"/>
    <s v="Burton"/>
    <x v="0"/>
    <x v="0"/>
    <x v="115"/>
    <n v="44278"/>
    <n v="1"/>
    <m/>
    <m/>
    <n v="0.25"/>
    <n v="144"/>
    <x v="1"/>
    <n v="21"/>
    <n v="80"/>
    <n v="20"/>
    <n v="20"/>
    <n v="144"/>
    <n v="164"/>
    <n v="164"/>
    <x v="0"/>
    <s v="Tue"/>
    <n v="21"/>
  </r>
  <r>
    <s v="A00475"/>
    <x v="5"/>
    <s v="Burton"/>
    <x v="4"/>
    <x v="0"/>
    <x v="115"/>
    <n v="44278"/>
    <n v="1"/>
    <m/>
    <s v="Yes"/>
    <n v="2"/>
    <n v="94.71"/>
    <x v="2"/>
    <n v="21"/>
    <n v="80"/>
    <n v="160"/>
    <n v="160"/>
    <n v="0"/>
    <n v="254.70999999999998"/>
    <n v="160"/>
    <x v="0"/>
    <s v="Tue"/>
    <n v="21"/>
  </r>
  <r>
    <s v="A00476"/>
    <x v="2"/>
    <s v="Burton"/>
    <x v="0"/>
    <x v="1"/>
    <x v="116"/>
    <n v="44264"/>
    <n v="2"/>
    <m/>
    <m/>
    <n v="0.25"/>
    <n v="41.153799999999997"/>
    <x v="2"/>
    <n v="6"/>
    <n v="140"/>
    <n v="35"/>
    <n v="35"/>
    <n v="41.153799999999997"/>
    <n v="76.15379999999999"/>
    <n v="76.15379999999999"/>
    <x v="1"/>
    <s v="Tue"/>
    <n v="6"/>
  </r>
  <r>
    <s v="A00477"/>
    <x v="8"/>
    <s v="Ling"/>
    <x v="1"/>
    <x v="0"/>
    <x v="116"/>
    <n v="44292"/>
    <n v="2"/>
    <m/>
    <m/>
    <n v="0.5"/>
    <n v="76.9499"/>
    <x v="2"/>
    <n v="34"/>
    <n v="140"/>
    <n v="70"/>
    <n v="70"/>
    <n v="76.9499"/>
    <n v="146.94990000000001"/>
    <n v="146.94990000000001"/>
    <x v="1"/>
    <s v="Tue"/>
    <n v="34"/>
  </r>
  <r>
    <s v="A00478"/>
    <x v="4"/>
    <s v="Khan"/>
    <x v="0"/>
    <x v="0"/>
    <x v="116"/>
    <n v="44312"/>
    <n v="1"/>
    <m/>
    <m/>
    <n v="0.5"/>
    <n v="25.24"/>
    <x v="1"/>
    <n v="54"/>
    <n v="80"/>
    <n v="40"/>
    <n v="40"/>
    <n v="25.24"/>
    <n v="65.239999999999995"/>
    <n v="65.239999999999995"/>
    <x v="1"/>
    <s v="Mon"/>
    <n v="54"/>
  </r>
  <r>
    <s v="A00479"/>
    <x v="3"/>
    <s v="Burton"/>
    <x v="0"/>
    <x v="1"/>
    <x v="116"/>
    <n v="44329"/>
    <n v="2"/>
    <m/>
    <m/>
    <n v="0.75"/>
    <n v="572.62689999999998"/>
    <x v="2"/>
    <n v="71"/>
    <n v="140"/>
    <n v="105"/>
    <n v="105"/>
    <n v="572.62689999999998"/>
    <n v="677.62689999999998"/>
    <n v="677.62689999999998"/>
    <x v="1"/>
    <s v="Thu"/>
    <n v="71"/>
  </r>
  <r>
    <s v="A00480"/>
    <x v="1"/>
    <s v="Burton"/>
    <x v="1"/>
    <x v="0"/>
    <x v="116"/>
    <n v="44389"/>
    <n v="2"/>
    <m/>
    <m/>
    <n v="1.25"/>
    <n v="361.90370000000001"/>
    <x v="0"/>
    <n v="131"/>
    <n v="140"/>
    <n v="175"/>
    <n v="175"/>
    <n v="361.90370000000001"/>
    <n v="536.90370000000007"/>
    <n v="536.90370000000007"/>
    <x v="1"/>
    <s v="Mon"/>
    <n v="131"/>
  </r>
  <r>
    <s v="A00481"/>
    <x v="3"/>
    <s v="Cartier"/>
    <x v="0"/>
    <x v="0"/>
    <x v="117"/>
    <n v="44263"/>
    <n v="1"/>
    <m/>
    <m/>
    <n v="0.25"/>
    <n v="110.2272"/>
    <x v="0"/>
    <n v="4"/>
    <n v="80"/>
    <n v="20"/>
    <n v="20"/>
    <n v="110.2272"/>
    <n v="130.22719999999998"/>
    <n v="130.22719999999998"/>
    <x v="2"/>
    <s v="Mon"/>
    <n v="4"/>
  </r>
  <r>
    <s v="A00482"/>
    <x v="1"/>
    <s v="Lopez"/>
    <x v="0"/>
    <x v="0"/>
    <x v="117"/>
    <n v="44270"/>
    <n v="1"/>
    <m/>
    <m/>
    <n v="0.25"/>
    <n v="33.910499999999999"/>
    <x v="0"/>
    <n v="11"/>
    <n v="80"/>
    <n v="20"/>
    <n v="20"/>
    <n v="33.910499999999999"/>
    <n v="53.910499999999999"/>
    <n v="53.910499999999999"/>
    <x v="2"/>
    <s v="Mon"/>
    <n v="11"/>
  </r>
  <r>
    <s v="A00483"/>
    <x v="0"/>
    <s v="Ling"/>
    <x v="0"/>
    <x v="0"/>
    <x v="117"/>
    <n v="44279"/>
    <n v="2"/>
    <m/>
    <m/>
    <n v="0.25"/>
    <n v="19"/>
    <x v="0"/>
    <n v="20"/>
    <n v="140"/>
    <n v="35"/>
    <n v="35"/>
    <n v="19"/>
    <n v="54"/>
    <n v="54"/>
    <x v="2"/>
    <s v="Wed"/>
    <n v="20"/>
  </r>
  <r>
    <s v="A00484"/>
    <x v="4"/>
    <s v="Khan"/>
    <x v="4"/>
    <x v="0"/>
    <x v="117"/>
    <n v="44279"/>
    <n v="1"/>
    <m/>
    <m/>
    <n v="1.25"/>
    <n v="294.77999999999997"/>
    <x v="1"/>
    <n v="20"/>
    <n v="80"/>
    <n v="100"/>
    <n v="100"/>
    <n v="294.77999999999997"/>
    <n v="394.78"/>
    <n v="394.78"/>
    <x v="2"/>
    <s v="Wed"/>
    <n v="20"/>
  </r>
  <r>
    <s v="A00485"/>
    <x v="8"/>
    <s v="Ling"/>
    <x v="0"/>
    <x v="0"/>
    <x v="117"/>
    <n v="44312"/>
    <n v="2"/>
    <m/>
    <m/>
    <n v="0.25"/>
    <n v="83.231700000000004"/>
    <x v="0"/>
    <n v="53"/>
    <n v="140"/>
    <n v="35"/>
    <n v="35"/>
    <n v="83.231700000000004"/>
    <n v="118.2317"/>
    <n v="118.2317"/>
    <x v="2"/>
    <s v="Mon"/>
    <n v="53"/>
  </r>
  <r>
    <s v="A00486"/>
    <x v="1"/>
    <s v="Lopez"/>
    <x v="0"/>
    <x v="0"/>
    <x v="118"/>
    <n v="44271"/>
    <n v="1"/>
    <m/>
    <m/>
    <n v="0.75"/>
    <n v="103.0842"/>
    <x v="0"/>
    <n v="8"/>
    <n v="80"/>
    <n v="60"/>
    <n v="60"/>
    <n v="103.0842"/>
    <n v="163.08420000000001"/>
    <n v="163.08420000000001"/>
    <x v="5"/>
    <s v="Tue"/>
    <n v="8"/>
  </r>
  <r>
    <s v="A00487"/>
    <x v="2"/>
    <s v="Cartier"/>
    <x v="1"/>
    <x v="0"/>
    <x v="118"/>
    <n v="44271"/>
    <n v="2"/>
    <m/>
    <m/>
    <n v="0.5"/>
    <n v="144.30529999999999"/>
    <x v="2"/>
    <n v="8"/>
    <n v="140"/>
    <n v="70"/>
    <n v="70"/>
    <n v="144.30529999999999"/>
    <n v="214.30529999999999"/>
    <n v="214.30529999999999"/>
    <x v="5"/>
    <s v="Tue"/>
    <n v="8"/>
  </r>
  <r>
    <s v="A00488"/>
    <x v="0"/>
    <s v="Ling"/>
    <x v="0"/>
    <x v="0"/>
    <x v="118"/>
    <n v="44280"/>
    <n v="2"/>
    <m/>
    <m/>
    <n v="0.25"/>
    <n v="39"/>
    <x v="0"/>
    <n v="17"/>
    <n v="140"/>
    <n v="35"/>
    <n v="35"/>
    <n v="39"/>
    <n v="74"/>
    <n v="74"/>
    <x v="5"/>
    <s v="Thu"/>
    <n v="17"/>
  </r>
  <r>
    <s v="A00489"/>
    <x v="2"/>
    <s v="Burton"/>
    <x v="4"/>
    <x v="0"/>
    <x v="118"/>
    <n v="44282"/>
    <n v="2"/>
    <m/>
    <m/>
    <n v="2.5"/>
    <n v="224"/>
    <x v="2"/>
    <n v="19"/>
    <n v="140"/>
    <n v="350"/>
    <n v="350"/>
    <n v="224"/>
    <n v="574"/>
    <n v="574"/>
    <x v="5"/>
    <s v="Sat"/>
    <n v="19"/>
  </r>
  <r>
    <s v="A00490"/>
    <x v="1"/>
    <s v="Lopez"/>
    <x v="0"/>
    <x v="0"/>
    <x v="118"/>
    <n v="44359"/>
    <n v="1"/>
    <m/>
    <m/>
    <n v="0.5"/>
    <n v="475.54"/>
    <x v="0"/>
    <n v="96"/>
    <n v="80"/>
    <n v="40"/>
    <n v="40"/>
    <n v="475.54"/>
    <n v="515.54"/>
    <n v="515.54"/>
    <x v="5"/>
    <s v="Sat"/>
    <n v="96"/>
  </r>
  <r>
    <s v="A00491"/>
    <x v="2"/>
    <s v="Khan"/>
    <x v="0"/>
    <x v="0"/>
    <x v="119"/>
    <n v="44271"/>
    <n v="1"/>
    <m/>
    <m/>
    <n v="1"/>
    <n v="46.036799999999999"/>
    <x v="2"/>
    <n v="7"/>
    <n v="80"/>
    <n v="80"/>
    <n v="80"/>
    <n v="46.036799999999999"/>
    <n v="126.0368"/>
    <n v="126.0368"/>
    <x v="0"/>
    <s v="Tue"/>
    <n v="7"/>
  </r>
  <r>
    <s v="A00492"/>
    <x v="1"/>
    <s v="Lopez"/>
    <x v="0"/>
    <x v="0"/>
    <x v="119"/>
    <n v="44271"/>
    <n v="1"/>
    <m/>
    <m/>
    <n v="0.75"/>
    <n v="294.5514"/>
    <x v="0"/>
    <n v="7"/>
    <n v="80"/>
    <n v="60"/>
    <n v="60"/>
    <n v="294.5514"/>
    <n v="354.5514"/>
    <n v="354.5514"/>
    <x v="0"/>
    <s v="Tue"/>
    <n v="7"/>
  </r>
  <r>
    <s v="A00493"/>
    <x v="4"/>
    <s v="Khan"/>
    <x v="1"/>
    <x v="0"/>
    <x v="119"/>
    <n v="44341"/>
    <n v="2"/>
    <m/>
    <m/>
    <n v="1"/>
    <n v="28.5"/>
    <x v="1"/>
    <n v="77"/>
    <n v="140"/>
    <n v="140"/>
    <n v="140"/>
    <n v="28.5"/>
    <n v="168.5"/>
    <n v="168.5"/>
    <x v="0"/>
    <s v="Tue"/>
    <n v="77"/>
  </r>
  <r>
    <s v="A00494"/>
    <x v="8"/>
    <s v="Ling"/>
    <x v="4"/>
    <x v="0"/>
    <x v="120"/>
    <n v="44267"/>
    <n v="2"/>
    <m/>
    <m/>
    <n v="1.5"/>
    <n v="50"/>
    <x v="0"/>
    <n v="2"/>
    <n v="140"/>
    <n v="210"/>
    <n v="210"/>
    <n v="50"/>
    <n v="260"/>
    <n v="260"/>
    <x v="1"/>
    <s v="Fri"/>
    <n v="2"/>
  </r>
  <r>
    <s v="A00495"/>
    <x v="5"/>
    <s v="Khan"/>
    <x v="0"/>
    <x v="0"/>
    <x v="120"/>
    <n v="44265"/>
    <n v="1"/>
    <m/>
    <m/>
    <n v="0.5"/>
    <n v="10"/>
    <x v="0"/>
    <n v="0"/>
    <n v="80"/>
    <n v="40"/>
    <n v="40"/>
    <n v="10"/>
    <n v="50"/>
    <n v="50"/>
    <x v="1"/>
    <s v="Wed"/>
    <n v="0"/>
  </r>
  <r>
    <s v="A00496"/>
    <x v="0"/>
    <s v="Ling"/>
    <x v="4"/>
    <x v="1"/>
    <x v="120"/>
    <n v="44272"/>
    <n v="2"/>
    <m/>
    <m/>
    <n v="1.5"/>
    <n v="29.33"/>
    <x v="0"/>
    <n v="7"/>
    <n v="140"/>
    <n v="210"/>
    <n v="210"/>
    <n v="29.33"/>
    <n v="239.32999999999998"/>
    <n v="239.32999999999998"/>
    <x v="1"/>
    <s v="Wed"/>
    <n v="7"/>
  </r>
  <r>
    <s v="A00497"/>
    <x v="1"/>
    <s v="Burton"/>
    <x v="0"/>
    <x v="1"/>
    <x v="120"/>
    <n v="44272"/>
    <n v="1"/>
    <m/>
    <s v="Yes"/>
    <n v="0.25"/>
    <n v="19.196999999999999"/>
    <x v="2"/>
    <n v="7"/>
    <n v="80"/>
    <n v="20"/>
    <n v="20"/>
    <n v="0"/>
    <n v="39.197000000000003"/>
    <n v="20"/>
    <x v="1"/>
    <s v="Wed"/>
    <n v="7"/>
  </r>
  <r>
    <s v="A00498"/>
    <x v="4"/>
    <s v="Khan"/>
    <x v="1"/>
    <x v="0"/>
    <x v="120"/>
    <n v="44272"/>
    <n v="2"/>
    <m/>
    <m/>
    <n v="0.5"/>
    <n v="24.186499999999999"/>
    <x v="2"/>
    <n v="7"/>
    <n v="140"/>
    <n v="70"/>
    <n v="70"/>
    <n v="24.186499999999999"/>
    <n v="94.186499999999995"/>
    <n v="94.186499999999995"/>
    <x v="1"/>
    <s v="Wed"/>
    <n v="7"/>
  </r>
  <r>
    <s v="A00499"/>
    <x v="8"/>
    <s v="Ling"/>
    <x v="0"/>
    <x v="0"/>
    <x v="120"/>
    <n v="44273"/>
    <n v="2"/>
    <m/>
    <m/>
    <n v="0.5"/>
    <n v="159"/>
    <x v="0"/>
    <n v="8"/>
    <n v="140"/>
    <n v="70"/>
    <n v="70"/>
    <n v="159"/>
    <n v="229"/>
    <n v="229"/>
    <x v="1"/>
    <s v="Thu"/>
    <n v="8"/>
  </r>
  <r>
    <s v="A00500"/>
    <x v="5"/>
    <s v="Burton"/>
    <x v="0"/>
    <x v="0"/>
    <x v="120"/>
    <n v="44279"/>
    <n v="2"/>
    <m/>
    <s v="Yes"/>
    <n v="0.5"/>
    <n v="411.09530000000001"/>
    <x v="2"/>
    <n v="14"/>
    <n v="140"/>
    <n v="70"/>
    <n v="70"/>
    <n v="0"/>
    <n v="481.09530000000001"/>
    <n v="70"/>
    <x v="1"/>
    <s v="Wed"/>
    <n v="14"/>
  </r>
  <r>
    <s v="A00501"/>
    <x v="0"/>
    <s v="Ling"/>
    <x v="0"/>
    <x v="0"/>
    <x v="120"/>
    <n v="44294"/>
    <n v="1"/>
    <m/>
    <m/>
    <n v="0.75"/>
    <n v="58.361699999999999"/>
    <x v="0"/>
    <n v="29"/>
    <n v="80"/>
    <n v="60"/>
    <n v="60"/>
    <n v="58.361699999999999"/>
    <n v="118.3617"/>
    <n v="118.3617"/>
    <x v="1"/>
    <s v="Thu"/>
    <n v="29"/>
  </r>
  <r>
    <s v="A00502"/>
    <x v="5"/>
    <s v="Burton"/>
    <x v="3"/>
    <x v="0"/>
    <x v="120"/>
    <n v="44306"/>
    <n v="1"/>
    <m/>
    <s v="Yes"/>
    <n v="1.75"/>
    <n v="98.547600000000003"/>
    <x v="2"/>
    <n v="41"/>
    <n v="80"/>
    <n v="140"/>
    <n v="140"/>
    <n v="0"/>
    <n v="238.54759999999999"/>
    <n v="140"/>
    <x v="1"/>
    <s v="Tue"/>
    <n v="41"/>
  </r>
  <r>
    <s v="A00503"/>
    <x v="8"/>
    <s v="Ling"/>
    <x v="3"/>
    <x v="0"/>
    <x v="120"/>
    <n v="44307"/>
    <n v="2"/>
    <s v="Yes"/>
    <s v="Yes"/>
    <n v="2"/>
    <n v="145.14920000000001"/>
    <x v="3"/>
    <n v="42"/>
    <n v="140"/>
    <n v="280"/>
    <n v="0"/>
    <n v="0"/>
    <n v="425.14920000000001"/>
    <n v="0"/>
    <x v="1"/>
    <s v="Wed"/>
    <n v="42"/>
  </r>
  <r>
    <s v="A00504"/>
    <x v="5"/>
    <s v="Burton"/>
    <x v="1"/>
    <x v="0"/>
    <x v="121"/>
    <n v="44266"/>
    <n v="2"/>
    <m/>
    <m/>
    <n v="0.75"/>
    <n v="125.7273"/>
    <x v="0"/>
    <n v="0"/>
    <n v="140"/>
    <n v="105"/>
    <n v="105"/>
    <n v="125.7273"/>
    <n v="230.72730000000001"/>
    <n v="230.72730000000001"/>
    <x v="2"/>
    <s v="Thu"/>
    <n v="0"/>
  </r>
  <r>
    <s v="A00505"/>
    <x v="3"/>
    <s v="Khan"/>
    <x v="0"/>
    <x v="1"/>
    <x v="121"/>
    <n v="44348"/>
    <n v="1"/>
    <m/>
    <m/>
    <n v="0.25"/>
    <n v="204.28399999999999"/>
    <x v="2"/>
    <n v="82"/>
    <n v="80"/>
    <n v="20"/>
    <n v="20"/>
    <n v="204.28399999999999"/>
    <n v="224.28399999999999"/>
    <n v="224.28399999999999"/>
    <x v="2"/>
    <s v="Tue"/>
    <n v="82"/>
  </r>
  <r>
    <s v="A00506"/>
    <x v="2"/>
    <s v="Cartier"/>
    <x v="2"/>
    <x v="0"/>
    <x v="121"/>
    <n v="44394"/>
    <n v="1"/>
    <m/>
    <m/>
    <n v="0.25"/>
    <n v="120"/>
    <x v="0"/>
    <n v="128"/>
    <n v="80"/>
    <n v="20"/>
    <n v="20"/>
    <n v="120"/>
    <n v="140"/>
    <n v="140"/>
    <x v="2"/>
    <s v="Sat"/>
    <n v="128"/>
  </r>
  <r>
    <s v="A00507"/>
    <x v="0"/>
    <s v="Ling"/>
    <x v="0"/>
    <x v="0"/>
    <x v="122"/>
    <n v="44282"/>
    <n v="2"/>
    <m/>
    <m/>
    <n v="1"/>
    <n v="203"/>
    <x v="0"/>
    <n v="12"/>
    <n v="140"/>
    <n v="140"/>
    <n v="140"/>
    <n v="203"/>
    <n v="343"/>
    <n v="343"/>
    <x v="5"/>
    <s v="Sat"/>
    <n v="12"/>
  </r>
  <r>
    <s v="A00508"/>
    <x v="8"/>
    <s v="Ling"/>
    <x v="0"/>
    <x v="0"/>
    <x v="122"/>
    <n v="44278"/>
    <n v="2"/>
    <s v="Yes"/>
    <s v="Yes"/>
    <n v="0.75"/>
    <n v="222.33"/>
    <x v="3"/>
    <n v="8"/>
    <n v="140"/>
    <n v="105"/>
    <n v="0"/>
    <n v="0"/>
    <n v="327.33000000000004"/>
    <n v="0"/>
    <x v="5"/>
    <s v="Tue"/>
    <n v="8"/>
  </r>
  <r>
    <s v="A00509"/>
    <x v="3"/>
    <s v="Cartier"/>
    <x v="4"/>
    <x v="0"/>
    <x v="122"/>
    <n v="44279"/>
    <n v="2"/>
    <m/>
    <m/>
    <n v="4.75"/>
    <n v="56.4"/>
    <x v="0"/>
    <n v="9"/>
    <n v="140"/>
    <n v="665"/>
    <n v="665"/>
    <n v="56.4"/>
    <n v="721.4"/>
    <n v="721.4"/>
    <x v="5"/>
    <s v="Wed"/>
    <n v="9"/>
  </r>
  <r>
    <s v="A00510"/>
    <x v="0"/>
    <s v="Ling"/>
    <x v="4"/>
    <x v="0"/>
    <x v="122"/>
    <n v="44284"/>
    <n v="2"/>
    <m/>
    <s v="Yes"/>
    <n v="1"/>
    <n v="60"/>
    <x v="2"/>
    <n v="14"/>
    <n v="140"/>
    <n v="140"/>
    <n v="140"/>
    <n v="0"/>
    <n v="200"/>
    <n v="140"/>
    <x v="5"/>
    <s v="Mon"/>
    <n v="14"/>
  </r>
  <r>
    <s v="A00511"/>
    <x v="0"/>
    <s v="Ling"/>
    <x v="0"/>
    <x v="0"/>
    <x v="122"/>
    <n v="44286"/>
    <n v="1"/>
    <m/>
    <m/>
    <n v="0.75"/>
    <n v="21.33"/>
    <x v="0"/>
    <n v="16"/>
    <n v="80"/>
    <n v="60"/>
    <n v="60"/>
    <n v="21.33"/>
    <n v="81.33"/>
    <n v="81.33"/>
    <x v="5"/>
    <s v="Wed"/>
    <n v="16"/>
  </r>
  <r>
    <s v="A00512"/>
    <x v="0"/>
    <s v="Ling"/>
    <x v="2"/>
    <x v="0"/>
    <x v="122"/>
    <n v="44285"/>
    <n v="1"/>
    <m/>
    <m/>
    <n v="0.25"/>
    <n v="204.28399999999999"/>
    <x v="0"/>
    <n v="15"/>
    <n v="80"/>
    <n v="20"/>
    <n v="20"/>
    <n v="204.28399999999999"/>
    <n v="224.28399999999999"/>
    <n v="224.28399999999999"/>
    <x v="5"/>
    <s v="Tue"/>
    <n v="15"/>
  </r>
  <r>
    <s v="A00513"/>
    <x v="2"/>
    <s v="Burton"/>
    <x v="3"/>
    <x v="0"/>
    <x v="122"/>
    <n v="44293"/>
    <n v="1"/>
    <m/>
    <s v="Yes"/>
    <n v="1.5"/>
    <n v="95.042900000000003"/>
    <x v="2"/>
    <n v="23"/>
    <n v="80"/>
    <n v="120"/>
    <n v="120"/>
    <n v="0"/>
    <n v="215.0429"/>
    <n v="120"/>
    <x v="5"/>
    <s v="Wed"/>
    <n v="23"/>
  </r>
  <r>
    <s v="A00514"/>
    <x v="3"/>
    <s v="Cartier"/>
    <x v="2"/>
    <x v="1"/>
    <x v="122"/>
    <n v="44305"/>
    <n v="1"/>
    <m/>
    <m/>
    <n v="0.25"/>
    <n v="23.401"/>
    <x v="0"/>
    <n v="35"/>
    <n v="80"/>
    <n v="20"/>
    <n v="20"/>
    <n v="23.401"/>
    <n v="43.400999999999996"/>
    <n v="43.400999999999996"/>
    <x v="5"/>
    <s v="Mon"/>
    <n v="35"/>
  </r>
  <r>
    <s v="A00515"/>
    <x v="2"/>
    <s v="Ling"/>
    <x v="3"/>
    <x v="0"/>
    <x v="122"/>
    <n v="44324"/>
    <n v="2"/>
    <s v="Yes"/>
    <s v="Yes"/>
    <n v="2.25"/>
    <n v="934.45389999999998"/>
    <x v="3"/>
    <n v="54"/>
    <n v="140"/>
    <n v="315"/>
    <n v="0"/>
    <n v="0"/>
    <n v="1249.4539"/>
    <n v="0"/>
    <x v="5"/>
    <s v="Sat"/>
    <n v="54"/>
  </r>
  <r>
    <s v="A00516"/>
    <x v="4"/>
    <s v="Khan"/>
    <x v="1"/>
    <x v="0"/>
    <x v="123"/>
    <n v="44272"/>
    <n v="1"/>
    <m/>
    <m/>
    <n v="0.5"/>
    <n v="18"/>
    <x v="1"/>
    <n v="1"/>
    <n v="80"/>
    <n v="40"/>
    <n v="40"/>
    <n v="18"/>
    <n v="58"/>
    <n v="58"/>
    <x v="0"/>
    <s v="Wed"/>
    <n v="1"/>
  </r>
  <r>
    <s v="A00517"/>
    <x v="5"/>
    <s v="Cartier"/>
    <x v="0"/>
    <x v="1"/>
    <x v="123"/>
    <n v="44280"/>
    <n v="1"/>
    <m/>
    <m/>
    <n v="0.25"/>
    <n v="134.84690000000001"/>
    <x v="2"/>
    <n v="9"/>
    <n v="80"/>
    <n v="20"/>
    <n v="20"/>
    <n v="134.84690000000001"/>
    <n v="154.84690000000001"/>
    <n v="154.84690000000001"/>
    <x v="0"/>
    <s v="Thu"/>
    <n v="9"/>
  </r>
  <r>
    <s v="A00518"/>
    <x v="3"/>
    <s v="Cartier"/>
    <x v="0"/>
    <x v="1"/>
    <x v="123"/>
    <n v="44278"/>
    <n v="1"/>
    <m/>
    <m/>
    <n v="0.5"/>
    <n v="61.259"/>
    <x v="0"/>
    <n v="7"/>
    <n v="80"/>
    <n v="40"/>
    <n v="40"/>
    <n v="61.259"/>
    <n v="101.259"/>
    <n v="101.259"/>
    <x v="0"/>
    <s v="Tue"/>
    <n v="7"/>
  </r>
  <r>
    <s v="A00519"/>
    <x v="2"/>
    <s v="Burton"/>
    <x v="1"/>
    <x v="0"/>
    <x v="123"/>
    <n v="44288"/>
    <n v="2"/>
    <m/>
    <m/>
    <n v="4.5"/>
    <n v="658.67510000000004"/>
    <x v="0"/>
    <n v="17"/>
    <n v="140"/>
    <n v="630"/>
    <n v="630"/>
    <n v="658.67510000000004"/>
    <n v="1288.6750999999999"/>
    <n v="1288.6750999999999"/>
    <x v="0"/>
    <s v="Fri"/>
    <n v="17"/>
  </r>
  <r>
    <s v="A00520"/>
    <x v="2"/>
    <s v="Burton"/>
    <x v="3"/>
    <x v="0"/>
    <x v="123"/>
    <n v="44289"/>
    <n v="2"/>
    <m/>
    <m/>
    <n v="8"/>
    <n v="1468.5196000000001"/>
    <x v="0"/>
    <n v="18"/>
    <n v="140"/>
    <n v="1120"/>
    <n v="1120"/>
    <n v="1468.5196000000001"/>
    <n v="2588.5196000000001"/>
    <n v="2588.5196000000001"/>
    <x v="0"/>
    <s v="Sat"/>
    <n v="18"/>
  </r>
  <r>
    <s v="A00521"/>
    <x v="1"/>
    <s v="Lopez"/>
    <x v="1"/>
    <x v="0"/>
    <x v="123"/>
    <n v="44286"/>
    <n v="1"/>
    <m/>
    <m/>
    <n v="0.75"/>
    <n v="82.586500000000001"/>
    <x v="0"/>
    <n v="15"/>
    <n v="80"/>
    <n v="60"/>
    <n v="60"/>
    <n v="82.586500000000001"/>
    <n v="142.5865"/>
    <n v="142.5865"/>
    <x v="0"/>
    <s v="Wed"/>
    <n v="15"/>
  </r>
  <r>
    <s v="A00522"/>
    <x v="7"/>
    <s v="Ling"/>
    <x v="4"/>
    <x v="0"/>
    <x v="123"/>
    <n v="44302"/>
    <n v="2"/>
    <m/>
    <s v="Yes"/>
    <n v="2.75"/>
    <n v="340.54520000000002"/>
    <x v="2"/>
    <n v="31"/>
    <n v="140"/>
    <n v="385"/>
    <n v="385"/>
    <n v="0"/>
    <n v="725.54520000000002"/>
    <n v="385"/>
    <x v="0"/>
    <s v="Fri"/>
    <n v="31"/>
  </r>
  <r>
    <s v="A00523"/>
    <x v="5"/>
    <s v="Khan"/>
    <x v="0"/>
    <x v="0"/>
    <x v="123"/>
    <n v="44322"/>
    <n v="1"/>
    <m/>
    <m/>
    <n v="0.25"/>
    <n v="72.061000000000007"/>
    <x v="2"/>
    <n v="51"/>
    <n v="80"/>
    <n v="20"/>
    <n v="20"/>
    <n v="72.061000000000007"/>
    <n v="92.061000000000007"/>
    <n v="92.061000000000007"/>
    <x v="0"/>
    <s v="Thu"/>
    <n v="51"/>
  </r>
  <r>
    <s v="A00524"/>
    <x v="7"/>
    <s v="Burton"/>
    <x v="0"/>
    <x v="0"/>
    <x v="124"/>
    <n v="44296"/>
    <n v="1"/>
    <m/>
    <m/>
    <n v="0.5"/>
    <n v="48.990699999999997"/>
    <x v="0"/>
    <n v="24"/>
    <n v="80"/>
    <n v="40"/>
    <n v="40"/>
    <n v="48.990699999999997"/>
    <n v="88.990700000000004"/>
    <n v="88.990700000000004"/>
    <x v="1"/>
    <s v="Sat"/>
    <n v="24"/>
  </r>
  <r>
    <s v="A00525"/>
    <x v="0"/>
    <s v="Ling"/>
    <x v="2"/>
    <x v="0"/>
    <x v="124"/>
    <n v="44296"/>
    <n v="1"/>
    <m/>
    <m/>
    <n v="0.25"/>
    <n v="15.401"/>
    <x v="0"/>
    <n v="24"/>
    <n v="80"/>
    <n v="20"/>
    <n v="20"/>
    <n v="15.401"/>
    <n v="35.400999999999996"/>
    <n v="35.400999999999996"/>
    <x v="1"/>
    <s v="Sat"/>
    <n v="24"/>
  </r>
  <r>
    <s v="A00526"/>
    <x v="8"/>
    <s v="Khan"/>
    <x v="1"/>
    <x v="0"/>
    <x v="125"/>
    <n v="44322"/>
    <n v="1"/>
    <m/>
    <m/>
    <n v="0.75"/>
    <n v="204.10079999999999"/>
    <x v="2"/>
    <n v="48"/>
    <n v="80"/>
    <n v="60"/>
    <n v="60"/>
    <n v="204.10079999999999"/>
    <n v="264.10079999999999"/>
    <n v="264.10079999999999"/>
    <x v="3"/>
    <s v="Thu"/>
    <n v="48"/>
  </r>
  <r>
    <s v="A00527"/>
    <x v="0"/>
    <s v="Ling"/>
    <x v="0"/>
    <x v="0"/>
    <x v="126"/>
    <n v="44296"/>
    <n v="1"/>
    <m/>
    <m/>
    <n v="0.25"/>
    <n v="12.63"/>
    <x v="0"/>
    <n v="21"/>
    <n v="80"/>
    <n v="20"/>
    <n v="20"/>
    <n v="12.63"/>
    <n v="32.630000000000003"/>
    <n v="32.630000000000003"/>
    <x v="4"/>
    <s v="Sat"/>
    <n v="21"/>
  </r>
  <r>
    <s v="A00528"/>
    <x v="7"/>
    <s v="Ling"/>
    <x v="0"/>
    <x v="0"/>
    <x v="126"/>
    <n v="44299"/>
    <n v="1"/>
    <m/>
    <m/>
    <n v="0.25"/>
    <n v="15.24"/>
    <x v="1"/>
    <n v="24"/>
    <n v="80"/>
    <n v="20"/>
    <n v="20"/>
    <n v="15.24"/>
    <n v="35.24"/>
    <n v="35.24"/>
    <x v="4"/>
    <s v="Tue"/>
    <n v="24"/>
  </r>
  <r>
    <s v="A00529"/>
    <x v="4"/>
    <s v="Khan"/>
    <x v="0"/>
    <x v="0"/>
    <x v="127"/>
    <n v="44286"/>
    <n v="1"/>
    <s v="Yes"/>
    <s v="Yes"/>
    <n v="0.5"/>
    <n v="50"/>
    <x v="3"/>
    <n v="9"/>
    <n v="80"/>
    <n v="40"/>
    <n v="0"/>
    <n v="0"/>
    <n v="90"/>
    <n v="0"/>
    <x v="5"/>
    <s v="Wed"/>
    <n v="9"/>
  </r>
  <r>
    <s v="A00530"/>
    <x v="1"/>
    <s v="Burton"/>
    <x v="3"/>
    <x v="0"/>
    <x v="127"/>
    <n v="44306"/>
    <n v="1"/>
    <m/>
    <s v="Yes"/>
    <n v="1.5"/>
    <n v="272.55329999999998"/>
    <x v="2"/>
    <n v="29"/>
    <n v="80"/>
    <n v="120"/>
    <n v="120"/>
    <n v="0"/>
    <n v="392.55329999999998"/>
    <n v="120"/>
    <x v="5"/>
    <s v="Tue"/>
    <n v="29"/>
  </r>
  <r>
    <s v="A00531"/>
    <x v="3"/>
    <s v="Cartier"/>
    <x v="1"/>
    <x v="0"/>
    <x v="127"/>
    <n v="44306"/>
    <n v="2"/>
    <m/>
    <m/>
    <n v="6.25"/>
    <n v="27"/>
    <x v="2"/>
    <n v="29"/>
    <n v="140"/>
    <n v="875"/>
    <n v="875"/>
    <n v="27"/>
    <n v="902"/>
    <n v="902"/>
    <x v="5"/>
    <s v="Tue"/>
    <n v="29"/>
  </r>
  <r>
    <s v="A00532"/>
    <x v="5"/>
    <s v="Khan"/>
    <x v="0"/>
    <x v="0"/>
    <x v="127"/>
    <n v="44308"/>
    <n v="1"/>
    <s v="Yes"/>
    <s v="Yes"/>
    <n v="0.25"/>
    <n v="65.428799999999995"/>
    <x v="3"/>
    <n v="31"/>
    <n v="80"/>
    <n v="20"/>
    <n v="0"/>
    <n v="0"/>
    <n v="85.428799999999995"/>
    <n v="0"/>
    <x v="5"/>
    <s v="Thu"/>
    <n v="31"/>
  </r>
  <r>
    <s v="A00533"/>
    <x v="0"/>
    <s v="Ling"/>
    <x v="0"/>
    <x v="0"/>
    <x v="127"/>
    <n v="44322"/>
    <n v="2"/>
    <m/>
    <m/>
    <n v="0.5"/>
    <n v="85.32"/>
    <x v="0"/>
    <n v="45"/>
    <n v="140"/>
    <n v="70"/>
    <n v="70"/>
    <n v="85.32"/>
    <n v="155.32"/>
    <n v="155.32"/>
    <x v="5"/>
    <s v="Thu"/>
    <n v="45"/>
  </r>
  <r>
    <s v="A00534"/>
    <x v="1"/>
    <s v="Burton"/>
    <x v="4"/>
    <x v="0"/>
    <x v="127"/>
    <n v="44326"/>
    <n v="2"/>
    <m/>
    <s v="Yes"/>
    <n v="1.5"/>
    <n v="572.1671"/>
    <x v="2"/>
    <n v="49"/>
    <n v="140"/>
    <n v="210"/>
    <n v="210"/>
    <n v="0"/>
    <n v="782.1671"/>
    <n v="210"/>
    <x v="5"/>
    <s v="Mon"/>
    <n v="49"/>
  </r>
  <r>
    <s v="A00535"/>
    <x v="1"/>
    <s v="Burton"/>
    <x v="3"/>
    <x v="0"/>
    <x v="127"/>
    <n v="44326"/>
    <n v="2"/>
    <m/>
    <s v="Yes"/>
    <n v="4.5"/>
    <n v="937.97670000000005"/>
    <x v="2"/>
    <n v="49"/>
    <n v="140"/>
    <n v="630"/>
    <n v="630"/>
    <n v="0"/>
    <n v="1567.9767000000002"/>
    <n v="630"/>
    <x v="5"/>
    <s v="Mon"/>
    <n v="49"/>
  </r>
  <r>
    <s v="A00536"/>
    <x v="2"/>
    <s v="Burton"/>
    <x v="1"/>
    <x v="0"/>
    <x v="128"/>
    <n v="44278"/>
    <n v="1"/>
    <s v="Yes"/>
    <s v="Yes"/>
    <n v="0.5"/>
    <n v="165"/>
    <x v="3"/>
    <n v="0"/>
    <n v="80"/>
    <n v="40"/>
    <n v="0"/>
    <n v="0"/>
    <n v="205"/>
    <n v="0"/>
    <x v="0"/>
    <s v="Tue"/>
    <n v="0"/>
  </r>
  <r>
    <s v="A00537"/>
    <x v="0"/>
    <s v="Ling"/>
    <x v="0"/>
    <x v="0"/>
    <x v="128"/>
    <n v="44289"/>
    <n v="2"/>
    <s v="Yes"/>
    <s v="Yes"/>
    <n v="0.25"/>
    <n v="55.295499999999997"/>
    <x v="3"/>
    <n v="11"/>
    <n v="140"/>
    <n v="35"/>
    <n v="0"/>
    <n v="0"/>
    <n v="90.295500000000004"/>
    <n v="0"/>
    <x v="0"/>
    <s v="Sat"/>
    <n v="11"/>
  </r>
  <r>
    <s v="A00538"/>
    <x v="5"/>
    <s v="Cartier"/>
    <x v="1"/>
    <x v="0"/>
    <x v="128"/>
    <n v="44296"/>
    <n v="1"/>
    <m/>
    <s v="Yes"/>
    <n v="2.75"/>
    <n v="534.56600000000003"/>
    <x v="2"/>
    <n v="18"/>
    <n v="80"/>
    <n v="220"/>
    <n v="220"/>
    <n v="0"/>
    <n v="754.56600000000003"/>
    <n v="220"/>
    <x v="0"/>
    <s v="Sat"/>
    <n v="18"/>
  </r>
  <r>
    <s v="A00539"/>
    <x v="2"/>
    <s v="Burton"/>
    <x v="0"/>
    <x v="0"/>
    <x v="128"/>
    <n v="44294"/>
    <n v="1"/>
    <m/>
    <s v="Yes"/>
    <n v="1"/>
    <n v="448.26"/>
    <x v="2"/>
    <n v="16"/>
    <n v="80"/>
    <n v="80"/>
    <n v="80"/>
    <n v="0"/>
    <n v="528.26"/>
    <n v="80"/>
    <x v="0"/>
    <s v="Thu"/>
    <n v="16"/>
  </r>
  <r>
    <s v="A00540"/>
    <x v="6"/>
    <s v="Burton"/>
    <x v="0"/>
    <x v="0"/>
    <x v="128"/>
    <n v="44300"/>
    <n v="2"/>
    <m/>
    <m/>
    <n v="1"/>
    <n v="123.208"/>
    <x v="2"/>
    <n v="22"/>
    <n v="140"/>
    <n v="140"/>
    <n v="140"/>
    <n v="123.208"/>
    <n v="263.20799999999997"/>
    <n v="263.20799999999997"/>
    <x v="0"/>
    <s v="Wed"/>
    <n v="22"/>
  </r>
  <r>
    <s v="A00541"/>
    <x v="2"/>
    <s v="Khan"/>
    <x v="2"/>
    <x v="0"/>
    <x v="128"/>
    <n v="44298"/>
    <n v="1"/>
    <m/>
    <m/>
    <n v="0.25"/>
    <n v="77.290000000000006"/>
    <x v="2"/>
    <n v="20"/>
    <n v="80"/>
    <n v="20"/>
    <n v="20"/>
    <n v="77.290000000000006"/>
    <n v="97.29"/>
    <n v="97.29"/>
    <x v="0"/>
    <s v="Mon"/>
    <n v="20"/>
  </r>
  <r>
    <s v="A00542"/>
    <x v="0"/>
    <s v="Ling"/>
    <x v="4"/>
    <x v="0"/>
    <x v="128"/>
    <n v="44298"/>
    <n v="2"/>
    <s v="Yes"/>
    <s v="Yes"/>
    <n v="1"/>
    <n v="360"/>
    <x v="3"/>
    <n v="20"/>
    <n v="140"/>
    <n v="140"/>
    <n v="0"/>
    <n v="0"/>
    <n v="500"/>
    <n v="0"/>
    <x v="0"/>
    <s v="Mon"/>
    <n v="20"/>
  </r>
  <r>
    <s v="A00543"/>
    <x v="3"/>
    <s v="Burton"/>
    <x v="3"/>
    <x v="0"/>
    <x v="128"/>
    <n v="44329"/>
    <n v="2"/>
    <m/>
    <m/>
    <n v="3.5"/>
    <n v="653.00080000000003"/>
    <x v="2"/>
    <n v="51"/>
    <n v="140"/>
    <n v="490"/>
    <n v="490"/>
    <n v="653.00080000000003"/>
    <n v="1143.0008"/>
    <n v="1143.0008"/>
    <x v="0"/>
    <s v="Thu"/>
    <n v="51"/>
  </r>
  <r>
    <s v="A00544"/>
    <x v="1"/>
    <s v="Lopez"/>
    <x v="4"/>
    <x v="0"/>
    <x v="129"/>
    <n v="44292"/>
    <n v="1"/>
    <m/>
    <m/>
    <n v="1.5"/>
    <n v="118.3"/>
    <x v="0"/>
    <n v="13"/>
    <n v="80"/>
    <n v="120"/>
    <n v="120"/>
    <n v="118.3"/>
    <n v="238.3"/>
    <n v="238.3"/>
    <x v="1"/>
    <s v="Tue"/>
    <n v="13"/>
  </r>
  <r>
    <s v="A00545"/>
    <x v="6"/>
    <s v="Ling"/>
    <x v="3"/>
    <x v="0"/>
    <x v="129"/>
    <n v="44358"/>
    <n v="2"/>
    <m/>
    <s v="Yes"/>
    <n v="2.5"/>
    <n v="1480.3623"/>
    <x v="2"/>
    <n v="79"/>
    <n v="140"/>
    <n v="350"/>
    <n v="350"/>
    <n v="0"/>
    <n v="1830.3623"/>
    <n v="350"/>
    <x v="1"/>
    <s v="Fri"/>
    <n v="79"/>
  </r>
  <r>
    <s v="A00546"/>
    <x v="8"/>
    <s v="Ling"/>
    <x v="3"/>
    <x v="0"/>
    <x v="130"/>
    <n v="44327"/>
    <n v="2"/>
    <m/>
    <m/>
    <n v="2.5"/>
    <n v="837.1567"/>
    <x v="2"/>
    <n v="47"/>
    <n v="140"/>
    <n v="350"/>
    <n v="350"/>
    <n v="837.1567"/>
    <n v="1187.1567"/>
    <n v="1187.1567"/>
    <x v="2"/>
    <s v="Tue"/>
    <n v="47"/>
  </r>
  <r>
    <s v="A00547"/>
    <x v="0"/>
    <s v="Ling"/>
    <x v="3"/>
    <x v="0"/>
    <x v="131"/>
    <n v="44377"/>
    <n v="2"/>
    <m/>
    <m/>
    <n v="1.75"/>
    <n v="242.6396"/>
    <x v="2"/>
    <n v="95"/>
    <n v="140"/>
    <n v="245"/>
    <n v="245"/>
    <n v="242.6396"/>
    <n v="487.63959999999997"/>
    <n v="487.63959999999997"/>
    <x v="4"/>
    <s v="Wed"/>
    <n v="95"/>
  </r>
  <r>
    <s v="A00548"/>
    <x v="5"/>
    <s v="Cartier"/>
    <x v="3"/>
    <x v="0"/>
    <x v="132"/>
    <n v="44293"/>
    <n v="1"/>
    <m/>
    <s v="Yes"/>
    <n v="2"/>
    <n v="262.02800000000002"/>
    <x v="2"/>
    <n v="9"/>
    <n v="80"/>
    <n v="160"/>
    <n v="160"/>
    <n v="0"/>
    <n v="422.02800000000002"/>
    <n v="160"/>
    <x v="5"/>
    <s v="Wed"/>
    <n v="9"/>
  </r>
  <r>
    <s v="A00549"/>
    <x v="5"/>
    <s v="Khan"/>
    <x v="4"/>
    <x v="0"/>
    <x v="132"/>
    <n v="44375"/>
    <n v="1"/>
    <m/>
    <m/>
    <n v="1.75"/>
    <n v="473.60329999999999"/>
    <x v="2"/>
    <n v="91"/>
    <n v="80"/>
    <n v="140"/>
    <n v="140"/>
    <n v="473.60329999999999"/>
    <n v="613.60329999999999"/>
    <n v="613.60329999999999"/>
    <x v="5"/>
    <s v="Mon"/>
    <n v="91"/>
  </r>
  <r>
    <s v="A00550"/>
    <x v="2"/>
    <s v="Khan"/>
    <x v="3"/>
    <x v="0"/>
    <x v="133"/>
    <n v="44328"/>
    <n v="1"/>
    <m/>
    <m/>
    <n v="2.75"/>
    <n v="708.02269999999999"/>
    <x v="2"/>
    <n v="43"/>
    <n v="80"/>
    <n v="220"/>
    <n v="220"/>
    <n v="708.02269999999999"/>
    <n v="928.02269999999999"/>
    <n v="928.02269999999999"/>
    <x v="0"/>
    <s v="Wed"/>
    <n v="43"/>
  </r>
  <r>
    <s v="A00551"/>
    <x v="2"/>
    <s v="Burton"/>
    <x v="1"/>
    <x v="0"/>
    <x v="134"/>
    <n v="44292"/>
    <n v="1"/>
    <m/>
    <m/>
    <n v="0.5"/>
    <n v="13.321400000000001"/>
    <x v="2"/>
    <n v="6"/>
    <n v="80"/>
    <n v="40"/>
    <n v="40"/>
    <n v="13.321400000000001"/>
    <n v="53.321399999999997"/>
    <n v="53.321399999999997"/>
    <x v="1"/>
    <s v="Tue"/>
    <n v="6"/>
  </r>
  <r>
    <s v="A00552"/>
    <x v="6"/>
    <s v="Burton"/>
    <x v="1"/>
    <x v="1"/>
    <x v="134"/>
    <n v="44307"/>
    <n v="1"/>
    <m/>
    <m/>
    <n v="0.75"/>
    <n v="51.29"/>
    <x v="2"/>
    <n v="21"/>
    <n v="80"/>
    <n v="60"/>
    <n v="60"/>
    <n v="51.29"/>
    <n v="111.28999999999999"/>
    <n v="111.28999999999999"/>
    <x v="1"/>
    <s v="Wed"/>
    <n v="21"/>
  </r>
  <r>
    <s v="A00553"/>
    <x v="0"/>
    <s v="Ling"/>
    <x v="2"/>
    <x v="0"/>
    <x v="135"/>
    <n v="44302"/>
    <n v="1"/>
    <m/>
    <m/>
    <n v="0.25"/>
    <n v="89.5"/>
    <x v="0"/>
    <n v="15"/>
    <n v="80"/>
    <n v="20"/>
    <n v="20"/>
    <n v="89.5"/>
    <n v="109.5"/>
    <n v="109.5"/>
    <x v="2"/>
    <s v="Fri"/>
    <n v="15"/>
  </r>
  <r>
    <s v="A00554"/>
    <x v="3"/>
    <s v="Burton"/>
    <x v="0"/>
    <x v="0"/>
    <x v="135"/>
    <n v="44298"/>
    <n v="1"/>
    <m/>
    <m/>
    <n v="0.25"/>
    <n v="74.532399999999996"/>
    <x v="1"/>
    <n v="11"/>
    <n v="80"/>
    <n v="20"/>
    <n v="20"/>
    <n v="74.532399999999996"/>
    <n v="94.532399999999996"/>
    <n v="94.532399999999996"/>
    <x v="2"/>
    <s v="Mon"/>
    <n v="11"/>
  </r>
  <r>
    <s v="A00555"/>
    <x v="0"/>
    <s v="Ling"/>
    <x v="3"/>
    <x v="0"/>
    <x v="135"/>
    <n v="44298"/>
    <n v="2"/>
    <m/>
    <m/>
    <n v="1.5"/>
    <n v="64"/>
    <x v="0"/>
    <n v="11"/>
    <n v="140"/>
    <n v="210"/>
    <n v="210"/>
    <n v="64"/>
    <n v="274"/>
    <n v="274"/>
    <x v="2"/>
    <s v="Mon"/>
    <n v="11"/>
  </r>
  <r>
    <s v="A00556"/>
    <x v="3"/>
    <s v="Khan"/>
    <x v="0"/>
    <x v="1"/>
    <x v="135"/>
    <n v="44300"/>
    <n v="1"/>
    <m/>
    <m/>
    <n v="0.25"/>
    <n v="23.401"/>
    <x v="0"/>
    <n v="13"/>
    <n v="80"/>
    <n v="20"/>
    <n v="20"/>
    <n v="23.401"/>
    <n v="43.400999999999996"/>
    <n v="43.400999999999996"/>
    <x v="2"/>
    <s v="Wed"/>
    <n v="13"/>
  </r>
  <r>
    <s v="A00557"/>
    <x v="8"/>
    <s v="Ling"/>
    <x v="0"/>
    <x v="0"/>
    <x v="135"/>
    <n v="44312"/>
    <n v="2"/>
    <m/>
    <m/>
    <n v="0.25"/>
    <n v="17.13"/>
    <x v="0"/>
    <n v="25"/>
    <n v="140"/>
    <n v="35"/>
    <n v="35"/>
    <n v="17.13"/>
    <n v="52.129999999999995"/>
    <n v="52.129999999999995"/>
    <x v="2"/>
    <s v="Mon"/>
    <n v="25"/>
  </r>
  <r>
    <s v="A00558"/>
    <x v="4"/>
    <s v="Lopez"/>
    <x v="0"/>
    <x v="0"/>
    <x v="135"/>
    <n v="44315"/>
    <n v="1"/>
    <m/>
    <m/>
    <n v="0.5"/>
    <n v="149.5"/>
    <x v="1"/>
    <n v="28"/>
    <n v="80"/>
    <n v="40"/>
    <n v="40"/>
    <n v="149.5"/>
    <n v="189.5"/>
    <n v="189.5"/>
    <x v="2"/>
    <s v="Thu"/>
    <n v="28"/>
  </r>
  <r>
    <s v="A00559"/>
    <x v="3"/>
    <s v="Burton"/>
    <x v="0"/>
    <x v="0"/>
    <x v="136"/>
    <n v="44312"/>
    <n v="1"/>
    <m/>
    <m/>
    <n v="0.5"/>
    <n v="163.197"/>
    <x v="1"/>
    <n v="24"/>
    <n v="80"/>
    <n v="40"/>
    <n v="40"/>
    <n v="163.197"/>
    <n v="203.197"/>
    <n v="203.197"/>
    <x v="3"/>
    <s v="Mon"/>
    <n v="24"/>
  </r>
  <r>
    <s v="A00560"/>
    <x v="0"/>
    <s v="Ling"/>
    <x v="0"/>
    <x v="0"/>
    <x v="137"/>
    <n v="44301"/>
    <n v="2"/>
    <m/>
    <m/>
    <n v="0.25"/>
    <n v="14.76"/>
    <x v="0"/>
    <n v="12"/>
    <n v="140"/>
    <n v="35"/>
    <n v="35"/>
    <n v="14.76"/>
    <n v="49.76"/>
    <n v="49.76"/>
    <x v="4"/>
    <s v="Thu"/>
    <n v="12"/>
  </r>
  <r>
    <s v="A00561"/>
    <x v="5"/>
    <s v="Cartier"/>
    <x v="0"/>
    <x v="0"/>
    <x v="137"/>
    <n v="44313"/>
    <n v="1"/>
    <m/>
    <m/>
    <n v="0.75"/>
    <n v="21.33"/>
    <x v="0"/>
    <n v="24"/>
    <n v="80"/>
    <n v="60"/>
    <n v="60"/>
    <n v="21.33"/>
    <n v="81.33"/>
    <n v="81.33"/>
    <x v="4"/>
    <s v="Tue"/>
    <n v="24"/>
  </r>
  <r>
    <s v="A00562"/>
    <x v="3"/>
    <s v="Burton"/>
    <x v="0"/>
    <x v="0"/>
    <x v="137"/>
    <n v="44327"/>
    <n v="2"/>
    <m/>
    <s v="Yes"/>
    <n v="1"/>
    <n v="304.50729999999999"/>
    <x v="2"/>
    <n v="38"/>
    <n v="140"/>
    <n v="140"/>
    <n v="140"/>
    <n v="0"/>
    <n v="444.50729999999999"/>
    <n v="140"/>
    <x v="4"/>
    <s v="Tue"/>
    <n v="38"/>
  </r>
  <r>
    <s v="A00563"/>
    <x v="7"/>
    <s v="Khan"/>
    <x v="0"/>
    <x v="1"/>
    <x v="137"/>
    <n v="44327"/>
    <n v="1"/>
    <m/>
    <m/>
    <n v="0.5"/>
    <n v="36.3384"/>
    <x v="0"/>
    <n v="38"/>
    <n v="80"/>
    <n v="40"/>
    <n v="40"/>
    <n v="36.3384"/>
    <n v="76.338400000000007"/>
    <n v="76.338400000000007"/>
    <x v="4"/>
    <s v="Tue"/>
    <n v="38"/>
  </r>
  <r>
    <s v="A00564"/>
    <x v="8"/>
    <s v="Ling"/>
    <x v="0"/>
    <x v="0"/>
    <x v="138"/>
    <n v="44300"/>
    <n v="2"/>
    <m/>
    <m/>
    <n v="0.5"/>
    <n v="21.33"/>
    <x v="0"/>
    <n v="9"/>
    <n v="140"/>
    <n v="70"/>
    <n v="70"/>
    <n v="21.33"/>
    <n v="91.33"/>
    <n v="91.33"/>
    <x v="5"/>
    <s v="Wed"/>
    <n v="9"/>
  </r>
  <r>
    <s v="A00565"/>
    <x v="0"/>
    <s v="Ling"/>
    <x v="1"/>
    <x v="0"/>
    <x v="138"/>
    <n v="44309"/>
    <n v="2"/>
    <m/>
    <m/>
    <n v="0.5"/>
    <n v="392.02480000000003"/>
    <x v="2"/>
    <n v="18"/>
    <n v="140"/>
    <n v="70"/>
    <n v="70"/>
    <n v="392.02480000000003"/>
    <n v="462.02480000000003"/>
    <n v="462.02480000000003"/>
    <x v="5"/>
    <s v="Fri"/>
    <n v="18"/>
  </r>
  <r>
    <s v="A00566"/>
    <x v="0"/>
    <s v="Ling"/>
    <x v="0"/>
    <x v="0"/>
    <x v="138"/>
    <n v="44315"/>
    <n v="1"/>
    <m/>
    <m/>
    <n v="0.25"/>
    <n v="151.78790000000001"/>
    <x v="0"/>
    <n v="24"/>
    <n v="80"/>
    <n v="20"/>
    <n v="20"/>
    <n v="151.78790000000001"/>
    <n v="171.78790000000001"/>
    <n v="171.78790000000001"/>
    <x v="5"/>
    <s v="Thu"/>
    <n v="24"/>
  </r>
  <r>
    <s v="A00567"/>
    <x v="3"/>
    <s v="Cartier"/>
    <x v="0"/>
    <x v="0"/>
    <x v="138"/>
    <n v="44328"/>
    <n v="1"/>
    <m/>
    <m/>
    <n v="0.25"/>
    <n v="30.1082"/>
    <x v="0"/>
    <n v="37"/>
    <n v="80"/>
    <n v="20"/>
    <n v="20"/>
    <n v="30.1082"/>
    <n v="50.108199999999997"/>
    <n v="50.108199999999997"/>
    <x v="5"/>
    <s v="Wed"/>
    <n v="37"/>
  </r>
  <r>
    <s v="A00568"/>
    <x v="8"/>
    <s v="Ling"/>
    <x v="1"/>
    <x v="0"/>
    <x v="138"/>
    <n v="44333"/>
    <n v="2"/>
    <m/>
    <m/>
    <n v="0.75"/>
    <n v="13.36"/>
    <x v="2"/>
    <n v="42"/>
    <n v="140"/>
    <n v="105"/>
    <n v="105"/>
    <n v="13.36"/>
    <n v="118.36"/>
    <n v="118.36"/>
    <x v="5"/>
    <s v="Mon"/>
    <n v="42"/>
  </r>
  <r>
    <s v="A00569"/>
    <x v="2"/>
    <s v="Cartier"/>
    <x v="3"/>
    <x v="0"/>
    <x v="138"/>
    <n v="44362"/>
    <n v="1"/>
    <m/>
    <m/>
    <n v="4.25"/>
    <n v="21.33"/>
    <x v="0"/>
    <n v="71"/>
    <n v="80"/>
    <n v="340"/>
    <n v="340"/>
    <n v="21.33"/>
    <n v="361.33"/>
    <n v="361.33"/>
    <x v="5"/>
    <s v="Tue"/>
    <n v="71"/>
  </r>
  <r>
    <s v="A00570"/>
    <x v="8"/>
    <s v="Ling"/>
    <x v="0"/>
    <x v="1"/>
    <x v="139"/>
    <n v="44323"/>
    <n v="1"/>
    <m/>
    <m/>
    <n v="0.75"/>
    <n v="21.33"/>
    <x v="2"/>
    <n v="31"/>
    <n v="80"/>
    <n v="60"/>
    <n v="60"/>
    <n v="21.33"/>
    <n v="81.33"/>
    <n v="81.33"/>
    <x v="0"/>
    <s v="Fri"/>
    <n v="31"/>
  </r>
  <r>
    <s v="A00571"/>
    <x v="8"/>
    <s v="Ling"/>
    <x v="2"/>
    <x v="1"/>
    <x v="139"/>
    <n v="44326"/>
    <n v="1"/>
    <m/>
    <m/>
    <n v="0.25"/>
    <n v="21.6"/>
    <x v="0"/>
    <n v="34"/>
    <n v="80"/>
    <n v="20"/>
    <n v="20"/>
    <n v="21.6"/>
    <n v="41.6"/>
    <n v="41.6"/>
    <x v="0"/>
    <s v="Mon"/>
    <n v="34"/>
  </r>
  <r>
    <s v="A00572"/>
    <x v="5"/>
    <s v="Burton"/>
    <x v="2"/>
    <x v="1"/>
    <x v="139"/>
    <n v="44336"/>
    <n v="1"/>
    <m/>
    <m/>
    <n v="0.25"/>
    <n v="108.9568"/>
    <x v="2"/>
    <n v="44"/>
    <n v="80"/>
    <n v="20"/>
    <n v="20"/>
    <n v="108.9568"/>
    <n v="128.95679999999999"/>
    <n v="128.95679999999999"/>
    <x v="0"/>
    <s v="Thu"/>
    <n v="44"/>
  </r>
  <r>
    <s v="A00573"/>
    <x v="4"/>
    <s v="Khan"/>
    <x v="2"/>
    <x v="0"/>
    <x v="139"/>
    <n v="44341"/>
    <n v="1"/>
    <m/>
    <m/>
    <n v="0.25"/>
    <n v="42.66"/>
    <x v="1"/>
    <n v="49"/>
    <n v="80"/>
    <n v="20"/>
    <n v="20"/>
    <n v="42.66"/>
    <n v="62.66"/>
    <n v="62.66"/>
    <x v="0"/>
    <s v="Tue"/>
    <n v="49"/>
  </r>
  <r>
    <s v="A00574"/>
    <x v="6"/>
    <s v="Khan"/>
    <x v="0"/>
    <x v="0"/>
    <x v="139"/>
    <n v="44343"/>
    <n v="1"/>
    <m/>
    <m/>
    <n v="1.75"/>
    <n v="342.6"/>
    <x v="2"/>
    <n v="51"/>
    <n v="80"/>
    <n v="140"/>
    <n v="140"/>
    <n v="342.6"/>
    <n v="482.6"/>
    <n v="482.6"/>
    <x v="0"/>
    <s v="Thu"/>
    <n v="51"/>
  </r>
  <r>
    <s v="A00575"/>
    <x v="7"/>
    <s v="Khan"/>
    <x v="1"/>
    <x v="0"/>
    <x v="139"/>
    <n v="44376"/>
    <n v="2"/>
    <m/>
    <m/>
    <n v="0.75"/>
    <n v="40"/>
    <x v="1"/>
    <n v="84"/>
    <n v="140"/>
    <n v="105"/>
    <n v="105"/>
    <n v="40"/>
    <n v="145"/>
    <n v="145"/>
    <x v="0"/>
    <s v="Tue"/>
    <n v="84"/>
  </r>
  <r>
    <s v="A00576"/>
    <x v="0"/>
    <s v="Ling"/>
    <x v="2"/>
    <x v="1"/>
    <x v="140"/>
    <n v="44300"/>
    <n v="1"/>
    <m/>
    <m/>
    <n v="0.25"/>
    <n v="259.2"/>
    <x v="2"/>
    <n v="7"/>
    <n v="80"/>
    <n v="20"/>
    <n v="20"/>
    <n v="259.2"/>
    <n v="279.2"/>
    <n v="279.2"/>
    <x v="1"/>
    <s v="Wed"/>
    <n v="7"/>
  </r>
  <r>
    <s v="A00577"/>
    <x v="0"/>
    <s v="Ling"/>
    <x v="0"/>
    <x v="0"/>
    <x v="140"/>
    <n v="44314"/>
    <n v="2"/>
    <m/>
    <m/>
    <n v="0.25"/>
    <n v="26.582599999999999"/>
    <x v="0"/>
    <n v="21"/>
    <n v="140"/>
    <n v="35"/>
    <n v="35"/>
    <n v="26.582599999999999"/>
    <n v="61.582599999999999"/>
    <n v="61.582599999999999"/>
    <x v="1"/>
    <s v="Wed"/>
    <n v="21"/>
  </r>
  <r>
    <s v="A00578"/>
    <x v="1"/>
    <s v="Cartier"/>
    <x v="0"/>
    <x v="0"/>
    <x v="140"/>
    <n v="44315"/>
    <n v="1"/>
    <m/>
    <m/>
    <n v="0.25"/>
    <n v="52.019799999999996"/>
    <x v="0"/>
    <n v="22"/>
    <n v="80"/>
    <n v="20"/>
    <n v="20"/>
    <n v="52.019799999999996"/>
    <n v="72.019800000000004"/>
    <n v="72.019800000000004"/>
    <x v="1"/>
    <s v="Thu"/>
    <n v="22"/>
  </r>
  <r>
    <s v="A00579"/>
    <x v="0"/>
    <s v="Ling"/>
    <x v="1"/>
    <x v="0"/>
    <x v="140"/>
    <n v="44315"/>
    <n v="2"/>
    <s v="Yes"/>
    <s v="Yes"/>
    <n v="0.5"/>
    <n v="181.15710000000001"/>
    <x v="3"/>
    <n v="22"/>
    <n v="140"/>
    <n v="70"/>
    <n v="0"/>
    <n v="0"/>
    <n v="251.15710000000001"/>
    <n v="0"/>
    <x v="1"/>
    <s v="Thu"/>
    <n v="22"/>
  </r>
  <r>
    <s v="A00580"/>
    <x v="2"/>
    <s v="Khan"/>
    <x v="3"/>
    <x v="0"/>
    <x v="140"/>
    <n v="44327"/>
    <n v="2"/>
    <m/>
    <m/>
    <n v="2"/>
    <n v="2050.6"/>
    <x v="0"/>
    <n v="34"/>
    <n v="140"/>
    <n v="280"/>
    <n v="280"/>
    <n v="2050.6"/>
    <n v="2330.6"/>
    <n v="2330.6"/>
    <x v="1"/>
    <s v="Tue"/>
    <n v="34"/>
  </r>
  <r>
    <s v="A00581"/>
    <x v="7"/>
    <s v="Ling"/>
    <x v="0"/>
    <x v="0"/>
    <x v="140"/>
    <m/>
    <n v="2"/>
    <m/>
    <s v="Yes"/>
    <m/>
    <n v="1587.2547999999999"/>
    <x v="2"/>
    <s v=""/>
    <n v="140"/>
    <n v="0"/>
    <n v="0"/>
    <n v="0"/>
    <n v="1587.2547999999999"/>
    <n v="0"/>
    <x v="1"/>
    <s v="Sat"/>
    <m/>
  </r>
  <r>
    <s v="A00582"/>
    <x v="0"/>
    <s v="Ling"/>
    <x v="1"/>
    <x v="0"/>
    <x v="141"/>
    <n v="44308"/>
    <n v="2"/>
    <m/>
    <m/>
    <n v="0.75"/>
    <n v="158"/>
    <x v="0"/>
    <n v="14"/>
    <n v="140"/>
    <n v="105"/>
    <n v="105"/>
    <n v="158"/>
    <n v="263"/>
    <n v="263"/>
    <x v="2"/>
    <s v="Thu"/>
    <n v="14"/>
  </r>
  <r>
    <s v="A00583"/>
    <x v="2"/>
    <s v="Khan"/>
    <x v="2"/>
    <x v="0"/>
    <x v="141"/>
    <n v="44314"/>
    <n v="1"/>
    <s v="Yes"/>
    <s v="Yes"/>
    <n v="0.25"/>
    <n v="30"/>
    <x v="3"/>
    <n v="20"/>
    <n v="80"/>
    <n v="20"/>
    <n v="0"/>
    <n v="0"/>
    <n v="50"/>
    <n v="0"/>
    <x v="2"/>
    <s v="Wed"/>
    <n v="20"/>
  </r>
  <r>
    <s v="A00584"/>
    <x v="7"/>
    <s v="Burton"/>
    <x v="3"/>
    <x v="0"/>
    <x v="141"/>
    <n v="44315"/>
    <n v="2"/>
    <m/>
    <s v="Yes"/>
    <n v="1"/>
    <n v="54.28"/>
    <x v="2"/>
    <n v="21"/>
    <n v="140"/>
    <n v="140"/>
    <n v="140"/>
    <n v="0"/>
    <n v="194.28"/>
    <n v="140"/>
    <x v="2"/>
    <s v="Thu"/>
    <n v="21"/>
  </r>
  <r>
    <s v="A00585"/>
    <x v="0"/>
    <s v="Ling"/>
    <x v="2"/>
    <x v="1"/>
    <x v="141"/>
    <n v="44319"/>
    <n v="1"/>
    <m/>
    <m/>
    <n v="0.25"/>
    <n v="85.32"/>
    <x v="2"/>
    <n v="25"/>
    <n v="80"/>
    <n v="20"/>
    <n v="20"/>
    <n v="85.32"/>
    <n v="105.32"/>
    <n v="105.32"/>
    <x v="2"/>
    <s v="Mon"/>
    <n v="25"/>
  </r>
  <r>
    <s v="A00586"/>
    <x v="7"/>
    <s v="Ling"/>
    <x v="0"/>
    <x v="0"/>
    <x v="141"/>
    <n v="44329"/>
    <n v="2"/>
    <m/>
    <m/>
    <n v="0.25"/>
    <n v="30"/>
    <x v="2"/>
    <n v="35"/>
    <n v="140"/>
    <n v="35"/>
    <n v="35"/>
    <n v="30"/>
    <n v="65"/>
    <n v="65"/>
    <x v="2"/>
    <s v="Thu"/>
    <n v="35"/>
  </r>
  <r>
    <s v="A00587"/>
    <x v="3"/>
    <s v="Cartier"/>
    <x v="0"/>
    <x v="1"/>
    <x v="141"/>
    <n v="44337"/>
    <n v="2"/>
    <m/>
    <m/>
    <n v="0.25"/>
    <n v="2.54"/>
    <x v="0"/>
    <n v="43"/>
    <n v="140"/>
    <n v="35"/>
    <n v="35"/>
    <n v="2.54"/>
    <n v="37.54"/>
    <n v="37.54"/>
    <x v="2"/>
    <s v="Fri"/>
    <n v="43"/>
  </r>
  <r>
    <s v="A00588"/>
    <x v="0"/>
    <s v="Ling"/>
    <x v="2"/>
    <x v="0"/>
    <x v="141"/>
    <n v="44355"/>
    <n v="1"/>
    <m/>
    <m/>
    <n v="0.25"/>
    <n v="66.864900000000006"/>
    <x v="0"/>
    <n v="61"/>
    <n v="80"/>
    <n v="20"/>
    <n v="20"/>
    <n v="66.864900000000006"/>
    <n v="86.864900000000006"/>
    <n v="86.864900000000006"/>
    <x v="2"/>
    <s v="Tue"/>
    <n v="61"/>
  </r>
  <r>
    <s v="A00589"/>
    <x v="0"/>
    <s v="Ling"/>
    <x v="1"/>
    <x v="0"/>
    <x v="142"/>
    <n v="44307"/>
    <n v="2"/>
    <m/>
    <m/>
    <n v="0.75"/>
    <n v="108.9273"/>
    <x v="0"/>
    <n v="11"/>
    <n v="140"/>
    <n v="105"/>
    <n v="105"/>
    <n v="108.9273"/>
    <n v="213.9273"/>
    <n v="213.9273"/>
    <x v="4"/>
    <s v="Wed"/>
    <n v="11"/>
  </r>
  <r>
    <s v="A00590"/>
    <x v="5"/>
    <s v="Cartier"/>
    <x v="3"/>
    <x v="0"/>
    <x v="142"/>
    <n v="44326"/>
    <n v="1"/>
    <s v="Yes"/>
    <s v="Yes"/>
    <n v="4.75"/>
    <n v="397.36099999999999"/>
    <x v="3"/>
    <n v="30"/>
    <n v="80"/>
    <n v="380"/>
    <n v="0"/>
    <n v="0"/>
    <n v="777.36099999999999"/>
    <n v="0"/>
    <x v="4"/>
    <s v="Mon"/>
    <n v="30"/>
  </r>
  <r>
    <s v="A00591"/>
    <x v="5"/>
    <s v="Cartier"/>
    <x v="0"/>
    <x v="0"/>
    <x v="143"/>
    <n v="44307"/>
    <n v="1"/>
    <m/>
    <m/>
    <n v="0.25"/>
    <n v="156.40209999999999"/>
    <x v="0"/>
    <n v="9"/>
    <n v="80"/>
    <n v="20"/>
    <n v="20"/>
    <n v="156.40209999999999"/>
    <n v="176.40209999999999"/>
    <n v="176.40209999999999"/>
    <x v="5"/>
    <s v="Wed"/>
    <n v="9"/>
  </r>
  <r>
    <s v="A00592"/>
    <x v="2"/>
    <s v="Cartier"/>
    <x v="0"/>
    <x v="0"/>
    <x v="143"/>
    <n v="44307"/>
    <n v="2"/>
    <m/>
    <s v="Yes"/>
    <n v="0.5"/>
    <n v="176.22120000000001"/>
    <x v="2"/>
    <n v="9"/>
    <n v="140"/>
    <n v="70"/>
    <n v="70"/>
    <n v="0"/>
    <n v="246.22120000000001"/>
    <n v="70"/>
    <x v="5"/>
    <s v="Wed"/>
    <n v="9"/>
  </r>
  <r>
    <s v="A00593"/>
    <x v="0"/>
    <s v="Ling"/>
    <x v="2"/>
    <x v="0"/>
    <x v="143"/>
    <n v="44314"/>
    <n v="1"/>
    <m/>
    <m/>
    <n v="0.25"/>
    <n v="4.99"/>
    <x v="2"/>
    <n v="16"/>
    <n v="80"/>
    <n v="20"/>
    <n v="20"/>
    <n v="4.99"/>
    <n v="24.990000000000002"/>
    <n v="24.990000000000002"/>
    <x v="5"/>
    <s v="Wed"/>
    <n v="16"/>
  </r>
  <r>
    <s v="A00594"/>
    <x v="3"/>
    <s v="Burton"/>
    <x v="2"/>
    <x v="0"/>
    <x v="143"/>
    <n v="44319"/>
    <n v="1"/>
    <m/>
    <m/>
    <n v="0.25"/>
    <n v="83.462900000000005"/>
    <x v="0"/>
    <n v="21"/>
    <n v="80"/>
    <n v="20"/>
    <n v="20"/>
    <n v="83.462900000000005"/>
    <n v="103.4629"/>
    <n v="103.4629"/>
    <x v="5"/>
    <s v="Mon"/>
    <n v="21"/>
  </r>
  <r>
    <s v="A00595"/>
    <x v="2"/>
    <s v="Burton"/>
    <x v="4"/>
    <x v="0"/>
    <x v="143"/>
    <n v="44320"/>
    <n v="2"/>
    <m/>
    <m/>
    <n v="2.25"/>
    <n v="52"/>
    <x v="0"/>
    <n v="22"/>
    <n v="140"/>
    <n v="315"/>
    <n v="315"/>
    <n v="52"/>
    <n v="367"/>
    <n v="367"/>
    <x v="5"/>
    <s v="Tue"/>
    <n v="22"/>
  </r>
  <r>
    <s v="A00596"/>
    <x v="1"/>
    <s v="Lopez"/>
    <x v="0"/>
    <x v="0"/>
    <x v="143"/>
    <n v="44320"/>
    <n v="1"/>
    <m/>
    <m/>
    <n v="0.5"/>
    <n v="743.18399999999997"/>
    <x v="1"/>
    <n v="22"/>
    <n v="80"/>
    <n v="40"/>
    <n v="40"/>
    <n v="743.18399999999997"/>
    <n v="783.18399999999997"/>
    <n v="783.18399999999997"/>
    <x v="5"/>
    <s v="Tue"/>
    <n v="22"/>
  </r>
  <r>
    <s v="A00597"/>
    <x v="2"/>
    <s v="Cartier"/>
    <x v="1"/>
    <x v="0"/>
    <x v="143"/>
    <n v="44363"/>
    <n v="1"/>
    <m/>
    <m/>
    <n v="0.5"/>
    <n v="144"/>
    <x v="2"/>
    <n v="65"/>
    <n v="80"/>
    <n v="40"/>
    <n v="40"/>
    <n v="144"/>
    <n v="184"/>
    <n v="184"/>
    <x v="5"/>
    <s v="Wed"/>
    <n v="65"/>
  </r>
  <r>
    <s v="A00598"/>
    <x v="0"/>
    <s v="Ling"/>
    <x v="2"/>
    <x v="0"/>
    <x v="144"/>
    <n v="44314"/>
    <n v="1"/>
    <s v="Yes"/>
    <s v="Yes"/>
    <n v="0.25"/>
    <n v="38.124600000000001"/>
    <x v="3"/>
    <n v="15"/>
    <n v="80"/>
    <n v="20"/>
    <n v="0"/>
    <n v="0"/>
    <n v="58.124600000000001"/>
    <n v="0"/>
    <x v="0"/>
    <s v="Wed"/>
    <n v="15"/>
  </r>
  <r>
    <s v="A00599"/>
    <x v="2"/>
    <s v="Burton"/>
    <x v="2"/>
    <x v="0"/>
    <x v="144"/>
    <n v="44315"/>
    <n v="1"/>
    <s v="Yes"/>
    <s v="Yes"/>
    <n v="0.25"/>
    <n v="25"/>
    <x v="3"/>
    <n v="16"/>
    <n v="80"/>
    <n v="20"/>
    <n v="0"/>
    <n v="0"/>
    <n v="45"/>
    <n v="0"/>
    <x v="0"/>
    <s v="Thu"/>
    <n v="16"/>
  </r>
  <r>
    <s v="A00600"/>
    <x v="0"/>
    <s v="Ling"/>
    <x v="0"/>
    <x v="0"/>
    <x v="144"/>
    <n v="44315"/>
    <n v="2"/>
    <m/>
    <m/>
    <n v="0.25"/>
    <n v="175"/>
    <x v="0"/>
    <n v="16"/>
    <n v="140"/>
    <n v="35"/>
    <n v="35"/>
    <n v="175"/>
    <n v="210"/>
    <n v="210"/>
    <x v="0"/>
    <s v="Thu"/>
    <n v="16"/>
  </r>
  <r>
    <s v="A00601"/>
    <x v="1"/>
    <s v="Lopez"/>
    <x v="0"/>
    <x v="0"/>
    <x v="144"/>
    <n v="44320"/>
    <n v="1"/>
    <m/>
    <m/>
    <n v="0.25"/>
    <n v="6.944"/>
    <x v="0"/>
    <n v="21"/>
    <n v="80"/>
    <n v="20"/>
    <n v="20"/>
    <n v="6.944"/>
    <n v="26.943999999999999"/>
    <n v="26.943999999999999"/>
    <x v="0"/>
    <s v="Tue"/>
    <n v="21"/>
  </r>
  <r>
    <s v="A00602"/>
    <x v="1"/>
    <s v="Burton"/>
    <x v="4"/>
    <x v="0"/>
    <x v="144"/>
    <n v="44328"/>
    <n v="3"/>
    <m/>
    <m/>
    <n v="3.25"/>
    <n v="640.42399999999998"/>
    <x v="2"/>
    <n v="29"/>
    <n v="195"/>
    <n v="633.75"/>
    <n v="633.75"/>
    <n v="640.42399999999998"/>
    <n v="1274.174"/>
    <n v="1274.174"/>
    <x v="0"/>
    <s v="Wed"/>
    <n v="29"/>
  </r>
  <r>
    <s v="A00603"/>
    <x v="5"/>
    <s v="Khan"/>
    <x v="0"/>
    <x v="0"/>
    <x v="144"/>
    <n v="44329"/>
    <n v="1"/>
    <m/>
    <m/>
    <n v="0.25"/>
    <n v="86.28"/>
    <x v="0"/>
    <n v="30"/>
    <n v="80"/>
    <n v="20"/>
    <n v="20"/>
    <n v="86.28"/>
    <n v="106.28"/>
    <n v="106.28"/>
    <x v="0"/>
    <s v="Thu"/>
    <n v="30"/>
  </r>
  <r>
    <s v="A00604"/>
    <x v="3"/>
    <s v="Cartier"/>
    <x v="0"/>
    <x v="0"/>
    <x v="144"/>
    <n v="44337"/>
    <n v="1"/>
    <m/>
    <s v="Yes"/>
    <n v="0.25"/>
    <n v="103.18"/>
    <x v="2"/>
    <n v="38"/>
    <n v="80"/>
    <n v="20"/>
    <n v="20"/>
    <n v="0"/>
    <n v="123.18"/>
    <n v="20"/>
    <x v="0"/>
    <s v="Fri"/>
    <n v="38"/>
  </r>
  <r>
    <s v="A00605"/>
    <x v="8"/>
    <s v="Ling"/>
    <x v="3"/>
    <x v="0"/>
    <x v="144"/>
    <n v="44333"/>
    <n v="2"/>
    <m/>
    <m/>
    <n v="1"/>
    <n v="464.4"/>
    <x v="4"/>
    <n v="34"/>
    <n v="140"/>
    <n v="140"/>
    <n v="140"/>
    <n v="464.4"/>
    <n v="604.4"/>
    <n v="604.4"/>
    <x v="0"/>
    <s v="Mon"/>
    <n v="34"/>
  </r>
  <r>
    <s v="A00606"/>
    <x v="2"/>
    <s v="Cartier"/>
    <x v="0"/>
    <x v="0"/>
    <x v="144"/>
    <n v="44362"/>
    <n v="1"/>
    <m/>
    <m/>
    <n v="1"/>
    <n v="406.65719999999999"/>
    <x v="2"/>
    <n v="63"/>
    <n v="80"/>
    <n v="80"/>
    <n v="80"/>
    <n v="406.65719999999999"/>
    <n v="486.65719999999999"/>
    <n v="486.65719999999999"/>
    <x v="0"/>
    <s v="Tue"/>
    <n v="63"/>
  </r>
  <r>
    <s v="A00607"/>
    <x v="3"/>
    <s v="Cartier"/>
    <x v="1"/>
    <x v="0"/>
    <x v="145"/>
    <n v="44309"/>
    <n v="1"/>
    <m/>
    <m/>
    <n v="0.5"/>
    <n v="21.33"/>
    <x v="0"/>
    <n v="9"/>
    <n v="80"/>
    <n v="40"/>
    <n v="40"/>
    <n v="21.33"/>
    <n v="61.33"/>
    <n v="61.33"/>
    <x v="1"/>
    <s v="Fri"/>
    <n v="9"/>
  </r>
  <r>
    <s v="A00608"/>
    <x v="4"/>
    <s v="Khan"/>
    <x v="3"/>
    <x v="0"/>
    <x v="145"/>
    <n v="44312"/>
    <n v="1"/>
    <m/>
    <m/>
    <n v="1.5"/>
    <n v="15.15"/>
    <x v="0"/>
    <n v="12"/>
    <n v="80"/>
    <n v="120"/>
    <n v="120"/>
    <n v="15.15"/>
    <n v="135.15"/>
    <n v="135.15"/>
    <x v="1"/>
    <s v="Mon"/>
    <n v="12"/>
  </r>
  <r>
    <s v="A00609"/>
    <x v="5"/>
    <s v="Khan"/>
    <x v="0"/>
    <x v="1"/>
    <x v="145"/>
    <n v="44313"/>
    <n v="1"/>
    <m/>
    <s v="Yes"/>
    <n v="0.25"/>
    <n v="96.045299999999997"/>
    <x v="2"/>
    <n v="13"/>
    <n v="80"/>
    <n v="20"/>
    <n v="20"/>
    <n v="0"/>
    <n v="116.0453"/>
    <n v="20"/>
    <x v="1"/>
    <s v="Tue"/>
    <n v="13"/>
  </r>
  <r>
    <s v="A00610"/>
    <x v="3"/>
    <s v="Khan"/>
    <x v="2"/>
    <x v="1"/>
    <x v="145"/>
    <n v="44313"/>
    <n v="1"/>
    <m/>
    <m/>
    <n v="0.25"/>
    <n v="127.40130000000001"/>
    <x v="2"/>
    <n v="13"/>
    <n v="80"/>
    <n v="20"/>
    <n v="20"/>
    <n v="127.40130000000001"/>
    <n v="147.40129999999999"/>
    <n v="147.40129999999999"/>
    <x v="1"/>
    <s v="Tue"/>
    <n v="13"/>
  </r>
  <r>
    <s v="A00611"/>
    <x v="1"/>
    <s v="Lopez"/>
    <x v="1"/>
    <x v="0"/>
    <x v="145"/>
    <n v="44321"/>
    <n v="1"/>
    <m/>
    <m/>
    <n v="0.5"/>
    <n v="95.471999999999994"/>
    <x v="1"/>
    <n v="21"/>
    <n v="80"/>
    <n v="40"/>
    <n v="40"/>
    <n v="95.471999999999994"/>
    <n v="135.47199999999998"/>
    <n v="135.47199999999998"/>
    <x v="1"/>
    <s v="Wed"/>
    <n v="21"/>
  </r>
  <r>
    <s v="A00612"/>
    <x v="2"/>
    <s v="Cartier"/>
    <x v="0"/>
    <x v="1"/>
    <x v="145"/>
    <n v="44321"/>
    <n v="1"/>
    <m/>
    <m/>
    <n v="0.25"/>
    <n v="55.648400000000002"/>
    <x v="0"/>
    <n v="21"/>
    <n v="80"/>
    <n v="20"/>
    <n v="20"/>
    <n v="55.648400000000002"/>
    <n v="75.648400000000009"/>
    <n v="75.648400000000009"/>
    <x v="1"/>
    <s v="Wed"/>
    <n v="21"/>
  </r>
  <r>
    <s v="A00613"/>
    <x v="4"/>
    <s v="Khan"/>
    <x v="0"/>
    <x v="1"/>
    <x v="145"/>
    <n v="44322"/>
    <n v="1"/>
    <m/>
    <s v="Yes"/>
    <n v="0.5"/>
    <n v="22.3"/>
    <x v="2"/>
    <n v="22"/>
    <n v="80"/>
    <n v="40"/>
    <n v="40"/>
    <n v="0"/>
    <n v="62.3"/>
    <n v="40"/>
    <x v="1"/>
    <s v="Thu"/>
    <n v="22"/>
  </r>
  <r>
    <s v="A00614"/>
    <x v="3"/>
    <s v="Khan"/>
    <x v="0"/>
    <x v="0"/>
    <x v="145"/>
    <n v="44328"/>
    <n v="1"/>
    <m/>
    <m/>
    <n v="0.5"/>
    <n v="148.095"/>
    <x v="0"/>
    <n v="28"/>
    <n v="80"/>
    <n v="40"/>
    <n v="40"/>
    <n v="148.095"/>
    <n v="188.095"/>
    <n v="188.095"/>
    <x v="1"/>
    <s v="Wed"/>
    <n v="28"/>
  </r>
  <r>
    <s v="A00615"/>
    <x v="1"/>
    <s v="Burton"/>
    <x v="2"/>
    <x v="0"/>
    <x v="145"/>
    <n v="44333"/>
    <n v="1"/>
    <m/>
    <m/>
    <n v="0.25"/>
    <n v="18"/>
    <x v="1"/>
    <n v="33"/>
    <n v="80"/>
    <n v="20"/>
    <n v="20"/>
    <n v="18"/>
    <n v="38"/>
    <n v="38"/>
    <x v="1"/>
    <s v="Mon"/>
    <n v="33"/>
  </r>
  <r>
    <s v="A00616"/>
    <x v="3"/>
    <s v="Cartier"/>
    <x v="0"/>
    <x v="1"/>
    <x v="145"/>
    <n v="44333"/>
    <n v="1"/>
    <m/>
    <s v="Yes"/>
    <n v="0.25"/>
    <n v="54.180599999999998"/>
    <x v="2"/>
    <n v="33"/>
    <n v="80"/>
    <n v="20"/>
    <n v="20"/>
    <n v="0"/>
    <n v="74.180599999999998"/>
    <n v="20"/>
    <x v="1"/>
    <s v="Mon"/>
    <n v="33"/>
  </r>
  <r>
    <s v="A00617"/>
    <x v="4"/>
    <s v="Khan"/>
    <x v="1"/>
    <x v="0"/>
    <x v="145"/>
    <n v="44347"/>
    <n v="2"/>
    <m/>
    <m/>
    <n v="0.75"/>
    <n v="197.9443"/>
    <x v="2"/>
    <n v="47"/>
    <n v="140"/>
    <n v="105"/>
    <n v="105"/>
    <n v="197.9443"/>
    <n v="302.9443"/>
    <n v="302.9443"/>
    <x v="1"/>
    <s v="Mon"/>
    <n v="47"/>
  </r>
  <r>
    <s v="A00618"/>
    <x v="5"/>
    <s v="Burton"/>
    <x v="2"/>
    <x v="0"/>
    <x v="145"/>
    <n v="44364"/>
    <n v="1"/>
    <s v="Yes"/>
    <s v="Yes"/>
    <n v="0.25"/>
    <n v="111.91240000000001"/>
    <x v="3"/>
    <n v="64"/>
    <n v="80"/>
    <n v="20"/>
    <n v="0"/>
    <n v="0"/>
    <n v="131.91239999999999"/>
    <n v="0"/>
    <x v="1"/>
    <s v="Thu"/>
    <n v="64"/>
  </r>
  <r>
    <s v="A00619"/>
    <x v="0"/>
    <s v="Ling"/>
    <x v="2"/>
    <x v="0"/>
    <x v="146"/>
    <n v="44315"/>
    <n v="1"/>
    <m/>
    <m/>
    <n v="0.25"/>
    <n v="118.0681"/>
    <x v="0"/>
    <n v="14"/>
    <n v="80"/>
    <n v="20"/>
    <n v="20"/>
    <n v="118.0681"/>
    <n v="138.06810000000002"/>
    <n v="138.06810000000002"/>
    <x v="2"/>
    <s v="Thu"/>
    <n v="14"/>
  </r>
  <r>
    <s v="A00620"/>
    <x v="1"/>
    <s v="Lopez"/>
    <x v="1"/>
    <x v="0"/>
    <x v="146"/>
    <n v="44313"/>
    <n v="1"/>
    <m/>
    <m/>
    <n v="0.5"/>
    <n v="48.75"/>
    <x v="0"/>
    <n v="12"/>
    <n v="80"/>
    <n v="40"/>
    <n v="40"/>
    <n v="48.75"/>
    <n v="88.75"/>
    <n v="88.75"/>
    <x v="2"/>
    <s v="Tue"/>
    <n v="12"/>
  </r>
  <r>
    <s v="A00621"/>
    <x v="0"/>
    <s v="Ling"/>
    <x v="0"/>
    <x v="0"/>
    <x v="146"/>
    <n v="44313"/>
    <n v="1"/>
    <s v="Yes"/>
    <s v="Yes"/>
    <n v="0.25"/>
    <n v="144"/>
    <x v="3"/>
    <n v="12"/>
    <n v="80"/>
    <n v="20"/>
    <n v="0"/>
    <n v="0"/>
    <n v="164"/>
    <n v="0"/>
    <x v="2"/>
    <s v="Tue"/>
    <n v="12"/>
  </r>
  <r>
    <s v="A00622"/>
    <x v="5"/>
    <s v="Khan"/>
    <x v="2"/>
    <x v="0"/>
    <x v="146"/>
    <n v="44322"/>
    <n v="1"/>
    <m/>
    <s v="Yes"/>
    <n v="0.25"/>
    <n v="50.603299999999997"/>
    <x v="2"/>
    <n v="21"/>
    <n v="80"/>
    <n v="20"/>
    <n v="20"/>
    <n v="0"/>
    <n v="70.60329999999999"/>
    <n v="20"/>
    <x v="2"/>
    <s v="Thu"/>
    <n v="21"/>
  </r>
  <r>
    <s v="A00623"/>
    <x v="3"/>
    <s v="Burton"/>
    <x v="2"/>
    <x v="0"/>
    <x v="146"/>
    <n v="44323"/>
    <n v="1"/>
    <s v="Yes"/>
    <s v="Yes"/>
    <n v="0.25"/>
    <n v="90.278800000000004"/>
    <x v="3"/>
    <n v="22"/>
    <n v="80"/>
    <n v="20"/>
    <n v="0"/>
    <n v="0"/>
    <n v="110.2788"/>
    <n v="0"/>
    <x v="2"/>
    <s v="Fri"/>
    <n v="22"/>
  </r>
  <r>
    <s v="A00624"/>
    <x v="2"/>
    <s v="Cartier"/>
    <x v="1"/>
    <x v="1"/>
    <x v="146"/>
    <n v="44322"/>
    <n v="1"/>
    <m/>
    <m/>
    <n v="0.5"/>
    <n v="25"/>
    <x v="2"/>
    <n v="21"/>
    <n v="80"/>
    <n v="40"/>
    <n v="40"/>
    <n v="25"/>
    <n v="65"/>
    <n v="65"/>
    <x v="2"/>
    <s v="Thu"/>
    <n v="21"/>
  </r>
  <r>
    <s v="A00625"/>
    <x v="5"/>
    <s v="Burton"/>
    <x v="2"/>
    <x v="0"/>
    <x v="146"/>
    <n v="44331"/>
    <n v="1"/>
    <m/>
    <m/>
    <n v="0.25"/>
    <n v="34.08"/>
    <x v="1"/>
    <n v="30"/>
    <n v="80"/>
    <n v="20"/>
    <n v="20"/>
    <n v="34.08"/>
    <n v="54.08"/>
    <n v="54.08"/>
    <x v="2"/>
    <s v="Sat"/>
    <n v="30"/>
  </r>
  <r>
    <s v="A00626"/>
    <x v="3"/>
    <s v="Cartier"/>
    <x v="0"/>
    <x v="0"/>
    <x v="146"/>
    <n v="44333"/>
    <n v="1"/>
    <m/>
    <m/>
    <n v="0.25"/>
    <n v="146.75530000000001"/>
    <x v="1"/>
    <n v="32"/>
    <n v="80"/>
    <n v="20"/>
    <n v="20"/>
    <n v="146.75530000000001"/>
    <n v="166.75530000000001"/>
    <n v="166.75530000000001"/>
    <x v="2"/>
    <s v="Mon"/>
    <n v="32"/>
  </r>
  <r>
    <s v="A00627"/>
    <x v="3"/>
    <s v="Cartier"/>
    <x v="4"/>
    <x v="0"/>
    <x v="146"/>
    <n v="44336"/>
    <n v="1"/>
    <s v="Yes"/>
    <s v="Yes"/>
    <n v="1.25"/>
    <n v="221.43"/>
    <x v="3"/>
    <n v="35"/>
    <n v="80"/>
    <n v="100"/>
    <n v="0"/>
    <n v="0"/>
    <n v="321.43"/>
    <n v="0"/>
    <x v="2"/>
    <s v="Thu"/>
    <n v="35"/>
  </r>
  <r>
    <s v="A00628"/>
    <x v="3"/>
    <s v="Cartier"/>
    <x v="0"/>
    <x v="0"/>
    <x v="146"/>
    <n v="44342"/>
    <n v="1"/>
    <m/>
    <s v="Yes"/>
    <n v="1"/>
    <n v="137.1969"/>
    <x v="2"/>
    <n v="41"/>
    <n v="80"/>
    <n v="80"/>
    <n v="80"/>
    <n v="0"/>
    <n v="217.1969"/>
    <n v="80"/>
    <x v="2"/>
    <s v="Wed"/>
    <n v="41"/>
  </r>
  <r>
    <s v="A00629"/>
    <x v="2"/>
    <s v="Khan"/>
    <x v="4"/>
    <x v="1"/>
    <x v="146"/>
    <n v="44361"/>
    <n v="1"/>
    <m/>
    <m/>
    <n v="2.5"/>
    <n v="69.033299999999997"/>
    <x v="2"/>
    <n v="60"/>
    <n v="80"/>
    <n v="200"/>
    <n v="200"/>
    <n v="69.033299999999997"/>
    <n v="269.0333"/>
    <n v="269.0333"/>
    <x v="2"/>
    <s v="Mon"/>
    <n v="60"/>
  </r>
  <r>
    <s v="A00630"/>
    <x v="7"/>
    <s v="Ling"/>
    <x v="0"/>
    <x v="0"/>
    <x v="146"/>
    <n v="44364"/>
    <n v="2"/>
    <m/>
    <m/>
    <n v="0.25"/>
    <n v="54"/>
    <x v="4"/>
    <n v="63"/>
    <n v="140"/>
    <n v="35"/>
    <n v="35"/>
    <n v="54"/>
    <n v="89"/>
    <n v="89"/>
    <x v="2"/>
    <s v="Thu"/>
    <n v="63"/>
  </r>
  <r>
    <s v="A00631"/>
    <x v="5"/>
    <s v="Khan"/>
    <x v="2"/>
    <x v="0"/>
    <x v="147"/>
    <n v="44324"/>
    <n v="1"/>
    <m/>
    <s v="Yes"/>
    <n v="0.25"/>
    <n v="75.180800000000005"/>
    <x v="2"/>
    <n v="21"/>
    <n v="80"/>
    <n v="20"/>
    <n v="20"/>
    <n v="0"/>
    <n v="95.180800000000005"/>
    <n v="20"/>
    <x v="4"/>
    <s v="Sat"/>
    <n v="21"/>
  </r>
  <r>
    <s v="A00632"/>
    <x v="0"/>
    <s v="Ling"/>
    <x v="0"/>
    <x v="1"/>
    <x v="147"/>
    <n v="44326"/>
    <n v="2"/>
    <m/>
    <m/>
    <n v="0.75"/>
    <n v="262.11"/>
    <x v="0"/>
    <n v="23"/>
    <n v="140"/>
    <n v="105"/>
    <n v="105"/>
    <n v="262.11"/>
    <n v="367.11"/>
    <n v="367.11"/>
    <x v="4"/>
    <s v="Mon"/>
    <n v="23"/>
  </r>
  <r>
    <s v="A00633"/>
    <x v="7"/>
    <s v="Ling"/>
    <x v="2"/>
    <x v="0"/>
    <x v="148"/>
    <n v="44317"/>
    <n v="1"/>
    <m/>
    <m/>
    <n v="0.25"/>
    <n v="61.259"/>
    <x v="2"/>
    <n v="12"/>
    <n v="80"/>
    <n v="20"/>
    <n v="20"/>
    <n v="61.259"/>
    <n v="81.259"/>
    <n v="81.259"/>
    <x v="5"/>
    <s v="Sat"/>
    <n v="12"/>
  </r>
  <r>
    <s v="A00634"/>
    <x v="5"/>
    <s v="Cartier"/>
    <x v="3"/>
    <x v="0"/>
    <x v="148"/>
    <n v="44317"/>
    <n v="1"/>
    <m/>
    <s v="Yes"/>
    <n v="1"/>
    <n v="197.5849"/>
    <x v="2"/>
    <n v="12"/>
    <n v="80"/>
    <n v="80"/>
    <n v="80"/>
    <n v="0"/>
    <n v="277.5849"/>
    <n v="80"/>
    <x v="5"/>
    <s v="Sat"/>
    <n v="12"/>
  </r>
  <r>
    <s v="A00635"/>
    <x v="0"/>
    <s v="Ling"/>
    <x v="2"/>
    <x v="0"/>
    <x v="148"/>
    <n v="44313"/>
    <n v="2"/>
    <m/>
    <m/>
    <n v="0.25"/>
    <n v="158.9538"/>
    <x v="0"/>
    <n v="8"/>
    <n v="140"/>
    <n v="35"/>
    <n v="35"/>
    <n v="158.9538"/>
    <n v="193.9538"/>
    <n v="193.9538"/>
    <x v="5"/>
    <s v="Tue"/>
    <n v="8"/>
  </r>
  <r>
    <s v="A00636"/>
    <x v="1"/>
    <s v="Lopez"/>
    <x v="1"/>
    <x v="0"/>
    <x v="148"/>
    <n v="44314"/>
    <n v="1"/>
    <m/>
    <m/>
    <n v="0.75"/>
    <n v="15.430999999999999"/>
    <x v="0"/>
    <n v="9"/>
    <n v="80"/>
    <n v="60"/>
    <n v="60"/>
    <n v="15.430999999999999"/>
    <n v="75.430999999999997"/>
    <n v="75.430999999999997"/>
    <x v="5"/>
    <s v="Wed"/>
    <n v="9"/>
  </r>
  <r>
    <s v="A00637"/>
    <x v="2"/>
    <s v="Cartier"/>
    <x v="2"/>
    <x v="1"/>
    <x v="148"/>
    <n v="44322"/>
    <n v="1"/>
    <m/>
    <m/>
    <n v="0.25"/>
    <n v="72.350099999999998"/>
    <x v="2"/>
    <n v="17"/>
    <n v="80"/>
    <n v="20"/>
    <n v="20"/>
    <n v="72.350099999999998"/>
    <n v="92.350099999999998"/>
    <n v="92.350099999999998"/>
    <x v="5"/>
    <s v="Thu"/>
    <n v="17"/>
  </r>
  <r>
    <s v="A00638"/>
    <x v="3"/>
    <s v="Khan"/>
    <x v="1"/>
    <x v="0"/>
    <x v="148"/>
    <n v="44328"/>
    <n v="1"/>
    <m/>
    <m/>
    <n v="0.5"/>
    <n v="7.3079999999999998"/>
    <x v="2"/>
    <n v="23"/>
    <n v="80"/>
    <n v="40"/>
    <n v="40"/>
    <n v="7.3079999999999998"/>
    <n v="47.308"/>
    <n v="47.308"/>
    <x v="5"/>
    <s v="Wed"/>
    <n v="23"/>
  </r>
  <r>
    <s v="A00639"/>
    <x v="2"/>
    <s v="Khan"/>
    <x v="2"/>
    <x v="0"/>
    <x v="148"/>
    <n v="44337"/>
    <n v="1"/>
    <m/>
    <m/>
    <n v="0.25"/>
    <n v="120"/>
    <x v="2"/>
    <n v="32"/>
    <n v="80"/>
    <n v="20"/>
    <n v="20"/>
    <n v="120"/>
    <n v="140"/>
    <n v="140"/>
    <x v="5"/>
    <s v="Fri"/>
    <n v="32"/>
  </r>
  <r>
    <s v="A00640"/>
    <x v="5"/>
    <s v="Burton"/>
    <x v="0"/>
    <x v="0"/>
    <x v="148"/>
    <n v="44333"/>
    <n v="2"/>
    <m/>
    <m/>
    <n v="0.5"/>
    <n v="173.29900000000001"/>
    <x v="2"/>
    <n v="28"/>
    <n v="140"/>
    <n v="70"/>
    <n v="70"/>
    <n v="173.29900000000001"/>
    <n v="243.29900000000001"/>
    <n v="243.29900000000001"/>
    <x v="5"/>
    <s v="Mon"/>
    <n v="28"/>
  </r>
  <r>
    <s v="A00641"/>
    <x v="0"/>
    <s v="Ling"/>
    <x v="0"/>
    <x v="0"/>
    <x v="148"/>
    <n v="44341"/>
    <n v="1"/>
    <m/>
    <m/>
    <n v="0.25"/>
    <n v="24.63"/>
    <x v="2"/>
    <n v="36"/>
    <n v="80"/>
    <n v="20"/>
    <n v="20"/>
    <n v="24.63"/>
    <n v="44.629999999999995"/>
    <n v="44.629999999999995"/>
    <x v="5"/>
    <s v="Tue"/>
    <n v="36"/>
  </r>
  <r>
    <s v="A00642"/>
    <x v="6"/>
    <s v="Ling"/>
    <x v="4"/>
    <x v="1"/>
    <x v="148"/>
    <n v="44354"/>
    <n v="2"/>
    <m/>
    <s v="Yes"/>
    <n v="7.5"/>
    <n v="1514.7836"/>
    <x v="2"/>
    <n v="49"/>
    <n v="140"/>
    <n v="1050"/>
    <n v="1050"/>
    <n v="0"/>
    <n v="2564.7835999999998"/>
    <n v="1050"/>
    <x v="5"/>
    <s v="Mon"/>
    <n v="49"/>
  </r>
  <r>
    <s v="A00643"/>
    <x v="0"/>
    <s v="Ling"/>
    <x v="1"/>
    <x v="0"/>
    <x v="148"/>
    <n v="44377"/>
    <n v="2"/>
    <m/>
    <m/>
    <n v="0.75"/>
    <n v="106.65"/>
    <x v="2"/>
    <n v="72"/>
    <n v="140"/>
    <n v="105"/>
    <n v="105"/>
    <n v="106.65"/>
    <n v="211.65"/>
    <n v="211.65"/>
    <x v="5"/>
    <s v="Wed"/>
    <n v="72"/>
  </r>
  <r>
    <s v="A00644"/>
    <x v="5"/>
    <s v="Cartier"/>
    <x v="3"/>
    <x v="0"/>
    <x v="148"/>
    <m/>
    <n v="2"/>
    <m/>
    <m/>
    <m/>
    <n v="427.83109999999999"/>
    <x v="2"/>
    <s v=""/>
    <n v="140"/>
    <n v="0"/>
    <n v="0"/>
    <n v="427.83109999999999"/>
    <n v="427.83109999999999"/>
    <n v="427.83109999999999"/>
    <x v="5"/>
    <s v="Sat"/>
    <m/>
  </r>
  <r>
    <s v="A00645"/>
    <x v="3"/>
    <s v="Khan"/>
    <x v="0"/>
    <x v="0"/>
    <x v="149"/>
    <n v="44327"/>
    <n v="1"/>
    <m/>
    <m/>
    <n v="0.25"/>
    <n v="84.700599999999994"/>
    <x v="2"/>
    <n v="21"/>
    <n v="80"/>
    <n v="20"/>
    <n v="20"/>
    <n v="84.700599999999994"/>
    <n v="104.70059999999999"/>
    <n v="104.70059999999999"/>
    <x v="0"/>
    <s v="Tue"/>
    <n v="21"/>
  </r>
  <r>
    <s v="A00646"/>
    <x v="5"/>
    <s v="Burton"/>
    <x v="0"/>
    <x v="0"/>
    <x v="149"/>
    <n v="44326"/>
    <n v="1"/>
    <m/>
    <m/>
    <n v="0.25"/>
    <n v="106.5408"/>
    <x v="2"/>
    <n v="20"/>
    <n v="80"/>
    <n v="20"/>
    <n v="20"/>
    <n v="106.5408"/>
    <n v="126.5408"/>
    <n v="126.5408"/>
    <x v="0"/>
    <s v="Mon"/>
    <n v="20"/>
  </r>
  <r>
    <s v="A00647"/>
    <x v="2"/>
    <s v="Khan"/>
    <x v="2"/>
    <x v="0"/>
    <x v="149"/>
    <n v="44329"/>
    <n v="1"/>
    <m/>
    <m/>
    <n v="0.25"/>
    <n v="108.69070000000001"/>
    <x v="2"/>
    <n v="23"/>
    <n v="80"/>
    <n v="20"/>
    <n v="20"/>
    <n v="108.69070000000001"/>
    <n v="128.69069999999999"/>
    <n v="128.69069999999999"/>
    <x v="0"/>
    <s v="Thu"/>
    <n v="23"/>
  </r>
  <r>
    <s v="A00648"/>
    <x v="2"/>
    <s v="Khan"/>
    <x v="1"/>
    <x v="0"/>
    <x v="149"/>
    <n v="44338"/>
    <n v="1"/>
    <m/>
    <m/>
    <n v="1.25"/>
    <n v="405.55250000000001"/>
    <x v="2"/>
    <n v="32"/>
    <n v="80"/>
    <n v="100"/>
    <n v="100"/>
    <n v="405.55250000000001"/>
    <n v="505.55250000000001"/>
    <n v="505.55250000000001"/>
    <x v="0"/>
    <s v="Sat"/>
    <n v="32"/>
  </r>
  <r>
    <s v="A00649"/>
    <x v="0"/>
    <s v="Ling"/>
    <x v="2"/>
    <x v="0"/>
    <x v="149"/>
    <n v="44342"/>
    <n v="2"/>
    <m/>
    <m/>
    <n v="0.25"/>
    <n v="240"/>
    <x v="0"/>
    <n v="36"/>
    <n v="140"/>
    <n v="35"/>
    <n v="35"/>
    <n v="240"/>
    <n v="275"/>
    <n v="275"/>
    <x v="0"/>
    <s v="Wed"/>
    <n v="36"/>
  </r>
  <r>
    <s v="A00650"/>
    <x v="3"/>
    <s v="Burton"/>
    <x v="0"/>
    <x v="0"/>
    <x v="149"/>
    <n v="44347"/>
    <n v="2"/>
    <m/>
    <m/>
    <n v="1"/>
    <n v="641.77440000000001"/>
    <x v="2"/>
    <n v="41"/>
    <n v="140"/>
    <n v="140"/>
    <n v="140"/>
    <n v="641.77440000000001"/>
    <n v="781.77440000000001"/>
    <n v="781.77440000000001"/>
    <x v="0"/>
    <s v="Mon"/>
    <n v="41"/>
  </r>
  <r>
    <s v="A00651"/>
    <x v="5"/>
    <s v="Cartier"/>
    <x v="1"/>
    <x v="0"/>
    <x v="149"/>
    <n v="44376"/>
    <n v="1"/>
    <m/>
    <m/>
    <n v="1"/>
    <n v="89.452399999999997"/>
    <x v="2"/>
    <n v="70"/>
    <n v="80"/>
    <n v="80"/>
    <n v="80"/>
    <n v="89.452399999999997"/>
    <n v="169.45240000000001"/>
    <n v="169.45240000000001"/>
    <x v="0"/>
    <s v="Tue"/>
    <n v="70"/>
  </r>
  <r>
    <s v="A00652"/>
    <x v="8"/>
    <s v="Ling"/>
    <x v="2"/>
    <x v="0"/>
    <x v="149"/>
    <n v="44382"/>
    <n v="1"/>
    <m/>
    <m/>
    <n v="0.25"/>
    <n v="2"/>
    <x v="2"/>
    <n v="76"/>
    <n v="80"/>
    <n v="20"/>
    <n v="20"/>
    <n v="2"/>
    <n v="22"/>
    <n v="22"/>
    <x v="0"/>
    <s v="Mon"/>
    <n v="76"/>
  </r>
  <r>
    <s v="A00653"/>
    <x v="1"/>
    <s v="Cartier"/>
    <x v="0"/>
    <x v="0"/>
    <x v="150"/>
    <n v="44320"/>
    <n v="1"/>
    <s v="Yes"/>
    <s v="Yes"/>
    <n v="0.25"/>
    <n v="248.09129999999999"/>
    <x v="3"/>
    <n v="13"/>
    <n v="80"/>
    <n v="20"/>
    <n v="0"/>
    <n v="0"/>
    <n v="268.09129999999999"/>
    <n v="0"/>
    <x v="1"/>
    <s v="Tue"/>
    <n v="13"/>
  </r>
  <r>
    <s v="A00654"/>
    <x v="8"/>
    <s v="Ling"/>
    <x v="0"/>
    <x v="0"/>
    <x v="150"/>
    <n v="44321"/>
    <n v="2"/>
    <m/>
    <m/>
    <n v="0.25"/>
    <n v="180"/>
    <x v="0"/>
    <n v="14"/>
    <n v="140"/>
    <n v="35"/>
    <n v="35"/>
    <n v="180"/>
    <n v="215"/>
    <n v="215"/>
    <x v="1"/>
    <s v="Wed"/>
    <n v="14"/>
  </r>
  <r>
    <s v="A00655"/>
    <x v="5"/>
    <s v="Khan"/>
    <x v="2"/>
    <x v="0"/>
    <x v="150"/>
    <n v="44361"/>
    <n v="1"/>
    <m/>
    <m/>
    <n v="0.25"/>
    <n v="45.944899999999997"/>
    <x v="2"/>
    <n v="54"/>
    <n v="80"/>
    <n v="20"/>
    <n v="20"/>
    <n v="45.944899999999997"/>
    <n v="65.94489999999999"/>
    <n v="65.94489999999999"/>
    <x v="1"/>
    <s v="Mon"/>
    <n v="54"/>
  </r>
  <r>
    <s v="A00656"/>
    <x v="5"/>
    <s v="Burton"/>
    <x v="0"/>
    <x v="0"/>
    <x v="150"/>
    <n v="44364"/>
    <n v="2"/>
    <m/>
    <s v="Yes"/>
    <n v="0.25"/>
    <n v="125.76"/>
    <x v="2"/>
    <n v="57"/>
    <n v="140"/>
    <n v="35"/>
    <n v="35"/>
    <n v="0"/>
    <n v="160.76"/>
    <n v="35"/>
    <x v="1"/>
    <s v="Thu"/>
    <n v="57"/>
  </r>
  <r>
    <s v="A00657"/>
    <x v="5"/>
    <s v="Cartier"/>
    <x v="0"/>
    <x v="0"/>
    <x v="150"/>
    <n v="44382"/>
    <n v="2"/>
    <m/>
    <m/>
    <n v="0.25"/>
    <n v="92.4375"/>
    <x v="2"/>
    <n v="75"/>
    <n v="140"/>
    <n v="35"/>
    <n v="35"/>
    <n v="92.4375"/>
    <n v="127.4375"/>
    <n v="127.4375"/>
    <x v="1"/>
    <s v="Mon"/>
    <n v="75"/>
  </r>
  <r>
    <s v="A00658"/>
    <x v="1"/>
    <s v="Burton"/>
    <x v="1"/>
    <x v="0"/>
    <x v="150"/>
    <n v="44382"/>
    <n v="2"/>
    <m/>
    <m/>
    <n v="1"/>
    <n v="183.5419"/>
    <x v="0"/>
    <n v="75"/>
    <n v="140"/>
    <n v="140"/>
    <n v="140"/>
    <n v="183.5419"/>
    <n v="323.5419"/>
    <n v="323.5419"/>
    <x v="1"/>
    <s v="Mon"/>
    <n v="75"/>
  </r>
  <r>
    <s v="A00659"/>
    <x v="1"/>
    <s v="Burton"/>
    <x v="1"/>
    <x v="0"/>
    <x v="150"/>
    <n v="44382"/>
    <n v="2"/>
    <m/>
    <s v="Yes"/>
    <n v="1"/>
    <n v="244.7225"/>
    <x v="2"/>
    <n v="75"/>
    <n v="140"/>
    <n v="140"/>
    <n v="140"/>
    <n v="0"/>
    <n v="384.72249999999997"/>
    <n v="140"/>
    <x v="1"/>
    <s v="Mon"/>
    <n v="75"/>
  </r>
  <r>
    <s v="A00660"/>
    <x v="1"/>
    <s v="Burton"/>
    <x v="1"/>
    <x v="0"/>
    <x v="150"/>
    <n v="44382"/>
    <n v="2"/>
    <m/>
    <m/>
    <n v="1"/>
    <n v="305.17189999999999"/>
    <x v="0"/>
    <n v="75"/>
    <n v="140"/>
    <n v="140"/>
    <n v="140"/>
    <n v="305.17189999999999"/>
    <n v="445.17189999999999"/>
    <n v="445.17189999999999"/>
    <x v="1"/>
    <s v="Mon"/>
    <n v="75"/>
  </r>
  <r>
    <s v="A00661"/>
    <x v="1"/>
    <s v="Burton"/>
    <x v="0"/>
    <x v="0"/>
    <x v="150"/>
    <n v="44382"/>
    <n v="2"/>
    <s v="Yes"/>
    <s v="Yes"/>
    <n v="0.5"/>
    <n v="747.10739999999998"/>
    <x v="3"/>
    <n v="75"/>
    <n v="140"/>
    <n v="70"/>
    <n v="0"/>
    <n v="0"/>
    <n v="817.10739999999998"/>
    <n v="0"/>
    <x v="1"/>
    <s v="Mon"/>
    <n v="75"/>
  </r>
  <r>
    <s v="A00662"/>
    <x v="1"/>
    <s v="Burton"/>
    <x v="4"/>
    <x v="0"/>
    <x v="150"/>
    <n v="44382"/>
    <n v="2"/>
    <m/>
    <s v="Yes"/>
    <n v="2.25"/>
    <n v="1499.3906999999999"/>
    <x v="2"/>
    <n v="75"/>
    <n v="140"/>
    <n v="315"/>
    <n v="315"/>
    <n v="0"/>
    <n v="1814.3906999999999"/>
    <n v="315"/>
    <x v="1"/>
    <s v="Mon"/>
    <n v="75"/>
  </r>
  <r>
    <s v="A00663"/>
    <x v="1"/>
    <s v="Burton"/>
    <x v="2"/>
    <x v="0"/>
    <x v="150"/>
    <n v="44383"/>
    <n v="1"/>
    <m/>
    <s v="Yes"/>
    <n v="0.25"/>
    <n v="119.18089999999999"/>
    <x v="2"/>
    <n v="76"/>
    <n v="80"/>
    <n v="20"/>
    <n v="20"/>
    <n v="0"/>
    <n v="139.18090000000001"/>
    <n v="20"/>
    <x v="1"/>
    <s v="Tue"/>
    <n v="76"/>
  </r>
  <r>
    <s v="A00664"/>
    <x v="1"/>
    <s v="Burton"/>
    <x v="4"/>
    <x v="0"/>
    <x v="150"/>
    <n v="44383"/>
    <n v="2"/>
    <m/>
    <s v="Yes"/>
    <n v="1"/>
    <n v="248.72819999999999"/>
    <x v="2"/>
    <n v="76"/>
    <n v="140"/>
    <n v="140"/>
    <n v="140"/>
    <n v="0"/>
    <n v="388.72820000000002"/>
    <n v="140"/>
    <x v="1"/>
    <s v="Tue"/>
    <n v="76"/>
  </r>
  <r>
    <s v="A00665"/>
    <x v="1"/>
    <s v="Burton"/>
    <x v="1"/>
    <x v="0"/>
    <x v="150"/>
    <n v="44383"/>
    <n v="2"/>
    <s v="Yes"/>
    <s v="Yes"/>
    <n v="1.75"/>
    <n v="291.90300000000002"/>
    <x v="3"/>
    <n v="76"/>
    <n v="140"/>
    <n v="245"/>
    <n v="0"/>
    <n v="0"/>
    <n v="536.90300000000002"/>
    <n v="0"/>
    <x v="1"/>
    <s v="Tue"/>
    <n v="76"/>
  </r>
  <r>
    <s v="A00666"/>
    <x v="1"/>
    <s v="Burton"/>
    <x v="2"/>
    <x v="0"/>
    <x v="150"/>
    <n v="44383"/>
    <n v="2"/>
    <m/>
    <s v="Yes"/>
    <n v="0.25"/>
    <n v="371.1669"/>
    <x v="2"/>
    <n v="76"/>
    <n v="140"/>
    <n v="35"/>
    <n v="35"/>
    <n v="0"/>
    <n v="406.1669"/>
    <n v="35"/>
    <x v="1"/>
    <s v="Tue"/>
    <n v="76"/>
  </r>
  <r>
    <s v="A00667"/>
    <x v="1"/>
    <s v="Burton"/>
    <x v="1"/>
    <x v="0"/>
    <x v="150"/>
    <n v="44383"/>
    <n v="2"/>
    <m/>
    <s v="Yes"/>
    <n v="0.75"/>
    <n v="380.3526"/>
    <x v="2"/>
    <n v="76"/>
    <n v="140"/>
    <n v="105"/>
    <n v="105"/>
    <n v="0"/>
    <n v="485.3526"/>
    <n v="105"/>
    <x v="1"/>
    <s v="Tue"/>
    <n v="76"/>
  </r>
  <r>
    <s v="A00668"/>
    <x v="1"/>
    <s v="Burton"/>
    <x v="3"/>
    <x v="0"/>
    <x v="150"/>
    <n v="44383"/>
    <n v="2"/>
    <m/>
    <s v="Yes"/>
    <n v="1"/>
    <n v="423.08440000000002"/>
    <x v="2"/>
    <n v="76"/>
    <n v="140"/>
    <n v="140"/>
    <n v="140"/>
    <n v="0"/>
    <n v="563.08439999999996"/>
    <n v="140"/>
    <x v="1"/>
    <s v="Tue"/>
    <n v="76"/>
  </r>
  <r>
    <s v="A00669"/>
    <x v="1"/>
    <s v="Burton"/>
    <x v="4"/>
    <x v="0"/>
    <x v="150"/>
    <n v="44383"/>
    <n v="2"/>
    <m/>
    <m/>
    <n v="1.75"/>
    <n v="395.08409999999998"/>
    <x v="0"/>
    <n v="76"/>
    <n v="140"/>
    <n v="245"/>
    <n v="245"/>
    <n v="395.08409999999998"/>
    <n v="640.08410000000003"/>
    <n v="640.08410000000003"/>
    <x v="1"/>
    <s v="Tue"/>
    <n v="76"/>
  </r>
  <r>
    <s v="A00670"/>
    <x v="1"/>
    <s v="Burton"/>
    <x v="0"/>
    <x v="0"/>
    <x v="150"/>
    <n v="44383"/>
    <n v="2"/>
    <s v="Yes"/>
    <s v="Yes"/>
    <n v="0.5"/>
    <n v="442.18970000000002"/>
    <x v="3"/>
    <n v="76"/>
    <n v="140"/>
    <n v="70"/>
    <n v="0"/>
    <n v="0"/>
    <n v="512.18970000000002"/>
    <n v="0"/>
    <x v="1"/>
    <s v="Tue"/>
    <n v="76"/>
  </r>
  <r>
    <s v="A00671"/>
    <x v="0"/>
    <s v="Khan"/>
    <x v="0"/>
    <x v="0"/>
    <x v="150"/>
    <n v="44389"/>
    <n v="2"/>
    <m/>
    <m/>
    <n v="0.25"/>
    <n v="54"/>
    <x v="1"/>
    <n v="82"/>
    <n v="140"/>
    <n v="35"/>
    <n v="35"/>
    <n v="54"/>
    <n v="89"/>
    <n v="89"/>
    <x v="1"/>
    <s v="Mon"/>
    <n v="82"/>
  </r>
  <r>
    <s v="A00672"/>
    <x v="0"/>
    <s v="Khan"/>
    <x v="1"/>
    <x v="0"/>
    <x v="150"/>
    <n v="44389"/>
    <n v="2"/>
    <m/>
    <m/>
    <n v="0.5"/>
    <n v="61.993600000000001"/>
    <x v="2"/>
    <n v="82"/>
    <n v="140"/>
    <n v="70"/>
    <n v="70"/>
    <n v="61.993600000000001"/>
    <n v="131.99360000000001"/>
    <n v="131.99360000000001"/>
    <x v="1"/>
    <s v="Mon"/>
    <n v="82"/>
  </r>
  <r>
    <s v="A00673"/>
    <x v="0"/>
    <s v="Ling"/>
    <x v="2"/>
    <x v="0"/>
    <x v="150"/>
    <n v="44389"/>
    <n v="1"/>
    <m/>
    <m/>
    <n v="0.25"/>
    <n v="120"/>
    <x v="0"/>
    <n v="82"/>
    <n v="80"/>
    <n v="20"/>
    <n v="20"/>
    <n v="120"/>
    <n v="140"/>
    <n v="140"/>
    <x v="1"/>
    <s v="Mon"/>
    <n v="82"/>
  </r>
  <r>
    <s v="A00674"/>
    <x v="1"/>
    <s v="Burton"/>
    <x v="1"/>
    <x v="0"/>
    <x v="150"/>
    <n v="44389"/>
    <n v="2"/>
    <m/>
    <m/>
    <n v="0.5"/>
    <n v="122.3613"/>
    <x v="0"/>
    <n v="82"/>
    <n v="140"/>
    <n v="70"/>
    <n v="70"/>
    <n v="122.3613"/>
    <n v="192.3613"/>
    <n v="192.3613"/>
    <x v="1"/>
    <s v="Mon"/>
    <n v="82"/>
  </r>
  <r>
    <s v="A00675"/>
    <x v="1"/>
    <s v="Burton"/>
    <x v="0"/>
    <x v="0"/>
    <x v="150"/>
    <n v="44389"/>
    <n v="2"/>
    <m/>
    <m/>
    <n v="0.5"/>
    <n v="401.1669"/>
    <x v="0"/>
    <n v="82"/>
    <n v="140"/>
    <n v="70"/>
    <n v="70"/>
    <n v="401.1669"/>
    <n v="471.1669"/>
    <n v="471.1669"/>
    <x v="1"/>
    <s v="Mon"/>
    <n v="82"/>
  </r>
  <r>
    <s v="A00676"/>
    <x v="0"/>
    <s v="Khan"/>
    <x v="4"/>
    <x v="0"/>
    <x v="150"/>
    <n v="44389"/>
    <n v="2"/>
    <m/>
    <m/>
    <n v="1"/>
    <n v="427.88080000000002"/>
    <x v="2"/>
    <n v="82"/>
    <n v="140"/>
    <n v="140"/>
    <n v="140"/>
    <n v="427.88080000000002"/>
    <n v="567.88080000000002"/>
    <n v="567.88080000000002"/>
    <x v="1"/>
    <s v="Mon"/>
    <n v="82"/>
  </r>
  <r>
    <s v="A00677"/>
    <x v="8"/>
    <s v="Ling"/>
    <x v="0"/>
    <x v="1"/>
    <x v="150"/>
    <n v="44390"/>
    <n v="1"/>
    <m/>
    <m/>
    <n v="0.25"/>
    <n v="85.32"/>
    <x v="0"/>
    <n v="83"/>
    <n v="80"/>
    <n v="20"/>
    <n v="20"/>
    <n v="85.32"/>
    <n v="105.32"/>
    <n v="105.32"/>
    <x v="1"/>
    <s v="Tue"/>
    <n v="83"/>
  </r>
  <r>
    <s v="A00678"/>
    <x v="4"/>
    <s v="Khan"/>
    <x v="0"/>
    <x v="0"/>
    <x v="150"/>
    <n v="44390"/>
    <n v="2"/>
    <m/>
    <m/>
    <n v="0.5"/>
    <n v="107.4011"/>
    <x v="2"/>
    <n v="83"/>
    <n v="140"/>
    <n v="70"/>
    <n v="70"/>
    <n v="107.4011"/>
    <n v="177.40109999999999"/>
    <n v="177.40109999999999"/>
    <x v="1"/>
    <s v="Tue"/>
    <n v="83"/>
  </r>
  <r>
    <s v="A00679"/>
    <x v="1"/>
    <s v="Burton"/>
    <x v="0"/>
    <x v="0"/>
    <x v="150"/>
    <n v="44390"/>
    <n v="2"/>
    <m/>
    <m/>
    <n v="0.25"/>
    <n v="108.36109999999999"/>
    <x v="0"/>
    <n v="83"/>
    <n v="140"/>
    <n v="35"/>
    <n v="35"/>
    <n v="108.36109999999999"/>
    <n v="143.36109999999999"/>
    <n v="143.36109999999999"/>
    <x v="1"/>
    <s v="Tue"/>
    <n v="83"/>
  </r>
  <r>
    <s v="A00680"/>
    <x v="8"/>
    <s v="Ling"/>
    <x v="2"/>
    <x v="0"/>
    <x v="150"/>
    <n v="44390"/>
    <n v="1"/>
    <m/>
    <m/>
    <n v="0.25"/>
    <n v="120"/>
    <x v="2"/>
    <n v="83"/>
    <n v="80"/>
    <n v="20"/>
    <n v="20"/>
    <n v="120"/>
    <n v="140"/>
    <n v="140"/>
    <x v="1"/>
    <s v="Tue"/>
    <n v="83"/>
  </r>
  <r>
    <s v="A00681"/>
    <x v="1"/>
    <s v="Burton"/>
    <x v="4"/>
    <x v="0"/>
    <x v="150"/>
    <n v="44390"/>
    <n v="2"/>
    <m/>
    <m/>
    <n v="1.75"/>
    <n v="416.85219999999998"/>
    <x v="0"/>
    <n v="83"/>
    <n v="140"/>
    <n v="245"/>
    <n v="245"/>
    <n v="416.85219999999998"/>
    <n v="661.85220000000004"/>
    <n v="661.85220000000004"/>
    <x v="1"/>
    <s v="Tue"/>
    <n v="83"/>
  </r>
  <r>
    <s v="A00682"/>
    <x v="1"/>
    <s v="Burton"/>
    <x v="4"/>
    <x v="0"/>
    <x v="150"/>
    <n v="44390"/>
    <n v="2"/>
    <m/>
    <m/>
    <n v="1.25"/>
    <n v="449.04039999999998"/>
    <x v="0"/>
    <n v="83"/>
    <n v="140"/>
    <n v="175"/>
    <n v="175"/>
    <n v="449.04039999999998"/>
    <n v="624.04039999999998"/>
    <n v="624.04039999999998"/>
    <x v="1"/>
    <s v="Tue"/>
    <n v="83"/>
  </r>
  <r>
    <s v="A00683"/>
    <x v="0"/>
    <s v="Khan"/>
    <x v="0"/>
    <x v="0"/>
    <x v="150"/>
    <n v="44390"/>
    <n v="2"/>
    <m/>
    <m/>
    <n v="1"/>
    <n v="463.70929999999998"/>
    <x v="2"/>
    <n v="83"/>
    <n v="140"/>
    <n v="140"/>
    <n v="140"/>
    <n v="463.70929999999998"/>
    <n v="603.70929999999998"/>
    <n v="603.70929999999998"/>
    <x v="1"/>
    <s v="Tue"/>
    <n v="83"/>
  </r>
  <r>
    <s v="A00684"/>
    <x v="1"/>
    <s v="Burton"/>
    <x v="4"/>
    <x v="0"/>
    <x v="150"/>
    <n v="44390"/>
    <n v="2"/>
    <m/>
    <m/>
    <n v="1.25"/>
    <n v="488.4255"/>
    <x v="0"/>
    <n v="83"/>
    <n v="140"/>
    <n v="175"/>
    <n v="175"/>
    <n v="488.4255"/>
    <n v="663.42550000000006"/>
    <n v="663.42550000000006"/>
    <x v="1"/>
    <s v="Tue"/>
    <n v="83"/>
  </r>
  <r>
    <s v="A00685"/>
    <x v="2"/>
    <s v="Burton"/>
    <x v="0"/>
    <x v="0"/>
    <x v="151"/>
    <n v="44330"/>
    <n v="1"/>
    <m/>
    <m/>
    <n v="1"/>
    <n v="65.947800000000001"/>
    <x v="2"/>
    <n v="22"/>
    <n v="80"/>
    <n v="80"/>
    <n v="80"/>
    <n v="65.947800000000001"/>
    <n v="145.9478"/>
    <n v="145.9478"/>
    <x v="2"/>
    <s v="Fri"/>
    <n v="22"/>
  </r>
  <r>
    <s v="A00686"/>
    <x v="0"/>
    <s v="Ling"/>
    <x v="2"/>
    <x v="0"/>
    <x v="151"/>
    <n v="44331"/>
    <n v="1"/>
    <m/>
    <m/>
    <n v="0.25"/>
    <n v="109.2323"/>
    <x v="0"/>
    <n v="23"/>
    <n v="80"/>
    <n v="20"/>
    <n v="20"/>
    <n v="109.2323"/>
    <n v="129.23230000000001"/>
    <n v="129.23230000000001"/>
    <x v="2"/>
    <s v="Sat"/>
    <n v="23"/>
  </r>
  <r>
    <s v="A00687"/>
    <x v="0"/>
    <s v="Ling"/>
    <x v="0"/>
    <x v="0"/>
    <x v="151"/>
    <n v="44341"/>
    <n v="2"/>
    <m/>
    <m/>
    <n v="0.5"/>
    <n v="86"/>
    <x v="2"/>
    <n v="33"/>
    <n v="140"/>
    <n v="70"/>
    <n v="70"/>
    <n v="86"/>
    <n v="156"/>
    <n v="156"/>
    <x v="2"/>
    <s v="Tue"/>
    <n v="33"/>
  </r>
  <r>
    <s v="A00688"/>
    <x v="5"/>
    <s v="Cartier"/>
    <x v="2"/>
    <x v="0"/>
    <x v="151"/>
    <n v="44380"/>
    <n v="1"/>
    <m/>
    <m/>
    <n v="0.25"/>
    <n v="142.91249999999999"/>
    <x v="2"/>
    <n v="72"/>
    <n v="80"/>
    <n v="20"/>
    <n v="20"/>
    <n v="142.91249999999999"/>
    <n v="162.91249999999999"/>
    <n v="162.91249999999999"/>
    <x v="2"/>
    <s v="Sat"/>
    <n v="72"/>
  </r>
  <r>
    <s v="A00689"/>
    <x v="0"/>
    <s v="Ling"/>
    <x v="0"/>
    <x v="0"/>
    <x v="152"/>
    <n v="44327"/>
    <n v="2"/>
    <m/>
    <m/>
    <n v="0.25"/>
    <n v="82.98"/>
    <x v="0"/>
    <n v="18"/>
    <n v="140"/>
    <n v="35"/>
    <n v="35"/>
    <n v="82.98"/>
    <n v="117.98"/>
    <n v="117.98"/>
    <x v="3"/>
    <s v="Tue"/>
    <n v="18"/>
  </r>
  <r>
    <s v="A00690"/>
    <x v="5"/>
    <s v="Cartier"/>
    <x v="2"/>
    <x v="0"/>
    <x v="152"/>
    <n v="44345"/>
    <n v="1"/>
    <m/>
    <m/>
    <n v="0.25"/>
    <n v="120"/>
    <x v="2"/>
    <n v="36"/>
    <n v="80"/>
    <n v="20"/>
    <n v="20"/>
    <n v="120"/>
    <n v="140"/>
    <n v="140"/>
    <x v="3"/>
    <s v="Sat"/>
    <n v="36"/>
  </r>
  <r>
    <s v="A00691"/>
    <x v="0"/>
    <s v="Ling"/>
    <x v="0"/>
    <x v="0"/>
    <x v="152"/>
    <n v="44348"/>
    <n v="2"/>
    <m/>
    <m/>
    <n v="0.25"/>
    <n v="120"/>
    <x v="0"/>
    <n v="39"/>
    <n v="140"/>
    <n v="35"/>
    <n v="35"/>
    <n v="120"/>
    <n v="155"/>
    <n v="155"/>
    <x v="3"/>
    <s v="Tue"/>
    <n v="39"/>
  </r>
  <r>
    <s v="A00692"/>
    <x v="0"/>
    <s v="Ling"/>
    <x v="4"/>
    <x v="0"/>
    <x v="152"/>
    <m/>
    <n v="2"/>
    <m/>
    <m/>
    <m/>
    <n v="356.23509999999999"/>
    <x v="2"/>
    <s v=""/>
    <n v="140"/>
    <n v="0"/>
    <n v="0"/>
    <n v="356.23509999999999"/>
    <n v="356.23509999999999"/>
    <n v="356.23509999999999"/>
    <x v="3"/>
    <s v="Sat"/>
    <m/>
  </r>
  <r>
    <s v="A00693"/>
    <x v="8"/>
    <s v="Ling"/>
    <x v="1"/>
    <x v="0"/>
    <x v="153"/>
    <n v="44327"/>
    <n v="2"/>
    <m/>
    <m/>
    <n v="0.75"/>
    <n v="200"/>
    <x v="0"/>
    <n v="17"/>
    <n v="140"/>
    <n v="105"/>
    <n v="105"/>
    <n v="200"/>
    <n v="305"/>
    <n v="305"/>
    <x v="4"/>
    <s v="Tue"/>
    <n v="17"/>
  </r>
  <r>
    <s v="A00694"/>
    <x v="5"/>
    <s v="Cartier"/>
    <x v="0"/>
    <x v="0"/>
    <x v="154"/>
    <n v="44321"/>
    <n v="1"/>
    <m/>
    <m/>
    <n v="0.5"/>
    <n v="180"/>
    <x v="0"/>
    <n v="9"/>
    <n v="80"/>
    <n v="40"/>
    <n v="40"/>
    <n v="180"/>
    <n v="220"/>
    <n v="220"/>
    <x v="5"/>
    <s v="Wed"/>
    <n v="9"/>
  </r>
  <r>
    <s v="A00695"/>
    <x v="1"/>
    <s v="Lopez"/>
    <x v="2"/>
    <x v="0"/>
    <x v="154"/>
    <n v="44322"/>
    <n v="1"/>
    <m/>
    <m/>
    <n v="0.25"/>
    <n v="41.359499999999997"/>
    <x v="0"/>
    <n v="10"/>
    <n v="80"/>
    <n v="20"/>
    <n v="20"/>
    <n v="41.359499999999997"/>
    <n v="61.359499999999997"/>
    <n v="61.359499999999997"/>
    <x v="5"/>
    <s v="Thu"/>
    <n v="10"/>
  </r>
  <r>
    <s v="A00696"/>
    <x v="2"/>
    <s v="Cartier"/>
    <x v="2"/>
    <x v="0"/>
    <x v="154"/>
    <n v="44323"/>
    <n v="2"/>
    <m/>
    <m/>
    <n v="0.25"/>
    <n v="667.79300000000001"/>
    <x v="0"/>
    <n v="11"/>
    <n v="140"/>
    <n v="35"/>
    <n v="35"/>
    <n v="667.79300000000001"/>
    <n v="702.79300000000001"/>
    <n v="702.79300000000001"/>
    <x v="5"/>
    <s v="Fri"/>
    <n v="11"/>
  </r>
  <r>
    <s v="A00697"/>
    <x v="1"/>
    <s v="Burton"/>
    <x v="0"/>
    <x v="0"/>
    <x v="154"/>
    <n v="44328"/>
    <n v="1"/>
    <m/>
    <m/>
    <n v="0.25"/>
    <n v="36.739400000000003"/>
    <x v="2"/>
    <n v="16"/>
    <n v="80"/>
    <n v="20"/>
    <n v="20"/>
    <n v="36.739400000000003"/>
    <n v="56.739400000000003"/>
    <n v="56.739400000000003"/>
    <x v="5"/>
    <s v="Wed"/>
    <n v="16"/>
  </r>
  <r>
    <s v="A00698"/>
    <x v="3"/>
    <s v="Cartier"/>
    <x v="2"/>
    <x v="0"/>
    <x v="154"/>
    <n v="44328"/>
    <n v="1"/>
    <m/>
    <m/>
    <n v="0.25"/>
    <n v="91.290899999999993"/>
    <x v="2"/>
    <n v="16"/>
    <n v="80"/>
    <n v="20"/>
    <n v="20"/>
    <n v="91.290899999999993"/>
    <n v="111.29089999999999"/>
    <n v="111.29089999999999"/>
    <x v="5"/>
    <s v="Wed"/>
    <n v="16"/>
  </r>
  <r>
    <s v="A00699"/>
    <x v="0"/>
    <s v="Ling"/>
    <x v="2"/>
    <x v="1"/>
    <x v="154"/>
    <n v="44334"/>
    <n v="1"/>
    <m/>
    <m/>
    <n v="0.25"/>
    <n v="21.33"/>
    <x v="0"/>
    <n v="22"/>
    <n v="80"/>
    <n v="20"/>
    <n v="20"/>
    <n v="21.33"/>
    <n v="41.33"/>
    <n v="41.33"/>
    <x v="5"/>
    <s v="Tue"/>
    <n v="22"/>
  </r>
  <r>
    <s v="A00700"/>
    <x v="6"/>
    <s v="Cartier"/>
    <x v="3"/>
    <x v="0"/>
    <x v="154"/>
    <n v="44335"/>
    <n v="2"/>
    <m/>
    <m/>
    <n v="3.75"/>
    <n v="511.15660000000003"/>
    <x v="2"/>
    <n v="23"/>
    <n v="140"/>
    <n v="525"/>
    <n v="525"/>
    <n v="511.15660000000003"/>
    <n v="1036.1566"/>
    <n v="1036.1566"/>
    <x v="5"/>
    <s v="Wed"/>
    <n v="23"/>
  </r>
  <r>
    <s v="A00701"/>
    <x v="3"/>
    <s v="Cartier"/>
    <x v="0"/>
    <x v="0"/>
    <x v="154"/>
    <n v="44348"/>
    <n v="1"/>
    <m/>
    <m/>
    <n v="0.5"/>
    <n v="24.406400000000001"/>
    <x v="1"/>
    <n v="36"/>
    <n v="80"/>
    <n v="40"/>
    <n v="40"/>
    <n v="24.406400000000001"/>
    <n v="64.406400000000005"/>
    <n v="64.406400000000005"/>
    <x v="5"/>
    <s v="Tue"/>
    <n v="36"/>
  </r>
  <r>
    <s v="A00702"/>
    <x v="3"/>
    <s v="Cartier"/>
    <x v="0"/>
    <x v="1"/>
    <x v="154"/>
    <n v="44348"/>
    <n v="2"/>
    <m/>
    <s v="Yes"/>
    <n v="0.5"/>
    <n v="54.18"/>
    <x v="2"/>
    <n v="36"/>
    <n v="140"/>
    <n v="70"/>
    <n v="70"/>
    <n v="0"/>
    <n v="124.18"/>
    <n v="70"/>
    <x v="5"/>
    <s v="Tue"/>
    <n v="36"/>
  </r>
  <r>
    <s v="A00703"/>
    <x v="1"/>
    <s v="Lopez"/>
    <x v="2"/>
    <x v="0"/>
    <x v="154"/>
    <n v="44350"/>
    <n v="1"/>
    <m/>
    <m/>
    <n v="0.25"/>
    <n v="93.6"/>
    <x v="1"/>
    <n v="38"/>
    <n v="80"/>
    <n v="20"/>
    <n v="20"/>
    <n v="93.6"/>
    <n v="113.6"/>
    <n v="113.6"/>
    <x v="5"/>
    <s v="Thu"/>
    <n v="38"/>
  </r>
  <r>
    <s v="A00704"/>
    <x v="1"/>
    <s v="Lopez"/>
    <x v="0"/>
    <x v="0"/>
    <x v="154"/>
    <n v="44355"/>
    <n v="1"/>
    <m/>
    <m/>
    <n v="0.25"/>
    <n v="810.30430000000001"/>
    <x v="1"/>
    <n v="43"/>
    <n v="80"/>
    <n v="20"/>
    <n v="20"/>
    <n v="810.30430000000001"/>
    <n v="830.30430000000001"/>
    <n v="830.30430000000001"/>
    <x v="5"/>
    <s v="Tue"/>
    <n v="43"/>
  </r>
  <r>
    <s v="A00705"/>
    <x v="5"/>
    <s v="Burton"/>
    <x v="0"/>
    <x v="0"/>
    <x v="154"/>
    <n v="44356"/>
    <n v="1"/>
    <m/>
    <m/>
    <n v="0.5"/>
    <n v="91.041700000000006"/>
    <x v="0"/>
    <n v="44"/>
    <n v="80"/>
    <n v="40"/>
    <n v="40"/>
    <n v="91.041700000000006"/>
    <n v="131.04169999999999"/>
    <n v="131.04169999999999"/>
    <x v="5"/>
    <s v="Wed"/>
    <n v="44"/>
  </r>
  <r>
    <s v="A00706"/>
    <x v="2"/>
    <s v="Cartier"/>
    <x v="2"/>
    <x v="0"/>
    <x v="154"/>
    <n v="44368"/>
    <n v="1"/>
    <m/>
    <m/>
    <n v="0.25"/>
    <n v="82.793999999999997"/>
    <x v="2"/>
    <n v="56"/>
    <n v="80"/>
    <n v="20"/>
    <n v="20"/>
    <n v="82.793999999999997"/>
    <n v="102.794"/>
    <n v="102.794"/>
    <x v="5"/>
    <s v="Mon"/>
    <n v="56"/>
  </r>
  <r>
    <s v="A00707"/>
    <x v="2"/>
    <s v="Khan"/>
    <x v="4"/>
    <x v="0"/>
    <x v="154"/>
    <n v="44371"/>
    <n v="1"/>
    <s v="Yes"/>
    <s v="Yes"/>
    <n v="3"/>
    <n v="226.7655"/>
    <x v="3"/>
    <n v="59"/>
    <n v="80"/>
    <n v="240"/>
    <n v="0"/>
    <n v="0"/>
    <n v="466.76549999999997"/>
    <n v="0"/>
    <x v="5"/>
    <s v="Thu"/>
    <n v="59"/>
  </r>
  <r>
    <s v="A00708"/>
    <x v="0"/>
    <s v="Ling"/>
    <x v="0"/>
    <x v="0"/>
    <x v="154"/>
    <m/>
    <n v="2"/>
    <m/>
    <m/>
    <m/>
    <n v="106.65"/>
    <x v="0"/>
    <s v=""/>
    <n v="140"/>
    <n v="0"/>
    <n v="0"/>
    <n v="106.65"/>
    <n v="106.65"/>
    <n v="106.65"/>
    <x v="5"/>
    <s v="Sat"/>
    <m/>
  </r>
  <r>
    <s v="A00709"/>
    <x v="0"/>
    <s v="Ling"/>
    <x v="0"/>
    <x v="0"/>
    <x v="155"/>
    <n v="44319"/>
    <n v="2"/>
    <m/>
    <m/>
    <n v="0.25"/>
    <n v="108.9273"/>
    <x v="2"/>
    <n v="6"/>
    <n v="140"/>
    <n v="35"/>
    <n v="35"/>
    <n v="108.9273"/>
    <n v="143.9273"/>
    <n v="143.9273"/>
    <x v="0"/>
    <s v="Mon"/>
    <n v="6"/>
  </r>
  <r>
    <s v="A00710"/>
    <x v="5"/>
    <s v="Cartier"/>
    <x v="1"/>
    <x v="0"/>
    <x v="155"/>
    <n v="44321"/>
    <n v="1"/>
    <m/>
    <m/>
    <n v="1"/>
    <n v="270.06360000000001"/>
    <x v="0"/>
    <n v="8"/>
    <n v="80"/>
    <n v="80"/>
    <n v="80"/>
    <n v="270.06360000000001"/>
    <n v="350.06360000000001"/>
    <n v="350.06360000000001"/>
    <x v="0"/>
    <s v="Wed"/>
    <n v="8"/>
  </r>
  <r>
    <s v="A00711"/>
    <x v="8"/>
    <s v="Ling"/>
    <x v="2"/>
    <x v="0"/>
    <x v="155"/>
    <n v="44333"/>
    <n v="2"/>
    <m/>
    <m/>
    <n v="0.25"/>
    <n v="145.89689999999999"/>
    <x v="0"/>
    <n v="20"/>
    <n v="140"/>
    <n v="35"/>
    <n v="35"/>
    <n v="145.89689999999999"/>
    <n v="180.89689999999999"/>
    <n v="180.89689999999999"/>
    <x v="0"/>
    <s v="Mon"/>
    <n v="20"/>
  </r>
  <r>
    <s v="A00712"/>
    <x v="5"/>
    <s v="Cartier"/>
    <x v="0"/>
    <x v="0"/>
    <x v="155"/>
    <n v="44333"/>
    <n v="1"/>
    <m/>
    <m/>
    <n v="0.25"/>
    <n v="150.36160000000001"/>
    <x v="0"/>
    <n v="20"/>
    <n v="80"/>
    <n v="20"/>
    <n v="20"/>
    <n v="150.36160000000001"/>
    <n v="170.36160000000001"/>
    <n v="170.36160000000001"/>
    <x v="0"/>
    <s v="Mon"/>
    <n v="20"/>
  </r>
  <r>
    <s v="A00713"/>
    <x v="6"/>
    <s v="Cartier"/>
    <x v="2"/>
    <x v="0"/>
    <x v="155"/>
    <n v="44335"/>
    <n v="1"/>
    <m/>
    <s v="Yes"/>
    <n v="0.25"/>
    <n v="127.40130000000001"/>
    <x v="2"/>
    <n v="22"/>
    <n v="80"/>
    <n v="20"/>
    <n v="20"/>
    <n v="0"/>
    <n v="147.40129999999999"/>
    <n v="20"/>
    <x v="0"/>
    <s v="Wed"/>
    <n v="22"/>
  </r>
  <r>
    <s v="A00714"/>
    <x v="7"/>
    <s v="Ling"/>
    <x v="0"/>
    <x v="0"/>
    <x v="155"/>
    <n v="44348"/>
    <n v="2"/>
    <m/>
    <m/>
    <n v="0.25"/>
    <n v="142.51349999999999"/>
    <x v="0"/>
    <n v="35"/>
    <n v="140"/>
    <n v="35"/>
    <n v="35"/>
    <n v="142.51349999999999"/>
    <n v="177.51349999999999"/>
    <n v="177.51349999999999"/>
    <x v="0"/>
    <s v="Tue"/>
    <n v="35"/>
  </r>
  <r>
    <s v="A00715"/>
    <x v="8"/>
    <s v="Ling"/>
    <x v="0"/>
    <x v="1"/>
    <x v="155"/>
    <n v="44354"/>
    <n v="1"/>
    <m/>
    <m/>
    <n v="0.25"/>
    <n v="31.995000000000001"/>
    <x v="0"/>
    <n v="41"/>
    <n v="80"/>
    <n v="20"/>
    <n v="20"/>
    <n v="31.995000000000001"/>
    <n v="51.995000000000005"/>
    <n v="51.995000000000005"/>
    <x v="0"/>
    <s v="Mon"/>
    <n v="41"/>
  </r>
  <r>
    <s v="A00716"/>
    <x v="5"/>
    <s v="Cartier"/>
    <x v="0"/>
    <x v="0"/>
    <x v="155"/>
    <n v="44363"/>
    <n v="1"/>
    <m/>
    <m/>
    <n v="0.25"/>
    <n v="61.085900000000002"/>
    <x v="2"/>
    <n v="50"/>
    <n v="80"/>
    <n v="20"/>
    <n v="20"/>
    <n v="61.085900000000002"/>
    <n v="81.085900000000009"/>
    <n v="81.085900000000009"/>
    <x v="0"/>
    <s v="Wed"/>
    <n v="50"/>
  </r>
  <r>
    <s v="A00717"/>
    <x v="0"/>
    <s v="Ling"/>
    <x v="1"/>
    <x v="0"/>
    <x v="156"/>
    <n v="44323"/>
    <n v="2"/>
    <m/>
    <m/>
    <n v="1"/>
    <n v="171.26259999999999"/>
    <x v="0"/>
    <n v="9"/>
    <n v="140"/>
    <n v="140"/>
    <n v="140"/>
    <n v="171.26259999999999"/>
    <n v="311.26260000000002"/>
    <n v="311.26260000000002"/>
    <x v="1"/>
    <s v="Fri"/>
    <n v="9"/>
  </r>
  <r>
    <s v="A00718"/>
    <x v="3"/>
    <s v="Cartier"/>
    <x v="3"/>
    <x v="0"/>
    <x v="156"/>
    <n v="44322"/>
    <n v="1"/>
    <m/>
    <m/>
    <n v="1.75"/>
    <n v="92.75"/>
    <x v="0"/>
    <n v="8"/>
    <n v="80"/>
    <n v="140"/>
    <n v="140"/>
    <n v="92.75"/>
    <n v="232.75"/>
    <n v="232.75"/>
    <x v="1"/>
    <s v="Thu"/>
    <n v="8"/>
  </r>
  <r>
    <s v="A00719"/>
    <x v="8"/>
    <s v="Ling"/>
    <x v="1"/>
    <x v="0"/>
    <x v="156"/>
    <n v="44336"/>
    <n v="2"/>
    <m/>
    <m/>
    <n v="0.5"/>
    <n v="174.76169999999999"/>
    <x v="0"/>
    <n v="22"/>
    <n v="140"/>
    <n v="70"/>
    <n v="70"/>
    <n v="174.76169999999999"/>
    <n v="244.76169999999999"/>
    <n v="244.76169999999999"/>
    <x v="1"/>
    <s v="Thu"/>
    <n v="22"/>
  </r>
  <r>
    <s v="A00720"/>
    <x v="6"/>
    <s v="Khan"/>
    <x v="0"/>
    <x v="0"/>
    <x v="156"/>
    <n v="44340"/>
    <n v="1"/>
    <m/>
    <m/>
    <n v="0.25"/>
    <n v="33.571800000000003"/>
    <x v="2"/>
    <n v="26"/>
    <n v="80"/>
    <n v="20"/>
    <n v="20"/>
    <n v="33.571800000000003"/>
    <n v="53.571800000000003"/>
    <n v="53.571800000000003"/>
    <x v="1"/>
    <s v="Mon"/>
    <n v="26"/>
  </r>
  <r>
    <s v="A00721"/>
    <x v="5"/>
    <s v="Burton"/>
    <x v="2"/>
    <x v="0"/>
    <x v="156"/>
    <n v="44357"/>
    <n v="1"/>
    <s v="Yes"/>
    <s v="Yes"/>
    <n v="0.25"/>
    <n v="222.3365"/>
    <x v="3"/>
    <n v="43"/>
    <n v="80"/>
    <n v="20"/>
    <n v="0"/>
    <n v="0"/>
    <n v="242.3365"/>
    <n v="0"/>
    <x v="1"/>
    <s v="Thu"/>
    <n v="43"/>
  </r>
  <r>
    <s v="A00722"/>
    <x v="2"/>
    <s v="Burton"/>
    <x v="1"/>
    <x v="0"/>
    <x v="157"/>
    <n v="44329"/>
    <n v="1"/>
    <m/>
    <m/>
    <n v="1.25"/>
    <n v="153.941"/>
    <x v="2"/>
    <n v="14"/>
    <n v="80"/>
    <n v="100"/>
    <n v="100"/>
    <n v="153.941"/>
    <n v="253.941"/>
    <n v="253.941"/>
    <x v="2"/>
    <s v="Thu"/>
    <n v="14"/>
  </r>
  <r>
    <s v="A00723"/>
    <x v="3"/>
    <s v="Khan"/>
    <x v="0"/>
    <x v="0"/>
    <x v="157"/>
    <n v="44328"/>
    <n v="1"/>
    <m/>
    <m/>
    <n v="0.75"/>
    <n v="30"/>
    <x v="2"/>
    <n v="13"/>
    <n v="80"/>
    <n v="60"/>
    <n v="60"/>
    <n v="30"/>
    <n v="90"/>
    <n v="90"/>
    <x v="2"/>
    <s v="Wed"/>
    <n v="13"/>
  </r>
  <r>
    <s v="A00724"/>
    <x v="0"/>
    <s v="Ling"/>
    <x v="2"/>
    <x v="0"/>
    <x v="157"/>
    <n v="44329"/>
    <n v="1"/>
    <m/>
    <m/>
    <n v="0.25"/>
    <n v="19"/>
    <x v="0"/>
    <n v="14"/>
    <n v="80"/>
    <n v="20"/>
    <n v="20"/>
    <n v="19"/>
    <n v="39"/>
    <n v="39"/>
    <x v="2"/>
    <s v="Thu"/>
    <n v="14"/>
  </r>
  <r>
    <s v="A00725"/>
    <x v="5"/>
    <s v="Cartier"/>
    <x v="0"/>
    <x v="0"/>
    <x v="157"/>
    <n v="44333"/>
    <n v="1"/>
    <m/>
    <m/>
    <n v="0.25"/>
    <n v="75.180800000000005"/>
    <x v="0"/>
    <n v="18"/>
    <n v="80"/>
    <n v="20"/>
    <n v="20"/>
    <n v="75.180800000000005"/>
    <n v="95.180800000000005"/>
    <n v="95.180800000000005"/>
    <x v="2"/>
    <s v="Mon"/>
    <n v="18"/>
  </r>
  <r>
    <s v="A00726"/>
    <x v="1"/>
    <s v="Lopez"/>
    <x v="0"/>
    <x v="0"/>
    <x v="157"/>
    <n v="44354"/>
    <n v="1"/>
    <m/>
    <m/>
    <n v="0.75"/>
    <n v="1180.1566"/>
    <x v="0"/>
    <n v="39"/>
    <n v="80"/>
    <n v="60"/>
    <n v="60"/>
    <n v="1180.1566"/>
    <n v="1240.1566"/>
    <n v="1240.1566"/>
    <x v="2"/>
    <s v="Mon"/>
    <n v="39"/>
  </r>
  <r>
    <s v="A00727"/>
    <x v="2"/>
    <s v="Cartier"/>
    <x v="3"/>
    <x v="0"/>
    <x v="157"/>
    <n v="44350"/>
    <n v="2"/>
    <m/>
    <s v="Yes"/>
    <n v="2"/>
    <n v="125.7766"/>
    <x v="2"/>
    <n v="35"/>
    <n v="140"/>
    <n v="280"/>
    <n v="280"/>
    <n v="0"/>
    <n v="405.77660000000003"/>
    <n v="280"/>
    <x v="2"/>
    <s v="Thu"/>
    <n v="35"/>
  </r>
  <r>
    <s v="A00728"/>
    <x v="0"/>
    <s v="Ling"/>
    <x v="2"/>
    <x v="0"/>
    <x v="157"/>
    <n v="44356"/>
    <n v="1"/>
    <m/>
    <m/>
    <n v="0.25"/>
    <n v="75.0822"/>
    <x v="0"/>
    <n v="41"/>
    <n v="80"/>
    <n v="20"/>
    <n v="20"/>
    <n v="75.0822"/>
    <n v="95.0822"/>
    <n v="95.0822"/>
    <x v="2"/>
    <s v="Wed"/>
    <n v="41"/>
  </r>
  <r>
    <s v="A00729"/>
    <x v="7"/>
    <s v="Ling"/>
    <x v="1"/>
    <x v="0"/>
    <x v="157"/>
    <n v="44372"/>
    <n v="2"/>
    <m/>
    <m/>
    <n v="0.5"/>
    <n v="103.18"/>
    <x v="2"/>
    <n v="57"/>
    <n v="140"/>
    <n v="70"/>
    <n v="70"/>
    <n v="103.18"/>
    <n v="173.18"/>
    <n v="173.18"/>
    <x v="2"/>
    <s v="Fri"/>
    <n v="57"/>
  </r>
  <r>
    <s v="A00730"/>
    <x v="3"/>
    <s v="Khan"/>
    <x v="0"/>
    <x v="0"/>
    <x v="157"/>
    <m/>
    <n v="2"/>
    <m/>
    <m/>
    <m/>
    <n v="591.75"/>
    <x v="0"/>
    <s v=""/>
    <n v="140"/>
    <n v="0"/>
    <n v="0"/>
    <n v="591.75"/>
    <n v="591.75"/>
    <n v="591.75"/>
    <x v="2"/>
    <s v="Sat"/>
    <m/>
  </r>
  <r>
    <s v="A00731"/>
    <x v="5"/>
    <s v="Khan"/>
    <x v="0"/>
    <x v="0"/>
    <x v="158"/>
    <n v="44330"/>
    <n v="1"/>
    <m/>
    <m/>
    <n v="0.25"/>
    <n v="25.711400000000001"/>
    <x v="2"/>
    <n v="11"/>
    <n v="80"/>
    <n v="20"/>
    <n v="20"/>
    <n v="25.711400000000001"/>
    <n v="45.711399999999998"/>
    <n v="45.711399999999998"/>
    <x v="5"/>
    <s v="Fri"/>
    <n v="11"/>
  </r>
  <r>
    <s v="A00732"/>
    <x v="0"/>
    <s v="Ling"/>
    <x v="2"/>
    <x v="0"/>
    <x v="158"/>
    <n v="44329"/>
    <n v="1"/>
    <m/>
    <m/>
    <n v="0.25"/>
    <n v="36.754399999999997"/>
    <x v="0"/>
    <n v="10"/>
    <n v="80"/>
    <n v="20"/>
    <n v="20"/>
    <n v="36.754399999999997"/>
    <n v="56.754399999999997"/>
    <n v="56.754399999999997"/>
    <x v="5"/>
    <s v="Thu"/>
    <n v="10"/>
  </r>
  <r>
    <s v="A00733"/>
    <x v="2"/>
    <s v="Khan"/>
    <x v="2"/>
    <x v="0"/>
    <x v="158"/>
    <n v="44329"/>
    <n v="1"/>
    <m/>
    <m/>
    <n v="0.25"/>
    <n v="128.6842"/>
    <x v="2"/>
    <n v="10"/>
    <n v="80"/>
    <n v="20"/>
    <n v="20"/>
    <n v="128.6842"/>
    <n v="148.6842"/>
    <n v="148.6842"/>
    <x v="5"/>
    <s v="Thu"/>
    <n v="10"/>
  </r>
  <r>
    <s v="A00734"/>
    <x v="5"/>
    <s v="Khan"/>
    <x v="0"/>
    <x v="0"/>
    <x v="158"/>
    <n v="44329"/>
    <n v="1"/>
    <m/>
    <m/>
    <n v="1.25"/>
    <n v="240.54859999999999"/>
    <x v="0"/>
    <n v="10"/>
    <n v="80"/>
    <n v="100"/>
    <n v="100"/>
    <n v="240.54859999999999"/>
    <n v="340.54859999999996"/>
    <n v="340.54859999999996"/>
    <x v="5"/>
    <s v="Thu"/>
    <n v="10"/>
  </r>
  <r>
    <s v="A00735"/>
    <x v="3"/>
    <s v="Burton"/>
    <x v="0"/>
    <x v="0"/>
    <x v="158"/>
    <n v="44329"/>
    <n v="2"/>
    <m/>
    <m/>
    <n v="0.5"/>
    <n v="357.9837"/>
    <x v="2"/>
    <n v="10"/>
    <n v="140"/>
    <n v="70"/>
    <n v="70"/>
    <n v="357.9837"/>
    <n v="427.9837"/>
    <n v="427.9837"/>
    <x v="5"/>
    <s v="Thu"/>
    <n v="10"/>
  </r>
  <r>
    <s v="A00736"/>
    <x v="2"/>
    <s v="Khan"/>
    <x v="1"/>
    <x v="0"/>
    <x v="158"/>
    <n v="44334"/>
    <n v="1"/>
    <m/>
    <m/>
    <n v="0.5"/>
    <n v="6.399"/>
    <x v="2"/>
    <n v="15"/>
    <n v="80"/>
    <n v="40"/>
    <n v="40"/>
    <n v="6.399"/>
    <n v="46.399000000000001"/>
    <n v="46.399000000000001"/>
    <x v="5"/>
    <s v="Tue"/>
    <n v="15"/>
  </r>
  <r>
    <s v="A00737"/>
    <x v="5"/>
    <s v="Burton"/>
    <x v="1"/>
    <x v="0"/>
    <x v="158"/>
    <n v="44335"/>
    <n v="2"/>
    <s v="Yes"/>
    <s v="Yes"/>
    <n v="1"/>
    <n v="182.08340000000001"/>
    <x v="3"/>
    <n v="16"/>
    <n v="140"/>
    <n v="140"/>
    <n v="0"/>
    <n v="0"/>
    <n v="322.08339999999998"/>
    <n v="0"/>
    <x v="5"/>
    <s v="Wed"/>
    <n v="16"/>
  </r>
  <r>
    <s v="A00738"/>
    <x v="0"/>
    <s v="Ling"/>
    <x v="2"/>
    <x v="0"/>
    <x v="158"/>
    <n v="44334"/>
    <n v="2"/>
    <m/>
    <m/>
    <n v="0.25"/>
    <n v="149.24420000000001"/>
    <x v="0"/>
    <n v="15"/>
    <n v="140"/>
    <n v="35"/>
    <n v="35"/>
    <n v="149.24420000000001"/>
    <n v="184.24420000000001"/>
    <n v="184.24420000000001"/>
    <x v="5"/>
    <s v="Tue"/>
    <n v="15"/>
  </r>
  <r>
    <s v="A00739"/>
    <x v="7"/>
    <s v="Ling"/>
    <x v="0"/>
    <x v="0"/>
    <x v="158"/>
    <n v="44336"/>
    <n v="2"/>
    <m/>
    <m/>
    <n v="0.25"/>
    <n v="26.59"/>
    <x v="4"/>
    <n v="17"/>
    <n v="140"/>
    <n v="35"/>
    <n v="35"/>
    <n v="26.59"/>
    <n v="61.59"/>
    <n v="61.59"/>
    <x v="5"/>
    <s v="Thu"/>
    <n v="17"/>
  </r>
  <r>
    <s v="A00740"/>
    <x v="4"/>
    <s v="Khan"/>
    <x v="1"/>
    <x v="0"/>
    <x v="158"/>
    <n v="44349"/>
    <n v="1"/>
    <m/>
    <m/>
    <n v="0.5"/>
    <n v="29.727799999999998"/>
    <x v="0"/>
    <n v="30"/>
    <n v="80"/>
    <n v="40"/>
    <n v="40"/>
    <n v="29.727799999999998"/>
    <n v="69.727800000000002"/>
    <n v="69.727800000000002"/>
    <x v="5"/>
    <s v="Wed"/>
    <n v="30"/>
  </r>
  <r>
    <s v="A00741"/>
    <x v="0"/>
    <s v="Ling"/>
    <x v="2"/>
    <x v="0"/>
    <x v="158"/>
    <n v="44354"/>
    <n v="1"/>
    <m/>
    <m/>
    <n v="0.25"/>
    <n v="21.33"/>
    <x v="0"/>
    <n v="35"/>
    <n v="80"/>
    <n v="20"/>
    <n v="20"/>
    <n v="21.33"/>
    <n v="41.33"/>
    <n v="41.33"/>
    <x v="5"/>
    <s v="Mon"/>
    <n v="35"/>
  </r>
  <r>
    <s v="A00742"/>
    <x v="8"/>
    <s v="Ling"/>
    <x v="2"/>
    <x v="0"/>
    <x v="158"/>
    <n v="44361"/>
    <n v="1"/>
    <m/>
    <m/>
    <n v="0.25"/>
    <n v="64.171000000000006"/>
    <x v="0"/>
    <n v="42"/>
    <n v="80"/>
    <n v="20"/>
    <n v="20"/>
    <n v="64.171000000000006"/>
    <n v="84.171000000000006"/>
    <n v="84.171000000000006"/>
    <x v="5"/>
    <s v="Mon"/>
    <n v="42"/>
  </r>
  <r>
    <s v="A00743"/>
    <x v="4"/>
    <s v="Khan"/>
    <x v="2"/>
    <x v="0"/>
    <x v="158"/>
    <n v="44368"/>
    <n v="1"/>
    <m/>
    <m/>
    <n v="0.25"/>
    <n v="70.8215"/>
    <x v="1"/>
    <n v="49"/>
    <n v="80"/>
    <n v="20"/>
    <n v="20"/>
    <n v="70.8215"/>
    <n v="90.8215"/>
    <n v="90.8215"/>
    <x v="5"/>
    <s v="Mon"/>
    <n v="49"/>
  </r>
  <r>
    <s v="A00744"/>
    <x v="6"/>
    <s v="Burton"/>
    <x v="1"/>
    <x v="0"/>
    <x v="158"/>
    <n v="44389"/>
    <n v="1"/>
    <m/>
    <m/>
    <n v="2.5"/>
    <n v="271.90960000000001"/>
    <x v="2"/>
    <n v="70"/>
    <n v="80"/>
    <n v="200"/>
    <n v="200"/>
    <n v="271.90960000000001"/>
    <n v="471.90960000000001"/>
    <n v="471.90960000000001"/>
    <x v="5"/>
    <s v="Mon"/>
    <n v="70"/>
  </r>
  <r>
    <s v="A00745"/>
    <x v="2"/>
    <s v="Khan"/>
    <x v="0"/>
    <x v="0"/>
    <x v="159"/>
    <n v="44329"/>
    <n v="1"/>
    <m/>
    <m/>
    <n v="0.75"/>
    <n v="146.2002"/>
    <x v="2"/>
    <n v="9"/>
    <n v="80"/>
    <n v="60"/>
    <n v="60"/>
    <n v="146.2002"/>
    <n v="206.2002"/>
    <n v="206.2002"/>
    <x v="0"/>
    <s v="Thu"/>
    <n v="9"/>
  </r>
  <r>
    <s v="A00746"/>
    <x v="2"/>
    <s v="Khan"/>
    <x v="1"/>
    <x v="0"/>
    <x v="159"/>
    <n v="44336"/>
    <n v="1"/>
    <m/>
    <m/>
    <n v="0.5"/>
    <n v="150"/>
    <x v="0"/>
    <n v="16"/>
    <n v="80"/>
    <n v="40"/>
    <n v="40"/>
    <n v="150"/>
    <n v="190"/>
    <n v="190"/>
    <x v="0"/>
    <s v="Thu"/>
    <n v="16"/>
  </r>
  <r>
    <s v="A00747"/>
    <x v="2"/>
    <s v="Cartier"/>
    <x v="2"/>
    <x v="0"/>
    <x v="159"/>
    <n v="44350"/>
    <n v="1"/>
    <m/>
    <m/>
    <n v="0.25"/>
    <n v="140.5"/>
    <x v="2"/>
    <n v="30"/>
    <n v="80"/>
    <n v="20"/>
    <n v="20"/>
    <n v="140.5"/>
    <n v="160.5"/>
    <n v="160.5"/>
    <x v="0"/>
    <s v="Thu"/>
    <n v="30"/>
  </r>
  <r>
    <s v="A00748"/>
    <x v="1"/>
    <s v="Lopez"/>
    <x v="2"/>
    <x v="0"/>
    <x v="159"/>
    <n v="44357"/>
    <n v="1"/>
    <m/>
    <m/>
    <n v="0.25"/>
    <n v="39"/>
    <x v="0"/>
    <n v="37"/>
    <n v="80"/>
    <n v="20"/>
    <n v="20"/>
    <n v="39"/>
    <n v="59"/>
    <n v="59"/>
    <x v="0"/>
    <s v="Thu"/>
    <n v="37"/>
  </r>
  <r>
    <s v="A00749"/>
    <x v="0"/>
    <s v="Khan"/>
    <x v="3"/>
    <x v="0"/>
    <x v="159"/>
    <n v="44389"/>
    <n v="2"/>
    <m/>
    <m/>
    <n v="2.25"/>
    <n v="716.98710000000005"/>
    <x v="2"/>
    <n v="69"/>
    <n v="140"/>
    <n v="315"/>
    <n v="315"/>
    <n v="716.98710000000005"/>
    <n v="1031.9871000000001"/>
    <n v="1031.9871000000001"/>
    <x v="0"/>
    <s v="Mon"/>
    <n v="69"/>
  </r>
  <r>
    <s v="A00750"/>
    <x v="7"/>
    <s v="Ling"/>
    <x v="2"/>
    <x v="0"/>
    <x v="159"/>
    <m/>
    <n v="1"/>
    <m/>
    <m/>
    <m/>
    <n v="118.8969"/>
    <x v="0"/>
    <s v=""/>
    <n v="80"/>
    <n v="0"/>
    <n v="0"/>
    <n v="118.8969"/>
    <n v="118.8969"/>
    <n v="118.8969"/>
    <x v="0"/>
    <s v="Sat"/>
    <m/>
  </r>
  <r>
    <s v="A00751"/>
    <x v="1"/>
    <s v="Burton"/>
    <x v="0"/>
    <x v="0"/>
    <x v="160"/>
    <n v="44333"/>
    <n v="2"/>
    <m/>
    <s v="Yes"/>
    <n v="0.25"/>
    <n v="24"/>
    <x v="2"/>
    <n v="12"/>
    <n v="140"/>
    <n v="35"/>
    <n v="35"/>
    <n v="0"/>
    <n v="59"/>
    <n v="35"/>
    <x v="1"/>
    <s v="Mon"/>
    <n v="12"/>
  </r>
  <r>
    <s v="A00752"/>
    <x v="5"/>
    <s v="Cartier"/>
    <x v="0"/>
    <x v="0"/>
    <x v="160"/>
    <n v="44333"/>
    <n v="1"/>
    <m/>
    <m/>
    <n v="0.25"/>
    <n v="28.036799999999999"/>
    <x v="0"/>
    <n v="12"/>
    <n v="80"/>
    <n v="20"/>
    <n v="20"/>
    <n v="28.036799999999999"/>
    <n v="48.036799999999999"/>
    <n v="48.036799999999999"/>
    <x v="1"/>
    <s v="Mon"/>
    <n v="12"/>
  </r>
  <r>
    <s v="A00753"/>
    <x v="1"/>
    <s v="Burton"/>
    <x v="0"/>
    <x v="0"/>
    <x v="160"/>
    <n v="44333"/>
    <n v="2"/>
    <m/>
    <m/>
    <n v="0.5"/>
    <n v="291.10989999999998"/>
    <x v="2"/>
    <n v="12"/>
    <n v="140"/>
    <n v="70"/>
    <n v="70"/>
    <n v="291.10989999999998"/>
    <n v="361.10989999999998"/>
    <n v="361.10989999999998"/>
    <x v="1"/>
    <s v="Mon"/>
    <n v="12"/>
  </r>
  <r>
    <s v="A00754"/>
    <x v="7"/>
    <s v="Ling"/>
    <x v="0"/>
    <x v="0"/>
    <x v="160"/>
    <n v="44340"/>
    <n v="2"/>
    <m/>
    <m/>
    <n v="0.25"/>
    <n v="36.3384"/>
    <x v="0"/>
    <n v="19"/>
    <n v="140"/>
    <n v="35"/>
    <n v="35"/>
    <n v="36.3384"/>
    <n v="71.338400000000007"/>
    <n v="71.338400000000007"/>
    <x v="1"/>
    <s v="Mon"/>
    <n v="19"/>
  </r>
  <r>
    <s v="A00755"/>
    <x v="2"/>
    <s v="Burton"/>
    <x v="3"/>
    <x v="0"/>
    <x v="160"/>
    <n v="44343"/>
    <n v="1"/>
    <m/>
    <m/>
    <n v="1"/>
    <n v="26.84"/>
    <x v="2"/>
    <n v="22"/>
    <n v="80"/>
    <n v="80"/>
    <n v="80"/>
    <n v="26.84"/>
    <n v="106.84"/>
    <n v="106.84"/>
    <x v="1"/>
    <s v="Thu"/>
    <n v="22"/>
  </r>
  <r>
    <s v="A00756"/>
    <x v="2"/>
    <s v="Khan"/>
    <x v="2"/>
    <x v="0"/>
    <x v="161"/>
    <n v="44336"/>
    <n v="1"/>
    <m/>
    <m/>
    <n v="0.25"/>
    <n v="56.107500000000002"/>
    <x v="0"/>
    <n v="14"/>
    <n v="80"/>
    <n v="20"/>
    <n v="20"/>
    <n v="56.107500000000002"/>
    <n v="76.107500000000002"/>
    <n v="76.107500000000002"/>
    <x v="2"/>
    <s v="Thu"/>
    <n v="14"/>
  </r>
  <r>
    <s v="A00757"/>
    <x v="0"/>
    <s v="Ling"/>
    <x v="1"/>
    <x v="0"/>
    <x v="161"/>
    <n v="44335"/>
    <n v="2"/>
    <m/>
    <m/>
    <n v="0.5"/>
    <n v="205.53"/>
    <x v="0"/>
    <n v="13"/>
    <n v="140"/>
    <n v="70"/>
    <n v="70"/>
    <n v="205.53"/>
    <n v="275.52999999999997"/>
    <n v="275.52999999999997"/>
    <x v="2"/>
    <s v="Wed"/>
    <n v="13"/>
  </r>
  <r>
    <s v="A00758"/>
    <x v="3"/>
    <s v="Cartier"/>
    <x v="3"/>
    <x v="0"/>
    <x v="161"/>
    <n v="44342"/>
    <n v="1"/>
    <m/>
    <m/>
    <n v="1"/>
    <n v="77.805000000000007"/>
    <x v="2"/>
    <n v="20"/>
    <n v="80"/>
    <n v="80"/>
    <n v="80"/>
    <n v="77.805000000000007"/>
    <n v="157.80500000000001"/>
    <n v="157.80500000000001"/>
    <x v="2"/>
    <s v="Wed"/>
    <n v="20"/>
  </r>
  <r>
    <s v="A00759"/>
    <x v="5"/>
    <s v="Cartier"/>
    <x v="1"/>
    <x v="0"/>
    <x v="161"/>
    <n v="44343"/>
    <n v="1"/>
    <m/>
    <m/>
    <n v="0.5"/>
    <n v="205.06549999999999"/>
    <x v="2"/>
    <n v="21"/>
    <n v="80"/>
    <n v="40"/>
    <n v="40"/>
    <n v="205.06549999999999"/>
    <n v="245.06549999999999"/>
    <n v="245.06549999999999"/>
    <x v="2"/>
    <s v="Thu"/>
    <n v="21"/>
  </r>
  <r>
    <s v="A00760"/>
    <x v="5"/>
    <s v="Cartier"/>
    <x v="3"/>
    <x v="0"/>
    <x v="162"/>
    <n v="44397"/>
    <n v="1"/>
    <m/>
    <m/>
    <n v="1.25"/>
    <n v="30"/>
    <x v="2"/>
    <n v="74"/>
    <n v="80"/>
    <n v="100"/>
    <n v="100"/>
    <n v="30"/>
    <n v="130"/>
    <n v="130"/>
    <x v="3"/>
    <s v="Tue"/>
    <n v="74"/>
  </r>
  <r>
    <s v="A00761"/>
    <x v="1"/>
    <s v="Lopez"/>
    <x v="0"/>
    <x v="0"/>
    <x v="163"/>
    <n v="44335"/>
    <n v="1"/>
    <m/>
    <m/>
    <n v="0.5"/>
    <n v="92.585999999999999"/>
    <x v="1"/>
    <n v="9"/>
    <n v="80"/>
    <n v="40"/>
    <n v="40"/>
    <n v="92.585999999999999"/>
    <n v="132.58600000000001"/>
    <n v="132.58600000000001"/>
    <x v="5"/>
    <s v="Wed"/>
    <n v="9"/>
  </r>
  <r>
    <s v="A00762"/>
    <x v="0"/>
    <s v="Ling"/>
    <x v="0"/>
    <x v="0"/>
    <x v="163"/>
    <n v="44347"/>
    <n v="1"/>
    <m/>
    <m/>
    <n v="0.25"/>
    <n v="58.24"/>
    <x v="0"/>
    <n v="21"/>
    <n v="80"/>
    <n v="20"/>
    <n v="20"/>
    <n v="58.24"/>
    <n v="78.240000000000009"/>
    <n v="78.240000000000009"/>
    <x v="5"/>
    <s v="Mon"/>
    <n v="21"/>
  </r>
  <r>
    <s v="A00763"/>
    <x v="3"/>
    <s v="Burton"/>
    <x v="1"/>
    <x v="1"/>
    <x v="163"/>
    <n v="44352"/>
    <n v="2"/>
    <m/>
    <m/>
    <n v="0.5"/>
    <n v="69.6571"/>
    <x v="1"/>
    <n v="26"/>
    <n v="140"/>
    <n v="70"/>
    <n v="70"/>
    <n v="69.6571"/>
    <n v="139.65710000000001"/>
    <n v="139.65710000000001"/>
    <x v="5"/>
    <s v="Sat"/>
    <n v="26"/>
  </r>
  <r>
    <s v="A00764"/>
    <x v="2"/>
    <s v="Cartier"/>
    <x v="4"/>
    <x v="1"/>
    <x v="163"/>
    <n v="44349"/>
    <n v="2"/>
    <m/>
    <m/>
    <n v="1"/>
    <n v="51.8767"/>
    <x v="2"/>
    <n v="23"/>
    <n v="140"/>
    <n v="140"/>
    <n v="140"/>
    <n v="51.8767"/>
    <n v="191.8767"/>
    <n v="191.8767"/>
    <x v="5"/>
    <s v="Wed"/>
    <n v="23"/>
  </r>
  <r>
    <s v="A00765"/>
    <x v="6"/>
    <s v="Cartier"/>
    <x v="0"/>
    <x v="0"/>
    <x v="163"/>
    <n v="44357"/>
    <n v="2"/>
    <m/>
    <m/>
    <n v="0.5"/>
    <n v="103.1811"/>
    <x v="2"/>
    <n v="31"/>
    <n v="140"/>
    <n v="70"/>
    <n v="70"/>
    <n v="103.1811"/>
    <n v="173.18110000000001"/>
    <n v="173.18110000000001"/>
    <x v="5"/>
    <s v="Thu"/>
    <n v="31"/>
  </r>
  <r>
    <s v="A00766"/>
    <x v="0"/>
    <s v="Ling"/>
    <x v="0"/>
    <x v="0"/>
    <x v="163"/>
    <n v="44357"/>
    <n v="2"/>
    <m/>
    <m/>
    <n v="0.25"/>
    <n v="122.633"/>
    <x v="2"/>
    <n v="31"/>
    <n v="140"/>
    <n v="35"/>
    <n v="35"/>
    <n v="122.633"/>
    <n v="157.63299999999998"/>
    <n v="157.63299999999998"/>
    <x v="5"/>
    <s v="Thu"/>
    <n v="31"/>
  </r>
  <r>
    <s v="A00767"/>
    <x v="5"/>
    <s v="Cartier"/>
    <x v="0"/>
    <x v="0"/>
    <x v="163"/>
    <n v="44361"/>
    <n v="1"/>
    <m/>
    <m/>
    <n v="0.25"/>
    <n v="73.810299999999998"/>
    <x v="2"/>
    <n v="35"/>
    <n v="80"/>
    <n v="20"/>
    <n v="20"/>
    <n v="73.810299999999998"/>
    <n v="93.810299999999998"/>
    <n v="93.810299999999998"/>
    <x v="5"/>
    <s v="Mon"/>
    <n v="35"/>
  </r>
  <r>
    <s v="A00768"/>
    <x v="3"/>
    <s v="Burton"/>
    <x v="2"/>
    <x v="0"/>
    <x v="164"/>
    <n v="44340"/>
    <n v="2"/>
    <m/>
    <m/>
    <n v="0.25"/>
    <n v="479.36"/>
    <x v="0"/>
    <n v="13"/>
    <n v="140"/>
    <n v="35"/>
    <n v="35"/>
    <n v="479.36"/>
    <n v="514.36"/>
    <n v="514.36"/>
    <x v="0"/>
    <s v="Mon"/>
    <n v="13"/>
  </r>
  <r>
    <s v="A00769"/>
    <x v="4"/>
    <s v="Khan"/>
    <x v="0"/>
    <x v="0"/>
    <x v="164"/>
    <n v="44349"/>
    <n v="1"/>
    <m/>
    <m/>
    <n v="0.25"/>
    <n v="180"/>
    <x v="1"/>
    <n v="22"/>
    <n v="80"/>
    <n v="20"/>
    <n v="20"/>
    <n v="180"/>
    <n v="200"/>
    <n v="200"/>
    <x v="0"/>
    <s v="Wed"/>
    <n v="22"/>
  </r>
  <r>
    <s v="A00770"/>
    <x v="2"/>
    <s v="Cartier"/>
    <x v="1"/>
    <x v="1"/>
    <x v="164"/>
    <n v="44399"/>
    <n v="1"/>
    <m/>
    <m/>
    <n v="1"/>
    <n v="117.44840000000001"/>
    <x v="0"/>
    <n v="72"/>
    <n v="80"/>
    <n v="80"/>
    <n v="80"/>
    <n v="117.44840000000001"/>
    <n v="197.44839999999999"/>
    <n v="197.44839999999999"/>
    <x v="0"/>
    <s v="Thu"/>
    <n v="72"/>
  </r>
  <r>
    <s v="A00771"/>
    <x v="4"/>
    <s v="Khan"/>
    <x v="0"/>
    <x v="0"/>
    <x v="165"/>
    <n v="44349"/>
    <n v="1"/>
    <m/>
    <m/>
    <n v="0.25"/>
    <n v="240.28399999999999"/>
    <x v="1"/>
    <n v="21"/>
    <n v="80"/>
    <n v="20"/>
    <n v="20"/>
    <n v="240.28399999999999"/>
    <n v="260.28399999999999"/>
    <n v="260.28399999999999"/>
    <x v="1"/>
    <s v="Wed"/>
    <n v="21"/>
  </r>
  <r>
    <s v="A00772"/>
    <x v="6"/>
    <s v="Khan"/>
    <x v="1"/>
    <x v="0"/>
    <x v="165"/>
    <n v="44363"/>
    <n v="2"/>
    <m/>
    <m/>
    <n v="0.5"/>
    <n v="176.31290000000001"/>
    <x v="2"/>
    <n v="35"/>
    <n v="140"/>
    <n v="70"/>
    <n v="70"/>
    <n v="176.31290000000001"/>
    <n v="246.31290000000001"/>
    <n v="246.31290000000001"/>
    <x v="1"/>
    <s v="Wed"/>
    <n v="35"/>
  </r>
  <r>
    <s v="A00773"/>
    <x v="2"/>
    <s v="Cartier"/>
    <x v="0"/>
    <x v="0"/>
    <x v="165"/>
    <n v="44370"/>
    <n v="1"/>
    <m/>
    <m/>
    <n v="0.5"/>
    <n v="280"/>
    <x v="0"/>
    <n v="42"/>
    <n v="80"/>
    <n v="40"/>
    <n v="40"/>
    <n v="280"/>
    <n v="320"/>
    <n v="320"/>
    <x v="1"/>
    <s v="Wed"/>
    <n v="42"/>
  </r>
  <r>
    <s v="A00774"/>
    <x v="2"/>
    <s v="Khan"/>
    <x v="3"/>
    <x v="0"/>
    <x v="165"/>
    <n v="44397"/>
    <n v="2"/>
    <m/>
    <m/>
    <n v="2"/>
    <n v="345.72890000000001"/>
    <x v="2"/>
    <n v="69"/>
    <n v="140"/>
    <n v="280"/>
    <n v="280"/>
    <n v="345.72890000000001"/>
    <n v="625.72890000000007"/>
    <n v="625.72890000000007"/>
    <x v="1"/>
    <s v="Tue"/>
    <n v="69"/>
  </r>
  <r>
    <s v="A00775"/>
    <x v="0"/>
    <s v="Ling"/>
    <x v="1"/>
    <x v="0"/>
    <x v="166"/>
    <n v="44347"/>
    <n v="2"/>
    <m/>
    <m/>
    <n v="1"/>
    <n v="158.29130000000001"/>
    <x v="0"/>
    <n v="18"/>
    <n v="140"/>
    <n v="140"/>
    <n v="140"/>
    <n v="158.29130000000001"/>
    <n v="298.29129999999998"/>
    <n v="298.29129999999998"/>
    <x v="2"/>
    <s v="Mon"/>
    <n v="18"/>
  </r>
  <r>
    <s v="A00776"/>
    <x v="3"/>
    <s v="Cartier"/>
    <x v="1"/>
    <x v="0"/>
    <x v="166"/>
    <n v="44348"/>
    <n v="1"/>
    <m/>
    <m/>
    <n v="0.5"/>
    <n v="14.42"/>
    <x v="0"/>
    <n v="19"/>
    <n v="80"/>
    <n v="40"/>
    <n v="40"/>
    <n v="14.42"/>
    <n v="54.42"/>
    <n v="54.42"/>
    <x v="2"/>
    <s v="Tue"/>
    <n v="19"/>
  </r>
  <r>
    <s v="A00777"/>
    <x v="1"/>
    <s v="Lopez"/>
    <x v="1"/>
    <x v="0"/>
    <x v="166"/>
    <n v="44355"/>
    <n v="1"/>
    <m/>
    <m/>
    <n v="0.75"/>
    <n v="62.970199999999998"/>
    <x v="0"/>
    <n v="26"/>
    <n v="80"/>
    <n v="60"/>
    <n v="60"/>
    <n v="62.970199999999998"/>
    <n v="122.97020000000001"/>
    <n v="122.97020000000001"/>
    <x v="2"/>
    <s v="Tue"/>
    <n v="26"/>
  </r>
  <r>
    <s v="A00778"/>
    <x v="0"/>
    <s v="Ling"/>
    <x v="0"/>
    <x v="0"/>
    <x v="166"/>
    <n v="44355"/>
    <n v="2"/>
    <m/>
    <m/>
    <n v="0.25"/>
    <n v="63.441299999999998"/>
    <x v="0"/>
    <n v="26"/>
    <n v="140"/>
    <n v="35"/>
    <n v="35"/>
    <n v="63.441299999999998"/>
    <n v="98.441299999999998"/>
    <n v="98.441299999999998"/>
    <x v="2"/>
    <s v="Tue"/>
    <n v="26"/>
  </r>
  <r>
    <s v="A00779"/>
    <x v="2"/>
    <s v="Cartier"/>
    <x v="1"/>
    <x v="0"/>
    <x v="166"/>
    <n v="44363"/>
    <n v="1"/>
    <m/>
    <m/>
    <n v="0.5"/>
    <n v="30"/>
    <x v="2"/>
    <n v="34"/>
    <n v="80"/>
    <n v="40"/>
    <n v="40"/>
    <n v="30"/>
    <n v="70"/>
    <n v="70"/>
    <x v="2"/>
    <s v="Wed"/>
    <n v="34"/>
  </r>
  <r>
    <s v="A00780"/>
    <x v="7"/>
    <s v="Ling"/>
    <x v="1"/>
    <x v="0"/>
    <x v="166"/>
    <n v="44364"/>
    <n v="1"/>
    <m/>
    <m/>
    <n v="0.5"/>
    <n v="496"/>
    <x v="0"/>
    <n v="35"/>
    <n v="80"/>
    <n v="40"/>
    <n v="40"/>
    <n v="496"/>
    <n v="536"/>
    <n v="536"/>
    <x v="2"/>
    <s v="Thu"/>
    <n v="35"/>
  </r>
  <r>
    <s v="A00781"/>
    <x v="3"/>
    <s v="Cartier"/>
    <x v="1"/>
    <x v="1"/>
    <x v="166"/>
    <m/>
    <n v="1"/>
    <m/>
    <s v="Yes"/>
    <m/>
    <n v="126.81"/>
    <x v="2"/>
    <s v=""/>
    <n v="80"/>
    <n v="0"/>
    <n v="0"/>
    <n v="0"/>
    <n v="126.81"/>
    <n v="0"/>
    <x v="2"/>
    <s v="Sat"/>
    <m/>
  </r>
  <r>
    <s v="A00782"/>
    <x v="4"/>
    <s v="Khan"/>
    <x v="4"/>
    <x v="0"/>
    <x v="166"/>
    <m/>
    <n v="2"/>
    <m/>
    <m/>
    <m/>
    <n v="144"/>
    <x v="2"/>
    <s v=""/>
    <n v="140"/>
    <n v="0"/>
    <n v="0"/>
    <n v="144"/>
    <n v="144"/>
    <n v="144"/>
    <x v="2"/>
    <s v="Sat"/>
    <m/>
  </r>
  <r>
    <s v="A00783"/>
    <x v="8"/>
    <s v="Ling"/>
    <x v="1"/>
    <x v="0"/>
    <x v="167"/>
    <n v="44354"/>
    <n v="2"/>
    <m/>
    <s v="Yes"/>
    <n v="0.5"/>
    <n v="494.92989999999998"/>
    <x v="2"/>
    <n v="23"/>
    <n v="140"/>
    <n v="70"/>
    <n v="70"/>
    <n v="0"/>
    <n v="564.92989999999998"/>
    <n v="70"/>
    <x v="4"/>
    <s v="Mon"/>
    <n v="23"/>
  </r>
  <r>
    <s v="A00784"/>
    <x v="0"/>
    <s v="Ling"/>
    <x v="0"/>
    <x v="0"/>
    <x v="167"/>
    <n v="44355"/>
    <n v="2"/>
    <m/>
    <m/>
    <n v="0.25"/>
    <n v="30.0473"/>
    <x v="2"/>
    <n v="24"/>
    <n v="140"/>
    <n v="35"/>
    <n v="35"/>
    <n v="30.0473"/>
    <n v="65.047300000000007"/>
    <n v="65.047300000000007"/>
    <x v="4"/>
    <s v="Tue"/>
    <n v="24"/>
  </r>
  <r>
    <s v="A00785"/>
    <x v="5"/>
    <s v="Burton"/>
    <x v="0"/>
    <x v="1"/>
    <x v="168"/>
    <n v="44341"/>
    <n v="1"/>
    <m/>
    <m/>
    <n v="0.25"/>
    <n v="147.63820000000001"/>
    <x v="0"/>
    <n v="8"/>
    <n v="80"/>
    <n v="20"/>
    <n v="20"/>
    <n v="147.63820000000001"/>
    <n v="167.63820000000001"/>
    <n v="167.63820000000001"/>
    <x v="5"/>
    <s v="Tue"/>
    <n v="8"/>
  </r>
  <r>
    <s v="A00786"/>
    <x v="0"/>
    <s v="Ling"/>
    <x v="1"/>
    <x v="0"/>
    <x v="168"/>
    <n v="44344"/>
    <n v="2"/>
    <m/>
    <m/>
    <n v="0.5"/>
    <n v="37.44"/>
    <x v="2"/>
    <n v="11"/>
    <n v="140"/>
    <n v="70"/>
    <n v="70"/>
    <n v="37.44"/>
    <n v="107.44"/>
    <n v="107.44"/>
    <x v="5"/>
    <s v="Fri"/>
    <n v="11"/>
  </r>
  <r>
    <s v="A00787"/>
    <x v="7"/>
    <s v="Ling"/>
    <x v="0"/>
    <x v="0"/>
    <x v="168"/>
    <n v="44349"/>
    <n v="2"/>
    <m/>
    <m/>
    <n v="0.5"/>
    <n v="288"/>
    <x v="0"/>
    <n v="16"/>
    <n v="140"/>
    <n v="70"/>
    <n v="70"/>
    <n v="288"/>
    <n v="358"/>
    <n v="358"/>
    <x v="5"/>
    <s v="Wed"/>
    <n v="16"/>
  </r>
  <r>
    <s v="A00788"/>
    <x v="3"/>
    <s v="Cartier"/>
    <x v="0"/>
    <x v="0"/>
    <x v="168"/>
    <n v="44349"/>
    <n v="2"/>
    <m/>
    <m/>
    <n v="1"/>
    <n v="150"/>
    <x v="2"/>
    <n v="16"/>
    <n v="140"/>
    <n v="140"/>
    <n v="140"/>
    <n v="150"/>
    <n v="290"/>
    <n v="290"/>
    <x v="5"/>
    <s v="Wed"/>
    <n v="16"/>
  </r>
  <r>
    <s v="A00789"/>
    <x v="0"/>
    <s v="Ling"/>
    <x v="2"/>
    <x v="0"/>
    <x v="168"/>
    <n v="44355"/>
    <n v="1"/>
    <m/>
    <m/>
    <n v="0.25"/>
    <n v="42.66"/>
    <x v="0"/>
    <n v="22"/>
    <n v="80"/>
    <n v="20"/>
    <n v="20"/>
    <n v="42.66"/>
    <n v="62.66"/>
    <n v="62.66"/>
    <x v="5"/>
    <s v="Tue"/>
    <n v="22"/>
  </r>
  <r>
    <s v="A00790"/>
    <x v="0"/>
    <s v="Ling"/>
    <x v="0"/>
    <x v="0"/>
    <x v="168"/>
    <n v="44355"/>
    <n v="1"/>
    <m/>
    <m/>
    <n v="0.25"/>
    <n v="287.25"/>
    <x v="0"/>
    <n v="22"/>
    <n v="80"/>
    <n v="20"/>
    <n v="20"/>
    <n v="287.25"/>
    <n v="307.25"/>
    <n v="307.25"/>
    <x v="5"/>
    <s v="Tue"/>
    <n v="22"/>
  </r>
  <r>
    <s v="A00791"/>
    <x v="4"/>
    <s v="Cartier"/>
    <x v="2"/>
    <x v="0"/>
    <x v="168"/>
    <n v="44358"/>
    <n v="2"/>
    <m/>
    <m/>
    <n v="0.25"/>
    <n v="147.4015"/>
    <x v="2"/>
    <n v="25"/>
    <n v="140"/>
    <n v="35"/>
    <n v="35"/>
    <n v="147.4015"/>
    <n v="182.4015"/>
    <n v="182.4015"/>
    <x v="5"/>
    <s v="Fri"/>
    <n v="25"/>
  </r>
  <r>
    <s v="A00792"/>
    <x v="0"/>
    <s v="Ling"/>
    <x v="2"/>
    <x v="0"/>
    <x v="168"/>
    <n v="44366"/>
    <n v="1"/>
    <m/>
    <m/>
    <n v="0.25"/>
    <n v="59.242100000000001"/>
    <x v="2"/>
    <n v="33"/>
    <n v="80"/>
    <n v="20"/>
    <n v="20"/>
    <n v="59.242100000000001"/>
    <n v="79.242099999999994"/>
    <n v="79.242099999999994"/>
    <x v="5"/>
    <s v="Sat"/>
    <n v="33"/>
  </r>
  <r>
    <s v="A00793"/>
    <x v="0"/>
    <s v="Ling"/>
    <x v="0"/>
    <x v="0"/>
    <x v="168"/>
    <n v="44361"/>
    <n v="1"/>
    <m/>
    <m/>
    <n v="0.25"/>
    <n v="240"/>
    <x v="0"/>
    <n v="28"/>
    <n v="80"/>
    <n v="20"/>
    <n v="20"/>
    <n v="240"/>
    <n v="260"/>
    <n v="260"/>
    <x v="5"/>
    <s v="Mon"/>
    <n v="28"/>
  </r>
  <r>
    <s v="A00794"/>
    <x v="0"/>
    <s v="Ling"/>
    <x v="2"/>
    <x v="0"/>
    <x v="168"/>
    <n v="44369"/>
    <n v="2"/>
    <m/>
    <m/>
    <n v="0.25"/>
    <n v="197.47"/>
    <x v="2"/>
    <n v="36"/>
    <n v="140"/>
    <n v="35"/>
    <n v="35"/>
    <n v="197.47"/>
    <n v="232.47"/>
    <n v="232.47"/>
    <x v="5"/>
    <s v="Tue"/>
    <n v="36"/>
  </r>
  <r>
    <s v="A00795"/>
    <x v="7"/>
    <s v="Ling"/>
    <x v="0"/>
    <x v="0"/>
    <x v="168"/>
    <n v="44393"/>
    <n v="2"/>
    <m/>
    <m/>
    <n v="0.5"/>
    <n v="304.19459999999998"/>
    <x v="2"/>
    <n v="60"/>
    <n v="140"/>
    <n v="70"/>
    <n v="70"/>
    <n v="304.19459999999998"/>
    <n v="374.19459999999998"/>
    <n v="374.19459999999998"/>
    <x v="5"/>
    <s v="Fri"/>
    <n v="60"/>
  </r>
  <r>
    <s v="A00796"/>
    <x v="5"/>
    <s v="Burton"/>
    <x v="1"/>
    <x v="0"/>
    <x v="169"/>
    <n v="44343"/>
    <n v="1"/>
    <m/>
    <m/>
    <n v="0.5"/>
    <n v="64.342100000000002"/>
    <x v="0"/>
    <n v="9"/>
    <n v="80"/>
    <n v="40"/>
    <n v="40"/>
    <n v="64.342100000000002"/>
    <n v="104.3421"/>
    <n v="104.3421"/>
    <x v="0"/>
    <s v="Thu"/>
    <n v="9"/>
  </r>
  <r>
    <s v="A00797"/>
    <x v="1"/>
    <s v="Lopez"/>
    <x v="1"/>
    <x v="0"/>
    <x v="169"/>
    <n v="44347"/>
    <n v="1"/>
    <m/>
    <m/>
    <n v="0.5"/>
    <n v="10.27"/>
    <x v="0"/>
    <n v="13"/>
    <n v="80"/>
    <n v="40"/>
    <n v="40"/>
    <n v="10.27"/>
    <n v="50.269999999999996"/>
    <n v="50.269999999999996"/>
    <x v="0"/>
    <s v="Mon"/>
    <n v="13"/>
  </r>
  <r>
    <s v="A00798"/>
    <x v="3"/>
    <s v="Burton"/>
    <x v="0"/>
    <x v="0"/>
    <x v="169"/>
    <n v="44350"/>
    <n v="2"/>
    <m/>
    <m/>
    <n v="0.75"/>
    <n v="319.02080000000001"/>
    <x v="2"/>
    <n v="16"/>
    <n v="140"/>
    <n v="105"/>
    <n v="105"/>
    <n v="319.02080000000001"/>
    <n v="424.02080000000001"/>
    <n v="424.02080000000001"/>
    <x v="0"/>
    <s v="Thu"/>
    <n v="16"/>
  </r>
  <r>
    <s v="A00799"/>
    <x v="3"/>
    <s v="Khan"/>
    <x v="1"/>
    <x v="0"/>
    <x v="169"/>
    <n v="44348"/>
    <n v="1"/>
    <m/>
    <m/>
    <n v="0.75"/>
    <n v="131"/>
    <x v="2"/>
    <n v="14"/>
    <n v="80"/>
    <n v="60"/>
    <n v="60"/>
    <n v="131"/>
    <n v="191"/>
    <n v="191"/>
    <x v="0"/>
    <s v="Tue"/>
    <n v="14"/>
  </r>
  <r>
    <s v="A00800"/>
    <x v="0"/>
    <s v="Ling"/>
    <x v="0"/>
    <x v="0"/>
    <x v="169"/>
    <n v="44349"/>
    <n v="2"/>
    <m/>
    <m/>
    <n v="0.25"/>
    <n v="167"/>
    <x v="0"/>
    <n v="15"/>
    <n v="140"/>
    <n v="35"/>
    <n v="35"/>
    <n v="167"/>
    <n v="202"/>
    <n v="202"/>
    <x v="0"/>
    <s v="Wed"/>
    <n v="15"/>
  </r>
  <r>
    <s v="A00801"/>
    <x v="5"/>
    <s v="Burton"/>
    <x v="1"/>
    <x v="0"/>
    <x v="169"/>
    <n v="44356"/>
    <n v="1"/>
    <m/>
    <m/>
    <n v="0.5"/>
    <n v="91.041700000000006"/>
    <x v="0"/>
    <n v="22"/>
    <n v="80"/>
    <n v="40"/>
    <n v="40"/>
    <n v="91.041700000000006"/>
    <n v="131.04169999999999"/>
    <n v="131.04169999999999"/>
    <x v="0"/>
    <s v="Wed"/>
    <n v="22"/>
  </r>
  <r>
    <s v="A00802"/>
    <x v="4"/>
    <s v="Khan"/>
    <x v="0"/>
    <x v="0"/>
    <x v="169"/>
    <n v="44369"/>
    <n v="1"/>
    <m/>
    <m/>
    <n v="0.25"/>
    <n v="44.9221"/>
    <x v="2"/>
    <n v="35"/>
    <n v="80"/>
    <n v="20"/>
    <n v="20"/>
    <n v="44.9221"/>
    <n v="64.9221"/>
    <n v="64.9221"/>
    <x v="0"/>
    <s v="Tue"/>
    <n v="35"/>
  </r>
  <r>
    <s v="A00803"/>
    <x v="3"/>
    <s v="Cartier"/>
    <x v="1"/>
    <x v="0"/>
    <x v="169"/>
    <n v="44400"/>
    <n v="1"/>
    <s v="Yes"/>
    <s v="Yes"/>
    <n v="1"/>
    <n v="163.92760000000001"/>
    <x v="3"/>
    <n v="66"/>
    <n v="80"/>
    <n v="80"/>
    <n v="0"/>
    <n v="0"/>
    <n v="243.92760000000001"/>
    <n v="0"/>
    <x v="0"/>
    <s v="Fri"/>
    <n v="66"/>
  </r>
  <r>
    <s v="A00804"/>
    <x v="5"/>
    <s v="Cartier"/>
    <x v="4"/>
    <x v="0"/>
    <x v="169"/>
    <m/>
    <n v="2"/>
    <m/>
    <m/>
    <m/>
    <n v="281.61579999999998"/>
    <x v="0"/>
    <s v=""/>
    <n v="140"/>
    <n v="0"/>
    <n v="0"/>
    <n v="281.61579999999998"/>
    <n v="281.61579999999998"/>
    <n v="281.61579999999998"/>
    <x v="0"/>
    <s v="Sat"/>
    <m/>
  </r>
  <r>
    <s v="A00805"/>
    <x v="1"/>
    <s v="Lopez"/>
    <x v="0"/>
    <x v="0"/>
    <x v="170"/>
    <n v="44347"/>
    <n v="1"/>
    <m/>
    <m/>
    <n v="0.5"/>
    <n v="7.02"/>
    <x v="1"/>
    <n v="12"/>
    <n v="80"/>
    <n v="40"/>
    <n v="40"/>
    <n v="7.02"/>
    <n v="47.019999999999996"/>
    <n v="47.019999999999996"/>
    <x v="1"/>
    <s v="Mon"/>
    <n v="12"/>
  </r>
  <r>
    <s v="A00806"/>
    <x v="1"/>
    <s v="Lopez"/>
    <x v="0"/>
    <x v="0"/>
    <x v="170"/>
    <n v="44347"/>
    <n v="1"/>
    <m/>
    <m/>
    <n v="0.5"/>
    <n v="28.996500000000001"/>
    <x v="0"/>
    <n v="12"/>
    <n v="80"/>
    <n v="40"/>
    <n v="40"/>
    <n v="28.996500000000001"/>
    <n v="68.996499999999997"/>
    <n v="68.996499999999997"/>
    <x v="1"/>
    <s v="Mon"/>
    <n v="12"/>
  </r>
  <r>
    <s v="A00807"/>
    <x v="1"/>
    <s v="Lopez"/>
    <x v="0"/>
    <x v="0"/>
    <x v="170"/>
    <n v="44347"/>
    <n v="1"/>
    <m/>
    <m/>
    <n v="0.5"/>
    <n v="50.57"/>
    <x v="1"/>
    <n v="12"/>
    <n v="80"/>
    <n v="40"/>
    <n v="40"/>
    <n v="50.57"/>
    <n v="90.57"/>
    <n v="90.57"/>
    <x v="1"/>
    <s v="Mon"/>
    <n v="12"/>
  </r>
  <r>
    <s v="A00808"/>
    <x v="8"/>
    <s v="Ling"/>
    <x v="1"/>
    <x v="0"/>
    <x v="170"/>
    <n v="44350"/>
    <n v="2"/>
    <m/>
    <m/>
    <n v="0.5"/>
    <n v="271.791"/>
    <x v="2"/>
    <n v="15"/>
    <n v="140"/>
    <n v="70"/>
    <n v="70"/>
    <n v="271.791"/>
    <n v="341.791"/>
    <n v="341.791"/>
    <x v="1"/>
    <s v="Thu"/>
    <n v="15"/>
  </r>
  <r>
    <s v="A00809"/>
    <x v="8"/>
    <s v="Ling"/>
    <x v="0"/>
    <x v="0"/>
    <x v="170"/>
    <n v="44376"/>
    <n v="2"/>
    <s v="Yes"/>
    <s v="Yes"/>
    <n v="0.25"/>
    <n v="14.702999999999999"/>
    <x v="3"/>
    <n v="41"/>
    <n v="140"/>
    <n v="35"/>
    <n v="0"/>
    <n v="0"/>
    <n v="49.703000000000003"/>
    <n v="0"/>
    <x v="1"/>
    <s v="Tue"/>
    <n v="41"/>
  </r>
  <r>
    <s v="A00810"/>
    <x v="5"/>
    <s v="Cartier"/>
    <x v="1"/>
    <x v="0"/>
    <x v="171"/>
    <n v="44355"/>
    <n v="2"/>
    <m/>
    <s v="Yes"/>
    <n v="3.25"/>
    <n v="311.3621"/>
    <x v="2"/>
    <n v="19"/>
    <n v="140"/>
    <n v="455"/>
    <n v="455"/>
    <n v="0"/>
    <n v="766.36210000000005"/>
    <n v="455"/>
    <x v="2"/>
    <s v="Tue"/>
    <n v="19"/>
  </r>
  <r>
    <s v="A00811"/>
    <x v="2"/>
    <s v="Cartier"/>
    <x v="1"/>
    <x v="0"/>
    <x v="171"/>
    <n v="44358"/>
    <n v="1"/>
    <m/>
    <m/>
    <n v="0.75"/>
    <n v="189.31800000000001"/>
    <x v="2"/>
    <n v="22"/>
    <n v="80"/>
    <n v="60"/>
    <n v="60"/>
    <n v="189.31800000000001"/>
    <n v="249.31800000000001"/>
    <n v="249.31800000000001"/>
    <x v="2"/>
    <s v="Fri"/>
    <n v="22"/>
  </r>
  <r>
    <s v="A00812"/>
    <x v="3"/>
    <s v="Cartier"/>
    <x v="0"/>
    <x v="0"/>
    <x v="171"/>
    <n v="44364"/>
    <n v="1"/>
    <m/>
    <m/>
    <n v="0.5"/>
    <n v="74.532399999999996"/>
    <x v="0"/>
    <n v="28"/>
    <n v="80"/>
    <n v="40"/>
    <n v="40"/>
    <n v="74.532399999999996"/>
    <n v="114.5324"/>
    <n v="114.5324"/>
    <x v="2"/>
    <s v="Thu"/>
    <n v="28"/>
  </r>
  <r>
    <s v="A00813"/>
    <x v="2"/>
    <s v="Cartier"/>
    <x v="3"/>
    <x v="0"/>
    <x v="171"/>
    <n v="44375"/>
    <n v="1"/>
    <m/>
    <m/>
    <n v="1.5"/>
    <n v="673.21600000000001"/>
    <x v="2"/>
    <n v="39"/>
    <n v="80"/>
    <n v="120"/>
    <n v="120"/>
    <n v="673.21600000000001"/>
    <n v="793.21600000000001"/>
    <n v="793.21600000000001"/>
    <x v="2"/>
    <s v="Mon"/>
    <n v="39"/>
  </r>
  <r>
    <s v="A00814"/>
    <x v="2"/>
    <s v="Burton"/>
    <x v="3"/>
    <x v="0"/>
    <x v="171"/>
    <n v="44384"/>
    <n v="2"/>
    <m/>
    <m/>
    <n v="3.5"/>
    <n v="230.39570000000001"/>
    <x v="2"/>
    <n v="48"/>
    <n v="140"/>
    <n v="490"/>
    <n v="490"/>
    <n v="230.39570000000001"/>
    <n v="720.39570000000003"/>
    <n v="720.39570000000003"/>
    <x v="2"/>
    <s v="Wed"/>
    <n v="48"/>
  </r>
  <r>
    <s v="A00815"/>
    <x v="0"/>
    <s v="Ling"/>
    <x v="0"/>
    <x v="0"/>
    <x v="171"/>
    <n v="44393"/>
    <n v="2"/>
    <m/>
    <m/>
    <n v="0.25"/>
    <n v="14.42"/>
    <x v="0"/>
    <n v="57"/>
    <n v="140"/>
    <n v="35"/>
    <n v="35"/>
    <n v="14.42"/>
    <n v="49.42"/>
    <n v="49.42"/>
    <x v="2"/>
    <s v="Fri"/>
    <n v="57"/>
  </r>
  <r>
    <s v="A00816"/>
    <x v="6"/>
    <s v="Burton"/>
    <x v="3"/>
    <x v="0"/>
    <x v="171"/>
    <m/>
    <n v="2"/>
    <m/>
    <m/>
    <m/>
    <n v="852.54669999999999"/>
    <x v="2"/>
    <s v=""/>
    <n v="140"/>
    <n v="0"/>
    <n v="0"/>
    <n v="852.54669999999999"/>
    <n v="852.54669999999999"/>
    <n v="852.54669999999999"/>
    <x v="2"/>
    <s v="Sat"/>
    <m/>
  </r>
  <r>
    <s v="A00817"/>
    <x v="3"/>
    <s v="Burton"/>
    <x v="1"/>
    <x v="1"/>
    <x v="172"/>
    <n v="44348"/>
    <n v="1"/>
    <m/>
    <m/>
    <n v="0.5"/>
    <n v="36.754399999999997"/>
    <x v="0"/>
    <n v="11"/>
    <n v="80"/>
    <n v="40"/>
    <n v="40"/>
    <n v="36.754399999999997"/>
    <n v="76.754400000000004"/>
    <n v="76.754400000000004"/>
    <x v="3"/>
    <s v="Tue"/>
    <n v="11"/>
  </r>
  <r>
    <s v="A00818"/>
    <x v="3"/>
    <s v="Cartier"/>
    <x v="4"/>
    <x v="0"/>
    <x v="172"/>
    <n v="44369"/>
    <n v="1"/>
    <m/>
    <m/>
    <n v="1"/>
    <n v="57.966200000000001"/>
    <x v="1"/>
    <n v="32"/>
    <n v="80"/>
    <n v="80"/>
    <n v="80"/>
    <n v="57.966200000000001"/>
    <n v="137.96620000000001"/>
    <n v="137.96620000000001"/>
    <x v="3"/>
    <s v="Tue"/>
    <n v="32"/>
  </r>
  <r>
    <s v="A00819"/>
    <x v="3"/>
    <s v="Cartier"/>
    <x v="1"/>
    <x v="0"/>
    <x v="172"/>
    <m/>
    <n v="1"/>
    <m/>
    <m/>
    <m/>
    <n v="90"/>
    <x v="1"/>
    <s v=""/>
    <n v="80"/>
    <n v="0"/>
    <n v="0"/>
    <n v="90"/>
    <n v="90"/>
    <n v="90"/>
    <x v="3"/>
    <s v="Sat"/>
    <m/>
  </r>
  <r>
    <s v="A00820"/>
    <x v="3"/>
    <s v="Burton"/>
    <x v="1"/>
    <x v="1"/>
    <x v="173"/>
    <m/>
    <n v="1"/>
    <m/>
    <m/>
    <m/>
    <n v="108.51300000000001"/>
    <x v="2"/>
    <s v=""/>
    <n v="80"/>
    <n v="0"/>
    <n v="0"/>
    <n v="108.51300000000001"/>
    <n v="108.51300000000001"/>
    <n v="108.51300000000001"/>
    <x v="4"/>
    <s v="Sat"/>
    <m/>
  </r>
  <r>
    <s v="A00821"/>
    <x v="0"/>
    <s v="Ling"/>
    <x v="2"/>
    <x v="0"/>
    <x v="174"/>
    <n v="44349"/>
    <n v="1"/>
    <m/>
    <m/>
    <n v="0.25"/>
    <n v="22"/>
    <x v="0"/>
    <n v="9"/>
    <n v="80"/>
    <n v="20"/>
    <n v="20"/>
    <n v="22"/>
    <n v="42"/>
    <n v="42"/>
    <x v="5"/>
    <s v="Wed"/>
    <n v="9"/>
  </r>
  <r>
    <s v="A00822"/>
    <x v="5"/>
    <s v="Cartier"/>
    <x v="2"/>
    <x v="0"/>
    <x v="174"/>
    <n v="44350"/>
    <n v="1"/>
    <m/>
    <m/>
    <n v="0.25"/>
    <n v="66.864900000000006"/>
    <x v="2"/>
    <n v="10"/>
    <n v="80"/>
    <n v="20"/>
    <n v="20"/>
    <n v="66.864900000000006"/>
    <n v="86.864900000000006"/>
    <n v="86.864900000000006"/>
    <x v="5"/>
    <s v="Thu"/>
    <n v="10"/>
  </r>
  <r>
    <s v="A00823"/>
    <x v="1"/>
    <s v="Lopez"/>
    <x v="1"/>
    <x v="0"/>
    <x v="174"/>
    <n v="44362"/>
    <n v="1"/>
    <m/>
    <m/>
    <n v="0.75"/>
    <n v="111.15"/>
    <x v="0"/>
    <n v="22"/>
    <n v="80"/>
    <n v="60"/>
    <n v="60"/>
    <n v="111.15"/>
    <n v="171.15"/>
    <n v="171.15"/>
    <x v="5"/>
    <s v="Tue"/>
    <n v="22"/>
  </r>
  <r>
    <s v="A00824"/>
    <x v="1"/>
    <s v="Burton"/>
    <x v="0"/>
    <x v="0"/>
    <x v="174"/>
    <n v="44389"/>
    <n v="2"/>
    <m/>
    <m/>
    <n v="0.75"/>
    <n v="239.54249999999999"/>
    <x v="0"/>
    <n v="49"/>
    <n v="140"/>
    <n v="105"/>
    <n v="105"/>
    <n v="239.54249999999999"/>
    <n v="344.54250000000002"/>
    <n v="344.54250000000002"/>
    <x v="5"/>
    <s v="Mon"/>
    <n v="49"/>
  </r>
  <r>
    <s v="A00825"/>
    <x v="2"/>
    <s v="Cartier"/>
    <x v="1"/>
    <x v="0"/>
    <x v="174"/>
    <n v="44392"/>
    <n v="1"/>
    <m/>
    <m/>
    <n v="0.5"/>
    <n v="657.69"/>
    <x v="2"/>
    <n v="52"/>
    <n v="80"/>
    <n v="40"/>
    <n v="40"/>
    <n v="657.69"/>
    <n v="697.69"/>
    <n v="697.69"/>
    <x v="5"/>
    <s v="Thu"/>
    <n v="52"/>
  </r>
  <r>
    <s v="A00826"/>
    <x v="5"/>
    <s v="Burton"/>
    <x v="0"/>
    <x v="0"/>
    <x v="174"/>
    <n v="44396"/>
    <n v="1"/>
    <m/>
    <m/>
    <n v="0.25"/>
    <n v="30"/>
    <x v="2"/>
    <n v="56"/>
    <n v="80"/>
    <n v="20"/>
    <n v="20"/>
    <n v="30"/>
    <n v="50"/>
    <n v="50"/>
    <x v="5"/>
    <s v="Mon"/>
    <n v="56"/>
  </r>
  <r>
    <s v="A00827"/>
    <x v="5"/>
    <s v="Khan"/>
    <x v="0"/>
    <x v="0"/>
    <x v="175"/>
    <n v="44366"/>
    <n v="1"/>
    <m/>
    <m/>
    <n v="0.5"/>
    <n v="26.567499999999999"/>
    <x v="2"/>
    <n v="25"/>
    <n v="80"/>
    <n v="40"/>
    <n v="40"/>
    <n v="26.567499999999999"/>
    <n v="66.567499999999995"/>
    <n v="66.567499999999995"/>
    <x v="0"/>
    <s v="Sat"/>
    <n v="25"/>
  </r>
  <r>
    <s v="A00828"/>
    <x v="4"/>
    <s v="Burton"/>
    <x v="0"/>
    <x v="0"/>
    <x v="175"/>
    <n v="44361"/>
    <n v="2"/>
    <m/>
    <m/>
    <n v="1.25"/>
    <n v="9.6"/>
    <x v="2"/>
    <n v="20"/>
    <n v="140"/>
    <n v="175"/>
    <n v="175"/>
    <n v="9.6"/>
    <n v="184.6"/>
    <n v="184.6"/>
    <x v="0"/>
    <s v="Mon"/>
    <n v="20"/>
  </r>
  <r>
    <s v="A00829"/>
    <x v="4"/>
    <s v="Khan"/>
    <x v="0"/>
    <x v="0"/>
    <x v="175"/>
    <n v="44363"/>
    <n v="2"/>
    <m/>
    <m/>
    <n v="0.25"/>
    <n v="396.29149999999998"/>
    <x v="2"/>
    <n v="22"/>
    <n v="140"/>
    <n v="35"/>
    <n v="35"/>
    <n v="396.29149999999998"/>
    <n v="431.29149999999998"/>
    <n v="431.29149999999998"/>
    <x v="0"/>
    <s v="Wed"/>
    <n v="22"/>
  </r>
  <r>
    <s v="A00830"/>
    <x v="8"/>
    <s v="Ling"/>
    <x v="1"/>
    <x v="0"/>
    <x v="175"/>
    <n v="44382"/>
    <n v="2"/>
    <m/>
    <m/>
    <n v="0.5"/>
    <n v="108"/>
    <x v="2"/>
    <n v="41"/>
    <n v="140"/>
    <n v="70"/>
    <n v="70"/>
    <n v="108"/>
    <n v="178"/>
    <n v="178"/>
    <x v="0"/>
    <s v="Mon"/>
    <n v="41"/>
  </r>
  <r>
    <s v="A00831"/>
    <x v="3"/>
    <s v="Cartier"/>
    <x v="0"/>
    <x v="0"/>
    <x v="175"/>
    <n v="44396"/>
    <n v="1"/>
    <m/>
    <m/>
    <n v="0.5"/>
    <n v="147.2441"/>
    <x v="2"/>
    <n v="55"/>
    <n v="80"/>
    <n v="40"/>
    <n v="40"/>
    <n v="147.2441"/>
    <n v="187.2441"/>
    <n v="187.2441"/>
    <x v="0"/>
    <s v="Mon"/>
    <n v="55"/>
  </r>
  <r>
    <s v="A00832"/>
    <x v="2"/>
    <s v="Burton"/>
    <x v="4"/>
    <x v="0"/>
    <x v="175"/>
    <m/>
    <n v="1"/>
    <m/>
    <s v="Yes"/>
    <m/>
    <n v="151.28020000000001"/>
    <x v="2"/>
    <s v=""/>
    <n v="80"/>
    <n v="0"/>
    <n v="0"/>
    <n v="0"/>
    <n v="151.28020000000001"/>
    <n v="0"/>
    <x v="0"/>
    <s v="Sat"/>
    <m/>
  </r>
  <r>
    <s v="A00833"/>
    <x v="3"/>
    <s v="Cartier"/>
    <x v="1"/>
    <x v="0"/>
    <x v="175"/>
    <m/>
    <n v="1"/>
    <m/>
    <m/>
    <m/>
    <n v="47.046399999999998"/>
    <x v="1"/>
    <s v=""/>
    <n v="80"/>
    <n v="0"/>
    <n v="0"/>
    <n v="47.046399999999998"/>
    <n v="47.046399999999998"/>
    <n v="47.046399999999998"/>
    <x v="0"/>
    <s v="Sat"/>
    <m/>
  </r>
  <r>
    <s v="A00834"/>
    <x v="3"/>
    <s v="Burton"/>
    <x v="2"/>
    <x v="0"/>
    <x v="176"/>
    <n v="44352"/>
    <n v="1"/>
    <m/>
    <m/>
    <n v="0.25"/>
    <n v="51.73"/>
    <x v="2"/>
    <n v="10"/>
    <n v="80"/>
    <n v="20"/>
    <n v="20"/>
    <n v="51.73"/>
    <n v="71.72999999999999"/>
    <n v="71.72999999999999"/>
    <x v="1"/>
    <s v="Sat"/>
    <n v="10"/>
  </r>
  <r>
    <s v="A00835"/>
    <x v="5"/>
    <s v="Cartier"/>
    <x v="0"/>
    <x v="0"/>
    <x v="176"/>
    <n v="44349"/>
    <n v="2"/>
    <m/>
    <m/>
    <n v="0.25"/>
    <n v="445.78460000000001"/>
    <x v="0"/>
    <n v="7"/>
    <n v="140"/>
    <n v="35"/>
    <n v="35"/>
    <n v="445.78460000000001"/>
    <n v="480.78460000000001"/>
    <n v="480.78460000000001"/>
    <x v="1"/>
    <s v="Wed"/>
    <n v="7"/>
  </r>
  <r>
    <s v="A00836"/>
    <x v="5"/>
    <s v="Cartier"/>
    <x v="0"/>
    <x v="0"/>
    <x v="176"/>
    <n v="44361"/>
    <n v="2"/>
    <m/>
    <s v="Yes"/>
    <n v="0.25"/>
    <n v="27.486699999999999"/>
    <x v="2"/>
    <n v="19"/>
    <n v="140"/>
    <n v="35"/>
    <n v="35"/>
    <n v="0"/>
    <n v="62.486699999999999"/>
    <n v="35"/>
    <x v="1"/>
    <s v="Mon"/>
    <n v="19"/>
  </r>
  <r>
    <s v="A00837"/>
    <x v="4"/>
    <s v="Burton"/>
    <x v="0"/>
    <x v="0"/>
    <x v="176"/>
    <n v="44361"/>
    <n v="1"/>
    <m/>
    <m/>
    <n v="0.25"/>
    <n v="42.66"/>
    <x v="0"/>
    <n v="19"/>
    <n v="80"/>
    <n v="20"/>
    <n v="20"/>
    <n v="42.66"/>
    <n v="62.66"/>
    <n v="62.66"/>
    <x v="1"/>
    <s v="Mon"/>
    <n v="19"/>
  </r>
  <r>
    <s v="A00838"/>
    <x v="5"/>
    <s v="Cartier"/>
    <x v="2"/>
    <x v="0"/>
    <x v="176"/>
    <n v="44361"/>
    <n v="1"/>
    <m/>
    <m/>
    <n v="0.25"/>
    <n v="185.11340000000001"/>
    <x v="2"/>
    <n v="19"/>
    <n v="80"/>
    <n v="20"/>
    <n v="20"/>
    <n v="185.11340000000001"/>
    <n v="205.11340000000001"/>
    <n v="205.11340000000001"/>
    <x v="1"/>
    <s v="Mon"/>
    <n v="19"/>
  </r>
  <r>
    <s v="A00839"/>
    <x v="3"/>
    <s v="Cartier"/>
    <x v="1"/>
    <x v="0"/>
    <x v="176"/>
    <n v="44364"/>
    <n v="1"/>
    <m/>
    <s v="Yes"/>
    <n v="0.75"/>
    <n v="70"/>
    <x v="2"/>
    <n v="22"/>
    <n v="80"/>
    <n v="60"/>
    <n v="60"/>
    <n v="0"/>
    <n v="130"/>
    <n v="60"/>
    <x v="1"/>
    <s v="Thu"/>
    <n v="22"/>
  </r>
  <r>
    <s v="A00840"/>
    <x v="5"/>
    <s v="Cartier"/>
    <x v="0"/>
    <x v="0"/>
    <x v="176"/>
    <n v="44369"/>
    <n v="1"/>
    <m/>
    <m/>
    <n v="0.25"/>
    <n v="120"/>
    <x v="0"/>
    <n v="27"/>
    <n v="80"/>
    <n v="20"/>
    <n v="20"/>
    <n v="120"/>
    <n v="140"/>
    <n v="140"/>
    <x v="1"/>
    <s v="Tue"/>
    <n v="27"/>
  </r>
  <r>
    <s v="A00841"/>
    <x v="5"/>
    <s v="Cartier"/>
    <x v="0"/>
    <x v="0"/>
    <x v="176"/>
    <n v="44377"/>
    <n v="1"/>
    <m/>
    <m/>
    <n v="0.25"/>
    <n v="178.36179999999999"/>
    <x v="2"/>
    <n v="35"/>
    <n v="80"/>
    <n v="20"/>
    <n v="20"/>
    <n v="178.36179999999999"/>
    <n v="198.36179999999999"/>
    <n v="198.36179999999999"/>
    <x v="1"/>
    <s v="Wed"/>
    <n v="35"/>
  </r>
  <r>
    <s v="A00842"/>
    <x v="7"/>
    <s v="Khan"/>
    <x v="4"/>
    <x v="0"/>
    <x v="176"/>
    <n v="44375"/>
    <n v="1"/>
    <s v="Yes"/>
    <s v="Yes"/>
    <n v="1.5"/>
    <n v="477.78149999999999"/>
    <x v="3"/>
    <n v="33"/>
    <n v="80"/>
    <n v="120"/>
    <n v="0"/>
    <n v="0"/>
    <n v="597.78150000000005"/>
    <n v="0"/>
    <x v="1"/>
    <s v="Mon"/>
    <n v="33"/>
  </r>
  <r>
    <s v="A00843"/>
    <x v="3"/>
    <s v="Khan"/>
    <x v="3"/>
    <x v="1"/>
    <x v="176"/>
    <n v="44377"/>
    <n v="1"/>
    <m/>
    <m/>
    <n v="1"/>
    <n v="67.969700000000003"/>
    <x v="1"/>
    <n v="35"/>
    <n v="80"/>
    <n v="80"/>
    <n v="80"/>
    <n v="67.969700000000003"/>
    <n v="147.96969999999999"/>
    <n v="147.96969999999999"/>
    <x v="1"/>
    <s v="Wed"/>
    <n v="35"/>
  </r>
  <r>
    <s v="A00844"/>
    <x v="1"/>
    <s v="Burton"/>
    <x v="0"/>
    <x v="0"/>
    <x v="176"/>
    <n v="44382"/>
    <n v="2"/>
    <m/>
    <s v="Yes"/>
    <n v="1.25"/>
    <n v="300.72309999999999"/>
    <x v="2"/>
    <n v="40"/>
    <n v="140"/>
    <n v="175"/>
    <n v="175"/>
    <n v="0"/>
    <n v="475.72309999999999"/>
    <n v="175"/>
    <x v="1"/>
    <s v="Mon"/>
    <n v="40"/>
  </r>
  <r>
    <s v="A00845"/>
    <x v="2"/>
    <s v="Burton"/>
    <x v="0"/>
    <x v="0"/>
    <x v="176"/>
    <m/>
    <n v="1"/>
    <m/>
    <m/>
    <m/>
    <n v="377.6"/>
    <x v="0"/>
    <s v=""/>
    <n v="80"/>
    <n v="0"/>
    <n v="0"/>
    <n v="377.6"/>
    <n v="377.6"/>
    <n v="377.6"/>
    <x v="1"/>
    <s v="Sat"/>
    <m/>
  </r>
  <r>
    <s v="A00846"/>
    <x v="3"/>
    <s v="Cartier"/>
    <x v="0"/>
    <x v="0"/>
    <x v="176"/>
    <m/>
    <n v="1"/>
    <m/>
    <m/>
    <m/>
    <n v="70"/>
    <x v="1"/>
    <s v=""/>
    <n v="80"/>
    <n v="0"/>
    <n v="0"/>
    <n v="70"/>
    <n v="70"/>
    <n v="70"/>
    <x v="1"/>
    <s v="Sat"/>
    <m/>
  </r>
  <r>
    <s v="A00847"/>
    <x v="3"/>
    <s v="Cartier"/>
    <x v="1"/>
    <x v="0"/>
    <x v="176"/>
    <m/>
    <n v="1"/>
    <m/>
    <m/>
    <m/>
    <n v="177.0504"/>
    <x v="1"/>
    <s v=""/>
    <n v="80"/>
    <n v="0"/>
    <n v="0"/>
    <n v="177.0504"/>
    <n v="177.0504"/>
    <n v="177.0504"/>
    <x v="1"/>
    <s v="Sat"/>
    <m/>
  </r>
  <r>
    <s v="A00848"/>
    <x v="2"/>
    <s v="Burton"/>
    <x v="1"/>
    <x v="0"/>
    <x v="176"/>
    <m/>
    <n v="2"/>
    <m/>
    <m/>
    <m/>
    <n v="839.67849999999999"/>
    <x v="2"/>
    <s v=""/>
    <n v="140"/>
    <n v="0"/>
    <n v="0"/>
    <n v="839.67849999999999"/>
    <n v="839.67849999999999"/>
    <n v="839.67849999999999"/>
    <x v="1"/>
    <s v="Sat"/>
    <m/>
  </r>
  <r>
    <s v="A00849"/>
    <x v="0"/>
    <s v="Ling"/>
    <x v="0"/>
    <x v="0"/>
    <x v="177"/>
    <n v="44350"/>
    <n v="1"/>
    <m/>
    <m/>
    <n v="0.25"/>
    <n v="120"/>
    <x v="0"/>
    <n v="7"/>
    <n v="80"/>
    <n v="20"/>
    <n v="20"/>
    <n v="120"/>
    <n v="140"/>
    <n v="140"/>
    <x v="2"/>
    <s v="Thu"/>
    <n v="7"/>
  </r>
  <r>
    <s v="A00850"/>
    <x v="7"/>
    <s v="Khan"/>
    <x v="0"/>
    <x v="0"/>
    <x v="177"/>
    <n v="44357"/>
    <n v="1"/>
    <m/>
    <m/>
    <n v="0.25"/>
    <n v="156.4932"/>
    <x v="2"/>
    <n v="14"/>
    <n v="80"/>
    <n v="20"/>
    <n v="20"/>
    <n v="156.4932"/>
    <n v="176.4932"/>
    <n v="176.4932"/>
    <x v="2"/>
    <s v="Thu"/>
    <n v="14"/>
  </r>
  <r>
    <s v="A00851"/>
    <x v="0"/>
    <s v="Ling"/>
    <x v="2"/>
    <x v="0"/>
    <x v="177"/>
    <n v="44362"/>
    <n v="2"/>
    <m/>
    <m/>
    <n v="0.25"/>
    <n v="155"/>
    <x v="0"/>
    <n v="19"/>
    <n v="140"/>
    <n v="35"/>
    <n v="35"/>
    <n v="155"/>
    <n v="190"/>
    <n v="190"/>
    <x v="2"/>
    <s v="Tue"/>
    <n v="19"/>
  </r>
  <r>
    <s v="A00852"/>
    <x v="2"/>
    <s v="Khan"/>
    <x v="1"/>
    <x v="0"/>
    <x v="177"/>
    <n v="44364"/>
    <n v="1"/>
    <m/>
    <m/>
    <n v="0.5"/>
    <n v="20.83"/>
    <x v="0"/>
    <n v="21"/>
    <n v="80"/>
    <n v="40"/>
    <n v="40"/>
    <n v="20.83"/>
    <n v="60.83"/>
    <n v="60.83"/>
    <x v="2"/>
    <s v="Thu"/>
    <n v="21"/>
  </r>
  <r>
    <s v="A00853"/>
    <x v="2"/>
    <s v="Cartier"/>
    <x v="0"/>
    <x v="1"/>
    <x v="177"/>
    <n v="44369"/>
    <n v="1"/>
    <s v="Yes"/>
    <s v="Yes"/>
    <n v="0.5"/>
    <n v="50"/>
    <x v="3"/>
    <n v="26"/>
    <n v="80"/>
    <n v="40"/>
    <n v="0"/>
    <n v="0"/>
    <n v="90"/>
    <n v="0"/>
    <x v="2"/>
    <s v="Tue"/>
    <n v="26"/>
  </r>
  <r>
    <s v="A00854"/>
    <x v="1"/>
    <s v="Burton"/>
    <x v="2"/>
    <x v="0"/>
    <x v="177"/>
    <n v="44390"/>
    <n v="1"/>
    <m/>
    <m/>
    <n v="0.25"/>
    <n v="120"/>
    <x v="2"/>
    <n v="47"/>
    <n v="80"/>
    <n v="20"/>
    <n v="20"/>
    <n v="120"/>
    <n v="140"/>
    <n v="140"/>
    <x v="2"/>
    <s v="Tue"/>
    <n v="47"/>
  </r>
  <r>
    <s v="A00855"/>
    <x v="2"/>
    <s v="Burton"/>
    <x v="3"/>
    <x v="0"/>
    <x v="178"/>
    <m/>
    <n v="1"/>
    <m/>
    <s v="Yes"/>
    <m/>
    <n v="17.064"/>
    <x v="2"/>
    <s v=""/>
    <n v="80"/>
    <n v="0"/>
    <n v="0"/>
    <n v="0"/>
    <n v="17.064"/>
    <n v="0"/>
    <x v="3"/>
    <s v="Sat"/>
    <m/>
  </r>
  <r>
    <s v="A00856"/>
    <x v="5"/>
    <s v="Burton"/>
    <x v="0"/>
    <x v="0"/>
    <x v="179"/>
    <n v="44356"/>
    <n v="1"/>
    <m/>
    <m/>
    <n v="0.25"/>
    <n v="182.08340000000001"/>
    <x v="2"/>
    <n v="9"/>
    <n v="80"/>
    <n v="20"/>
    <n v="20"/>
    <n v="182.08340000000001"/>
    <n v="202.08340000000001"/>
    <n v="202.08340000000001"/>
    <x v="5"/>
    <s v="Wed"/>
    <n v="9"/>
  </r>
  <r>
    <s v="A00857"/>
    <x v="0"/>
    <s v="Ling"/>
    <x v="0"/>
    <x v="0"/>
    <x v="179"/>
    <n v="44368"/>
    <n v="2"/>
    <m/>
    <m/>
    <n v="0.25"/>
    <n v="19.548100000000002"/>
    <x v="0"/>
    <n v="21"/>
    <n v="140"/>
    <n v="35"/>
    <n v="35"/>
    <n v="19.548100000000002"/>
    <n v="54.548100000000005"/>
    <n v="54.548100000000005"/>
    <x v="5"/>
    <s v="Mon"/>
    <n v="21"/>
  </r>
  <r>
    <s v="A00858"/>
    <x v="0"/>
    <s v="Ling"/>
    <x v="0"/>
    <x v="0"/>
    <x v="179"/>
    <n v="44368"/>
    <n v="2"/>
    <m/>
    <m/>
    <n v="0.5"/>
    <n v="144"/>
    <x v="2"/>
    <n v="21"/>
    <n v="140"/>
    <n v="70"/>
    <n v="70"/>
    <n v="144"/>
    <n v="214"/>
    <n v="214"/>
    <x v="5"/>
    <s v="Mon"/>
    <n v="21"/>
  </r>
  <r>
    <s v="A00859"/>
    <x v="4"/>
    <s v="Lopez"/>
    <x v="0"/>
    <x v="0"/>
    <x v="179"/>
    <n v="44371"/>
    <n v="1"/>
    <m/>
    <m/>
    <n v="0.75"/>
    <n v="86.4786"/>
    <x v="1"/>
    <n v="24"/>
    <n v="80"/>
    <n v="60"/>
    <n v="60"/>
    <n v="86.4786"/>
    <n v="146.4786"/>
    <n v="146.4786"/>
    <x v="5"/>
    <s v="Thu"/>
    <n v="24"/>
  </r>
  <r>
    <s v="A00860"/>
    <x v="5"/>
    <s v="Cartier"/>
    <x v="0"/>
    <x v="0"/>
    <x v="179"/>
    <n v="44371"/>
    <n v="1"/>
    <m/>
    <s v="Yes"/>
    <n v="0.25"/>
    <n v="69.154700000000005"/>
    <x v="2"/>
    <n v="24"/>
    <n v="80"/>
    <n v="20"/>
    <n v="20"/>
    <n v="0"/>
    <n v="89.154700000000005"/>
    <n v="20"/>
    <x v="5"/>
    <s v="Thu"/>
    <n v="24"/>
  </r>
  <r>
    <s v="A00861"/>
    <x v="0"/>
    <s v="Ling"/>
    <x v="3"/>
    <x v="0"/>
    <x v="179"/>
    <n v="44389"/>
    <n v="2"/>
    <m/>
    <m/>
    <n v="1.25"/>
    <n v="156"/>
    <x v="2"/>
    <n v="42"/>
    <n v="140"/>
    <n v="175"/>
    <n v="175"/>
    <n v="156"/>
    <n v="331"/>
    <n v="331"/>
    <x v="5"/>
    <s v="Mon"/>
    <n v="42"/>
  </r>
  <r>
    <s v="A00862"/>
    <x v="4"/>
    <s v="Khan"/>
    <x v="1"/>
    <x v="0"/>
    <x v="179"/>
    <m/>
    <n v="2"/>
    <m/>
    <m/>
    <m/>
    <n v="72.350099999999998"/>
    <x v="0"/>
    <s v=""/>
    <n v="140"/>
    <n v="0"/>
    <n v="0"/>
    <n v="72.350099999999998"/>
    <n v="72.350099999999998"/>
    <n v="72.350099999999998"/>
    <x v="5"/>
    <s v="Sat"/>
    <m/>
  </r>
  <r>
    <s v="A00863"/>
    <x v="0"/>
    <s v="Ling"/>
    <x v="2"/>
    <x v="0"/>
    <x v="180"/>
    <n v="44362"/>
    <n v="1"/>
    <s v="Yes"/>
    <s v="Yes"/>
    <n v="0.25"/>
    <n v="240"/>
    <x v="3"/>
    <n v="14"/>
    <n v="80"/>
    <n v="20"/>
    <n v="0"/>
    <n v="0"/>
    <n v="260"/>
    <n v="0"/>
    <x v="0"/>
    <s v="Tue"/>
    <n v="14"/>
  </r>
  <r>
    <s v="A00864"/>
    <x v="3"/>
    <s v="Khan"/>
    <x v="3"/>
    <x v="0"/>
    <x v="180"/>
    <n v="44368"/>
    <n v="1"/>
    <s v="Yes"/>
    <s v="Yes"/>
    <n v="4.25"/>
    <n v="558.10940000000005"/>
    <x v="3"/>
    <n v="20"/>
    <n v="80"/>
    <n v="340"/>
    <n v="0"/>
    <n v="0"/>
    <n v="898.10940000000005"/>
    <n v="0"/>
    <x v="0"/>
    <s v="Mon"/>
    <n v="20"/>
  </r>
  <r>
    <s v="A00865"/>
    <x v="3"/>
    <s v="Cartier"/>
    <x v="0"/>
    <x v="0"/>
    <x v="180"/>
    <n v="44376"/>
    <n v="1"/>
    <s v="Yes"/>
    <s v="Yes"/>
    <n v="1"/>
    <n v="43.433999999999997"/>
    <x v="3"/>
    <n v="28"/>
    <n v="80"/>
    <n v="80"/>
    <n v="0"/>
    <n v="0"/>
    <n v="123.434"/>
    <n v="0"/>
    <x v="0"/>
    <s v="Tue"/>
    <n v="28"/>
  </r>
  <r>
    <s v="A00866"/>
    <x v="1"/>
    <s v="Burton"/>
    <x v="2"/>
    <x v="0"/>
    <x v="180"/>
    <n v="44382"/>
    <n v="1"/>
    <s v="Yes"/>
    <s v="Yes"/>
    <n v="0.25"/>
    <n v="141.90299999999999"/>
    <x v="3"/>
    <n v="34"/>
    <n v="80"/>
    <n v="20"/>
    <n v="0"/>
    <n v="0"/>
    <n v="161.90299999999999"/>
    <n v="0"/>
    <x v="0"/>
    <s v="Mon"/>
    <n v="34"/>
  </r>
  <r>
    <s v="A00867"/>
    <x v="5"/>
    <s v="Khan"/>
    <x v="0"/>
    <x v="0"/>
    <x v="180"/>
    <n v="44401"/>
    <n v="2"/>
    <m/>
    <m/>
    <n v="1"/>
    <n v="136.70920000000001"/>
    <x v="2"/>
    <n v="53"/>
    <n v="140"/>
    <n v="140"/>
    <n v="140"/>
    <n v="136.70920000000001"/>
    <n v="276.70920000000001"/>
    <n v="276.70920000000001"/>
    <x v="0"/>
    <s v="Sat"/>
    <n v="53"/>
  </r>
  <r>
    <s v="A00868"/>
    <x v="3"/>
    <s v="Cartier"/>
    <x v="0"/>
    <x v="0"/>
    <x v="180"/>
    <m/>
    <n v="2"/>
    <m/>
    <m/>
    <m/>
    <n v="85.351200000000006"/>
    <x v="1"/>
    <s v=""/>
    <n v="140"/>
    <n v="0"/>
    <n v="0"/>
    <n v="85.351200000000006"/>
    <n v="85.351200000000006"/>
    <n v="85.351200000000006"/>
    <x v="0"/>
    <s v="Sat"/>
    <m/>
  </r>
  <r>
    <s v="A00869"/>
    <x v="8"/>
    <s v="Ling"/>
    <x v="0"/>
    <x v="0"/>
    <x v="181"/>
    <n v="44354"/>
    <n v="1"/>
    <m/>
    <m/>
    <n v="0.5"/>
    <n v="85.32"/>
    <x v="2"/>
    <n v="5"/>
    <n v="80"/>
    <n v="40"/>
    <n v="40"/>
    <n v="85.32"/>
    <n v="125.32"/>
    <n v="125.32"/>
    <x v="1"/>
    <s v="Mon"/>
    <n v="5"/>
  </r>
  <r>
    <s v="A00870"/>
    <x v="1"/>
    <s v="Lopez"/>
    <x v="1"/>
    <x v="0"/>
    <x v="181"/>
    <n v="44364"/>
    <n v="1"/>
    <m/>
    <m/>
    <n v="0.75"/>
    <n v="42.418999999999997"/>
    <x v="0"/>
    <n v="15"/>
    <n v="80"/>
    <n v="60"/>
    <n v="60"/>
    <n v="42.418999999999997"/>
    <n v="102.419"/>
    <n v="102.419"/>
    <x v="1"/>
    <s v="Thu"/>
    <n v="15"/>
  </r>
  <r>
    <s v="A00871"/>
    <x v="5"/>
    <s v="Burton"/>
    <x v="1"/>
    <x v="0"/>
    <x v="181"/>
    <n v="44364"/>
    <n v="2"/>
    <m/>
    <m/>
    <n v="0.75"/>
    <n v="184.04640000000001"/>
    <x v="2"/>
    <n v="15"/>
    <n v="140"/>
    <n v="105"/>
    <n v="105"/>
    <n v="184.04640000000001"/>
    <n v="289.04640000000001"/>
    <n v="289.04640000000001"/>
    <x v="1"/>
    <s v="Thu"/>
    <n v="15"/>
  </r>
  <r>
    <s v="A00872"/>
    <x v="2"/>
    <s v="Khan"/>
    <x v="3"/>
    <x v="0"/>
    <x v="181"/>
    <n v="44364"/>
    <n v="1"/>
    <m/>
    <m/>
    <n v="1"/>
    <n v="272.24990000000003"/>
    <x v="2"/>
    <n v="15"/>
    <n v="80"/>
    <n v="80"/>
    <n v="80"/>
    <n v="272.24990000000003"/>
    <n v="352.24990000000003"/>
    <n v="352.24990000000003"/>
    <x v="1"/>
    <s v="Thu"/>
    <n v="15"/>
  </r>
  <r>
    <s v="A00873"/>
    <x v="4"/>
    <s v="Khan"/>
    <x v="2"/>
    <x v="0"/>
    <x v="181"/>
    <n v="44368"/>
    <n v="1"/>
    <m/>
    <m/>
    <n v="0.25"/>
    <n v="204.28399999999999"/>
    <x v="0"/>
    <n v="19"/>
    <n v="80"/>
    <n v="20"/>
    <n v="20"/>
    <n v="204.28399999999999"/>
    <n v="224.28399999999999"/>
    <n v="224.28399999999999"/>
    <x v="1"/>
    <s v="Mon"/>
    <n v="19"/>
  </r>
  <r>
    <s v="A00874"/>
    <x v="1"/>
    <s v="Khan"/>
    <x v="2"/>
    <x v="0"/>
    <x v="181"/>
    <n v="44370"/>
    <n v="1"/>
    <m/>
    <m/>
    <n v="0.25"/>
    <n v="84.0779"/>
    <x v="2"/>
    <n v="21"/>
    <n v="80"/>
    <n v="20"/>
    <n v="20"/>
    <n v="84.0779"/>
    <n v="104.0779"/>
    <n v="104.0779"/>
    <x v="1"/>
    <s v="Wed"/>
    <n v="21"/>
  </r>
  <r>
    <s v="A00875"/>
    <x v="0"/>
    <s v="Ling"/>
    <x v="0"/>
    <x v="0"/>
    <x v="181"/>
    <n v="44380"/>
    <n v="2"/>
    <m/>
    <m/>
    <n v="0.25"/>
    <n v="57.39"/>
    <x v="0"/>
    <n v="31"/>
    <n v="140"/>
    <n v="35"/>
    <n v="35"/>
    <n v="57.39"/>
    <n v="92.39"/>
    <n v="92.39"/>
    <x v="1"/>
    <s v="Sat"/>
    <n v="31"/>
  </r>
  <r>
    <s v="A00876"/>
    <x v="2"/>
    <s v="Khan"/>
    <x v="3"/>
    <x v="0"/>
    <x v="181"/>
    <n v="44380"/>
    <n v="1"/>
    <m/>
    <m/>
    <n v="2"/>
    <n v="192.44470000000001"/>
    <x v="2"/>
    <n v="31"/>
    <n v="80"/>
    <n v="160"/>
    <n v="160"/>
    <n v="192.44470000000001"/>
    <n v="352.44470000000001"/>
    <n v="352.44470000000001"/>
    <x v="1"/>
    <s v="Sat"/>
    <n v="31"/>
  </r>
  <r>
    <s v="A00877"/>
    <x v="5"/>
    <s v="Khan"/>
    <x v="0"/>
    <x v="0"/>
    <x v="181"/>
    <n v="44377"/>
    <n v="1"/>
    <m/>
    <m/>
    <n v="0.5"/>
    <n v="271.9169"/>
    <x v="2"/>
    <n v="28"/>
    <n v="80"/>
    <n v="40"/>
    <n v="40"/>
    <n v="271.9169"/>
    <n v="311.9169"/>
    <n v="311.9169"/>
    <x v="1"/>
    <s v="Wed"/>
    <n v="28"/>
  </r>
  <r>
    <s v="A00878"/>
    <x v="2"/>
    <s v="Khan"/>
    <x v="0"/>
    <x v="0"/>
    <x v="181"/>
    <n v="44377"/>
    <n v="1"/>
    <m/>
    <m/>
    <n v="0.5"/>
    <n v="588.54999999999995"/>
    <x v="0"/>
    <n v="28"/>
    <n v="80"/>
    <n v="40"/>
    <n v="40"/>
    <n v="588.54999999999995"/>
    <n v="628.54999999999995"/>
    <n v="628.54999999999995"/>
    <x v="1"/>
    <s v="Wed"/>
    <n v="28"/>
  </r>
  <r>
    <s v="A00879"/>
    <x v="0"/>
    <s v="Ling"/>
    <x v="2"/>
    <x v="0"/>
    <x v="181"/>
    <n v="44375"/>
    <n v="1"/>
    <m/>
    <m/>
    <n v="0.25"/>
    <n v="52.350099999999998"/>
    <x v="0"/>
    <n v="26"/>
    <n v="80"/>
    <n v="20"/>
    <n v="20"/>
    <n v="52.350099999999998"/>
    <n v="72.350099999999998"/>
    <n v="72.350099999999998"/>
    <x v="1"/>
    <s v="Mon"/>
    <n v="26"/>
  </r>
  <r>
    <s v="A00880"/>
    <x v="1"/>
    <s v="Lopez"/>
    <x v="0"/>
    <x v="0"/>
    <x v="181"/>
    <n v="44384"/>
    <n v="1"/>
    <m/>
    <m/>
    <n v="0.5"/>
    <n v="240.5908"/>
    <x v="1"/>
    <n v="35"/>
    <n v="80"/>
    <n v="40"/>
    <n v="40"/>
    <n v="240.5908"/>
    <n v="280.5908"/>
    <n v="280.5908"/>
    <x v="1"/>
    <s v="Wed"/>
    <n v="35"/>
  </r>
  <r>
    <s v="A00881"/>
    <x v="4"/>
    <s v="Khan"/>
    <x v="2"/>
    <x v="0"/>
    <x v="181"/>
    <n v="44391"/>
    <n v="1"/>
    <m/>
    <m/>
    <n v="0.25"/>
    <n v="76.864900000000006"/>
    <x v="2"/>
    <n v="42"/>
    <n v="80"/>
    <n v="20"/>
    <n v="20"/>
    <n v="76.864900000000006"/>
    <n v="96.864900000000006"/>
    <n v="96.864900000000006"/>
    <x v="1"/>
    <s v="Wed"/>
    <n v="42"/>
  </r>
  <r>
    <s v="A00882"/>
    <x v="2"/>
    <s v="Khan"/>
    <x v="1"/>
    <x v="0"/>
    <x v="181"/>
    <n v="44401"/>
    <n v="2"/>
    <m/>
    <m/>
    <n v="0.5"/>
    <n v="519.01250000000005"/>
    <x v="2"/>
    <n v="52"/>
    <n v="140"/>
    <n v="70"/>
    <n v="70"/>
    <n v="519.01250000000005"/>
    <n v="589.01250000000005"/>
    <n v="589.01250000000005"/>
    <x v="1"/>
    <s v="Sat"/>
    <n v="52"/>
  </r>
  <r>
    <s v="A00883"/>
    <x v="1"/>
    <s v="Lopez"/>
    <x v="0"/>
    <x v="0"/>
    <x v="182"/>
    <n v="44357"/>
    <n v="1"/>
    <m/>
    <m/>
    <n v="0.25"/>
    <n v="7.02"/>
    <x v="1"/>
    <n v="7"/>
    <n v="80"/>
    <n v="20"/>
    <n v="20"/>
    <n v="7.02"/>
    <n v="27.02"/>
    <n v="27.02"/>
    <x v="2"/>
    <s v="Thu"/>
    <n v="7"/>
  </r>
  <r>
    <s v="A00884"/>
    <x v="0"/>
    <s v="Ling"/>
    <x v="2"/>
    <x v="0"/>
    <x v="182"/>
    <n v="44364"/>
    <n v="1"/>
    <m/>
    <m/>
    <n v="0.25"/>
    <n v="42.66"/>
    <x v="0"/>
    <n v="14"/>
    <n v="80"/>
    <n v="20"/>
    <n v="20"/>
    <n v="42.66"/>
    <n v="62.66"/>
    <n v="62.66"/>
    <x v="2"/>
    <s v="Thu"/>
    <n v="14"/>
  </r>
  <r>
    <s v="A00885"/>
    <x v="5"/>
    <s v="Cartier"/>
    <x v="0"/>
    <x v="0"/>
    <x v="182"/>
    <n v="44371"/>
    <n v="1"/>
    <m/>
    <m/>
    <n v="0.25"/>
    <n v="179.5359"/>
    <x v="2"/>
    <n v="21"/>
    <n v="80"/>
    <n v="20"/>
    <n v="20"/>
    <n v="179.5359"/>
    <n v="199.5359"/>
    <n v="199.5359"/>
    <x v="2"/>
    <s v="Thu"/>
    <n v="21"/>
  </r>
  <r>
    <s v="A00886"/>
    <x v="5"/>
    <s v="Cartier"/>
    <x v="0"/>
    <x v="0"/>
    <x v="182"/>
    <n v="44375"/>
    <n v="1"/>
    <m/>
    <m/>
    <n v="0.25"/>
    <n v="7.8"/>
    <x v="2"/>
    <n v="25"/>
    <n v="80"/>
    <n v="20"/>
    <n v="20"/>
    <n v="7.8"/>
    <n v="27.8"/>
    <n v="27.8"/>
    <x v="2"/>
    <s v="Mon"/>
    <n v="25"/>
  </r>
  <r>
    <s v="A00887"/>
    <x v="0"/>
    <s v="Ling"/>
    <x v="2"/>
    <x v="0"/>
    <x v="182"/>
    <n v="44384"/>
    <n v="1"/>
    <m/>
    <m/>
    <n v="0.25"/>
    <n v="107.52"/>
    <x v="2"/>
    <n v="34"/>
    <n v="80"/>
    <n v="20"/>
    <n v="20"/>
    <n v="107.52"/>
    <n v="127.52"/>
    <n v="127.52"/>
    <x v="2"/>
    <s v="Wed"/>
    <n v="34"/>
  </r>
  <r>
    <s v="A00888"/>
    <x v="3"/>
    <s v="Khan"/>
    <x v="1"/>
    <x v="0"/>
    <x v="182"/>
    <n v="44398"/>
    <n v="2"/>
    <m/>
    <m/>
    <n v="0.5"/>
    <n v="150"/>
    <x v="0"/>
    <n v="48"/>
    <n v="140"/>
    <n v="70"/>
    <n v="70"/>
    <n v="150"/>
    <n v="220"/>
    <n v="220"/>
    <x v="2"/>
    <s v="Wed"/>
    <n v="48"/>
  </r>
  <r>
    <s v="A00889"/>
    <x v="0"/>
    <s v="Ling"/>
    <x v="1"/>
    <x v="0"/>
    <x v="182"/>
    <m/>
    <n v="2"/>
    <m/>
    <m/>
    <m/>
    <n v="42.66"/>
    <x v="0"/>
    <s v=""/>
    <n v="140"/>
    <n v="0"/>
    <n v="0"/>
    <n v="42.66"/>
    <n v="42.66"/>
    <n v="42.66"/>
    <x v="2"/>
    <s v="Sat"/>
    <m/>
  </r>
  <r>
    <s v="A00890"/>
    <x v="2"/>
    <s v="Cartier"/>
    <x v="0"/>
    <x v="0"/>
    <x v="182"/>
    <m/>
    <n v="2"/>
    <m/>
    <m/>
    <m/>
    <n v="20.010000000000002"/>
    <x v="2"/>
    <s v=""/>
    <n v="140"/>
    <n v="0"/>
    <n v="0"/>
    <n v="20.010000000000002"/>
    <n v="20.010000000000002"/>
    <n v="20.010000000000002"/>
    <x v="2"/>
    <s v="Sat"/>
    <m/>
  </r>
  <r>
    <s v="A00891"/>
    <x v="4"/>
    <s v="Khan"/>
    <x v="2"/>
    <x v="0"/>
    <x v="183"/>
    <n v="44396"/>
    <n v="1"/>
    <m/>
    <m/>
    <n v="0.25"/>
    <n v="180"/>
    <x v="2"/>
    <n v="45"/>
    <n v="80"/>
    <n v="20"/>
    <n v="20"/>
    <n v="180"/>
    <n v="200"/>
    <n v="200"/>
    <x v="3"/>
    <s v="Mon"/>
    <n v="45"/>
  </r>
  <r>
    <s v="A00892"/>
    <x v="5"/>
    <s v="Burton"/>
    <x v="2"/>
    <x v="0"/>
    <x v="184"/>
    <n v="44370"/>
    <n v="1"/>
    <m/>
    <m/>
    <n v="0.25"/>
    <n v="30"/>
    <x v="2"/>
    <n v="18"/>
    <n v="80"/>
    <n v="20"/>
    <n v="20"/>
    <n v="30"/>
    <n v="50"/>
    <n v="50"/>
    <x v="4"/>
    <s v="Wed"/>
    <n v="18"/>
  </r>
  <r>
    <s v="A00893"/>
    <x v="0"/>
    <s v="Ling"/>
    <x v="2"/>
    <x v="0"/>
    <x v="185"/>
    <n v="44357"/>
    <n v="1"/>
    <m/>
    <m/>
    <n v="0.25"/>
    <n v="0.45600000000000002"/>
    <x v="2"/>
    <n v="3"/>
    <n v="80"/>
    <n v="20"/>
    <n v="20"/>
    <n v="0.45600000000000002"/>
    <n v="20.456"/>
    <n v="20.456"/>
    <x v="5"/>
    <s v="Thu"/>
    <n v="3"/>
  </r>
  <r>
    <s v="A00894"/>
    <x v="2"/>
    <s v="Cartier"/>
    <x v="0"/>
    <x v="0"/>
    <x v="185"/>
    <n v="44361"/>
    <n v="2"/>
    <m/>
    <s v="Yes"/>
    <n v="1.5"/>
    <n v="105.9778"/>
    <x v="2"/>
    <n v="7"/>
    <n v="140"/>
    <n v="210"/>
    <n v="210"/>
    <n v="0"/>
    <n v="315.9778"/>
    <n v="210"/>
    <x v="5"/>
    <s v="Mon"/>
    <n v="7"/>
  </r>
  <r>
    <s v="A00895"/>
    <x v="0"/>
    <s v="Ling"/>
    <x v="0"/>
    <x v="0"/>
    <x v="185"/>
    <n v="44362"/>
    <n v="2"/>
    <m/>
    <m/>
    <n v="0.25"/>
    <n v="19.196999999999999"/>
    <x v="0"/>
    <n v="8"/>
    <n v="140"/>
    <n v="35"/>
    <n v="35"/>
    <n v="19.196999999999999"/>
    <n v="54.197000000000003"/>
    <n v="54.197000000000003"/>
    <x v="5"/>
    <s v="Tue"/>
    <n v="8"/>
  </r>
  <r>
    <s v="A00896"/>
    <x v="4"/>
    <s v="Khan"/>
    <x v="2"/>
    <x v="0"/>
    <x v="185"/>
    <n v="44368"/>
    <n v="1"/>
    <m/>
    <m/>
    <n v="0.25"/>
    <n v="180"/>
    <x v="2"/>
    <n v="14"/>
    <n v="80"/>
    <n v="20"/>
    <n v="20"/>
    <n v="180"/>
    <n v="200"/>
    <n v="200"/>
    <x v="5"/>
    <s v="Mon"/>
    <n v="14"/>
  </r>
  <r>
    <s v="A00897"/>
    <x v="5"/>
    <s v="Burton"/>
    <x v="1"/>
    <x v="0"/>
    <x v="185"/>
    <n v="44391"/>
    <n v="1"/>
    <m/>
    <s v="Yes"/>
    <n v="0.5"/>
    <n v="240.6737"/>
    <x v="2"/>
    <n v="37"/>
    <n v="80"/>
    <n v="40"/>
    <n v="40"/>
    <n v="0"/>
    <n v="280.6737"/>
    <n v="40"/>
    <x v="5"/>
    <s v="Wed"/>
    <n v="37"/>
  </r>
  <r>
    <s v="A00898"/>
    <x v="2"/>
    <s v="Burton"/>
    <x v="1"/>
    <x v="0"/>
    <x v="185"/>
    <n v="44398"/>
    <n v="1"/>
    <m/>
    <m/>
    <n v="2"/>
    <n v="425.89949999999999"/>
    <x v="2"/>
    <n v="44"/>
    <n v="80"/>
    <n v="160"/>
    <n v="160"/>
    <n v="425.89949999999999"/>
    <n v="585.89949999999999"/>
    <n v="585.89949999999999"/>
    <x v="5"/>
    <s v="Wed"/>
    <n v="44"/>
  </r>
  <r>
    <s v="A00899"/>
    <x v="3"/>
    <s v="Cartier"/>
    <x v="4"/>
    <x v="0"/>
    <x v="185"/>
    <m/>
    <n v="2"/>
    <m/>
    <m/>
    <m/>
    <n v="346.24380000000002"/>
    <x v="2"/>
    <s v=""/>
    <n v="140"/>
    <n v="0"/>
    <n v="0"/>
    <n v="346.24380000000002"/>
    <n v="346.24380000000002"/>
    <n v="346.24380000000002"/>
    <x v="5"/>
    <s v="Sat"/>
    <m/>
  </r>
  <r>
    <s v="A00900"/>
    <x v="0"/>
    <s v="Ling"/>
    <x v="2"/>
    <x v="0"/>
    <x v="186"/>
    <n v="44361"/>
    <n v="2"/>
    <m/>
    <m/>
    <n v="0.25"/>
    <n v="146.75530000000001"/>
    <x v="2"/>
    <n v="6"/>
    <n v="140"/>
    <n v="35"/>
    <n v="35"/>
    <n v="146.75530000000001"/>
    <n v="181.75530000000001"/>
    <n v="181.75530000000001"/>
    <x v="0"/>
    <s v="Mon"/>
    <n v="6"/>
  </r>
  <r>
    <s v="A00901"/>
    <x v="2"/>
    <s v="Cartier"/>
    <x v="1"/>
    <x v="0"/>
    <x v="186"/>
    <n v="44363"/>
    <n v="1"/>
    <m/>
    <m/>
    <n v="0.5"/>
    <n v="120"/>
    <x v="2"/>
    <n v="8"/>
    <n v="80"/>
    <n v="40"/>
    <n v="40"/>
    <n v="120"/>
    <n v="160"/>
    <n v="160"/>
    <x v="0"/>
    <s v="Wed"/>
    <n v="8"/>
  </r>
  <r>
    <s v="A00902"/>
    <x v="3"/>
    <s v="Cartier"/>
    <x v="0"/>
    <x v="0"/>
    <x v="186"/>
    <n v="44364"/>
    <n v="1"/>
    <m/>
    <m/>
    <n v="0.5"/>
    <n v="45.877499999999998"/>
    <x v="1"/>
    <n v="9"/>
    <n v="80"/>
    <n v="40"/>
    <n v="40"/>
    <n v="45.877499999999998"/>
    <n v="85.877499999999998"/>
    <n v="85.877499999999998"/>
    <x v="0"/>
    <s v="Thu"/>
    <n v="9"/>
  </r>
  <r>
    <s v="A00903"/>
    <x v="1"/>
    <s v="Lopez"/>
    <x v="4"/>
    <x v="0"/>
    <x v="186"/>
    <n v="44369"/>
    <n v="1"/>
    <m/>
    <m/>
    <n v="1.25"/>
    <n v="30.42"/>
    <x v="0"/>
    <n v="14"/>
    <n v="80"/>
    <n v="100"/>
    <n v="100"/>
    <n v="30.42"/>
    <n v="130.42000000000002"/>
    <n v="130.42000000000002"/>
    <x v="0"/>
    <s v="Tue"/>
    <n v="14"/>
  </r>
  <r>
    <s v="A00904"/>
    <x v="1"/>
    <s v="Lopez"/>
    <x v="2"/>
    <x v="0"/>
    <x v="186"/>
    <n v="44369"/>
    <n v="1"/>
    <m/>
    <m/>
    <n v="0.25"/>
    <n v="30"/>
    <x v="0"/>
    <n v="14"/>
    <n v="80"/>
    <n v="20"/>
    <n v="20"/>
    <n v="30"/>
    <n v="50"/>
    <n v="50"/>
    <x v="0"/>
    <s v="Tue"/>
    <n v="14"/>
  </r>
  <r>
    <s v="A00905"/>
    <x v="0"/>
    <s v="Ling"/>
    <x v="2"/>
    <x v="0"/>
    <x v="186"/>
    <n v="44369"/>
    <n v="1"/>
    <m/>
    <m/>
    <n v="0.25"/>
    <n v="90.630399999999995"/>
    <x v="2"/>
    <n v="14"/>
    <n v="80"/>
    <n v="20"/>
    <n v="20"/>
    <n v="90.630399999999995"/>
    <n v="110.63039999999999"/>
    <n v="110.63039999999999"/>
    <x v="0"/>
    <s v="Tue"/>
    <n v="14"/>
  </r>
  <r>
    <s v="A00906"/>
    <x v="0"/>
    <s v="Ling"/>
    <x v="0"/>
    <x v="0"/>
    <x v="186"/>
    <n v="44384"/>
    <n v="2"/>
    <m/>
    <m/>
    <n v="0.25"/>
    <n v="120"/>
    <x v="2"/>
    <n v="29"/>
    <n v="140"/>
    <n v="35"/>
    <n v="35"/>
    <n v="120"/>
    <n v="155"/>
    <n v="155"/>
    <x v="0"/>
    <s v="Wed"/>
    <n v="29"/>
  </r>
  <r>
    <s v="A00907"/>
    <x v="5"/>
    <s v="Khan"/>
    <x v="0"/>
    <x v="1"/>
    <x v="186"/>
    <n v="44389"/>
    <n v="1"/>
    <m/>
    <m/>
    <n v="0.75"/>
    <n v="8.92"/>
    <x v="0"/>
    <n v="34"/>
    <n v="80"/>
    <n v="60"/>
    <n v="60"/>
    <n v="8.92"/>
    <n v="68.92"/>
    <n v="68.92"/>
    <x v="0"/>
    <s v="Mon"/>
    <n v="34"/>
  </r>
  <r>
    <s v="A00908"/>
    <x v="1"/>
    <s v="Burton"/>
    <x v="3"/>
    <x v="0"/>
    <x v="186"/>
    <n v="44389"/>
    <n v="2"/>
    <m/>
    <m/>
    <n v="1.25"/>
    <n v="244.7225"/>
    <x v="0"/>
    <n v="34"/>
    <n v="140"/>
    <n v="175"/>
    <n v="175"/>
    <n v="244.7225"/>
    <n v="419.72249999999997"/>
    <n v="419.72249999999997"/>
    <x v="0"/>
    <s v="Mon"/>
    <n v="34"/>
  </r>
  <r>
    <s v="A00909"/>
    <x v="3"/>
    <s v="Cartier"/>
    <x v="0"/>
    <x v="0"/>
    <x v="186"/>
    <m/>
    <n v="2"/>
    <m/>
    <m/>
    <m/>
    <n v="150"/>
    <x v="0"/>
    <s v=""/>
    <n v="140"/>
    <n v="0"/>
    <n v="0"/>
    <n v="150"/>
    <n v="150"/>
    <n v="150"/>
    <x v="0"/>
    <s v="Sat"/>
    <m/>
  </r>
  <r>
    <s v="A00910"/>
    <x v="5"/>
    <s v="Cartier"/>
    <x v="0"/>
    <x v="0"/>
    <x v="187"/>
    <n v="44365"/>
    <n v="2"/>
    <m/>
    <m/>
    <n v="0.25"/>
    <n v="52.172199999999997"/>
    <x v="0"/>
    <n v="9"/>
    <n v="140"/>
    <n v="35"/>
    <n v="35"/>
    <n v="52.172199999999997"/>
    <n v="87.172200000000004"/>
    <n v="87.172200000000004"/>
    <x v="1"/>
    <s v="Fri"/>
    <n v="9"/>
  </r>
  <r>
    <s v="A00911"/>
    <x v="0"/>
    <s v="Ling"/>
    <x v="2"/>
    <x v="0"/>
    <x v="187"/>
    <n v="44378"/>
    <n v="1"/>
    <m/>
    <m/>
    <n v="0.25"/>
    <n v="41.712299999999999"/>
    <x v="0"/>
    <n v="22"/>
    <n v="80"/>
    <n v="20"/>
    <n v="20"/>
    <n v="41.712299999999999"/>
    <n v="61.712299999999999"/>
    <n v="61.712299999999999"/>
    <x v="1"/>
    <s v="Thu"/>
    <n v="22"/>
  </r>
  <r>
    <s v="A00912"/>
    <x v="0"/>
    <s v="Burton"/>
    <x v="3"/>
    <x v="0"/>
    <x v="188"/>
    <n v="44359"/>
    <n v="1"/>
    <m/>
    <m/>
    <n v="1"/>
    <n v="1800.24"/>
    <x v="2"/>
    <n v="2"/>
    <n v="80"/>
    <n v="80"/>
    <n v="80"/>
    <n v="1800.24"/>
    <n v="1880.24"/>
    <n v="1880.24"/>
    <x v="2"/>
    <s v="Sat"/>
    <n v="2"/>
  </r>
  <r>
    <s v="A00913"/>
    <x v="2"/>
    <s v="Khan"/>
    <x v="0"/>
    <x v="0"/>
    <x v="188"/>
    <n v="44368"/>
    <n v="1"/>
    <m/>
    <m/>
    <n v="0.5"/>
    <n v="144"/>
    <x v="2"/>
    <n v="11"/>
    <n v="80"/>
    <n v="40"/>
    <n v="40"/>
    <n v="144"/>
    <n v="184"/>
    <n v="184"/>
    <x v="2"/>
    <s v="Mon"/>
    <n v="11"/>
  </r>
  <r>
    <s v="A00914"/>
    <x v="4"/>
    <s v="Khan"/>
    <x v="0"/>
    <x v="1"/>
    <x v="188"/>
    <n v="44368"/>
    <n v="1"/>
    <m/>
    <m/>
    <n v="0.5"/>
    <n v="39.953899999999997"/>
    <x v="0"/>
    <n v="11"/>
    <n v="80"/>
    <n v="40"/>
    <n v="40"/>
    <n v="39.953899999999997"/>
    <n v="79.953900000000004"/>
    <n v="79.953900000000004"/>
    <x v="2"/>
    <s v="Mon"/>
    <n v="11"/>
  </r>
  <r>
    <s v="A00915"/>
    <x v="0"/>
    <s v="Ling"/>
    <x v="1"/>
    <x v="0"/>
    <x v="188"/>
    <n v="44373"/>
    <n v="2"/>
    <m/>
    <m/>
    <n v="0.5"/>
    <n v="180"/>
    <x v="0"/>
    <n v="16"/>
    <n v="140"/>
    <n v="70"/>
    <n v="70"/>
    <n v="180"/>
    <n v="250"/>
    <n v="250"/>
    <x v="2"/>
    <s v="Sat"/>
    <n v="16"/>
  </r>
  <r>
    <s v="A00916"/>
    <x v="1"/>
    <s v="Khan"/>
    <x v="0"/>
    <x v="0"/>
    <x v="188"/>
    <n v="44370"/>
    <n v="1"/>
    <m/>
    <m/>
    <n v="0.25"/>
    <n v="150.36160000000001"/>
    <x v="2"/>
    <n v="13"/>
    <n v="80"/>
    <n v="20"/>
    <n v="20"/>
    <n v="150.36160000000001"/>
    <n v="170.36160000000001"/>
    <n v="170.36160000000001"/>
    <x v="2"/>
    <s v="Wed"/>
    <n v="13"/>
  </r>
  <r>
    <s v="A00917"/>
    <x v="1"/>
    <s v="Lopez"/>
    <x v="2"/>
    <x v="1"/>
    <x v="188"/>
    <n v="44386"/>
    <n v="1"/>
    <s v="Yes"/>
    <s v="Yes"/>
    <n v="0.25"/>
    <n v="110.11"/>
    <x v="3"/>
    <n v="29"/>
    <n v="80"/>
    <n v="20"/>
    <n v="0"/>
    <n v="0"/>
    <n v="130.11000000000001"/>
    <n v="0"/>
    <x v="2"/>
    <s v="Fri"/>
    <n v="29"/>
  </r>
  <r>
    <s v="A00918"/>
    <x v="0"/>
    <s v="Ling"/>
    <x v="2"/>
    <x v="0"/>
    <x v="188"/>
    <n v="44392"/>
    <n v="1"/>
    <m/>
    <m/>
    <n v="0.25"/>
    <n v="120"/>
    <x v="0"/>
    <n v="35"/>
    <n v="80"/>
    <n v="20"/>
    <n v="20"/>
    <n v="120"/>
    <n v="140"/>
    <n v="140"/>
    <x v="2"/>
    <s v="Thu"/>
    <n v="35"/>
  </r>
  <r>
    <s v="A00919"/>
    <x v="0"/>
    <s v="Ling"/>
    <x v="1"/>
    <x v="0"/>
    <x v="188"/>
    <n v="44389"/>
    <n v="2"/>
    <m/>
    <m/>
    <n v="0.5"/>
    <n v="272.49689999999998"/>
    <x v="0"/>
    <n v="32"/>
    <n v="140"/>
    <n v="70"/>
    <n v="70"/>
    <n v="272.49689999999998"/>
    <n v="342.49689999999998"/>
    <n v="342.49689999999998"/>
    <x v="2"/>
    <s v="Mon"/>
    <n v="32"/>
  </r>
  <r>
    <s v="A00920"/>
    <x v="4"/>
    <s v="Khan"/>
    <x v="0"/>
    <x v="0"/>
    <x v="188"/>
    <n v="44391"/>
    <n v="1"/>
    <m/>
    <m/>
    <n v="0.25"/>
    <n v="34.5"/>
    <x v="1"/>
    <n v="34"/>
    <n v="80"/>
    <n v="20"/>
    <n v="20"/>
    <n v="34.5"/>
    <n v="54.5"/>
    <n v="54.5"/>
    <x v="2"/>
    <s v="Wed"/>
    <n v="34"/>
  </r>
  <r>
    <s v="A00921"/>
    <x v="2"/>
    <s v="Khan"/>
    <x v="3"/>
    <x v="0"/>
    <x v="188"/>
    <n v="44392"/>
    <n v="2"/>
    <m/>
    <m/>
    <n v="3"/>
    <n v="44.064"/>
    <x v="2"/>
    <n v="35"/>
    <n v="140"/>
    <n v="420"/>
    <n v="420"/>
    <n v="44.064"/>
    <n v="464.06400000000002"/>
    <n v="464.06400000000002"/>
    <x v="2"/>
    <s v="Thu"/>
    <n v="35"/>
  </r>
  <r>
    <s v="A00922"/>
    <x v="3"/>
    <s v="Cartier"/>
    <x v="3"/>
    <x v="0"/>
    <x v="188"/>
    <m/>
    <n v="2"/>
    <m/>
    <m/>
    <m/>
    <n v="67.843599999999995"/>
    <x v="1"/>
    <s v=""/>
    <n v="140"/>
    <n v="0"/>
    <n v="0"/>
    <n v="67.843599999999995"/>
    <n v="67.843599999999995"/>
    <n v="67.843599999999995"/>
    <x v="2"/>
    <s v="Sat"/>
    <m/>
  </r>
  <r>
    <s v="A00923"/>
    <x v="2"/>
    <s v="Khan"/>
    <x v="0"/>
    <x v="0"/>
    <x v="188"/>
    <m/>
    <n v="2"/>
    <m/>
    <m/>
    <m/>
    <n v="165.8691"/>
    <x v="2"/>
    <s v=""/>
    <n v="140"/>
    <n v="0"/>
    <n v="0"/>
    <n v="165.8691"/>
    <n v="165.8691"/>
    <n v="165.8691"/>
    <x v="2"/>
    <s v="Sat"/>
    <m/>
  </r>
  <r>
    <s v="A00924"/>
    <x v="8"/>
    <s v="Ling"/>
    <x v="1"/>
    <x v="0"/>
    <x v="188"/>
    <m/>
    <n v="2"/>
    <m/>
    <m/>
    <m/>
    <n v="42.66"/>
    <x v="4"/>
    <s v=""/>
    <n v="140"/>
    <n v="0"/>
    <n v="0"/>
    <n v="42.66"/>
    <n v="42.66"/>
    <n v="42.66"/>
    <x v="2"/>
    <s v="Sat"/>
    <m/>
  </r>
  <r>
    <s v="A00925"/>
    <x v="5"/>
    <s v="Burton"/>
    <x v="1"/>
    <x v="0"/>
    <x v="188"/>
    <m/>
    <n v="1"/>
    <m/>
    <m/>
    <m/>
    <n v="101.9011"/>
    <x v="0"/>
    <s v=""/>
    <n v="80"/>
    <n v="0"/>
    <n v="0"/>
    <n v="101.9011"/>
    <n v="101.9011"/>
    <n v="101.9011"/>
    <x v="2"/>
    <s v="Sat"/>
    <m/>
  </r>
  <r>
    <s v="A00926"/>
    <x v="6"/>
    <s v="Burton"/>
    <x v="3"/>
    <x v="0"/>
    <x v="188"/>
    <m/>
    <n v="2"/>
    <m/>
    <m/>
    <m/>
    <n v="222.5367"/>
    <x v="2"/>
    <s v=""/>
    <n v="140"/>
    <n v="0"/>
    <n v="0"/>
    <n v="222.5367"/>
    <n v="222.5367"/>
    <n v="222.5367"/>
    <x v="2"/>
    <s v="Sat"/>
    <m/>
  </r>
  <r>
    <s v="A00927"/>
    <x v="5"/>
    <s v="Burton"/>
    <x v="1"/>
    <x v="0"/>
    <x v="189"/>
    <n v="44393"/>
    <n v="1"/>
    <s v="Yes"/>
    <s v="Yes"/>
    <n v="0.5"/>
    <n v="344.76940000000002"/>
    <x v="3"/>
    <n v="35"/>
    <n v="80"/>
    <n v="40"/>
    <n v="0"/>
    <n v="0"/>
    <n v="384.76940000000002"/>
    <n v="0"/>
    <x v="3"/>
    <s v="Fri"/>
    <n v="35"/>
  </r>
  <r>
    <s v="A00928"/>
    <x v="0"/>
    <s v="Ling"/>
    <x v="2"/>
    <x v="0"/>
    <x v="190"/>
    <n v="44376"/>
    <n v="1"/>
    <m/>
    <m/>
    <n v="0.25"/>
    <n v="22"/>
    <x v="0"/>
    <n v="17"/>
    <n v="80"/>
    <n v="20"/>
    <n v="20"/>
    <n v="22"/>
    <n v="42"/>
    <n v="42"/>
    <x v="4"/>
    <s v="Tue"/>
    <n v="17"/>
  </r>
  <r>
    <s v="A00929"/>
    <x v="2"/>
    <s v="Cartier"/>
    <x v="1"/>
    <x v="0"/>
    <x v="191"/>
    <n v="44370"/>
    <n v="1"/>
    <m/>
    <m/>
    <n v="0.5"/>
    <n v="120"/>
    <x v="0"/>
    <n v="9"/>
    <n v="80"/>
    <n v="40"/>
    <n v="40"/>
    <n v="120"/>
    <n v="160"/>
    <n v="160"/>
    <x v="5"/>
    <s v="Wed"/>
    <n v="9"/>
  </r>
  <r>
    <s v="A00930"/>
    <x v="2"/>
    <s v="Khan"/>
    <x v="1"/>
    <x v="1"/>
    <x v="191"/>
    <n v="44371"/>
    <n v="1"/>
    <s v="Yes"/>
    <s v="Yes"/>
    <n v="0.5"/>
    <n v="204.28399999999999"/>
    <x v="3"/>
    <n v="10"/>
    <n v="80"/>
    <n v="40"/>
    <n v="0"/>
    <n v="0"/>
    <n v="244.28399999999999"/>
    <n v="0"/>
    <x v="5"/>
    <s v="Thu"/>
    <n v="10"/>
  </r>
  <r>
    <s v="A00931"/>
    <x v="4"/>
    <s v="Burton"/>
    <x v="1"/>
    <x v="0"/>
    <x v="191"/>
    <n v="44384"/>
    <n v="2"/>
    <m/>
    <s v="Yes"/>
    <n v="5"/>
    <n v="2048.5612000000001"/>
    <x v="2"/>
    <n v="23"/>
    <n v="140"/>
    <n v="700"/>
    <n v="700"/>
    <n v="0"/>
    <n v="2748.5612000000001"/>
    <n v="700"/>
    <x v="5"/>
    <s v="Wed"/>
    <n v="23"/>
  </r>
  <r>
    <s v="A00932"/>
    <x v="5"/>
    <s v="Khan"/>
    <x v="2"/>
    <x v="0"/>
    <x v="191"/>
    <n v="44399"/>
    <n v="1"/>
    <m/>
    <m/>
    <n v="0.25"/>
    <n v="8.5495999999999999"/>
    <x v="2"/>
    <n v="38"/>
    <n v="80"/>
    <n v="20"/>
    <n v="20"/>
    <n v="8.5495999999999999"/>
    <n v="28.549599999999998"/>
    <n v="28.549599999999998"/>
    <x v="5"/>
    <s v="Thu"/>
    <n v="38"/>
  </r>
  <r>
    <s v="A00933"/>
    <x v="2"/>
    <s v="Cartier"/>
    <x v="0"/>
    <x v="0"/>
    <x v="191"/>
    <n v="44399"/>
    <n v="1"/>
    <m/>
    <m/>
    <n v="0.5"/>
    <n v="120.54089999999999"/>
    <x v="2"/>
    <n v="38"/>
    <n v="80"/>
    <n v="40"/>
    <n v="40"/>
    <n v="120.54089999999999"/>
    <n v="160.54089999999999"/>
    <n v="160.54089999999999"/>
    <x v="5"/>
    <s v="Thu"/>
    <n v="38"/>
  </r>
  <r>
    <s v="A00934"/>
    <x v="3"/>
    <s v="Cartier"/>
    <x v="1"/>
    <x v="0"/>
    <x v="191"/>
    <m/>
    <n v="2"/>
    <m/>
    <m/>
    <m/>
    <n v="52.350099999999998"/>
    <x v="1"/>
    <s v=""/>
    <n v="140"/>
    <n v="0"/>
    <n v="0"/>
    <n v="52.350099999999998"/>
    <n v="52.350099999999998"/>
    <n v="52.350099999999998"/>
    <x v="5"/>
    <s v="Sat"/>
    <m/>
  </r>
  <r>
    <s v="A00935"/>
    <x v="2"/>
    <s v="Khan"/>
    <x v="4"/>
    <x v="0"/>
    <x v="191"/>
    <m/>
    <n v="2"/>
    <m/>
    <m/>
    <m/>
    <n v="406.70679999999999"/>
    <x v="2"/>
    <s v=""/>
    <n v="140"/>
    <n v="0"/>
    <n v="0"/>
    <n v="406.70679999999999"/>
    <n v="406.70679999999999"/>
    <n v="406.70679999999999"/>
    <x v="5"/>
    <s v="Sat"/>
    <m/>
  </r>
  <r>
    <s v="A00936"/>
    <x v="1"/>
    <s v="Lopez"/>
    <x v="2"/>
    <x v="0"/>
    <x v="192"/>
    <n v="44386"/>
    <n v="1"/>
    <m/>
    <m/>
    <n v="0.25"/>
    <n v="70.5334"/>
    <x v="0"/>
    <n v="24"/>
    <n v="80"/>
    <n v="20"/>
    <n v="20"/>
    <n v="70.5334"/>
    <n v="90.5334"/>
    <n v="90.5334"/>
    <x v="0"/>
    <s v="Fri"/>
    <n v="24"/>
  </r>
  <r>
    <s v="A00937"/>
    <x v="7"/>
    <s v="Ling"/>
    <x v="0"/>
    <x v="0"/>
    <x v="192"/>
    <n v="44389"/>
    <n v="2"/>
    <m/>
    <m/>
    <n v="0.25"/>
    <n v="14.4"/>
    <x v="0"/>
    <n v="27"/>
    <n v="140"/>
    <n v="35"/>
    <n v="35"/>
    <n v="14.4"/>
    <n v="49.4"/>
    <n v="49.4"/>
    <x v="0"/>
    <s v="Mon"/>
    <n v="27"/>
  </r>
  <r>
    <s v="A00938"/>
    <x v="5"/>
    <s v="Burton"/>
    <x v="0"/>
    <x v="0"/>
    <x v="192"/>
    <n v="44391"/>
    <n v="1"/>
    <m/>
    <m/>
    <n v="0.25"/>
    <n v="144"/>
    <x v="1"/>
    <n v="29"/>
    <n v="80"/>
    <n v="20"/>
    <n v="20"/>
    <n v="144"/>
    <n v="164"/>
    <n v="164"/>
    <x v="0"/>
    <s v="Wed"/>
    <n v="29"/>
  </r>
  <r>
    <s v="A00939"/>
    <x v="0"/>
    <s v="Ling"/>
    <x v="0"/>
    <x v="0"/>
    <x v="192"/>
    <n v="44396"/>
    <n v="1"/>
    <m/>
    <m/>
    <n v="0.5"/>
    <n v="5.4"/>
    <x v="2"/>
    <n v="34"/>
    <n v="80"/>
    <n v="40"/>
    <n v="40"/>
    <n v="5.4"/>
    <n v="45.4"/>
    <n v="45.4"/>
    <x v="0"/>
    <s v="Mon"/>
    <n v="34"/>
  </r>
  <r>
    <s v="A00940"/>
    <x v="4"/>
    <s v="Lopez"/>
    <x v="0"/>
    <x v="0"/>
    <x v="193"/>
    <n v="44371"/>
    <n v="1"/>
    <m/>
    <m/>
    <n v="0.25"/>
    <n v="23.1465"/>
    <x v="1"/>
    <n v="8"/>
    <n v="80"/>
    <n v="20"/>
    <n v="20"/>
    <n v="23.1465"/>
    <n v="43.146500000000003"/>
    <n v="43.146500000000003"/>
    <x v="1"/>
    <s v="Thu"/>
    <n v="8"/>
  </r>
  <r>
    <s v="A00941"/>
    <x v="2"/>
    <s v="Khan"/>
    <x v="1"/>
    <x v="0"/>
    <x v="193"/>
    <n v="44371"/>
    <n v="1"/>
    <m/>
    <s v="Yes"/>
    <n v="0.5"/>
    <n v="25.0718"/>
    <x v="2"/>
    <n v="8"/>
    <n v="80"/>
    <n v="40"/>
    <n v="40"/>
    <n v="0"/>
    <n v="65.071799999999996"/>
    <n v="40"/>
    <x v="1"/>
    <s v="Thu"/>
    <n v="8"/>
  </r>
  <r>
    <s v="A00942"/>
    <x v="5"/>
    <s v="Burton"/>
    <x v="0"/>
    <x v="0"/>
    <x v="193"/>
    <n v="44392"/>
    <n v="1"/>
    <m/>
    <m/>
    <n v="0.5"/>
    <n v="175.21770000000001"/>
    <x v="2"/>
    <n v="29"/>
    <n v="80"/>
    <n v="40"/>
    <n v="40"/>
    <n v="175.21770000000001"/>
    <n v="215.21770000000001"/>
    <n v="215.21770000000001"/>
    <x v="1"/>
    <s v="Thu"/>
    <n v="29"/>
  </r>
  <r>
    <s v="A00943"/>
    <x v="3"/>
    <s v="Khan"/>
    <x v="3"/>
    <x v="0"/>
    <x v="193"/>
    <n v="44398"/>
    <n v="2"/>
    <m/>
    <m/>
    <n v="3.5"/>
    <n v="23"/>
    <x v="0"/>
    <n v="35"/>
    <n v="140"/>
    <n v="490"/>
    <n v="490"/>
    <n v="23"/>
    <n v="513"/>
    <n v="513"/>
    <x v="1"/>
    <s v="Wed"/>
    <n v="35"/>
  </r>
  <r>
    <s v="A00944"/>
    <x v="4"/>
    <s v="Khan"/>
    <x v="0"/>
    <x v="0"/>
    <x v="193"/>
    <m/>
    <n v="2"/>
    <m/>
    <m/>
    <m/>
    <n v="30"/>
    <x v="2"/>
    <s v=""/>
    <n v="140"/>
    <n v="0"/>
    <n v="0"/>
    <n v="30"/>
    <n v="30"/>
    <n v="30"/>
    <x v="1"/>
    <s v="Sat"/>
    <m/>
  </r>
  <r>
    <s v="A00945"/>
    <x v="2"/>
    <s v="Cartier"/>
    <x v="2"/>
    <x v="0"/>
    <x v="193"/>
    <m/>
    <n v="1"/>
    <m/>
    <m/>
    <m/>
    <n v="161.08420000000001"/>
    <x v="0"/>
    <s v=""/>
    <n v="80"/>
    <n v="0"/>
    <n v="0"/>
    <n v="161.08420000000001"/>
    <n v="161.08420000000001"/>
    <n v="161.08420000000001"/>
    <x v="1"/>
    <s v="Sat"/>
    <m/>
  </r>
  <r>
    <s v="A00946"/>
    <x v="2"/>
    <s v="Khan"/>
    <x v="2"/>
    <x v="0"/>
    <x v="193"/>
    <m/>
    <n v="1"/>
    <m/>
    <m/>
    <m/>
    <n v="59.807400000000001"/>
    <x v="2"/>
    <s v=""/>
    <n v="80"/>
    <n v="0"/>
    <n v="0"/>
    <n v="59.807400000000001"/>
    <n v="59.807400000000001"/>
    <n v="59.807400000000001"/>
    <x v="1"/>
    <s v="Sat"/>
    <m/>
  </r>
  <r>
    <s v="A00947"/>
    <x v="4"/>
    <s v="Khan"/>
    <x v="0"/>
    <x v="0"/>
    <x v="193"/>
    <m/>
    <n v="1"/>
    <m/>
    <m/>
    <m/>
    <n v="19.196999999999999"/>
    <x v="2"/>
    <s v=""/>
    <n v="80"/>
    <n v="0"/>
    <n v="0"/>
    <n v="19.196999999999999"/>
    <n v="19.196999999999999"/>
    <n v="19.196999999999999"/>
    <x v="1"/>
    <s v="Sat"/>
    <m/>
  </r>
  <r>
    <s v="A00948"/>
    <x v="0"/>
    <s v="Ling"/>
    <x v="2"/>
    <x v="1"/>
    <x v="193"/>
    <m/>
    <n v="1"/>
    <m/>
    <m/>
    <m/>
    <n v="50.79"/>
    <x v="0"/>
    <s v=""/>
    <n v="80"/>
    <n v="0"/>
    <n v="0"/>
    <n v="50.79"/>
    <n v="50.79"/>
    <n v="50.79"/>
    <x v="1"/>
    <s v="Sat"/>
    <m/>
  </r>
  <r>
    <s v="A00949"/>
    <x v="0"/>
    <s v="Ling"/>
    <x v="0"/>
    <x v="0"/>
    <x v="194"/>
    <n v="44377"/>
    <n v="2"/>
    <m/>
    <m/>
    <n v="1.25"/>
    <n v="122.80759999999999"/>
    <x v="2"/>
    <n v="13"/>
    <n v="140"/>
    <n v="175"/>
    <n v="175"/>
    <n v="122.80759999999999"/>
    <n v="297.80759999999998"/>
    <n v="297.80759999999998"/>
    <x v="2"/>
    <s v="Wed"/>
    <n v="13"/>
  </r>
  <r>
    <s v="A00950"/>
    <x v="4"/>
    <s v="Cartier"/>
    <x v="0"/>
    <x v="0"/>
    <x v="194"/>
    <n v="44383"/>
    <n v="1"/>
    <m/>
    <m/>
    <n v="0.25"/>
    <n v="54.8215"/>
    <x v="0"/>
    <n v="19"/>
    <n v="80"/>
    <n v="20"/>
    <n v="20"/>
    <n v="54.8215"/>
    <n v="74.8215"/>
    <n v="74.8215"/>
    <x v="2"/>
    <s v="Tue"/>
    <n v="19"/>
  </r>
  <r>
    <s v="A00951"/>
    <x v="2"/>
    <s v="Cartier"/>
    <x v="1"/>
    <x v="0"/>
    <x v="194"/>
    <n v="44399"/>
    <n v="2"/>
    <m/>
    <m/>
    <n v="2.5"/>
    <n v="86.423400000000001"/>
    <x v="2"/>
    <n v="35"/>
    <n v="140"/>
    <n v="350"/>
    <n v="350"/>
    <n v="86.423400000000001"/>
    <n v="436.42340000000002"/>
    <n v="436.42340000000002"/>
    <x v="2"/>
    <s v="Thu"/>
    <n v="35"/>
  </r>
  <r>
    <s v="A00952"/>
    <x v="7"/>
    <s v="Ling"/>
    <x v="0"/>
    <x v="0"/>
    <x v="194"/>
    <m/>
    <n v="2"/>
    <m/>
    <m/>
    <m/>
    <n v="100.60380000000001"/>
    <x v="2"/>
    <s v=""/>
    <n v="140"/>
    <n v="0"/>
    <n v="0"/>
    <n v="100.60380000000001"/>
    <n v="100.60380000000001"/>
    <n v="100.60380000000001"/>
    <x v="2"/>
    <s v="Sat"/>
    <m/>
  </r>
  <r>
    <s v="A00953"/>
    <x v="0"/>
    <s v="Ling"/>
    <x v="2"/>
    <x v="0"/>
    <x v="194"/>
    <m/>
    <n v="1"/>
    <m/>
    <m/>
    <m/>
    <n v="17.170000000000002"/>
    <x v="0"/>
    <s v=""/>
    <n v="80"/>
    <n v="0"/>
    <n v="0"/>
    <n v="17.170000000000002"/>
    <n v="17.170000000000002"/>
    <n v="17.170000000000002"/>
    <x v="2"/>
    <s v="Sat"/>
    <m/>
  </r>
  <r>
    <s v="A00954"/>
    <x v="4"/>
    <s v="Burton"/>
    <x v="0"/>
    <x v="0"/>
    <x v="194"/>
    <m/>
    <n v="1"/>
    <m/>
    <m/>
    <m/>
    <n v="10.307499999999999"/>
    <x v="1"/>
    <s v=""/>
    <n v="80"/>
    <n v="0"/>
    <n v="0"/>
    <n v="10.307499999999999"/>
    <n v="10.307499999999999"/>
    <n v="10.307499999999999"/>
    <x v="2"/>
    <s v="Sat"/>
    <m/>
  </r>
  <r>
    <s v="A00955"/>
    <x v="0"/>
    <s v="Ling"/>
    <x v="0"/>
    <x v="0"/>
    <x v="194"/>
    <m/>
    <n v="2"/>
    <m/>
    <m/>
    <m/>
    <n v="18.63"/>
    <x v="0"/>
    <s v=""/>
    <n v="140"/>
    <n v="0"/>
    <n v="0"/>
    <n v="18.63"/>
    <n v="18.63"/>
    <n v="18.63"/>
    <x v="2"/>
    <s v="Sat"/>
    <m/>
  </r>
  <r>
    <s v="A00956"/>
    <x v="0"/>
    <s v="Ling"/>
    <x v="0"/>
    <x v="0"/>
    <x v="194"/>
    <m/>
    <n v="2"/>
    <m/>
    <m/>
    <m/>
    <n v="32"/>
    <x v="0"/>
    <s v=""/>
    <n v="140"/>
    <n v="0"/>
    <n v="0"/>
    <n v="32"/>
    <n v="32"/>
    <n v="32"/>
    <x v="2"/>
    <s v="Sat"/>
    <m/>
  </r>
  <r>
    <s v="A00957"/>
    <x v="0"/>
    <s v="Ling"/>
    <x v="2"/>
    <x v="0"/>
    <x v="194"/>
    <m/>
    <n v="1"/>
    <m/>
    <m/>
    <m/>
    <n v="14.13"/>
    <x v="1"/>
    <s v=""/>
    <n v="80"/>
    <n v="0"/>
    <n v="0"/>
    <n v="14.13"/>
    <n v="14.13"/>
    <n v="14.13"/>
    <x v="2"/>
    <s v="Sat"/>
    <m/>
  </r>
  <r>
    <s v="A00958"/>
    <x v="0"/>
    <s v="Ling"/>
    <x v="3"/>
    <x v="0"/>
    <x v="194"/>
    <m/>
    <n v="1"/>
    <m/>
    <m/>
    <m/>
    <n v="322"/>
    <x v="0"/>
    <s v=""/>
    <n v="80"/>
    <n v="0"/>
    <n v="0"/>
    <n v="322"/>
    <n v="322"/>
    <n v="322"/>
    <x v="2"/>
    <s v="Sat"/>
    <m/>
  </r>
  <r>
    <s v="A00959"/>
    <x v="7"/>
    <s v="Ling"/>
    <x v="0"/>
    <x v="0"/>
    <x v="194"/>
    <m/>
    <n v="2"/>
    <m/>
    <m/>
    <m/>
    <n v="50.603299999999997"/>
    <x v="2"/>
    <s v=""/>
    <n v="140"/>
    <n v="0"/>
    <n v="0"/>
    <n v="50.603299999999997"/>
    <n v="50.603299999999997"/>
    <n v="50.603299999999997"/>
    <x v="2"/>
    <s v="Sat"/>
    <m/>
  </r>
  <r>
    <s v="A00960"/>
    <x v="6"/>
    <s v="Burton"/>
    <x v="0"/>
    <x v="0"/>
    <x v="195"/>
    <n v="44389"/>
    <n v="2"/>
    <m/>
    <m/>
    <n v="2"/>
    <n v="134.50059999999999"/>
    <x v="2"/>
    <n v="24"/>
    <n v="140"/>
    <n v="280"/>
    <n v="280"/>
    <n v="134.50059999999999"/>
    <n v="414.50059999999996"/>
    <n v="414.50059999999996"/>
    <x v="3"/>
    <s v="Mon"/>
    <n v="24"/>
  </r>
  <r>
    <s v="A00961"/>
    <x v="5"/>
    <s v="Cartier"/>
    <x v="1"/>
    <x v="0"/>
    <x v="196"/>
    <n v="44380"/>
    <n v="1"/>
    <m/>
    <m/>
    <n v="0.5"/>
    <n v="78.333299999999994"/>
    <x v="2"/>
    <n v="14"/>
    <n v="80"/>
    <n v="40"/>
    <n v="40"/>
    <n v="78.333299999999994"/>
    <n v="118.33329999999999"/>
    <n v="118.33329999999999"/>
    <x v="4"/>
    <s v="Sat"/>
    <n v="14"/>
  </r>
  <r>
    <s v="A00962"/>
    <x v="3"/>
    <s v="Khan"/>
    <x v="4"/>
    <x v="0"/>
    <x v="197"/>
    <n v="44377"/>
    <n v="1"/>
    <m/>
    <m/>
    <n v="1.5"/>
    <n v="202.8"/>
    <x v="0"/>
    <n v="9"/>
    <n v="80"/>
    <n v="120"/>
    <n v="120"/>
    <n v="202.8"/>
    <n v="322.8"/>
    <n v="322.8"/>
    <x v="5"/>
    <s v="Wed"/>
    <n v="9"/>
  </r>
  <r>
    <s v="A00963"/>
    <x v="2"/>
    <s v="Burton"/>
    <x v="1"/>
    <x v="0"/>
    <x v="197"/>
    <n v="44386"/>
    <n v="1"/>
    <m/>
    <m/>
    <n v="0.5"/>
    <n v="67.903400000000005"/>
    <x v="2"/>
    <n v="18"/>
    <n v="80"/>
    <n v="40"/>
    <n v="40"/>
    <n v="67.903400000000005"/>
    <n v="107.9034"/>
    <n v="107.9034"/>
    <x v="5"/>
    <s v="Fri"/>
    <n v="18"/>
  </r>
  <r>
    <s v="A00964"/>
    <x v="7"/>
    <s v="Ling"/>
    <x v="0"/>
    <x v="0"/>
    <x v="197"/>
    <n v="44389"/>
    <n v="2"/>
    <m/>
    <m/>
    <n v="1"/>
    <n v="144"/>
    <x v="2"/>
    <n v="21"/>
    <n v="140"/>
    <n v="140"/>
    <n v="140"/>
    <n v="144"/>
    <n v="284"/>
    <n v="284"/>
    <x v="5"/>
    <s v="Mon"/>
    <n v="21"/>
  </r>
  <r>
    <s v="A00965"/>
    <x v="1"/>
    <s v="Burton"/>
    <x v="2"/>
    <x v="0"/>
    <x v="197"/>
    <n v="44390"/>
    <n v="2"/>
    <m/>
    <m/>
    <n v="0.25"/>
    <n v="178.36179999999999"/>
    <x v="0"/>
    <n v="22"/>
    <n v="140"/>
    <n v="35"/>
    <n v="35"/>
    <n v="178.36179999999999"/>
    <n v="213.36179999999999"/>
    <n v="213.36179999999999"/>
    <x v="5"/>
    <s v="Tue"/>
    <n v="22"/>
  </r>
  <r>
    <s v="A00966"/>
    <x v="8"/>
    <s v="Ling"/>
    <x v="2"/>
    <x v="0"/>
    <x v="197"/>
    <n v="44391"/>
    <n v="1"/>
    <m/>
    <m/>
    <n v="0.25"/>
    <n v="7.3140000000000001"/>
    <x v="1"/>
    <n v="23"/>
    <n v="80"/>
    <n v="20"/>
    <n v="20"/>
    <n v="7.3140000000000001"/>
    <n v="27.314"/>
    <n v="27.314"/>
    <x v="5"/>
    <s v="Wed"/>
    <n v="23"/>
  </r>
  <r>
    <s v="A00967"/>
    <x v="8"/>
    <s v="Ling"/>
    <x v="0"/>
    <x v="0"/>
    <x v="197"/>
    <m/>
    <n v="2"/>
    <m/>
    <m/>
    <m/>
    <n v="120"/>
    <x v="0"/>
    <s v=""/>
    <n v="140"/>
    <n v="0"/>
    <n v="0"/>
    <n v="120"/>
    <n v="120"/>
    <n v="120"/>
    <x v="5"/>
    <s v="Sat"/>
    <m/>
  </r>
  <r>
    <s v="A00968"/>
    <x v="3"/>
    <s v="Cartier"/>
    <x v="0"/>
    <x v="0"/>
    <x v="197"/>
    <m/>
    <n v="1"/>
    <m/>
    <m/>
    <m/>
    <n v="193.8409"/>
    <x v="2"/>
    <s v=""/>
    <n v="80"/>
    <n v="0"/>
    <n v="0"/>
    <n v="193.8409"/>
    <n v="193.8409"/>
    <n v="193.8409"/>
    <x v="5"/>
    <s v="Sat"/>
    <m/>
  </r>
  <r>
    <s v="A00969"/>
    <x v="3"/>
    <s v="Cartier"/>
    <x v="0"/>
    <x v="0"/>
    <x v="197"/>
    <m/>
    <n v="1"/>
    <m/>
    <m/>
    <m/>
    <n v="901.5"/>
    <x v="1"/>
    <s v=""/>
    <n v="80"/>
    <n v="0"/>
    <n v="0"/>
    <n v="901.5"/>
    <n v="901.5"/>
    <n v="901.5"/>
    <x v="5"/>
    <s v="Sat"/>
    <m/>
  </r>
  <r>
    <s v="A00970"/>
    <x v="2"/>
    <s v="Cartier"/>
    <x v="2"/>
    <x v="0"/>
    <x v="197"/>
    <m/>
    <n v="1"/>
    <m/>
    <m/>
    <m/>
    <n v="64.342100000000002"/>
    <x v="0"/>
    <s v=""/>
    <n v="80"/>
    <n v="0"/>
    <n v="0"/>
    <n v="64.342100000000002"/>
    <n v="64.342100000000002"/>
    <n v="64.342100000000002"/>
    <x v="5"/>
    <s v="Sat"/>
    <m/>
  </r>
  <r>
    <s v="A00971"/>
    <x v="2"/>
    <s v="Cartier"/>
    <x v="2"/>
    <x v="0"/>
    <x v="197"/>
    <m/>
    <n v="1"/>
    <m/>
    <m/>
    <m/>
    <n v="64.342100000000002"/>
    <x v="0"/>
    <s v=""/>
    <n v="80"/>
    <n v="0"/>
    <n v="0"/>
    <n v="64.342100000000002"/>
    <n v="64.342100000000002"/>
    <n v="64.342100000000002"/>
    <x v="5"/>
    <s v="Sat"/>
    <m/>
  </r>
  <r>
    <s v="A00972"/>
    <x v="2"/>
    <s v="Burton"/>
    <x v="0"/>
    <x v="0"/>
    <x v="197"/>
    <m/>
    <n v="2"/>
    <m/>
    <m/>
    <m/>
    <n v="282"/>
    <x v="2"/>
    <s v=""/>
    <n v="140"/>
    <n v="0"/>
    <n v="0"/>
    <n v="282"/>
    <n v="282"/>
    <n v="282"/>
    <x v="5"/>
    <s v="Sat"/>
    <m/>
  </r>
  <r>
    <s v="A00973"/>
    <x v="4"/>
    <s v="Khan"/>
    <x v="2"/>
    <x v="0"/>
    <x v="198"/>
    <n v="44393"/>
    <n v="1"/>
    <m/>
    <m/>
    <n v="0.25"/>
    <n v="21.33"/>
    <x v="0"/>
    <n v="24"/>
    <n v="80"/>
    <n v="20"/>
    <n v="20"/>
    <n v="21.33"/>
    <n v="41.33"/>
    <n v="41.33"/>
    <x v="0"/>
    <s v="Fri"/>
    <n v="24"/>
  </r>
  <r>
    <s v="A00974"/>
    <x v="0"/>
    <s v="Ling"/>
    <x v="0"/>
    <x v="0"/>
    <x v="198"/>
    <n v="44396"/>
    <n v="2"/>
    <m/>
    <m/>
    <n v="0.25"/>
    <n v="55.89"/>
    <x v="0"/>
    <n v="27"/>
    <n v="140"/>
    <n v="35"/>
    <n v="35"/>
    <n v="55.89"/>
    <n v="90.89"/>
    <n v="90.89"/>
    <x v="0"/>
    <s v="Mon"/>
    <n v="27"/>
  </r>
  <r>
    <s v="A00975"/>
    <x v="3"/>
    <s v="Khan"/>
    <x v="1"/>
    <x v="0"/>
    <x v="198"/>
    <n v="44398"/>
    <n v="2"/>
    <m/>
    <m/>
    <n v="0.5"/>
    <n v="227.13"/>
    <x v="0"/>
    <n v="29"/>
    <n v="140"/>
    <n v="70"/>
    <n v="70"/>
    <n v="227.13"/>
    <n v="297.13"/>
    <n v="297.13"/>
    <x v="0"/>
    <s v="Wed"/>
    <n v="29"/>
  </r>
  <r>
    <s v="A00976"/>
    <x v="3"/>
    <s v="Cartier"/>
    <x v="1"/>
    <x v="0"/>
    <x v="198"/>
    <m/>
    <n v="2"/>
    <s v="Yes"/>
    <s v="Yes"/>
    <m/>
    <n v="593.44470000000001"/>
    <x v="3"/>
    <s v=""/>
    <n v="140"/>
    <n v="0"/>
    <n v="0"/>
    <n v="0"/>
    <n v="593.44470000000001"/>
    <n v="0"/>
    <x v="0"/>
    <s v="Sat"/>
    <m/>
  </r>
  <r>
    <s v="A00977"/>
    <x v="2"/>
    <s v="Burton"/>
    <x v="1"/>
    <x v="0"/>
    <x v="198"/>
    <m/>
    <n v="1"/>
    <m/>
    <m/>
    <m/>
    <n v="65.496899999999997"/>
    <x v="0"/>
    <s v=""/>
    <n v="80"/>
    <n v="0"/>
    <n v="0"/>
    <n v="65.496899999999997"/>
    <n v="65.496899999999997"/>
    <n v="65.496899999999997"/>
    <x v="0"/>
    <s v="Sat"/>
    <m/>
  </r>
  <r>
    <s v="A00978"/>
    <x v="8"/>
    <s v="Ling"/>
    <x v="1"/>
    <x v="0"/>
    <x v="198"/>
    <m/>
    <n v="2"/>
    <m/>
    <m/>
    <m/>
    <n v="1137.74"/>
    <x v="0"/>
    <s v=""/>
    <n v="140"/>
    <n v="0"/>
    <n v="0"/>
    <n v="1137.74"/>
    <n v="1137.74"/>
    <n v="1137.74"/>
    <x v="0"/>
    <s v="Sat"/>
    <m/>
  </r>
  <r>
    <s v="A00979"/>
    <x v="2"/>
    <s v="Cartier"/>
    <x v="3"/>
    <x v="0"/>
    <x v="198"/>
    <m/>
    <n v="1"/>
    <m/>
    <m/>
    <m/>
    <n v="272.99959999999999"/>
    <x v="2"/>
    <s v=""/>
    <n v="80"/>
    <n v="0"/>
    <n v="0"/>
    <n v="272.99959999999999"/>
    <n v="272.99959999999999"/>
    <n v="272.99959999999999"/>
    <x v="0"/>
    <s v="Sat"/>
    <m/>
  </r>
  <r>
    <s v="A00980"/>
    <x v="1"/>
    <s v="Lopez"/>
    <x v="2"/>
    <x v="0"/>
    <x v="199"/>
    <n v="44372"/>
    <n v="1"/>
    <m/>
    <m/>
    <n v="0.25"/>
    <n v="270.44560000000001"/>
    <x v="0"/>
    <n v="2"/>
    <n v="80"/>
    <n v="20"/>
    <n v="20"/>
    <n v="270.44560000000001"/>
    <n v="290.44560000000001"/>
    <n v="290.44560000000001"/>
    <x v="1"/>
    <s v="Fri"/>
    <n v="2"/>
  </r>
  <r>
    <s v="A00981"/>
    <x v="2"/>
    <s v="Khan"/>
    <x v="0"/>
    <x v="0"/>
    <x v="199"/>
    <n v="44380"/>
    <n v="1"/>
    <m/>
    <m/>
    <n v="1"/>
    <n v="180"/>
    <x v="1"/>
    <n v="10"/>
    <n v="80"/>
    <n v="80"/>
    <n v="80"/>
    <n v="180"/>
    <n v="260"/>
    <n v="260"/>
    <x v="1"/>
    <s v="Sat"/>
    <n v="10"/>
  </r>
  <r>
    <s v="A00982"/>
    <x v="1"/>
    <s v="Lopez"/>
    <x v="3"/>
    <x v="0"/>
    <x v="199"/>
    <n v="44390"/>
    <n v="1"/>
    <m/>
    <m/>
    <n v="1"/>
    <n v="188.9469"/>
    <x v="0"/>
    <n v="20"/>
    <n v="80"/>
    <n v="80"/>
    <n v="80"/>
    <n v="188.9469"/>
    <n v="268.94690000000003"/>
    <n v="268.94690000000003"/>
    <x v="1"/>
    <s v="Tue"/>
    <n v="20"/>
  </r>
  <r>
    <s v="A00983"/>
    <x v="7"/>
    <s v="Ling"/>
    <x v="2"/>
    <x v="0"/>
    <x v="199"/>
    <n v="44398"/>
    <n v="1"/>
    <m/>
    <m/>
    <n v="0.25"/>
    <n v="37.582099999999997"/>
    <x v="0"/>
    <n v="28"/>
    <n v="80"/>
    <n v="20"/>
    <n v="20"/>
    <n v="37.582099999999997"/>
    <n v="57.582099999999997"/>
    <n v="57.582099999999997"/>
    <x v="1"/>
    <s v="Wed"/>
    <n v="28"/>
  </r>
  <r>
    <s v="A00984"/>
    <x v="3"/>
    <s v="Cartier"/>
    <x v="1"/>
    <x v="0"/>
    <x v="199"/>
    <n v="44396"/>
    <n v="1"/>
    <m/>
    <m/>
    <n v="0.5"/>
    <n v="20"/>
    <x v="0"/>
    <n v="26"/>
    <n v="80"/>
    <n v="40"/>
    <n v="40"/>
    <n v="20"/>
    <n v="60"/>
    <n v="60"/>
    <x v="1"/>
    <s v="Mon"/>
    <n v="26"/>
  </r>
  <r>
    <s v="A00985"/>
    <x v="1"/>
    <s v="Burton"/>
    <x v="2"/>
    <x v="0"/>
    <x v="199"/>
    <n v="44396"/>
    <n v="1"/>
    <m/>
    <m/>
    <n v="0.25"/>
    <n v="78.278999999999996"/>
    <x v="2"/>
    <n v="26"/>
    <n v="80"/>
    <n v="20"/>
    <n v="20"/>
    <n v="78.278999999999996"/>
    <n v="98.278999999999996"/>
    <n v="98.278999999999996"/>
    <x v="1"/>
    <s v="Mon"/>
    <n v="26"/>
  </r>
  <r>
    <s v="A00986"/>
    <x v="1"/>
    <s v="Ling"/>
    <x v="2"/>
    <x v="0"/>
    <x v="199"/>
    <n v="44399"/>
    <n v="1"/>
    <m/>
    <m/>
    <n v="0.25"/>
    <n v="37.293500000000002"/>
    <x v="0"/>
    <n v="29"/>
    <n v="80"/>
    <n v="20"/>
    <n v="20"/>
    <n v="37.293500000000002"/>
    <n v="57.293500000000002"/>
    <n v="57.293500000000002"/>
    <x v="1"/>
    <s v="Thu"/>
    <n v="29"/>
  </r>
  <r>
    <s v="A00987"/>
    <x v="0"/>
    <s v="Ling"/>
    <x v="2"/>
    <x v="1"/>
    <x v="199"/>
    <m/>
    <n v="1"/>
    <m/>
    <m/>
    <m/>
    <n v="48.586199999999998"/>
    <x v="2"/>
    <s v=""/>
    <n v="80"/>
    <n v="0"/>
    <n v="0"/>
    <n v="48.586199999999998"/>
    <n v="48.586199999999998"/>
    <n v="48.586199999999998"/>
    <x v="1"/>
    <s v="Sat"/>
    <m/>
  </r>
  <r>
    <s v="A00988"/>
    <x v="2"/>
    <s v="Burton"/>
    <x v="0"/>
    <x v="0"/>
    <x v="199"/>
    <m/>
    <n v="2"/>
    <m/>
    <m/>
    <m/>
    <n v="164.4"/>
    <x v="2"/>
    <s v=""/>
    <n v="140"/>
    <n v="0"/>
    <n v="0"/>
    <n v="164.4"/>
    <n v="164.4"/>
    <n v="164.4"/>
    <x v="1"/>
    <s v="Sat"/>
    <m/>
  </r>
  <r>
    <s v="A00989"/>
    <x v="0"/>
    <s v="Ling"/>
    <x v="2"/>
    <x v="0"/>
    <x v="200"/>
    <n v="44392"/>
    <n v="2"/>
    <m/>
    <m/>
    <n v="0.25"/>
    <n v="268.05579999999998"/>
    <x v="0"/>
    <n v="21"/>
    <n v="140"/>
    <n v="35"/>
    <n v="35"/>
    <n v="268.05579999999998"/>
    <n v="303.05579999999998"/>
    <n v="303.05579999999998"/>
    <x v="2"/>
    <s v="Thu"/>
    <n v="21"/>
  </r>
  <r>
    <s v="A00990"/>
    <x v="4"/>
    <s v="Khan"/>
    <x v="2"/>
    <x v="0"/>
    <x v="200"/>
    <n v="44400"/>
    <n v="1"/>
    <m/>
    <m/>
    <n v="0.25"/>
    <n v="19.196999999999999"/>
    <x v="1"/>
    <n v="29"/>
    <n v="80"/>
    <n v="20"/>
    <n v="20"/>
    <n v="19.196999999999999"/>
    <n v="39.197000000000003"/>
    <n v="39.197000000000003"/>
    <x v="2"/>
    <s v="Fri"/>
    <n v="29"/>
  </r>
  <r>
    <s v="A00991"/>
    <x v="0"/>
    <s v="Ling"/>
    <x v="0"/>
    <x v="0"/>
    <x v="200"/>
    <n v="44396"/>
    <n v="2"/>
    <m/>
    <m/>
    <n v="0.25"/>
    <n v="21.33"/>
    <x v="0"/>
    <n v="25"/>
    <n v="140"/>
    <n v="35"/>
    <n v="35"/>
    <n v="21.33"/>
    <n v="56.33"/>
    <n v="56.33"/>
    <x v="2"/>
    <s v="Mon"/>
    <n v="25"/>
  </r>
  <r>
    <s v="A00992"/>
    <x v="0"/>
    <s v="Burton"/>
    <x v="1"/>
    <x v="0"/>
    <x v="200"/>
    <m/>
    <n v="1"/>
    <m/>
    <m/>
    <m/>
    <n v="7.5"/>
    <x v="2"/>
    <s v=""/>
    <n v="80"/>
    <n v="0"/>
    <n v="0"/>
    <n v="7.5"/>
    <n v="7.5"/>
    <n v="7.5"/>
    <x v="2"/>
    <s v="Sat"/>
    <m/>
  </r>
  <r>
    <s v="A00993"/>
    <x v="0"/>
    <s v="Ling"/>
    <x v="2"/>
    <x v="0"/>
    <x v="200"/>
    <m/>
    <n v="1"/>
    <m/>
    <m/>
    <m/>
    <n v="115.1866"/>
    <x v="0"/>
    <s v=""/>
    <n v="80"/>
    <n v="0"/>
    <n v="0"/>
    <n v="115.1866"/>
    <n v="115.1866"/>
    <n v="115.1866"/>
    <x v="2"/>
    <s v="Sat"/>
    <m/>
  </r>
  <r>
    <s v="A00994"/>
    <x v="0"/>
    <s v="Ling"/>
    <x v="2"/>
    <x v="0"/>
    <x v="200"/>
    <m/>
    <n v="1"/>
    <m/>
    <m/>
    <m/>
    <n v="120"/>
    <x v="0"/>
    <s v=""/>
    <n v="80"/>
    <n v="0"/>
    <n v="0"/>
    <n v="120"/>
    <n v="120"/>
    <n v="120"/>
    <x v="2"/>
    <s v="Sat"/>
    <m/>
  </r>
  <r>
    <s v="A00995"/>
    <x v="8"/>
    <s v="Ling"/>
    <x v="2"/>
    <x v="0"/>
    <x v="200"/>
    <m/>
    <n v="1"/>
    <m/>
    <m/>
    <m/>
    <n v="21"/>
    <x v="0"/>
    <s v=""/>
    <n v="80"/>
    <n v="0"/>
    <n v="0"/>
    <n v="21"/>
    <n v="21"/>
    <n v="21"/>
    <x v="2"/>
    <s v="Sat"/>
    <m/>
  </r>
  <r>
    <s v="A00996"/>
    <x v="8"/>
    <s v="Ling"/>
    <x v="0"/>
    <x v="0"/>
    <x v="200"/>
    <m/>
    <n v="1"/>
    <m/>
    <m/>
    <m/>
    <n v="58.89"/>
    <x v="2"/>
    <s v=""/>
    <n v="80"/>
    <n v="0"/>
    <n v="0"/>
    <n v="58.89"/>
    <n v="58.89"/>
    <n v="58.89"/>
    <x v="2"/>
    <s v="Sat"/>
    <m/>
  </r>
  <r>
    <s v="A00997"/>
    <x v="2"/>
    <s v="Burton"/>
    <x v="2"/>
    <x v="0"/>
    <x v="200"/>
    <m/>
    <n v="1"/>
    <m/>
    <m/>
    <m/>
    <n v="32.6706"/>
    <x v="2"/>
    <s v=""/>
    <n v="80"/>
    <n v="0"/>
    <n v="0"/>
    <n v="32.6706"/>
    <n v="32.6706"/>
    <n v="32.6706"/>
    <x v="2"/>
    <s v="Sat"/>
    <m/>
  </r>
  <r>
    <s v="A00998"/>
    <x v="5"/>
    <s v="Burton"/>
    <x v="3"/>
    <x v="0"/>
    <x v="200"/>
    <m/>
    <n v="2"/>
    <m/>
    <m/>
    <m/>
    <n v="205.28129999999999"/>
    <x v="2"/>
    <s v=""/>
    <n v="140"/>
    <n v="0"/>
    <n v="0"/>
    <n v="205.28129999999999"/>
    <n v="205.28129999999999"/>
    <n v="205.28129999999999"/>
    <x v="2"/>
    <s v="Sat"/>
    <m/>
  </r>
  <r>
    <s v="A00999"/>
    <x v="2"/>
    <s v="Khan"/>
    <x v="1"/>
    <x v="0"/>
    <x v="200"/>
    <m/>
    <n v="2"/>
    <m/>
    <m/>
    <m/>
    <n v="223.64769999999999"/>
    <x v="0"/>
    <s v=""/>
    <n v="140"/>
    <n v="0"/>
    <n v="0"/>
    <n v="223.64769999999999"/>
    <n v="223.64769999999999"/>
    <n v="223.64769999999999"/>
    <x v="2"/>
    <s v="Sat"/>
    <m/>
  </r>
  <r>
    <s v="A01000"/>
    <x v="3"/>
    <s v="Khan"/>
    <x v="3"/>
    <x v="0"/>
    <x v="201"/>
    <n v="44393"/>
    <n v="1"/>
    <m/>
    <m/>
    <n v="6.25"/>
    <n v="20"/>
    <x v="2"/>
    <n v="21"/>
    <n v="80"/>
    <n v="500"/>
    <n v="500"/>
    <n v="20"/>
    <n v="520"/>
    <n v="520"/>
    <x v="3"/>
    <s v="Fri"/>
    <n v="21"/>
  </r>
  <r>
    <s v="A01001"/>
    <x v="3"/>
    <s v="Khan"/>
    <x v="3"/>
    <x v="0"/>
    <x v="201"/>
    <m/>
    <n v="1"/>
    <m/>
    <m/>
    <m/>
    <n v="415.28449999999998"/>
    <x v="1"/>
    <s v=""/>
    <n v="80"/>
    <n v="0"/>
    <n v="0"/>
    <n v="415.28449999999998"/>
    <n v="415.28449999999998"/>
    <n v="415.28449999999998"/>
    <x v="3"/>
    <s v="Sat"/>
    <m/>
  </r>
  <r>
    <s v="A01002"/>
    <x v="5"/>
    <s v="Khan"/>
    <x v="0"/>
    <x v="0"/>
    <x v="202"/>
    <n v="44401"/>
    <n v="2"/>
    <m/>
    <m/>
    <n v="0.25"/>
    <n v="237.208"/>
    <x v="2"/>
    <n v="28"/>
    <n v="140"/>
    <n v="35"/>
    <n v="35"/>
    <n v="237.208"/>
    <n v="272.20799999999997"/>
    <n v="272.20799999999997"/>
    <x v="4"/>
    <s v="Sat"/>
    <n v="28"/>
  </r>
  <r>
    <s v="A01003"/>
    <x v="0"/>
    <s v="Ling"/>
    <x v="1"/>
    <x v="0"/>
    <x v="203"/>
    <n v="44396"/>
    <n v="2"/>
    <m/>
    <m/>
    <n v="2.5"/>
    <n v="106.65"/>
    <x v="0"/>
    <n v="21"/>
    <n v="140"/>
    <n v="350"/>
    <n v="350"/>
    <n v="106.65"/>
    <n v="456.65"/>
    <n v="456.65"/>
    <x v="5"/>
    <s v="Mon"/>
    <n v="21"/>
  </r>
  <r>
    <s v="A01004"/>
    <x v="2"/>
    <s v="Cartier"/>
    <x v="1"/>
    <x v="1"/>
    <x v="203"/>
    <m/>
    <n v="2"/>
    <m/>
    <m/>
    <m/>
    <n v="60"/>
    <x v="2"/>
    <s v=""/>
    <n v="140"/>
    <n v="0"/>
    <n v="0"/>
    <n v="60"/>
    <n v="60"/>
    <n v="60"/>
    <x v="5"/>
    <s v="Sat"/>
    <m/>
  </r>
  <r>
    <s v="A01005"/>
    <x v="0"/>
    <s v="Ling"/>
    <x v="2"/>
    <x v="0"/>
    <x v="204"/>
    <n v="44386"/>
    <n v="1"/>
    <m/>
    <m/>
    <n v="0.25"/>
    <n v="20.07"/>
    <x v="0"/>
    <n v="10"/>
    <n v="80"/>
    <n v="20"/>
    <n v="20"/>
    <n v="20.07"/>
    <n v="40.07"/>
    <n v="40.07"/>
    <x v="0"/>
    <s v="Fri"/>
    <n v="10"/>
  </r>
  <r>
    <s v="A01006"/>
    <x v="1"/>
    <s v="Burton"/>
    <x v="1"/>
    <x v="0"/>
    <x v="204"/>
    <n v="44392"/>
    <n v="2"/>
    <m/>
    <m/>
    <n v="0.5"/>
    <n v="215.99090000000001"/>
    <x v="0"/>
    <n v="16"/>
    <n v="140"/>
    <n v="70"/>
    <n v="70"/>
    <n v="215.99090000000001"/>
    <n v="285.99090000000001"/>
    <n v="285.99090000000001"/>
    <x v="0"/>
    <s v="Thu"/>
    <n v="16"/>
  </r>
  <r>
    <s v="A01007"/>
    <x v="4"/>
    <s v="Khan"/>
    <x v="2"/>
    <x v="0"/>
    <x v="204"/>
    <n v="44391"/>
    <n v="1"/>
    <m/>
    <m/>
    <n v="0.25"/>
    <n v="18"/>
    <x v="2"/>
    <n v="15"/>
    <n v="80"/>
    <n v="20"/>
    <n v="20"/>
    <n v="18"/>
    <n v="38"/>
    <n v="38"/>
    <x v="0"/>
    <s v="Wed"/>
    <n v="15"/>
  </r>
  <r>
    <s v="A01008"/>
    <x v="0"/>
    <s v="Ling"/>
    <x v="2"/>
    <x v="0"/>
    <x v="204"/>
    <m/>
    <n v="1"/>
    <m/>
    <m/>
    <m/>
    <n v="43.011800000000001"/>
    <x v="2"/>
    <s v=""/>
    <n v="80"/>
    <n v="0"/>
    <n v="0"/>
    <n v="43.011800000000001"/>
    <n v="43.011800000000001"/>
    <n v="43.011800000000001"/>
    <x v="0"/>
    <s v="Sat"/>
    <m/>
  </r>
  <r>
    <s v="A01009"/>
    <x v="0"/>
    <s v="Ling"/>
    <x v="0"/>
    <x v="0"/>
    <x v="204"/>
    <m/>
    <n v="1"/>
    <m/>
    <m/>
    <m/>
    <n v="58.5"/>
    <x v="0"/>
    <s v=""/>
    <n v="80"/>
    <n v="0"/>
    <n v="0"/>
    <n v="58.5"/>
    <n v="58.5"/>
    <n v="58.5"/>
    <x v="0"/>
    <s v="Sat"/>
    <m/>
  </r>
  <r>
    <s v="A01010"/>
    <x v="5"/>
    <s v="Khan"/>
    <x v="1"/>
    <x v="0"/>
    <x v="204"/>
    <m/>
    <n v="1"/>
    <m/>
    <m/>
    <m/>
    <n v="146.7174"/>
    <x v="2"/>
    <s v=""/>
    <n v="80"/>
    <n v="0"/>
    <n v="0"/>
    <n v="146.7174"/>
    <n v="146.7174"/>
    <n v="146.7174"/>
    <x v="0"/>
    <s v="Sat"/>
    <m/>
  </r>
  <r>
    <s v="A01011"/>
    <x v="2"/>
    <s v="Cartier"/>
    <x v="4"/>
    <x v="0"/>
    <x v="204"/>
    <m/>
    <n v="1"/>
    <m/>
    <m/>
    <m/>
    <n v="60"/>
    <x v="0"/>
    <s v=""/>
    <n v="80"/>
    <n v="0"/>
    <n v="0"/>
    <n v="60"/>
    <n v="60"/>
    <n v="60"/>
    <x v="0"/>
    <s v="Sat"/>
    <m/>
  </r>
  <r>
    <s v="A01012"/>
    <x v="5"/>
    <s v="Burton"/>
    <x v="0"/>
    <x v="0"/>
    <x v="204"/>
    <m/>
    <n v="2"/>
    <m/>
    <m/>
    <m/>
    <n v="180"/>
    <x v="2"/>
    <s v=""/>
    <n v="140"/>
    <n v="0"/>
    <n v="0"/>
    <n v="180"/>
    <n v="180"/>
    <n v="180"/>
    <x v="0"/>
    <s v="Sat"/>
    <m/>
  </r>
  <r>
    <s v="A01013"/>
    <x v="8"/>
    <s v="Ling"/>
    <x v="4"/>
    <x v="0"/>
    <x v="204"/>
    <m/>
    <n v="2"/>
    <m/>
    <m/>
    <m/>
    <n v="165"/>
    <x v="0"/>
    <s v=""/>
    <n v="140"/>
    <n v="0"/>
    <n v="0"/>
    <n v="165"/>
    <n v="165"/>
    <n v="165"/>
    <x v="0"/>
    <s v="Sat"/>
    <m/>
  </r>
  <r>
    <s v="A01014"/>
    <x v="1"/>
    <s v="Burton"/>
    <x v="4"/>
    <x v="0"/>
    <x v="205"/>
    <n v="44389"/>
    <n v="2"/>
    <m/>
    <m/>
    <n v="1"/>
    <n v="183.5419"/>
    <x v="0"/>
    <n v="12"/>
    <n v="140"/>
    <n v="140"/>
    <n v="140"/>
    <n v="183.5419"/>
    <n v="323.5419"/>
    <n v="323.5419"/>
    <x v="1"/>
    <s v="Mon"/>
    <n v="12"/>
  </r>
  <r>
    <s v="A01015"/>
    <x v="1"/>
    <s v="Burton"/>
    <x v="3"/>
    <x v="0"/>
    <x v="205"/>
    <n v="44390"/>
    <n v="2"/>
    <m/>
    <m/>
    <n v="1.75"/>
    <n v="333.90350000000001"/>
    <x v="0"/>
    <n v="13"/>
    <n v="140"/>
    <n v="245"/>
    <n v="245"/>
    <n v="333.90350000000001"/>
    <n v="578.90350000000001"/>
    <n v="578.90350000000001"/>
    <x v="1"/>
    <s v="Tue"/>
    <n v="13"/>
  </r>
  <r>
    <s v="A01016"/>
    <x v="3"/>
    <s v="Khan"/>
    <x v="0"/>
    <x v="1"/>
    <x v="205"/>
    <n v="44398"/>
    <n v="2"/>
    <m/>
    <m/>
    <n v="0.5"/>
    <n v="23.899000000000001"/>
    <x v="0"/>
    <n v="21"/>
    <n v="140"/>
    <n v="70"/>
    <n v="70"/>
    <n v="23.899000000000001"/>
    <n v="93.899000000000001"/>
    <n v="93.899000000000001"/>
    <x v="1"/>
    <s v="Wed"/>
    <n v="21"/>
  </r>
  <r>
    <s v="A01017"/>
    <x v="3"/>
    <s v="Khan"/>
    <x v="0"/>
    <x v="1"/>
    <x v="205"/>
    <n v="44398"/>
    <n v="2"/>
    <m/>
    <m/>
    <n v="0.5"/>
    <n v="38.496899999999997"/>
    <x v="0"/>
    <n v="21"/>
    <n v="140"/>
    <n v="70"/>
    <n v="70"/>
    <n v="38.496899999999997"/>
    <n v="108.4969"/>
    <n v="108.4969"/>
    <x v="1"/>
    <s v="Wed"/>
    <n v="21"/>
  </r>
  <r>
    <s v="A01018"/>
    <x v="2"/>
    <s v="Khan"/>
    <x v="1"/>
    <x v="0"/>
    <x v="205"/>
    <m/>
    <n v="2"/>
    <m/>
    <m/>
    <m/>
    <n v="103.1811"/>
    <x v="2"/>
    <s v=""/>
    <n v="140"/>
    <n v="0"/>
    <n v="0"/>
    <n v="103.1811"/>
    <n v="103.1811"/>
    <n v="103.1811"/>
    <x v="1"/>
    <s v="Sat"/>
    <m/>
  </r>
  <r>
    <s v="A01019"/>
    <x v="3"/>
    <s v="Khan"/>
    <x v="0"/>
    <x v="0"/>
    <x v="205"/>
    <m/>
    <n v="1"/>
    <m/>
    <m/>
    <m/>
    <n v="68.496899999999997"/>
    <x v="0"/>
    <s v=""/>
    <n v="80"/>
    <n v="0"/>
    <n v="0"/>
    <n v="68.496899999999997"/>
    <n v="68.496899999999997"/>
    <n v="68.496899999999997"/>
    <x v="1"/>
    <s v="Sat"/>
    <m/>
  </r>
  <r>
    <s v="A01020"/>
    <x v="5"/>
    <s v="Burton"/>
    <x v="3"/>
    <x v="0"/>
    <x v="205"/>
    <m/>
    <n v="2"/>
    <m/>
    <m/>
    <m/>
    <n v="309.64389999999997"/>
    <x v="2"/>
    <s v=""/>
    <n v="140"/>
    <n v="0"/>
    <n v="0"/>
    <n v="309.64389999999997"/>
    <n v="309.64389999999997"/>
    <n v="309.64389999999997"/>
    <x v="1"/>
    <s v="Sat"/>
    <m/>
  </r>
  <r>
    <s v="A01021"/>
    <x v="7"/>
    <s v="Ling"/>
    <x v="4"/>
    <x v="0"/>
    <x v="205"/>
    <m/>
    <n v="2"/>
    <m/>
    <m/>
    <m/>
    <n v="625.5"/>
    <x v="0"/>
    <s v=""/>
    <n v="140"/>
    <n v="0"/>
    <n v="0"/>
    <n v="625.5"/>
    <n v="625.5"/>
    <n v="625.5"/>
    <x v="1"/>
    <s v="Sat"/>
    <m/>
  </r>
  <r>
    <s v="A01022"/>
    <x v="0"/>
    <s v="Ling"/>
    <x v="3"/>
    <x v="0"/>
    <x v="205"/>
    <m/>
    <n v="2"/>
    <m/>
    <m/>
    <m/>
    <n v="687.92430000000002"/>
    <x v="2"/>
    <s v=""/>
    <n v="140"/>
    <n v="0"/>
    <n v="0"/>
    <n v="687.92430000000002"/>
    <n v="687.92430000000002"/>
    <n v="687.92430000000002"/>
    <x v="1"/>
    <s v="Sat"/>
    <m/>
  </r>
  <r>
    <s v="A01023"/>
    <x v="4"/>
    <s v="Khan"/>
    <x v="0"/>
    <x v="0"/>
    <x v="205"/>
    <m/>
    <n v="1"/>
    <m/>
    <m/>
    <m/>
    <n v="110.6918"/>
    <x v="1"/>
    <s v=""/>
    <n v="80"/>
    <n v="0"/>
    <n v="0"/>
    <n v="110.6918"/>
    <n v="110.6918"/>
    <n v="110.6918"/>
    <x v="1"/>
    <s v="Sat"/>
    <m/>
  </r>
  <r>
    <s v="A01024"/>
    <x v="6"/>
    <s v="Burton"/>
    <x v="0"/>
    <x v="0"/>
    <x v="205"/>
    <m/>
    <n v="2"/>
    <m/>
    <m/>
    <m/>
    <n v="151.8099"/>
    <x v="2"/>
    <s v=""/>
    <n v="140"/>
    <n v="0"/>
    <n v="0"/>
    <n v="151.8099"/>
    <n v="151.8099"/>
    <n v="151.8099"/>
    <x v="1"/>
    <s v="Sat"/>
    <m/>
  </r>
  <r>
    <s v="A01025"/>
    <x v="0"/>
    <s v="Ling"/>
    <x v="0"/>
    <x v="0"/>
    <x v="206"/>
    <m/>
    <n v="2"/>
    <m/>
    <m/>
    <m/>
    <n v="120"/>
    <x v="0"/>
    <s v=""/>
    <n v="140"/>
    <n v="0"/>
    <n v="0"/>
    <n v="120"/>
    <n v="120"/>
    <n v="120"/>
    <x v="2"/>
    <s v="Sat"/>
    <m/>
  </r>
  <r>
    <s v="A01026"/>
    <x v="4"/>
    <s v="Khan"/>
    <x v="2"/>
    <x v="0"/>
    <x v="207"/>
    <m/>
    <n v="1"/>
    <m/>
    <m/>
    <m/>
    <n v="74.7804"/>
    <x v="0"/>
    <s v=""/>
    <n v="80"/>
    <n v="0"/>
    <n v="0"/>
    <n v="74.7804"/>
    <n v="74.7804"/>
    <n v="74.7804"/>
    <x v="3"/>
    <s v="Sat"/>
    <m/>
  </r>
  <r>
    <s v="A01027"/>
    <x v="2"/>
    <s v="Cartier"/>
    <x v="4"/>
    <x v="0"/>
    <x v="207"/>
    <m/>
    <n v="2"/>
    <m/>
    <m/>
    <m/>
    <n v="445.16059999999999"/>
    <x v="2"/>
    <s v=""/>
    <n v="140"/>
    <n v="0"/>
    <n v="0"/>
    <n v="445.16059999999999"/>
    <n v="445.16059999999999"/>
    <n v="445.16059999999999"/>
    <x v="3"/>
    <s v="Sat"/>
    <m/>
  </r>
  <r>
    <s v="A01028"/>
    <x v="2"/>
    <s v="Khan"/>
    <x v="0"/>
    <x v="0"/>
    <x v="208"/>
    <n v="44397"/>
    <n v="2"/>
    <m/>
    <m/>
    <n v="0.5"/>
    <n v="85.32"/>
    <x v="0"/>
    <n v="15"/>
    <n v="140"/>
    <n v="70"/>
    <n v="70"/>
    <n v="85.32"/>
    <n v="155.32"/>
    <n v="155.32"/>
    <x v="5"/>
    <s v="Tue"/>
    <n v="15"/>
  </r>
  <r>
    <s v="A01029"/>
    <x v="4"/>
    <s v="Khan"/>
    <x v="0"/>
    <x v="0"/>
    <x v="208"/>
    <m/>
    <n v="2"/>
    <m/>
    <m/>
    <m/>
    <n v="180.33"/>
    <x v="0"/>
    <s v=""/>
    <n v="140"/>
    <n v="0"/>
    <n v="0"/>
    <n v="180.33"/>
    <n v="180.33"/>
    <n v="180.33"/>
    <x v="5"/>
    <s v="Sat"/>
    <m/>
  </r>
  <r>
    <s v="A01030"/>
    <x v="8"/>
    <s v="Ling"/>
    <x v="1"/>
    <x v="0"/>
    <x v="208"/>
    <m/>
    <n v="2"/>
    <m/>
    <m/>
    <m/>
    <n v="21.33"/>
    <x v="0"/>
    <s v=""/>
    <n v="140"/>
    <n v="0"/>
    <n v="0"/>
    <n v="21.33"/>
    <n v="21.33"/>
    <n v="21.33"/>
    <x v="5"/>
    <s v="Sat"/>
    <m/>
  </r>
  <r>
    <s v="A01031"/>
    <x v="3"/>
    <s v="Lopez"/>
    <x v="4"/>
    <x v="0"/>
    <x v="208"/>
    <m/>
    <n v="2"/>
    <m/>
    <m/>
    <m/>
    <n v="1630.1239"/>
    <x v="2"/>
    <s v=""/>
    <n v="140"/>
    <n v="0"/>
    <n v="0"/>
    <n v="1630.1239"/>
    <n v="1630.1239"/>
    <n v="1630.1239"/>
    <x v="5"/>
    <s v="Sat"/>
    <m/>
  </r>
  <r>
    <s v="A01032"/>
    <x v="1"/>
    <s v="Burton"/>
    <x v="2"/>
    <x v="0"/>
    <x v="209"/>
    <n v="44390"/>
    <n v="1"/>
    <m/>
    <m/>
    <n v="0.25"/>
    <n v="122.3613"/>
    <x v="0"/>
    <n v="7"/>
    <n v="80"/>
    <n v="20"/>
    <n v="20"/>
    <n v="122.3613"/>
    <n v="142.3613"/>
    <n v="142.3613"/>
    <x v="0"/>
    <s v="Tue"/>
    <n v="7"/>
  </r>
  <r>
    <s v="A01033"/>
    <x v="3"/>
    <s v="Cartier"/>
    <x v="0"/>
    <x v="0"/>
    <x v="209"/>
    <n v="44399"/>
    <n v="1"/>
    <m/>
    <m/>
    <n v="0.5"/>
    <n v="120"/>
    <x v="0"/>
    <n v="16"/>
    <n v="80"/>
    <n v="40"/>
    <n v="40"/>
    <n v="120"/>
    <n v="160"/>
    <n v="160"/>
    <x v="0"/>
    <s v="Thu"/>
    <n v="16"/>
  </r>
  <r>
    <s v="A01034"/>
    <x v="0"/>
    <s v="Ling"/>
    <x v="0"/>
    <x v="0"/>
    <x v="209"/>
    <m/>
    <n v="1"/>
    <m/>
    <m/>
    <m/>
    <n v="48.793799999999997"/>
    <x v="0"/>
    <s v=""/>
    <n v="80"/>
    <n v="0"/>
    <n v="0"/>
    <n v="48.793799999999997"/>
    <n v="48.793799999999997"/>
    <n v="48.793799999999997"/>
    <x v="0"/>
    <s v="Sat"/>
    <m/>
  </r>
  <r>
    <s v="A01035"/>
    <x v="0"/>
    <s v="Ling"/>
    <x v="1"/>
    <x v="0"/>
    <x v="209"/>
    <m/>
    <n v="2"/>
    <m/>
    <m/>
    <m/>
    <n v="94.630399999999995"/>
    <x v="2"/>
    <s v=""/>
    <n v="140"/>
    <n v="0"/>
    <n v="0"/>
    <n v="94.630399999999995"/>
    <n v="94.630399999999995"/>
    <n v="94.630399999999995"/>
    <x v="0"/>
    <s v="Sat"/>
    <m/>
  </r>
  <r>
    <s v="A01036"/>
    <x v="5"/>
    <s v="Cartier"/>
    <x v="1"/>
    <x v="0"/>
    <x v="209"/>
    <m/>
    <n v="1"/>
    <m/>
    <m/>
    <m/>
    <n v="142.3811"/>
    <x v="2"/>
    <s v=""/>
    <n v="80"/>
    <n v="0"/>
    <n v="0"/>
    <n v="142.3811"/>
    <n v="142.3811"/>
    <n v="142.3811"/>
    <x v="0"/>
    <s v="Sat"/>
    <m/>
  </r>
  <r>
    <s v="A01037"/>
    <x v="0"/>
    <s v="Ling"/>
    <x v="1"/>
    <x v="0"/>
    <x v="209"/>
    <m/>
    <n v="2"/>
    <m/>
    <m/>
    <m/>
    <n v="37.293500000000002"/>
    <x v="2"/>
    <s v=""/>
    <n v="140"/>
    <n v="0"/>
    <n v="0"/>
    <n v="37.293500000000002"/>
    <n v="37.293500000000002"/>
    <n v="37.293500000000002"/>
    <x v="0"/>
    <s v="Sat"/>
    <m/>
  </r>
  <r>
    <s v="A01038"/>
    <x v="5"/>
    <s v="Burton"/>
    <x v="3"/>
    <x v="0"/>
    <x v="210"/>
    <n v="44398"/>
    <n v="2"/>
    <m/>
    <m/>
    <n v="1"/>
    <n v="46.864899999999999"/>
    <x v="1"/>
    <n v="14"/>
    <n v="140"/>
    <n v="140"/>
    <n v="140"/>
    <n v="46.864899999999999"/>
    <n v="186.86490000000001"/>
    <n v="186.86490000000001"/>
    <x v="1"/>
    <s v="Wed"/>
    <n v="14"/>
  </r>
  <r>
    <s v="A01039"/>
    <x v="3"/>
    <s v="Khan"/>
    <x v="0"/>
    <x v="1"/>
    <x v="210"/>
    <n v="44398"/>
    <n v="2"/>
    <m/>
    <m/>
    <n v="0.5"/>
    <n v="74.532399999999996"/>
    <x v="0"/>
    <n v="14"/>
    <n v="140"/>
    <n v="70"/>
    <n v="70"/>
    <n v="74.532399999999996"/>
    <n v="144.5324"/>
    <n v="144.5324"/>
    <x v="1"/>
    <s v="Wed"/>
    <n v="14"/>
  </r>
  <r>
    <s v="A01040"/>
    <x v="0"/>
    <s v="Ling"/>
    <x v="2"/>
    <x v="0"/>
    <x v="210"/>
    <m/>
    <n v="1"/>
    <m/>
    <m/>
    <m/>
    <n v="140.13"/>
    <x v="0"/>
    <s v=""/>
    <n v="80"/>
    <n v="0"/>
    <n v="0"/>
    <n v="140.13"/>
    <n v="140.13"/>
    <n v="140.13"/>
    <x v="1"/>
    <s v="Sat"/>
    <m/>
  </r>
  <r>
    <s v="A01041"/>
    <x v="8"/>
    <s v="Ling"/>
    <x v="1"/>
    <x v="0"/>
    <x v="210"/>
    <m/>
    <n v="2"/>
    <m/>
    <m/>
    <m/>
    <n v="191.69"/>
    <x v="0"/>
    <s v=""/>
    <n v="140"/>
    <n v="0"/>
    <n v="0"/>
    <n v="191.69"/>
    <n v="191.69"/>
    <n v="191.69"/>
    <x v="1"/>
    <s v="Sat"/>
    <m/>
  </r>
  <r>
    <s v="A01042"/>
    <x v="2"/>
    <s v="Burton"/>
    <x v="2"/>
    <x v="0"/>
    <x v="210"/>
    <m/>
    <n v="1"/>
    <m/>
    <m/>
    <m/>
    <n v="64.342100000000002"/>
    <x v="2"/>
    <s v=""/>
    <n v="80"/>
    <n v="0"/>
    <n v="0"/>
    <n v="64.342100000000002"/>
    <n v="64.342100000000002"/>
    <n v="64.342100000000002"/>
    <x v="1"/>
    <s v="Sat"/>
    <m/>
  </r>
  <r>
    <s v="A01043"/>
    <x v="1"/>
    <s v="Burton"/>
    <x v="1"/>
    <x v="0"/>
    <x v="210"/>
    <m/>
    <n v="2"/>
    <m/>
    <m/>
    <m/>
    <n v="335.61649999999997"/>
    <x v="1"/>
    <s v=""/>
    <n v="140"/>
    <n v="0"/>
    <n v="0"/>
    <n v="335.61649999999997"/>
    <n v="335.61649999999997"/>
    <n v="335.61649999999997"/>
    <x v="1"/>
    <s v="Sat"/>
    <m/>
  </r>
  <r>
    <s v="A01044"/>
    <x v="6"/>
    <s v="Burton"/>
    <x v="1"/>
    <x v="0"/>
    <x v="210"/>
    <m/>
    <n v="2"/>
    <m/>
    <m/>
    <m/>
    <n v="414.86259999999999"/>
    <x v="2"/>
    <s v=""/>
    <n v="140"/>
    <n v="0"/>
    <n v="0"/>
    <n v="414.86259999999999"/>
    <n v="414.86259999999999"/>
    <n v="414.86259999999999"/>
    <x v="1"/>
    <s v="Sat"/>
    <m/>
  </r>
  <r>
    <s v="A01045"/>
    <x v="2"/>
    <s v="Khan"/>
    <x v="3"/>
    <x v="0"/>
    <x v="211"/>
    <n v="44396"/>
    <n v="2"/>
    <m/>
    <m/>
    <n v="1"/>
    <n v="312.19"/>
    <x v="2"/>
    <n v="11"/>
    <n v="140"/>
    <n v="140"/>
    <n v="140"/>
    <n v="312.19"/>
    <n v="452.19"/>
    <n v="452.19"/>
    <x v="2"/>
    <s v="Mon"/>
    <n v="11"/>
  </r>
  <r>
    <s v="A01046"/>
    <x v="2"/>
    <s v="Cartier"/>
    <x v="4"/>
    <x v="1"/>
    <x v="211"/>
    <m/>
    <n v="2"/>
    <m/>
    <m/>
    <m/>
    <n v="116.1046"/>
    <x v="2"/>
    <s v=""/>
    <n v="140"/>
    <n v="0"/>
    <n v="0"/>
    <n v="116.1046"/>
    <n v="116.1046"/>
    <n v="116.1046"/>
    <x v="2"/>
    <s v="Sat"/>
    <m/>
  </r>
  <r>
    <s v="A01047"/>
    <x v="8"/>
    <s v="Ling"/>
    <x v="3"/>
    <x v="0"/>
    <x v="211"/>
    <m/>
    <n v="2"/>
    <m/>
    <m/>
    <m/>
    <n v="187.55279999999999"/>
    <x v="2"/>
    <s v=""/>
    <n v="140"/>
    <n v="0"/>
    <n v="0"/>
    <n v="187.55279999999999"/>
    <n v="187.55279999999999"/>
    <n v="187.55279999999999"/>
    <x v="2"/>
    <s v="Sat"/>
    <m/>
  </r>
  <r>
    <s v="A01048"/>
    <x v="2"/>
    <s v="Burton"/>
    <x v="4"/>
    <x v="0"/>
    <x v="211"/>
    <m/>
    <n v="2"/>
    <s v="Yes"/>
    <s v="Yes"/>
    <m/>
    <n v="3060.3402999999998"/>
    <x v="3"/>
    <s v=""/>
    <n v="140"/>
    <n v="0"/>
    <n v="0"/>
    <n v="0"/>
    <n v="3060.3402999999998"/>
    <n v="0"/>
    <x v="2"/>
    <s v="Sat"/>
    <m/>
  </r>
  <r>
    <s v="A01049"/>
    <x v="2"/>
    <s v="Burton"/>
    <x v="0"/>
    <x v="0"/>
    <x v="212"/>
    <m/>
    <n v="2"/>
    <m/>
    <m/>
    <m/>
    <n v="250.83199999999999"/>
    <x v="2"/>
    <s v=""/>
    <n v="140"/>
    <n v="0"/>
    <n v="0"/>
    <n v="250.83199999999999"/>
    <n v="250.83199999999999"/>
    <n v="250.83199999999999"/>
    <x v="3"/>
    <s v="Sat"/>
    <m/>
  </r>
  <r>
    <s v="A01050"/>
    <x v="1"/>
    <s v="Burton"/>
    <x v="0"/>
    <x v="0"/>
    <x v="213"/>
    <m/>
    <n v="1"/>
    <m/>
    <m/>
    <m/>
    <n v="320.7079"/>
    <x v="2"/>
    <s v=""/>
    <n v="80"/>
    <n v="0"/>
    <n v="0"/>
    <n v="320.7079"/>
    <n v="320.7079"/>
    <n v="320.7079"/>
    <x v="4"/>
    <s v="Sat"/>
    <m/>
  </r>
  <r>
    <s v="A01051"/>
    <x v="2"/>
    <s v="Burton"/>
    <x v="0"/>
    <x v="1"/>
    <x v="214"/>
    <n v="44398"/>
    <n v="1"/>
    <m/>
    <m/>
    <n v="0.75"/>
    <n v="74.947000000000003"/>
    <x v="2"/>
    <n v="9"/>
    <n v="80"/>
    <n v="60"/>
    <n v="60"/>
    <n v="74.947000000000003"/>
    <n v="134.947"/>
    <n v="134.947"/>
    <x v="5"/>
    <s v="Wed"/>
    <n v="9"/>
  </r>
  <r>
    <s v="A01052"/>
    <x v="5"/>
    <s v="Burton"/>
    <x v="1"/>
    <x v="1"/>
    <x v="214"/>
    <n v="44399"/>
    <n v="2"/>
    <m/>
    <m/>
    <n v="1.75"/>
    <n v="120"/>
    <x v="1"/>
    <n v="10"/>
    <n v="140"/>
    <n v="245"/>
    <n v="245"/>
    <n v="120"/>
    <n v="365"/>
    <n v="365"/>
    <x v="5"/>
    <s v="Thu"/>
    <n v="10"/>
  </r>
  <r>
    <s v="A01053"/>
    <x v="0"/>
    <s v="Ling"/>
    <x v="0"/>
    <x v="0"/>
    <x v="214"/>
    <m/>
    <n v="2"/>
    <m/>
    <m/>
    <m/>
    <n v="169.02"/>
    <x v="0"/>
    <s v=""/>
    <n v="140"/>
    <n v="0"/>
    <n v="0"/>
    <n v="169.02"/>
    <n v="169.02"/>
    <n v="169.02"/>
    <x v="5"/>
    <s v="Sat"/>
    <m/>
  </r>
  <r>
    <s v="A01054"/>
    <x v="8"/>
    <s v="Ling"/>
    <x v="2"/>
    <x v="0"/>
    <x v="214"/>
    <m/>
    <n v="2"/>
    <m/>
    <m/>
    <m/>
    <n v="145"/>
    <x v="2"/>
    <s v=""/>
    <n v="140"/>
    <n v="0"/>
    <n v="0"/>
    <n v="145"/>
    <n v="145"/>
    <n v="145"/>
    <x v="5"/>
    <s v="Sat"/>
    <m/>
  </r>
  <r>
    <s v="A01055"/>
    <x v="2"/>
    <s v="Cartier"/>
    <x v="4"/>
    <x v="0"/>
    <x v="214"/>
    <m/>
    <n v="1"/>
    <m/>
    <m/>
    <m/>
    <n v="399.84010000000001"/>
    <x v="0"/>
    <s v=""/>
    <n v="80"/>
    <n v="0"/>
    <n v="0"/>
    <n v="399.84010000000001"/>
    <n v="399.84010000000001"/>
    <n v="399.84010000000001"/>
    <x v="5"/>
    <s v="Sat"/>
    <m/>
  </r>
  <r>
    <s v="A01056"/>
    <x v="7"/>
    <s v="Burton"/>
    <x v="3"/>
    <x v="0"/>
    <x v="214"/>
    <m/>
    <n v="1"/>
    <m/>
    <m/>
    <m/>
    <n v="464.21109999999999"/>
    <x v="2"/>
    <s v=""/>
    <n v="80"/>
    <n v="0"/>
    <n v="0"/>
    <n v="464.21109999999999"/>
    <n v="464.21109999999999"/>
    <n v="464.21109999999999"/>
    <x v="5"/>
    <s v="Sat"/>
    <m/>
  </r>
  <r>
    <s v="A01057"/>
    <x v="5"/>
    <s v="Khan"/>
    <x v="0"/>
    <x v="1"/>
    <x v="215"/>
    <n v="44397"/>
    <n v="1"/>
    <m/>
    <m/>
    <n v="0.5"/>
    <n v="83.462900000000005"/>
    <x v="2"/>
    <n v="7"/>
    <n v="80"/>
    <n v="40"/>
    <n v="40"/>
    <n v="83.462900000000005"/>
    <n v="123.4629"/>
    <n v="123.4629"/>
    <x v="0"/>
    <s v="Tue"/>
    <n v="7"/>
  </r>
  <r>
    <s v="A01058"/>
    <x v="0"/>
    <s v="Ling"/>
    <x v="0"/>
    <x v="0"/>
    <x v="215"/>
    <m/>
    <n v="2"/>
    <m/>
    <m/>
    <m/>
    <n v="58.5"/>
    <x v="0"/>
    <s v=""/>
    <n v="140"/>
    <n v="0"/>
    <n v="0"/>
    <n v="58.5"/>
    <n v="58.5"/>
    <n v="58.5"/>
    <x v="0"/>
    <s v="Sat"/>
    <m/>
  </r>
  <r>
    <s v="A01059"/>
    <x v="1"/>
    <s v="Burton"/>
    <x v="0"/>
    <x v="0"/>
    <x v="215"/>
    <m/>
    <n v="1"/>
    <m/>
    <m/>
    <m/>
    <n v="61.180599999999998"/>
    <x v="0"/>
    <s v=""/>
    <n v="80"/>
    <n v="0"/>
    <n v="0"/>
    <n v="61.180599999999998"/>
    <n v="61.180599999999998"/>
    <n v="61.180599999999998"/>
    <x v="0"/>
    <s v="Sat"/>
    <m/>
  </r>
  <r>
    <s v="A01060"/>
    <x v="1"/>
    <s v="Burton"/>
    <x v="0"/>
    <x v="0"/>
    <x v="215"/>
    <m/>
    <n v="1"/>
    <m/>
    <m/>
    <m/>
    <n v="220.72790000000001"/>
    <x v="2"/>
    <s v=""/>
    <n v="80"/>
    <n v="0"/>
    <n v="0"/>
    <n v="220.72790000000001"/>
    <n v="220.72790000000001"/>
    <n v="220.72790000000001"/>
    <x v="0"/>
    <s v="Sat"/>
    <m/>
  </r>
  <r>
    <s v="A01061"/>
    <x v="7"/>
    <s v="Ling"/>
    <x v="1"/>
    <x v="1"/>
    <x v="215"/>
    <m/>
    <n v="2"/>
    <m/>
    <m/>
    <m/>
    <n v="66.864900000000006"/>
    <x v="2"/>
    <s v=""/>
    <n v="140"/>
    <n v="0"/>
    <n v="0"/>
    <n v="66.864900000000006"/>
    <n v="66.864900000000006"/>
    <n v="66.864900000000006"/>
    <x v="0"/>
    <s v="Sat"/>
    <m/>
  </r>
  <r>
    <s v="A01062"/>
    <x v="3"/>
    <s v="Cartier"/>
    <x v="1"/>
    <x v="0"/>
    <x v="216"/>
    <m/>
    <n v="1"/>
    <m/>
    <m/>
    <m/>
    <n v="120"/>
    <x v="1"/>
    <s v=""/>
    <n v="80"/>
    <n v="0"/>
    <n v="0"/>
    <n v="120"/>
    <n v="120"/>
    <n v="120"/>
    <x v="1"/>
    <s v="Sat"/>
    <m/>
  </r>
  <r>
    <s v="A01063"/>
    <x v="3"/>
    <s v="Cartier"/>
    <x v="1"/>
    <x v="0"/>
    <x v="216"/>
    <m/>
    <n v="1"/>
    <m/>
    <m/>
    <m/>
    <n v="120"/>
    <x v="1"/>
    <s v=""/>
    <n v="80"/>
    <n v="0"/>
    <n v="0"/>
    <n v="120"/>
    <n v="120"/>
    <n v="120"/>
    <x v="1"/>
    <s v="Sat"/>
    <m/>
  </r>
  <r>
    <s v="A01064"/>
    <x v="3"/>
    <s v="Cartier"/>
    <x v="1"/>
    <x v="0"/>
    <x v="216"/>
    <m/>
    <n v="1"/>
    <m/>
    <m/>
    <m/>
    <n v="120"/>
    <x v="1"/>
    <s v=""/>
    <n v="80"/>
    <n v="0"/>
    <n v="0"/>
    <n v="120"/>
    <n v="120"/>
    <n v="120"/>
    <x v="1"/>
    <s v="Sat"/>
    <m/>
  </r>
  <r>
    <s v="A01065"/>
    <x v="6"/>
    <s v="Burton"/>
    <x v="0"/>
    <x v="0"/>
    <x v="216"/>
    <m/>
    <n v="1"/>
    <m/>
    <m/>
    <m/>
    <n v="166.62479999999999"/>
    <x v="2"/>
    <s v=""/>
    <n v="80"/>
    <n v="0"/>
    <n v="0"/>
    <n v="166.62479999999999"/>
    <n v="166.62479999999999"/>
    <n v="166.62479999999999"/>
    <x v="1"/>
    <s v="Sat"/>
    <m/>
  </r>
  <r>
    <s v="A01066"/>
    <x v="7"/>
    <s v="Ling"/>
    <x v="1"/>
    <x v="0"/>
    <x v="216"/>
    <m/>
    <n v="2"/>
    <m/>
    <m/>
    <m/>
    <n v="336.2636"/>
    <x v="0"/>
    <s v=""/>
    <n v="140"/>
    <n v="0"/>
    <n v="0"/>
    <n v="336.2636"/>
    <n v="336.2636"/>
    <n v="336.2636"/>
    <x v="1"/>
    <s v="Sat"/>
    <m/>
  </r>
  <r>
    <s v="A01067"/>
    <x v="3"/>
    <s v="Khan"/>
    <x v="3"/>
    <x v="0"/>
    <x v="216"/>
    <m/>
    <n v="2"/>
    <m/>
    <m/>
    <m/>
    <n v="1000.454"/>
    <x v="0"/>
    <s v=""/>
    <n v="140"/>
    <n v="0"/>
    <n v="0"/>
    <n v="1000.454"/>
    <n v="1000.454"/>
    <n v="1000.454"/>
    <x v="1"/>
    <s v="Sat"/>
    <m/>
  </r>
  <r>
    <s v="A01068"/>
    <x v="2"/>
    <s v="Burton"/>
    <x v="4"/>
    <x v="1"/>
    <x v="217"/>
    <n v="44392"/>
    <n v="1"/>
    <m/>
    <m/>
    <n v="1"/>
    <n v="310.93439999999998"/>
    <x v="2"/>
    <n v="0"/>
    <n v="80"/>
    <n v="80"/>
    <n v="80"/>
    <n v="310.93439999999998"/>
    <n v="390.93439999999998"/>
    <n v="390.93439999999998"/>
    <x v="2"/>
    <s v="Thu"/>
    <n v="0"/>
  </r>
  <r>
    <s v="A01069"/>
    <x v="7"/>
    <s v="Ling"/>
    <x v="1"/>
    <x v="0"/>
    <x v="217"/>
    <m/>
    <n v="2"/>
    <m/>
    <m/>
    <m/>
    <n v="450.2"/>
    <x v="0"/>
    <s v=""/>
    <n v="140"/>
    <n v="0"/>
    <n v="0"/>
    <n v="450.2"/>
    <n v="450.2"/>
    <n v="450.2"/>
    <x v="2"/>
    <s v="Sat"/>
    <m/>
  </r>
  <r>
    <s v="A01070"/>
    <x v="0"/>
    <s v="Ling"/>
    <x v="1"/>
    <x v="0"/>
    <x v="217"/>
    <m/>
    <n v="2"/>
    <m/>
    <m/>
    <m/>
    <n v="186"/>
    <x v="0"/>
    <s v=""/>
    <n v="140"/>
    <n v="0"/>
    <n v="0"/>
    <n v="186"/>
    <n v="186"/>
    <n v="186"/>
    <x v="2"/>
    <s v="Sat"/>
    <m/>
  </r>
  <r>
    <s v="A01071"/>
    <x v="2"/>
    <s v="Khan"/>
    <x v="1"/>
    <x v="0"/>
    <x v="218"/>
    <n v="44406"/>
    <n v="1"/>
    <m/>
    <m/>
    <n v="1.5"/>
    <n v="1111.5"/>
    <x v="1"/>
    <n v="13"/>
    <n v="80"/>
    <n v="120"/>
    <n v="120"/>
    <n v="1111.5"/>
    <n v="1231.5"/>
    <n v="1231.5"/>
    <x v="3"/>
    <s v="Thu"/>
    <n v="13"/>
  </r>
  <r>
    <s v="A01072"/>
    <x v="8"/>
    <s v="Ling"/>
    <x v="3"/>
    <x v="0"/>
    <x v="218"/>
    <m/>
    <n v="2"/>
    <m/>
    <m/>
    <m/>
    <n v="170"/>
    <x v="0"/>
    <s v=""/>
    <n v="140"/>
    <n v="0"/>
    <n v="0"/>
    <n v="170"/>
    <n v="170"/>
    <n v="170"/>
    <x v="3"/>
    <s v="Sat"/>
    <m/>
  </r>
  <r>
    <s v="A01073"/>
    <x v="0"/>
    <s v="Ling"/>
    <x v="1"/>
    <x v="0"/>
    <x v="218"/>
    <m/>
    <n v="2"/>
    <m/>
    <m/>
    <m/>
    <n v="180"/>
    <x v="0"/>
    <s v=""/>
    <n v="140"/>
    <n v="0"/>
    <n v="0"/>
    <n v="180"/>
    <n v="180"/>
    <n v="180"/>
    <x v="3"/>
    <s v="Sat"/>
    <m/>
  </r>
  <r>
    <s v="A01074"/>
    <x v="3"/>
    <s v="Cartier"/>
    <x v="0"/>
    <x v="0"/>
    <x v="219"/>
    <n v="44403"/>
    <n v="1"/>
    <m/>
    <m/>
    <n v="0.75"/>
    <n v="48"/>
    <x v="2"/>
    <n v="9"/>
    <n v="80"/>
    <n v="60"/>
    <n v="60"/>
    <n v="48"/>
    <n v="108"/>
    <n v="108"/>
    <x v="4"/>
    <s v="Mon"/>
    <n v="9"/>
  </r>
  <r>
    <s v="A01075"/>
    <x v="2"/>
    <s v="Burton"/>
    <x v="1"/>
    <x v="0"/>
    <x v="219"/>
    <m/>
    <n v="2"/>
    <s v="Yes"/>
    <s v="Yes"/>
    <m/>
    <n v="1019.9758"/>
    <x v="3"/>
    <s v=""/>
    <n v="140"/>
    <n v="0"/>
    <n v="0"/>
    <n v="0"/>
    <n v="1019.9758"/>
    <n v="0"/>
    <x v="4"/>
    <s v="Sat"/>
    <m/>
  </r>
  <r>
    <s v="A01076"/>
    <x v="5"/>
    <s v="Burton"/>
    <x v="0"/>
    <x v="0"/>
    <x v="220"/>
    <n v="44396"/>
    <n v="1"/>
    <m/>
    <m/>
    <n v="0.5"/>
    <n v="161.79509999999999"/>
    <x v="2"/>
    <n v="0"/>
    <n v="80"/>
    <n v="40"/>
    <n v="40"/>
    <n v="161.79509999999999"/>
    <n v="201.79509999999999"/>
    <n v="201.79509999999999"/>
    <x v="5"/>
    <s v="Mon"/>
    <n v="0"/>
  </r>
  <r>
    <s v="A01077"/>
    <x v="0"/>
    <s v="Ling"/>
    <x v="0"/>
    <x v="0"/>
    <x v="220"/>
    <m/>
    <n v="2"/>
    <m/>
    <m/>
    <m/>
    <n v="61.237400000000001"/>
    <x v="2"/>
    <s v=""/>
    <n v="140"/>
    <n v="0"/>
    <n v="0"/>
    <n v="61.237400000000001"/>
    <n v="61.237400000000001"/>
    <n v="61.237400000000001"/>
    <x v="5"/>
    <s v="Sat"/>
    <m/>
  </r>
  <r>
    <s v="A01078"/>
    <x v="4"/>
    <s v="Khan"/>
    <x v="1"/>
    <x v="0"/>
    <x v="220"/>
    <m/>
    <n v="2"/>
    <m/>
    <m/>
    <m/>
    <n v="440.03"/>
    <x v="2"/>
    <s v=""/>
    <n v="140"/>
    <n v="0"/>
    <n v="0"/>
    <n v="440.03"/>
    <n v="440.03"/>
    <n v="440.03"/>
    <x v="5"/>
    <s v="Sat"/>
    <m/>
  </r>
  <r>
    <s v="A01079"/>
    <x v="4"/>
    <s v="Khan"/>
    <x v="3"/>
    <x v="0"/>
    <x v="220"/>
    <m/>
    <n v="2"/>
    <m/>
    <m/>
    <m/>
    <n v="351"/>
    <x v="0"/>
    <s v=""/>
    <n v="140"/>
    <n v="0"/>
    <n v="0"/>
    <n v="351"/>
    <n v="351"/>
    <n v="351"/>
    <x v="5"/>
    <s v="Sat"/>
    <m/>
  </r>
  <r>
    <s v="A01080"/>
    <x v="2"/>
    <s v="Khan"/>
    <x v="1"/>
    <x v="0"/>
    <x v="220"/>
    <m/>
    <n v="2"/>
    <m/>
    <m/>
    <m/>
    <n v="519.01"/>
    <x v="2"/>
    <s v=""/>
    <n v="140"/>
    <n v="0"/>
    <n v="0"/>
    <n v="519.01"/>
    <n v="519.01"/>
    <n v="519.01"/>
    <x v="5"/>
    <s v="Sat"/>
    <m/>
  </r>
  <r>
    <s v="A01081"/>
    <x v="5"/>
    <s v="Burton"/>
    <x v="0"/>
    <x v="0"/>
    <x v="220"/>
    <m/>
    <n v="2"/>
    <m/>
    <m/>
    <m/>
    <n v="138.08170000000001"/>
    <x v="2"/>
    <s v=""/>
    <n v="140"/>
    <n v="0"/>
    <n v="0"/>
    <n v="138.08170000000001"/>
    <n v="138.08170000000001"/>
    <n v="138.08170000000001"/>
    <x v="5"/>
    <s v="Sat"/>
    <m/>
  </r>
  <r>
    <s v="A01082"/>
    <x v="0"/>
    <s v="Ling"/>
    <x v="1"/>
    <x v="0"/>
    <x v="220"/>
    <m/>
    <n v="2"/>
    <m/>
    <m/>
    <m/>
    <n v="1073.46"/>
    <x v="0"/>
    <s v=""/>
    <n v="140"/>
    <n v="0"/>
    <n v="0"/>
    <n v="1073.46"/>
    <n v="1073.46"/>
    <n v="1073.46"/>
    <x v="5"/>
    <s v="Sat"/>
    <m/>
  </r>
  <r>
    <s v="A01083"/>
    <x v="0"/>
    <s v="Ling"/>
    <x v="1"/>
    <x v="0"/>
    <x v="220"/>
    <m/>
    <n v="2"/>
    <m/>
    <m/>
    <m/>
    <n v="48.489800000000002"/>
    <x v="0"/>
    <s v=""/>
    <n v="140"/>
    <n v="0"/>
    <n v="0"/>
    <n v="48.489800000000002"/>
    <n v="48.489800000000002"/>
    <n v="48.489800000000002"/>
    <x v="5"/>
    <s v="Sat"/>
    <m/>
  </r>
  <r>
    <s v="A01084"/>
    <x v="4"/>
    <s v="Khan"/>
    <x v="1"/>
    <x v="0"/>
    <x v="220"/>
    <m/>
    <n v="1"/>
    <m/>
    <m/>
    <m/>
    <n v="45.237400000000001"/>
    <x v="0"/>
    <s v=""/>
    <n v="80"/>
    <n v="0"/>
    <n v="0"/>
    <n v="45.237400000000001"/>
    <n v="45.237400000000001"/>
    <n v="45.237400000000001"/>
    <x v="5"/>
    <s v="Sat"/>
    <m/>
  </r>
  <r>
    <s v="A01085"/>
    <x v="0"/>
    <s v="Ling"/>
    <x v="0"/>
    <x v="0"/>
    <x v="220"/>
    <m/>
    <n v="1"/>
    <m/>
    <m/>
    <m/>
    <n v="288.42"/>
    <x v="2"/>
    <s v=""/>
    <n v="80"/>
    <n v="0"/>
    <n v="0"/>
    <n v="288.42"/>
    <n v="288.42"/>
    <n v="288.42"/>
    <x v="5"/>
    <s v="Sat"/>
    <m/>
  </r>
  <r>
    <s v="A01086"/>
    <x v="2"/>
    <s v="Burton"/>
    <x v="1"/>
    <x v="0"/>
    <x v="221"/>
    <m/>
    <n v="1"/>
    <m/>
    <m/>
    <m/>
    <n v="38.496899999999997"/>
    <x v="0"/>
    <s v=""/>
    <n v="80"/>
    <n v="0"/>
    <n v="0"/>
    <n v="38.496899999999997"/>
    <n v="38.496899999999997"/>
    <n v="38.496899999999997"/>
    <x v="0"/>
    <s v="Sat"/>
    <m/>
  </r>
  <r>
    <s v="A01087"/>
    <x v="1"/>
    <s v="Burton"/>
    <x v="2"/>
    <x v="0"/>
    <x v="221"/>
    <m/>
    <n v="1"/>
    <m/>
    <m/>
    <m/>
    <n v="107.99550000000001"/>
    <x v="0"/>
    <s v=""/>
    <n v="80"/>
    <n v="0"/>
    <n v="0"/>
    <n v="107.99550000000001"/>
    <n v="107.99550000000001"/>
    <n v="107.99550000000001"/>
    <x v="0"/>
    <s v="Sat"/>
    <m/>
  </r>
  <r>
    <s v="A01088"/>
    <x v="0"/>
    <s v="Ling"/>
    <x v="0"/>
    <x v="0"/>
    <x v="221"/>
    <m/>
    <n v="2"/>
    <m/>
    <m/>
    <m/>
    <n v="142.85319999999999"/>
    <x v="0"/>
    <s v=""/>
    <n v="140"/>
    <n v="0"/>
    <n v="0"/>
    <n v="142.85319999999999"/>
    <n v="142.85319999999999"/>
    <n v="142.85319999999999"/>
    <x v="0"/>
    <s v="Sat"/>
    <m/>
  </r>
  <r>
    <s v="A01089"/>
    <x v="2"/>
    <s v="Cartier"/>
    <x v="0"/>
    <x v="0"/>
    <x v="222"/>
    <m/>
    <n v="1"/>
    <m/>
    <m/>
    <m/>
    <n v="85.942099999999996"/>
    <x v="0"/>
    <s v=""/>
    <n v="80"/>
    <n v="0"/>
    <n v="0"/>
    <n v="85.942099999999996"/>
    <n v="85.942099999999996"/>
    <n v="85.942099999999996"/>
    <x v="1"/>
    <s v="Sat"/>
    <m/>
  </r>
  <r>
    <s v="A01090"/>
    <x v="0"/>
    <s v="Ling"/>
    <x v="1"/>
    <x v="0"/>
    <x v="222"/>
    <m/>
    <n v="2"/>
    <m/>
    <m/>
    <m/>
    <n v="21.33"/>
    <x v="0"/>
    <s v=""/>
    <n v="140"/>
    <n v="0"/>
    <n v="0"/>
    <n v="21.33"/>
    <n v="21.33"/>
    <n v="21.33"/>
    <x v="1"/>
    <s v="Sat"/>
    <m/>
  </r>
  <r>
    <s v="A01091"/>
    <x v="3"/>
    <s v="Cartier"/>
    <x v="1"/>
    <x v="0"/>
    <x v="222"/>
    <m/>
    <n v="2"/>
    <m/>
    <m/>
    <m/>
    <n v="602.66"/>
    <x v="2"/>
    <s v=""/>
    <n v="140"/>
    <n v="0"/>
    <n v="0"/>
    <n v="602.66"/>
    <n v="602.66"/>
    <n v="602.66"/>
    <x v="1"/>
    <s v="Sat"/>
    <m/>
  </r>
  <r>
    <s v="A01092"/>
    <x v="3"/>
    <s v="Cartier"/>
    <x v="0"/>
    <x v="1"/>
    <x v="223"/>
    <m/>
    <n v="2"/>
    <m/>
    <m/>
    <m/>
    <n v="66.8857"/>
    <x v="2"/>
    <s v=""/>
    <n v="140"/>
    <n v="0"/>
    <n v="0"/>
    <n v="66.8857"/>
    <n v="66.8857"/>
    <n v="66.8857"/>
    <x v="2"/>
    <s v="Sat"/>
    <m/>
  </r>
  <r>
    <s v="A01093"/>
    <x v="3"/>
    <s v="Khan"/>
    <x v="3"/>
    <x v="0"/>
    <x v="223"/>
    <m/>
    <n v="1"/>
    <m/>
    <m/>
    <m/>
    <n v="472.54539999999997"/>
    <x v="0"/>
    <s v=""/>
    <n v="80"/>
    <n v="0"/>
    <n v="0"/>
    <n v="472.54539999999997"/>
    <n v="472.54539999999997"/>
    <n v="472.54539999999997"/>
    <x v="2"/>
    <s v="Sat"/>
    <m/>
  </r>
  <r>
    <s v="A01094"/>
    <x v="5"/>
    <s v="Cartier"/>
    <x v="0"/>
    <x v="0"/>
    <x v="223"/>
    <m/>
    <n v="1"/>
    <m/>
    <m/>
    <m/>
    <n v="147.69890000000001"/>
    <x v="2"/>
    <s v=""/>
    <n v="80"/>
    <n v="0"/>
    <n v="0"/>
    <n v="147.69890000000001"/>
    <n v="147.69890000000001"/>
    <n v="147.69890000000001"/>
    <x v="2"/>
    <s v="Sat"/>
    <m/>
  </r>
  <r>
    <s v="A01095"/>
    <x v="5"/>
    <s v="Burton"/>
    <x v="0"/>
    <x v="0"/>
    <x v="223"/>
    <m/>
    <n v="2"/>
    <m/>
    <m/>
    <m/>
    <n v="237.21"/>
    <x v="2"/>
    <s v=""/>
    <n v="140"/>
    <n v="0"/>
    <n v="0"/>
    <n v="237.21"/>
    <n v="237.21"/>
    <n v="237.21"/>
    <x v="2"/>
    <s v="Sat"/>
    <m/>
  </r>
  <r>
    <s v="A01096"/>
    <x v="3"/>
    <s v="Cartier"/>
    <x v="3"/>
    <x v="0"/>
    <x v="223"/>
    <m/>
    <n v="1"/>
    <m/>
    <m/>
    <m/>
    <n v="128.8115"/>
    <x v="2"/>
    <s v=""/>
    <n v="80"/>
    <n v="0"/>
    <n v="0"/>
    <n v="128.8115"/>
    <n v="128.8115"/>
    <n v="128.8115"/>
    <x v="2"/>
    <s v="Sat"/>
    <m/>
  </r>
  <r>
    <s v="A01097"/>
    <x v="2"/>
    <s v="Cartier"/>
    <x v="0"/>
    <x v="0"/>
    <x v="224"/>
    <m/>
    <n v="1"/>
    <m/>
    <m/>
    <m/>
    <n v="84.886200000000002"/>
    <x v="2"/>
    <s v=""/>
    <n v="80"/>
    <n v="0"/>
    <n v="0"/>
    <n v="84.886200000000002"/>
    <n v="84.886200000000002"/>
    <n v="84.886200000000002"/>
    <x v="3"/>
    <s v="Sat"/>
    <m/>
  </r>
  <r>
    <s v="A01098"/>
    <x v="8"/>
    <s v="Ling"/>
    <x v="2"/>
    <x v="0"/>
    <x v="225"/>
    <m/>
    <n v="1"/>
    <m/>
    <m/>
    <m/>
    <n v="122.31950000000001"/>
    <x v="0"/>
    <s v=""/>
    <n v="80"/>
    <n v="0"/>
    <n v="0"/>
    <n v="122.31950000000001"/>
    <n v="122.31950000000001"/>
    <n v="122.31950000000001"/>
    <x v="4"/>
    <s v="Sat"/>
    <m/>
  </r>
  <r>
    <s v="A01100"/>
    <x v="8"/>
    <s v="Ling"/>
    <x v="0"/>
    <x v="0"/>
    <x v="226"/>
    <m/>
    <n v="2"/>
    <m/>
    <m/>
    <m/>
    <n v="210.4494"/>
    <x v="2"/>
    <s v=""/>
    <n v="140"/>
    <n v="0"/>
    <n v="0"/>
    <n v="210.4494"/>
    <n v="210.4494"/>
    <n v="210.4494"/>
    <x v="2"/>
    <s v="Sat"/>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A00100"/>
    <x v="0"/>
    <x v="0"/>
    <x v="0"/>
    <m/>
    <d v="2020-09-01T00:00:00"/>
    <d v="2020-09-15T00:00:00"/>
    <n v="2"/>
    <x v="0"/>
    <m/>
    <n v="0.5"/>
    <n v="360"/>
    <x v="0"/>
    <n v="14"/>
    <n v="140"/>
    <n v="70"/>
    <n v="70"/>
    <n v="360"/>
    <n v="430"/>
    <n v="430"/>
    <s v="Tue"/>
    <s v="Tue"/>
    <n v="14"/>
    <x v="0"/>
  </r>
  <r>
    <s v="A00101"/>
    <x v="1"/>
    <x v="1"/>
    <x v="1"/>
    <m/>
    <d v="2020-09-01T00:00:00"/>
    <d v="2020-09-04T00:00:00"/>
    <n v="1"/>
    <x v="0"/>
    <m/>
    <n v="0.5"/>
    <n v="90.041600000000003"/>
    <x v="0"/>
    <n v="3"/>
    <n v="80"/>
    <n v="40"/>
    <n v="40"/>
    <n v="90.041600000000003"/>
    <n v="130.04160000000002"/>
    <n v="130.04160000000002"/>
    <s v="Tue"/>
    <s v="Fri"/>
    <n v="3"/>
    <x v="0"/>
  </r>
  <r>
    <s v="A00102"/>
    <x v="2"/>
    <x v="2"/>
    <x v="2"/>
    <m/>
    <d v="2020-09-01T00:00:00"/>
    <d v="2020-09-17T00:00:00"/>
    <n v="1"/>
    <x v="0"/>
    <m/>
    <n v="0.25"/>
    <n v="120"/>
    <x v="1"/>
    <n v="16"/>
    <n v="80"/>
    <n v="20"/>
    <n v="20"/>
    <n v="120"/>
    <n v="140"/>
    <n v="140"/>
    <s v="Tue"/>
    <s v="Thu"/>
    <n v="16"/>
    <x v="0"/>
  </r>
  <r>
    <s v="A00103"/>
    <x v="1"/>
    <x v="1"/>
    <x v="2"/>
    <m/>
    <d v="2020-09-01T00:00:00"/>
    <d v="2020-09-17T00:00:00"/>
    <n v="1"/>
    <x v="0"/>
    <m/>
    <n v="0.25"/>
    <n v="16.25"/>
    <x v="0"/>
    <n v="16"/>
    <n v="80"/>
    <n v="20"/>
    <n v="20"/>
    <n v="16.25"/>
    <n v="36.25"/>
    <n v="36.25"/>
    <s v="Tue"/>
    <s v="Thu"/>
    <n v="16"/>
    <x v="0"/>
  </r>
  <r>
    <s v="A00104"/>
    <x v="3"/>
    <x v="2"/>
    <x v="2"/>
    <s v="Yes"/>
    <d v="2020-09-01T00:00:00"/>
    <d v="2020-09-17T00:00:00"/>
    <n v="1"/>
    <x v="0"/>
    <m/>
    <n v="0.25"/>
    <n v="45.237400000000001"/>
    <x v="0"/>
    <n v="16"/>
    <n v="80"/>
    <n v="20"/>
    <n v="20"/>
    <n v="45.237400000000001"/>
    <n v="65.237400000000008"/>
    <n v="65.237400000000008"/>
    <s v="Tue"/>
    <s v="Thu"/>
    <n v="16"/>
    <x v="0"/>
  </r>
  <r>
    <s v="A00105"/>
    <x v="1"/>
    <x v="1"/>
    <x v="0"/>
    <m/>
    <d v="2020-09-01T00:00:00"/>
    <d v="2020-09-15T00:00:00"/>
    <n v="1"/>
    <x v="0"/>
    <m/>
    <n v="0.25"/>
    <n v="97.626300000000001"/>
    <x v="0"/>
    <n v="14"/>
    <n v="80"/>
    <n v="20"/>
    <n v="20"/>
    <n v="97.626300000000001"/>
    <n v="117.6263"/>
    <n v="117.6263"/>
    <s v="Tue"/>
    <s v="Tue"/>
    <n v="14"/>
    <x v="0"/>
  </r>
  <r>
    <s v="A00106"/>
    <x v="2"/>
    <x v="2"/>
    <x v="0"/>
    <m/>
    <d v="2020-09-02T00:00:00"/>
    <d v="2020-09-16T00:00:00"/>
    <n v="2"/>
    <x v="0"/>
    <m/>
    <n v="0.25"/>
    <n v="29.13"/>
    <x v="0"/>
    <n v="14"/>
    <n v="140"/>
    <n v="35"/>
    <n v="35"/>
    <n v="29.13"/>
    <n v="64.13"/>
    <n v="64.13"/>
    <s v="Wed"/>
    <s v="Wed"/>
    <n v="14"/>
    <x v="0"/>
  </r>
  <r>
    <s v="A00107"/>
    <x v="1"/>
    <x v="1"/>
    <x v="1"/>
    <m/>
    <d v="2020-09-02T00:00:00"/>
    <d v="2020-10-02T00:00:00"/>
    <n v="1"/>
    <x v="0"/>
    <m/>
    <n v="0.75"/>
    <n v="35.1"/>
    <x v="0"/>
    <n v="30"/>
    <n v="80"/>
    <n v="60"/>
    <n v="60"/>
    <n v="35.1"/>
    <n v="95.1"/>
    <n v="95.1"/>
    <s v="Wed"/>
    <s v="Fri"/>
    <n v="30"/>
    <x v="0"/>
  </r>
  <r>
    <s v="A00108"/>
    <x v="3"/>
    <x v="3"/>
    <x v="2"/>
    <m/>
    <d v="2020-09-02T00:00:00"/>
    <d v="2020-10-01T00:00:00"/>
    <n v="1"/>
    <x v="0"/>
    <m/>
    <n v="0.25"/>
    <n v="76.7"/>
    <x v="2"/>
    <n v="29"/>
    <n v="80"/>
    <n v="20"/>
    <n v="20"/>
    <n v="76.7"/>
    <n v="96.7"/>
    <n v="96.7"/>
    <s v="Wed"/>
    <s v="Thu"/>
    <n v="29"/>
    <x v="0"/>
  </r>
  <r>
    <s v="A00109"/>
    <x v="2"/>
    <x v="0"/>
    <x v="3"/>
    <s v="Yes"/>
    <d v="2020-09-02T00:00:00"/>
    <d v="2020-10-06T00:00:00"/>
    <n v="1"/>
    <x v="0"/>
    <m/>
    <n v="1.5"/>
    <n v="374.07940000000002"/>
    <x v="2"/>
    <n v="34"/>
    <n v="80"/>
    <n v="120"/>
    <n v="120"/>
    <n v="374.07940000000002"/>
    <n v="494.07940000000002"/>
    <n v="494.07940000000002"/>
    <s v="Wed"/>
    <s v="Tue"/>
    <n v="34"/>
    <x v="0"/>
  </r>
  <r>
    <s v="A00110"/>
    <x v="4"/>
    <x v="3"/>
    <x v="1"/>
    <m/>
    <d v="2020-09-02T00:00:00"/>
    <d v="2020-12-08T00:00:00"/>
    <n v="2"/>
    <x v="0"/>
    <m/>
    <n v="4.75"/>
    <n v="832.15830000000005"/>
    <x v="0"/>
    <n v="97"/>
    <n v="140"/>
    <n v="665"/>
    <n v="665"/>
    <n v="832.15830000000005"/>
    <n v="1497.1583000000001"/>
    <n v="1497.1583000000001"/>
    <s v="Wed"/>
    <s v="Tue"/>
    <n v="97"/>
    <x v="0"/>
  </r>
  <r>
    <s v="A00111"/>
    <x v="1"/>
    <x v="1"/>
    <x v="2"/>
    <s v="Yes"/>
    <d v="2020-09-03T00:00:00"/>
    <d v="2020-09-23T00:00:00"/>
    <n v="1"/>
    <x v="0"/>
    <m/>
    <n v="0.25"/>
    <n v="70.212999999999994"/>
    <x v="0"/>
    <n v="20"/>
    <n v="80"/>
    <n v="20"/>
    <n v="20"/>
    <n v="70.212999999999994"/>
    <n v="90.212999999999994"/>
    <n v="90.212999999999994"/>
    <s v="Thu"/>
    <s v="Wed"/>
    <n v="20"/>
    <x v="0"/>
  </r>
  <r>
    <s v="A00112"/>
    <x v="4"/>
    <x v="3"/>
    <x v="0"/>
    <m/>
    <d v="2020-09-04T00:00:00"/>
    <d v="2020-09-30T00:00:00"/>
    <n v="1"/>
    <x v="0"/>
    <m/>
    <n v="0.5"/>
    <n v="150"/>
    <x v="1"/>
    <n v="26"/>
    <n v="80"/>
    <n v="40"/>
    <n v="40"/>
    <n v="150"/>
    <n v="190"/>
    <n v="190"/>
    <s v="Fri"/>
    <s v="Wed"/>
    <n v="26"/>
    <x v="0"/>
  </r>
  <r>
    <s v="A00113"/>
    <x v="2"/>
    <x v="4"/>
    <x v="0"/>
    <m/>
    <d v="2020-09-04T00:00:00"/>
    <d v="2020-10-24T00:00:00"/>
    <n v="2"/>
    <x v="0"/>
    <m/>
    <n v="1.5"/>
    <n v="275"/>
    <x v="2"/>
    <n v="50"/>
    <n v="140"/>
    <n v="210"/>
    <n v="210"/>
    <n v="275"/>
    <n v="485"/>
    <n v="485"/>
    <s v="Fri"/>
    <s v="Sat"/>
    <n v="50"/>
    <x v="0"/>
  </r>
  <r>
    <s v="A00114"/>
    <x v="3"/>
    <x v="0"/>
    <x v="1"/>
    <s v="Yes"/>
    <d v="2020-09-04T00:00:00"/>
    <d v="2020-11-10T00:00:00"/>
    <n v="1"/>
    <x v="0"/>
    <m/>
    <n v="0.75"/>
    <n v="938"/>
    <x v="2"/>
    <n v="67"/>
    <n v="80"/>
    <n v="60"/>
    <n v="60"/>
    <n v="938"/>
    <n v="998"/>
    <n v="998"/>
    <s v="Fri"/>
    <s v="Tue"/>
    <n v="67"/>
    <x v="0"/>
  </r>
  <r>
    <s v="A00115"/>
    <x v="1"/>
    <x v="1"/>
    <x v="0"/>
    <m/>
    <d v="2020-09-05T00:00:00"/>
    <d v="2020-09-21T00:00:00"/>
    <n v="1"/>
    <x v="0"/>
    <m/>
    <n v="0.25"/>
    <n v="61.249699999999997"/>
    <x v="0"/>
    <n v="16"/>
    <n v="80"/>
    <n v="20"/>
    <n v="20"/>
    <n v="61.249699999999997"/>
    <n v="81.24969999999999"/>
    <n v="81.24969999999999"/>
    <s v="Sat"/>
    <s v="Mon"/>
    <n v="16"/>
    <x v="0"/>
  </r>
  <r>
    <s v="A00116"/>
    <x v="4"/>
    <x v="3"/>
    <x v="0"/>
    <m/>
    <d v="2020-09-05T00:00:00"/>
    <d v="2020-09-22T00:00:00"/>
    <n v="1"/>
    <x v="0"/>
    <m/>
    <n v="1.5"/>
    <n v="48"/>
    <x v="2"/>
    <n v="17"/>
    <n v="80"/>
    <n v="120"/>
    <n v="120"/>
    <n v="48"/>
    <n v="168"/>
    <n v="168"/>
    <s v="Sat"/>
    <s v="Tue"/>
    <n v="17"/>
    <x v="0"/>
  </r>
  <r>
    <s v="A00117"/>
    <x v="3"/>
    <x v="3"/>
    <x v="0"/>
    <m/>
    <d v="2020-09-07T00:00:00"/>
    <d v="2020-09-10T00:00:00"/>
    <n v="2"/>
    <x v="0"/>
    <m/>
    <n v="0.25"/>
    <n v="204.28399999999999"/>
    <x v="0"/>
    <n v="3"/>
    <n v="140"/>
    <n v="35"/>
    <n v="35"/>
    <n v="204.28399999999999"/>
    <n v="239.28399999999999"/>
    <n v="239.28399999999999"/>
    <s v="Mon"/>
    <s v="Thu"/>
    <n v="3"/>
    <x v="0"/>
  </r>
  <r>
    <s v="A00118"/>
    <x v="3"/>
    <x v="2"/>
    <x v="1"/>
    <m/>
    <d v="2020-09-08T00:00:00"/>
    <d v="2020-09-15T00:00:00"/>
    <n v="2"/>
    <x v="0"/>
    <m/>
    <n v="0.5"/>
    <n v="240"/>
    <x v="0"/>
    <n v="7"/>
    <n v="140"/>
    <n v="70"/>
    <n v="70"/>
    <n v="240"/>
    <n v="310"/>
    <n v="310"/>
    <s v="Tue"/>
    <s v="Tue"/>
    <n v="7"/>
    <x v="0"/>
  </r>
  <r>
    <s v="A00119"/>
    <x v="5"/>
    <x v="0"/>
    <x v="1"/>
    <m/>
    <d v="2020-09-08T00:00:00"/>
    <d v="2020-09-17T00:00:00"/>
    <n v="2"/>
    <x v="0"/>
    <m/>
    <n v="0.5"/>
    <n v="120"/>
    <x v="0"/>
    <n v="9"/>
    <n v="140"/>
    <n v="70"/>
    <n v="70"/>
    <n v="120"/>
    <n v="190"/>
    <n v="190"/>
    <s v="Tue"/>
    <s v="Thu"/>
    <n v="9"/>
    <x v="0"/>
  </r>
  <r>
    <s v="A00120"/>
    <x v="2"/>
    <x v="2"/>
    <x v="3"/>
    <m/>
    <d v="2020-09-08T00:00:00"/>
    <d v="2020-09-21T00:00:00"/>
    <n v="1"/>
    <x v="0"/>
    <m/>
    <n v="1.75"/>
    <n v="475"/>
    <x v="0"/>
    <n v="13"/>
    <n v="80"/>
    <n v="140"/>
    <n v="140"/>
    <n v="475"/>
    <n v="615"/>
    <n v="615"/>
    <s v="Tue"/>
    <s v="Mon"/>
    <n v="13"/>
    <x v="0"/>
  </r>
  <r>
    <s v="A00121"/>
    <x v="5"/>
    <x v="0"/>
    <x v="1"/>
    <m/>
    <d v="2020-09-08T00:00:00"/>
    <d v="2020-09-22T00:00:00"/>
    <n v="1"/>
    <x v="0"/>
    <m/>
    <n v="1.75"/>
    <n v="341"/>
    <x v="2"/>
    <n v="14"/>
    <n v="80"/>
    <n v="140"/>
    <n v="140"/>
    <n v="341"/>
    <n v="481"/>
    <n v="481"/>
    <s v="Tue"/>
    <s v="Tue"/>
    <n v="14"/>
    <x v="0"/>
  </r>
  <r>
    <s v="A00122"/>
    <x v="3"/>
    <x v="0"/>
    <x v="0"/>
    <m/>
    <d v="2020-09-08T00:00:00"/>
    <d v="2020-10-28T00:00:00"/>
    <n v="1"/>
    <x v="0"/>
    <m/>
    <n v="0.75"/>
    <n v="61.180599999999998"/>
    <x v="2"/>
    <n v="50"/>
    <n v="80"/>
    <n v="60"/>
    <n v="60"/>
    <n v="61.180599999999998"/>
    <n v="121.1806"/>
    <n v="121.1806"/>
    <s v="Tue"/>
    <s v="Wed"/>
    <n v="50"/>
    <x v="0"/>
  </r>
  <r>
    <s v="A00123"/>
    <x v="1"/>
    <x v="1"/>
    <x v="1"/>
    <m/>
    <d v="2020-09-08T00:00:00"/>
    <d v="2020-11-17T00:00:00"/>
    <n v="1"/>
    <x v="0"/>
    <m/>
    <n v="0.5"/>
    <n v="155.3931"/>
    <x v="0"/>
    <n v="70"/>
    <n v="80"/>
    <n v="40"/>
    <n v="40"/>
    <n v="155.3931"/>
    <n v="195.3931"/>
    <n v="195.3931"/>
    <s v="Tue"/>
    <s v="Tue"/>
    <n v="70"/>
    <x v="0"/>
  </r>
  <r>
    <s v="A00124"/>
    <x v="3"/>
    <x v="4"/>
    <x v="1"/>
    <s v="Yes"/>
    <d v="2020-09-09T00:00:00"/>
    <d v="2020-09-24T00:00:00"/>
    <n v="2"/>
    <x v="0"/>
    <m/>
    <n v="0.5"/>
    <n v="204.28399999999999"/>
    <x v="2"/>
    <n v="15"/>
    <n v="140"/>
    <n v="70"/>
    <n v="70"/>
    <n v="204.28399999999999"/>
    <n v="274.28399999999999"/>
    <n v="274.28399999999999"/>
    <s v="Wed"/>
    <s v="Thu"/>
    <n v="15"/>
    <x v="0"/>
  </r>
  <r>
    <s v="A00125"/>
    <x v="1"/>
    <x v="1"/>
    <x v="0"/>
    <m/>
    <d v="2020-09-09T00:00:00"/>
    <d v="2020-09-29T00:00:00"/>
    <n v="1"/>
    <x v="0"/>
    <m/>
    <n v="0.5"/>
    <n v="37.917400000000001"/>
    <x v="0"/>
    <n v="20"/>
    <n v="80"/>
    <n v="40"/>
    <n v="40"/>
    <n v="37.917400000000001"/>
    <n v="77.917400000000001"/>
    <n v="77.917400000000001"/>
    <s v="Wed"/>
    <s v="Tue"/>
    <n v="20"/>
    <x v="0"/>
  </r>
  <r>
    <s v="A00126"/>
    <x v="3"/>
    <x v="3"/>
    <x v="2"/>
    <s v="Yes"/>
    <d v="2020-09-09T00:00:00"/>
    <d v="2020-09-29T00:00:00"/>
    <n v="1"/>
    <x v="0"/>
    <m/>
    <n v="0.25"/>
    <n v="88.405699999999996"/>
    <x v="0"/>
    <n v="20"/>
    <n v="80"/>
    <n v="20"/>
    <n v="20"/>
    <n v="88.405699999999996"/>
    <n v="108.4057"/>
    <n v="108.4057"/>
    <s v="Wed"/>
    <s v="Tue"/>
    <n v="20"/>
    <x v="0"/>
  </r>
  <r>
    <s v="A00127"/>
    <x v="1"/>
    <x v="1"/>
    <x v="2"/>
    <m/>
    <d v="2020-09-09T00:00:00"/>
    <d v="2020-09-29T00:00:00"/>
    <n v="1"/>
    <x v="0"/>
    <m/>
    <n v="0.25"/>
    <n v="202.28639999999999"/>
    <x v="0"/>
    <n v="20"/>
    <n v="80"/>
    <n v="20"/>
    <n v="20"/>
    <n v="202.28639999999999"/>
    <n v="222.28639999999999"/>
    <n v="222.28639999999999"/>
    <s v="Wed"/>
    <s v="Tue"/>
    <n v="20"/>
    <x v="0"/>
  </r>
  <r>
    <s v="A00128"/>
    <x v="4"/>
    <x v="0"/>
    <x v="0"/>
    <m/>
    <d v="2020-09-10T00:00:00"/>
    <d v="2020-09-28T00:00:00"/>
    <n v="1"/>
    <x v="0"/>
    <m/>
    <n v="0.5"/>
    <n v="120"/>
    <x v="1"/>
    <n v="18"/>
    <n v="80"/>
    <n v="40"/>
    <n v="40"/>
    <n v="120"/>
    <n v="160"/>
    <n v="160"/>
    <s v="Thu"/>
    <s v="Mon"/>
    <n v="18"/>
    <x v="0"/>
  </r>
  <r>
    <s v="A00129"/>
    <x v="3"/>
    <x v="4"/>
    <x v="2"/>
    <m/>
    <d v="2020-09-11T00:00:00"/>
    <d v="2020-09-14T00:00:00"/>
    <n v="1"/>
    <x v="0"/>
    <m/>
    <n v="0.25"/>
    <n v="120"/>
    <x v="0"/>
    <n v="3"/>
    <n v="80"/>
    <n v="20"/>
    <n v="20"/>
    <n v="120"/>
    <n v="140"/>
    <n v="140"/>
    <s v="Fri"/>
    <s v="Mon"/>
    <n v="3"/>
    <x v="0"/>
  </r>
  <r>
    <s v="A00130"/>
    <x v="6"/>
    <x v="2"/>
    <x v="1"/>
    <m/>
    <d v="2020-09-11T00:00:00"/>
    <d v="2020-09-15T00:00:00"/>
    <n v="2"/>
    <x v="0"/>
    <m/>
    <n v="0.5"/>
    <n v="535.62480000000005"/>
    <x v="2"/>
    <n v="4"/>
    <n v="140"/>
    <n v="70"/>
    <n v="70"/>
    <n v="535.62480000000005"/>
    <n v="605.62480000000005"/>
    <n v="605.62480000000005"/>
    <s v="Fri"/>
    <s v="Tue"/>
    <n v="4"/>
    <x v="0"/>
  </r>
  <r>
    <s v="A00131"/>
    <x v="3"/>
    <x v="0"/>
    <x v="0"/>
    <m/>
    <d v="2020-09-11T00:00:00"/>
    <d v="2020-09-23T00:00:00"/>
    <n v="2"/>
    <x v="0"/>
    <m/>
    <n v="0.25"/>
    <n v="24.63"/>
    <x v="0"/>
    <n v="12"/>
    <n v="140"/>
    <n v="35"/>
    <n v="35"/>
    <n v="24.63"/>
    <n v="59.629999999999995"/>
    <n v="59.629999999999995"/>
    <s v="Fri"/>
    <s v="Wed"/>
    <n v="12"/>
    <x v="0"/>
  </r>
  <r>
    <s v="A00132"/>
    <x v="3"/>
    <x v="0"/>
    <x v="1"/>
    <m/>
    <d v="2020-09-11T00:00:00"/>
    <d v="2020-09-26T00:00:00"/>
    <n v="2"/>
    <x v="0"/>
    <m/>
    <n v="0.5"/>
    <n v="43.26"/>
    <x v="0"/>
    <n v="15"/>
    <n v="140"/>
    <n v="70"/>
    <n v="70"/>
    <n v="43.26"/>
    <n v="113.25999999999999"/>
    <n v="113.25999999999999"/>
    <s v="Fri"/>
    <s v="Sat"/>
    <n v="15"/>
    <x v="0"/>
  </r>
  <r>
    <s v="A00133"/>
    <x v="4"/>
    <x v="0"/>
    <x v="0"/>
    <m/>
    <d v="2020-09-11T00:00:00"/>
    <d v="2020-10-06T00:00:00"/>
    <n v="1"/>
    <x v="0"/>
    <m/>
    <n v="0.25"/>
    <n v="21.33"/>
    <x v="0"/>
    <n v="25"/>
    <n v="80"/>
    <n v="20"/>
    <n v="20"/>
    <n v="21.33"/>
    <n v="41.33"/>
    <n v="41.33"/>
    <s v="Fri"/>
    <s v="Tue"/>
    <n v="25"/>
    <x v="0"/>
  </r>
  <r>
    <s v="A00134"/>
    <x v="4"/>
    <x v="0"/>
    <x v="1"/>
    <m/>
    <d v="2020-09-12T00:00:00"/>
    <d v="2020-09-28T00:00:00"/>
    <n v="1"/>
    <x v="0"/>
    <m/>
    <n v="1"/>
    <n v="0.45600000000000002"/>
    <x v="2"/>
    <n v="16"/>
    <n v="80"/>
    <n v="80"/>
    <n v="80"/>
    <n v="0.45600000000000002"/>
    <n v="80.456000000000003"/>
    <n v="80.456000000000003"/>
    <s v="Sat"/>
    <s v="Mon"/>
    <n v="16"/>
    <x v="0"/>
  </r>
  <r>
    <s v="A00135"/>
    <x v="3"/>
    <x v="0"/>
    <x v="0"/>
    <m/>
    <d v="2020-09-14T00:00:00"/>
    <d v="2020-09-24T00:00:00"/>
    <n v="2"/>
    <x v="0"/>
    <m/>
    <n v="0.25"/>
    <n v="126.62309999999999"/>
    <x v="2"/>
    <n v="10"/>
    <n v="140"/>
    <n v="35"/>
    <n v="35"/>
    <n v="126.62309999999999"/>
    <n v="161.62309999999999"/>
    <n v="161.62309999999999"/>
    <s v="Mon"/>
    <s v="Thu"/>
    <n v="10"/>
    <x v="0"/>
  </r>
  <r>
    <s v="A00136"/>
    <x v="4"/>
    <x v="0"/>
    <x v="1"/>
    <m/>
    <d v="2020-09-14T00:00:00"/>
    <d v="2020-09-28T00:00:00"/>
    <n v="1"/>
    <x v="0"/>
    <m/>
    <n v="1.5"/>
    <n v="251.0033"/>
    <x v="0"/>
    <n v="14"/>
    <n v="80"/>
    <n v="120"/>
    <n v="120"/>
    <n v="251.0033"/>
    <n v="371.00329999999997"/>
    <n v="371.00329999999997"/>
    <s v="Mon"/>
    <s v="Mon"/>
    <n v="14"/>
    <x v="0"/>
  </r>
  <r>
    <s v="A00137"/>
    <x v="5"/>
    <x v="2"/>
    <x v="0"/>
    <s v="Yes"/>
    <d v="2020-09-14T00:00:00"/>
    <d v="2020-10-05T00:00:00"/>
    <n v="1"/>
    <x v="0"/>
    <m/>
    <n v="0.5"/>
    <n v="395.28"/>
    <x v="1"/>
    <n v="21"/>
    <n v="80"/>
    <n v="40"/>
    <n v="40"/>
    <n v="395.28"/>
    <n v="435.28"/>
    <n v="435.28"/>
    <s v="Mon"/>
    <s v="Mon"/>
    <n v="21"/>
    <x v="0"/>
  </r>
  <r>
    <s v="A00138"/>
    <x v="3"/>
    <x v="4"/>
    <x v="2"/>
    <s v="Yes"/>
    <d v="2020-09-14T00:00:00"/>
    <d v="2020-10-07T00:00:00"/>
    <n v="1"/>
    <x v="0"/>
    <m/>
    <n v="0.25"/>
    <n v="36"/>
    <x v="0"/>
    <n v="23"/>
    <n v="80"/>
    <n v="20"/>
    <n v="20"/>
    <n v="36"/>
    <n v="56"/>
    <n v="56"/>
    <s v="Mon"/>
    <s v="Wed"/>
    <n v="23"/>
    <x v="0"/>
  </r>
  <r>
    <s v="A00139"/>
    <x v="1"/>
    <x v="1"/>
    <x v="0"/>
    <m/>
    <d v="2020-09-14T00:00:00"/>
    <d v="2020-11-23T00:00:00"/>
    <n v="1"/>
    <x v="0"/>
    <m/>
    <n v="1.75"/>
    <n v="510.67529999999999"/>
    <x v="1"/>
    <n v="70"/>
    <n v="80"/>
    <n v="140"/>
    <n v="140"/>
    <n v="510.67529999999999"/>
    <n v="650.67529999999999"/>
    <n v="650.67529999999999"/>
    <s v="Mon"/>
    <s v="Mon"/>
    <n v="70"/>
    <x v="0"/>
  </r>
  <r>
    <s v="A00140"/>
    <x v="3"/>
    <x v="4"/>
    <x v="1"/>
    <m/>
    <d v="2020-09-15T00:00:00"/>
    <d v="2020-10-07T00:00:00"/>
    <n v="2"/>
    <x v="0"/>
    <m/>
    <n v="0.5"/>
    <n v="42.66"/>
    <x v="0"/>
    <n v="22"/>
    <n v="140"/>
    <n v="70"/>
    <n v="70"/>
    <n v="42.66"/>
    <n v="112.66"/>
    <n v="112.66"/>
    <s v="Tue"/>
    <s v="Wed"/>
    <n v="22"/>
    <x v="0"/>
  </r>
  <r>
    <s v="A00141"/>
    <x v="4"/>
    <x v="0"/>
    <x v="1"/>
    <m/>
    <d v="2020-09-16T00:00:00"/>
    <d v="2020-09-28T00:00:00"/>
    <n v="1"/>
    <x v="0"/>
    <m/>
    <n v="1"/>
    <n v="5.4720000000000004"/>
    <x v="2"/>
    <n v="12"/>
    <n v="80"/>
    <n v="80"/>
    <n v="80"/>
    <n v="5.4720000000000004"/>
    <n v="85.471999999999994"/>
    <n v="85.471999999999994"/>
    <s v="Wed"/>
    <s v="Mon"/>
    <n v="12"/>
    <x v="0"/>
  </r>
  <r>
    <s v="A00142"/>
    <x v="3"/>
    <x v="0"/>
    <x v="0"/>
    <s v="Yes"/>
    <d v="2020-09-16T00:00:00"/>
    <d v="2020-09-28T00:00:00"/>
    <n v="1"/>
    <x v="0"/>
    <m/>
    <n v="0.25"/>
    <n v="45.237400000000001"/>
    <x v="0"/>
    <n v="12"/>
    <n v="80"/>
    <n v="20"/>
    <n v="20"/>
    <n v="45.237400000000001"/>
    <n v="65.237400000000008"/>
    <n v="65.237400000000008"/>
    <s v="Wed"/>
    <s v="Mon"/>
    <n v="12"/>
    <x v="0"/>
  </r>
  <r>
    <s v="A00143"/>
    <x v="3"/>
    <x v="3"/>
    <x v="0"/>
    <m/>
    <d v="2020-09-16T00:00:00"/>
    <d v="2020-10-01T00:00:00"/>
    <n v="2"/>
    <x v="0"/>
    <m/>
    <n v="0.75"/>
    <n v="199.452"/>
    <x v="2"/>
    <n v="15"/>
    <n v="140"/>
    <n v="105"/>
    <n v="105"/>
    <n v="199.452"/>
    <n v="304.452"/>
    <n v="304.452"/>
    <s v="Wed"/>
    <s v="Thu"/>
    <n v="15"/>
    <x v="0"/>
  </r>
  <r>
    <s v="A00144"/>
    <x v="5"/>
    <x v="3"/>
    <x v="0"/>
    <m/>
    <d v="2020-09-16T00:00:00"/>
    <d v="2020-10-05T00:00:00"/>
    <n v="2"/>
    <x v="0"/>
    <m/>
    <n v="0.5"/>
    <n v="144"/>
    <x v="2"/>
    <n v="19"/>
    <n v="140"/>
    <n v="70"/>
    <n v="70"/>
    <n v="144"/>
    <n v="214"/>
    <n v="214"/>
    <s v="Wed"/>
    <s v="Mon"/>
    <n v="19"/>
    <x v="0"/>
  </r>
  <r>
    <s v="A00145"/>
    <x v="5"/>
    <x v="3"/>
    <x v="2"/>
    <m/>
    <d v="2020-09-17T00:00:00"/>
    <d v="2020-10-06T00:00:00"/>
    <n v="1"/>
    <x v="0"/>
    <m/>
    <n v="0.25"/>
    <n v="6.2160000000000002"/>
    <x v="2"/>
    <n v="19"/>
    <n v="80"/>
    <n v="20"/>
    <n v="20"/>
    <n v="6.2160000000000002"/>
    <n v="26.216000000000001"/>
    <n v="26.216000000000001"/>
    <s v="Thu"/>
    <s v="Tue"/>
    <n v="19"/>
    <x v="0"/>
  </r>
  <r>
    <s v="A00146"/>
    <x v="3"/>
    <x v="4"/>
    <x v="1"/>
    <m/>
    <d v="2020-09-17T00:00:00"/>
    <d v="2020-10-12T00:00:00"/>
    <n v="2"/>
    <x v="0"/>
    <m/>
    <n v="1"/>
    <n v="36"/>
    <x v="0"/>
    <n v="25"/>
    <n v="140"/>
    <n v="140"/>
    <n v="140"/>
    <n v="36"/>
    <n v="176"/>
    <n v="176"/>
    <s v="Thu"/>
    <s v="Mon"/>
    <n v="25"/>
    <x v="0"/>
  </r>
  <r>
    <s v="A00147"/>
    <x v="2"/>
    <x v="2"/>
    <x v="0"/>
    <m/>
    <d v="2020-09-17T00:00:00"/>
    <d v="2020-10-12T00:00:00"/>
    <n v="2"/>
    <x v="0"/>
    <m/>
    <n v="0.75"/>
    <n v="40"/>
    <x v="2"/>
    <n v="25"/>
    <n v="140"/>
    <n v="105"/>
    <n v="105"/>
    <n v="40"/>
    <n v="145"/>
    <n v="145"/>
    <s v="Thu"/>
    <s v="Mon"/>
    <n v="25"/>
    <x v="0"/>
  </r>
  <r>
    <s v="A00148"/>
    <x v="1"/>
    <x v="1"/>
    <x v="0"/>
    <m/>
    <d v="2020-09-17T00:00:00"/>
    <d v="2020-11-17T00:00:00"/>
    <n v="1"/>
    <x v="0"/>
    <m/>
    <n v="0.25"/>
    <n v="87.581299999999999"/>
    <x v="0"/>
    <n v="61"/>
    <n v="80"/>
    <n v="20"/>
    <n v="20"/>
    <n v="87.581299999999999"/>
    <n v="107.5813"/>
    <n v="107.5813"/>
    <s v="Thu"/>
    <s v="Tue"/>
    <n v="61"/>
    <x v="0"/>
  </r>
  <r>
    <s v="A00149"/>
    <x v="4"/>
    <x v="0"/>
    <x v="1"/>
    <m/>
    <d v="2020-09-21T00:00:00"/>
    <d v="2020-09-28T00:00:00"/>
    <n v="1"/>
    <x v="0"/>
    <m/>
    <n v="0.5"/>
    <n v="30"/>
    <x v="2"/>
    <n v="7"/>
    <n v="80"/>
    <n v="40"/>
    <n v="40"/>
    <n v="30"/>
    <n v="70"/>
    <n v="70"/>
    <s v="Mon"/>
    <s v="Mon"/>
    <n v="7"/>
    <x v="0"/>
  </r>
  <r>
    <s v="A00150"/>
    <x v="5"/>
    <x v="4"/>
    <x v="2"/>
    <m/>
    <d v="2020-09-21T00:00:00"/>
    <d v="2020-10-19T00:00:00"/>
    <n v="1"/>
    <x v="0"/>
    <m/>
    <n v="0.25"/>
    <n v="144"/>
    <x v="1"/>
    <n v="28"/>
    <n v="80"/>
    <n v="20"/>
    <n v="20"/>
    <n v="144"/>
    <n v="164"/>
    <n v="164"/>
    <s v="Mon"/>
    <s v="Mon"/>
    <n v="28"/>
    <x v="0"/>
  </r>
  <r>
    <s v="A00151"/>
    <x v="4"/>
    <x v="0"/>
    <x v="1"/>
    <s v="Yes"/>
    <d v="2020-09-21T00:00:00"/>
    <d v="2020-11-04T00:00:00"/>
    <n v="1"/>
    <x v="0"/>
    <m/>
    <n v="0.75"/>
    <n v="297.51229999999998"/>
    <x v="0"/>
    <n v="44"/>
    <n v="80"/>
    <n v="60"/>
    <n v="60"/>
    <n v="297.51229999999998"/>
    <n v="357.51229999999998"/>
    <n v="357.51229999999998"/>
    <s v="Mon"/>
    <s v="Wed"/>
    <n v="44"/>
    <x v="0"/>
  </r>
  <r>
    <s v="A00152"/>
    <x v="4"/>
    <x v="4"/>
    <x v="0"/>
    <m/>
    <d v="2020-09-21T00:00:00"/>
    <d v="2020-11-25T00:00:00"/>
    <n v="1"/>
    <x v="0"/>
    <m/>
    <n v="0.5"/>
    <n v="64.171000000000006"/>
    <x v="1"/>
    <n v="65"/>
    <n v="80"/>
    <n v="40"/>
    <n v="40"/>
    <n v="64.171000000000006"/>
    <n v="104.17100000000001"/>
    <n v="104.17100000000001"/>
    <s v="Mon"/>
    <s v="Wed"/>
    <n v="65"/>
    <x v="0"/>
  </r>
  <r>
    <s v="A00153"/>
    <x v="1"/>
    <x v="1"/>
    <x v="2"/>
    <m/>
    <d v="2020-09-22T00:00:00"/>
    <d v="2020-10-01T00:00:00"/>
    <n v="1"/>
    <x v="0"/>
    <m/>
    <n v="0.25"/>
    <n v="20.475000000000001"/>
    <x v="0"/>
    <n v="9"/>
    <n v="80"/>
    <n v="20"/>
    <n v="20"/>
    <n v="20.475000000000001"/>
    <n v="40.475000000000001"/>
    <n v="40.475000000000001"/>
    <s v="Tue"/>
    <s v="Thu"/>
    <n v="9"/>
    <x v="0"/>
  </r>
  <r>
    <s v="A00154"/>
    <x v="4"/>
    <x v="0"/>
    <x v="3"/>
    <m/>
    <d v="2020-09-23T00:00:00"/>
    <d v="2020-10-07T00:00:00"/>
    <n v="1"/>
    <x v="0"/>
    <m/>
    <n v="1"/>
    <n v="200"/>
    <x v="2"/>
    <n v="14"/>
    <n v="80"/>
    <n v="80"/>
    <n v="80"/>
    <n v="200"/>
    <n v="280"/>
    <n v="280"/>
    <s v="Wed"/>
    <s v="Wed"/>
    <n v="14"/>
    <x v="0"/>
  </r>
  <r>
    <s v="A00155"/>
    <x v="5"/>
    <x v="3"/>
    <x v="3"/>
    <m/>
    <d v="2020-09-23T00:00:00"/>
    <d v="2020-10-15T00:00:00"/>
    <n v="1"/>
    <x v="0"/>
    <m/>
    <n v="1.5"/>
    <n v="123.9555"/>
    <x v="2"/>
    <n v="22"/>
    <n v="80"/>
    <n v="120"/>
    <n v="120"/>
    <n v="123.9555"/>
    <n v="243.9555"/>
    <n v="243.9555"/>
    <s v="Wed"/>
    <s v="Thu"/>
    <n v="22"/>
    <x v="0"/>
  </r>
  <r>
    <s v="A00156"/>
    <x v="2"/>
    <x v="2"/>
    <x v="1"/>
    <m/>
    <d v="2020-09-23T00:00:00"/>
    <d v="2020-10-24T00:00:00"/>
    <n v="1"/>
    <x v="0"/>
    <m/>
    <n v="0.5"/>
    <n v="193.88310000000001"/>
    <x v="0"/>
    <n v="31"/>
    <n v="80"/>
    <n v="40"/>
    <n v="40"/>
    <n v="193.88310000000001"/>
    <n v="233.88310000000001"/>
    <n v="233.88310000000001"/>
    <s v="Wed"/>
    <s v="Sat"/>
    <n v="31"/>
    <x v="0"/>
  </r>
  <r>
    <s v="A00157"/>
    <x v="5"/>
    <x v="0"/>
    <x v="0"/>
    <m/>
    <d v="2020-09-23T00:00:00"/>
    <d v="2020-10-28T00:00:00"/>
    <n v="2"/>
    <x v="0"/>
    <m/>
    <n v="0.5"/>
    <n v="1.173"/>
    <x v="2"/>
    <n v="35"/>
    <n v="140"/>
    <n v="70"/>
    <n v="70"/>
    <n v="1.173"/>
    <n v="71.173000000000002"/>
    <n v="71.173000000000002"/>
    <s v="Wed"/>
    <s v="Wed"/>
    <n v="35"/>
    <x v="0"/>
  </r>
  <r>
    <s v="A00158"/>
    <x v="2"/>
    <x v="4"/>
    <x v="0"/>
    <m/>
    <d v="2020-09-24T00:00:00"/>
    <d v="2020-10-05T00:00:00"/>
    <n v="2"/>
    <x v="0"/>
    <m/>
    <n v="0.75"/>
    <n v="664.78880000000004"/>
    <x v="0"/>
    <n v="11"/>
    <n v="140"/>
    <n v="105"/>
    <n v="105"/>
    <n v="664.78880000000004"/>
    <n v="769.78880000000004"/>
    <n v="769.78880000000004"/>
    <s v="Thu"/>
    <s v="Mon"/>
    <n v="11"/>
    <x v="0"/>
  </r>
  <r>
    <s v="A00159"/>
    <x v="3"/>
    <x v="0"/>
    <x v="2"/>
    <m/>
    <d v="2020-09-24T00:00:00"/>
    <d v="2020-10-15T00:00:00"/>
    <n v="1"/>
    <x v="0"/>
    <m/>
    <n v="0.25"/>
    <n v="160"/>
    <x v="0"/>
    <n v="21"/>
    <n v="80"/>
    <n v="20"/>
    <n v="20"/>
    <n v="160"/>
    <n v="180"/>
    <n v="180"/>
    <s v="Thu"/>
    <s v="Thu"/>
    <n v="21"/>
    <x v="0"/>
  </r>
  <r>
    <s v="A00160"/>
    <x v="3"/>
    <x v="3"/>
    <x v="1"/>
    <m/>
    <d v="2020-09-24T00:00:00"/>
    <d v="2020-11-05T00:00:00"/>
    <n v="2"/>
    <x v="0"/>
    <m/>
    <n v="0.75"/>
    <n v="159.50489999999999"/>
    <x v="0"/>
    <n v="42"/>
    <n v="140"/>
    <n v="105"/>
    <n v="105"/>
    <n v="159.50489999999999"/>
    <n v="264.50490000000002"/>
    <n v="264.50490000000002"/>
    <s v="Thu"/>
    <s v="Thu"/>
    <n v="42"/>
    <x v="0"/>
  </r>
  <r>
    <s v="A00161"/>
    <x v="0"/>
    <x v="2"/>
    <x v="0"/>
    <m/>
    <d v="2020-09-24T00:00:00"/>
    <d v="2020-11-17T00:00:00"/>
    <n v="2"/>
    <x v="0"/>
    <m/>
    <n v="0.75"/>
    <n v="169.63499999999999"/>
    <x v="1"/>
    <n v="54"/>
    <n v="140"/>
    <n v="105"/>
    <n v="105"/>
    <n v="169.63499999999999"/>
    <n v="274.63499999999999"/>
    <n v="274.63499999999999"/>
    <s v="Thu"/>
    <s v="Tue"/>
    <n v="54"/>
    <x v="0"/>
  </r>
  <r>
    <s v="A00162"/>
    <x v="6"/>
    <x v="3"/>
    <x v="1"/>
    <m/>
    <d v="2020-09-28T00:00:00"/>
    <d v="2020-09-30T00:00:00"/>
    <n v="2"/>
    <x v="0"/>
    <m/>
    <n v="0.5"/>
    <n v="202.86"/>
    <x v="0"/>
    <n v="2"/>
    <n v="140"/>
    <n v="70"/>
    <n v="70"/>
    <n v="202.86"/>
    <n v="272.86"/>
    <n v="272.86"/>
    <s v="Mon"/>
    <s v="Wed"/>
    <n v="2"/>
    <x v="0"/>
  </r>
  <r>
    <s v="A00163"/>
    <x v="1"/>
    <x v="1"/>
    <x v="0"/>
    <m/>
    <d v="2020-09-28T00:00:00"/>
    <d v="2020-10-07T00:00:00"/>
    <n v="1"/>
    <x v="0"/>
    <m/>
    <n v="0.5"/>
    <n v="10.53"/>
    <x v="1"/>
    <n v="9"/>
    <n v="80"/>
    <n v="40"/>
    <n v="40"/>
    <n v="10.53"/>
    <n v="50.53"/>
    <n v="50.53"/>
    <s v="Mon"/>
    <s v="Wed"/>
    <n v="9"/>
    <x v="0"/>
  </r>
  <r>
    <s v="A00164"/>
    <x v="2"/>
    <x v="4"/>
    <x v="1"/>
    <m/>
    <d v="2020-09-28T00:00:00"/>
    <d v="2020-10-27T00:00:00"/>
    <n v="2"/>
    <x v="0"/>
    <m/>
    <n v="0.75"/>
    <n v="1.8240000000000001"/>
    <x v="2"/>
    <n v="29"/>
    <n v="140"/>
    <n v="105"/>
    <n v="105"/>
    <n v="1.8240000000000001"/>
    <n v="106.824"/>
    <n v="106.824"/>
    <s v="Mon"/>
    <s v="Tue"/>
    <n v="29"/>
    <x v="0"/>
  </r>
  <r>
    <s v="A00165"/>
    <x v="1"/>
    <x v="0"/>
    <x v="0"/>
    <m/>
    <d v="2020-09-29T00:00:00"/>
    <d v="2020-10-08T00:00:00"/>
    <n v="2"/>
    <x v="0"/>
    <m/>
    <n v="0.5"/>
    <n v="54.124600000000001"/>
    <x v="0"/>
    <n v="9"/>
    <n v="140"/>
    <n v="70"/>
    <n v="70"/>
    <n v="54.124600000000001"/>
    <n v="124.1246"/>
    <n v="124.1246"/>
    <s v="Tue"/>
    <s v="Thu"/>
    <n v="9"/>
    <x v="0"/>
  </r>
  <r>
    <s v="A00166"/>
    <x v="3"/>
    <x v="4"/>
    <x v="2"/>
    <m/>
    <d v="2020-09-29T00:00:00"/>
    <d v="2020-10-21T00:00:00"/>
    <n v="2"/>
    <x v="0"/>
    <m/>
    <n v="0.25"/>
    <n v="367.71109999999999"/>
    <x v="0"/>
    <n v="22"/>
    <n v="140"/>
    <n v="35"/>
    <n v="35"/>
    <n v="367.71109999999999"/>
    <n v="402.71109999999999"/>
    <n v="402.71109999999999"/>
    <s v="Tue"/>
    <s v="Wed"/>
    <n v="22"/>
    <x v="0"/>
  </r>
  <r>
    <s v="A00167"/>
    <x v="4"/>
    <x v="1"/>
    <x v="0"/>
    <m/>
    <d v="2020-09-29T00:00:00"/>
    <d v="2020-10-19T00:00:00"/>
    <n v="1"/>
    <x v="0"/>
    <m/>
    <n v="1.5"/>
    <n v="139.035"/>
    <x v="0"/>
    <n v="20"/>
    <n v="80"/>
    <n v="120"/>
    <n v="120"/>
    <n v="139.035"/>
    <n v="259.03499999999997"/>
    <n v="259.03499999999997"/>
    <s v="Tue"/>
    <s v="Mon"/>
    <n v="20"/>
    <x v="0"/>
  </r>
  <r>
    <s v="A00168"/>
    <x v="4"/>
    <x v="0"/>
    <x v="1"/>
    <m/>
    <d v="2020-09-29T00:00:00"/>
    <d v="2020-10-27T00:00:00"/>
    <n v="1"/>
    <x v="0"/>
    <m/>
    <n v="0.5"/>
    <n v="50.317"/>
    <x v="1"/>
    <n v="28"/>
    <n v="80"/>
    <n v="40"/>
    <n v="40"/>
    <n v="50.317"/>
    <n v="90.317000000000007"/>
    <n v="90.317000000000007"/>
    <s v="Tue"/>
    <s v="Tue"/>
    <n v="28"/>
    <x v="0"/>
  </r>
  <r>
    <s v="A00169"/>
    <x v="2"/>
    <x v="3"/>
    <x v="3"/>
    <m/>
    <d v="2020-09-29T00:00:00"/>
    <d v="2020-11-24T00:00:00"/>
    <n v="1"/>
    <x v="0"/>
    <m/>
    <n v="1"/>
    <n v="122.4273"/>
    <x v="2"/>
    <n v="56"/>
    <n v="80"/>
    <n v="80"/>
    <n v="80"/>
    <n v="122.4273"/>
    <n v="202.4273"/>
    <n v="202.4273"/>
    <s v="Tue"/>
    <s v="Tue"/>
    <n v="56"/>
    <x v="0"/>
  </r>
  <r>
    <s v="A00170"/>
    <x v="4"/>
    <x v="0"/>
    <x v="0"/>
    <m/>
    <d v="2020-09-29T00:00:00"/>
    <d v="2020-12-02T00:00:00"/>
    <n v="1"/>
    <x v="0"/>
    <m/>
    <n v="1"/>
    <n v="78.5535"/>
    <x v="1"/>
    <n v="64"/>
    <n v="80"/>
    <n v="80"/>
    <n v="80"/>
    <n v="78.5535"/>
    <n v="158.55349999999999"/>
    <n v="158.55349999999999"/>
    <s v="Tue"/>
    <s v="Wed"/>
    <n v="64"/>
    <x v="0"/>
  </r>
  <r>
    <s v="A00171"/>
    <x v="3"/>
    <x v="0"/>
    <x v="2"/>
    <s v="Yes"/>
    <d v="2020-09-30T00:00:00"/>
    <d v="2020-10-07T00:00:00"/>
    <n v="1"/>
    <x v="0"/>
    <m/>
    <n v="0.25"/>
    <n v="239.1001"/>
    <x v="0"/>
    <n v="7"/>
    <n v="80"/>
    <n v="20"/>
    <n v="20"/>
    <n v="239.1001"/>
    <n v="259.1001"/>
    <n v="259.1001"/>
    <s v="Wed"/>
    <s v="Wed"/>
    <n v="7"/>
    <x v="0"/>
  </r>
  <r>
    <s v="A00172"/>
    <x v="2"/>
    <x v="2"/>
    <x v="1"/>
    <m/>
    <d v="2020-09-30T00:00:00"/>
    <d v="2020-10-19T00:00:00"/>
    <n v="1"/>
    <x v="0"/>
    <m/>
    <n v="0.5"/>
    <n v="61.180599999999998"/>
    <x v="2"/>
    <n v="19"/>
    <n v="80"/>
    <n v="40"/>
    <n v="40"/>
    <n v="61.180599999999998"/>
    <n v="101.1806"/>
    <n v="101.1806"/>
    <s v="Wed"/>
    <s v="Mon"/>
    <n v="19"/>
    <x v="0"/>
  </r>
  <r>
    <s v="A00173"/>
    <x v="3"/>
    <x v="2"/>
    <x v="3"/>
    <m/>
    <d v="2020-09-30T00:00:00"/>
    <d v="2020-11-18T00:00:00"/>
    <n v="2"/>
    <x v="0"/>
    <m/>
    <n v="2.25"/>
    <n v="800.71119999999996"/>
    <x v="0"/>
    <n v="49"/>
    <n v="140"/>
    <n v="315"/>
    <n v="315"/>
    <n v="800.71119999999996"/>
    <n v="1115.7112"/>
    <n v="1115.7112"/>
    <s v="Wed"/>
    <s v="Wed"/>
    <n v="49"/>
    <x v="0"/>
  </r>
  <r>
    <s v="A00174"/>
    <x v="3"/>
    <x v="0"/>
    <x v="0"/>
    <m/>
    <d v="2020-10-01T00:00:00"/>
    <d v="2020-10-26T00:00:00"/>
    <n v="1"/>
    <x v="0"/>
    <m/>
    <n v="0.25"/>
    <n v="19.196999999999999"/>
    <x v="0"/>
    <n v="25"/>
    <n v="80"/>
    <n v="20"/>
    <n v="20"/>
    <n v="19.196999999999999"/>
    <n v="39.197000000000003"/>
    <n v="39.197000000000003"/>
    <s v="Thu"/>
    <s v="Mon"/>
    <n v="25"/>
    <x v="0"/>
  </r>
  <r>
    <s v="A00175"/>
    <x v="1"/>
    <x v="1"/>
    <x v="0"/>
    <m/>
    <d v="2020-10-05T00:00:00"/>
    <d v="2020-10-13T00:00:00"/>
    <n v="1"/>
    <x v="0"/>
    <m/>
    <n v="0.25"/>
    <n v="19.5"/>
    <x v="0"/>
    <n v="8"/>
    <n v="80"/>
    <n v="20"/>
    <n v="20"/>
    <n v="19.5"/>
    <n v="39.5"/>
    <n v="39.5"/>
    <s v="Mon"/>
    <s v="Tue"/>
    <n v="8"/>
    <x v="0"/>
  </r>
  <r>
    <s v="A00176"/>
    <x v="1"/>
    <x v="1"/>
    <x v="2"/>
    <m/>
    <d v="2020-10-05T00:00:00"/>
    <d v="2020-10-13T00:00:00"/>
    <n v="1"/>
    <x v="0"/>
    <m/>
    <n v="0.25"/>
    <n v="22.425000000000001"/>
    <x v="0"/>
    <n v="8"/>
    <n v="80"/>
    <n v="20"/>
    <n v="20"/>
    <n v="22.425000000000001"/>
    <n v="42.424999999999997"/>
    <n v="42.424999999999997"/>
    <s v="Mon"/>
    <s v="Tue"/>
    <n v="8"/>
    <x v="0"/>
  </r>
  <r>
    <s v="A00177"/>
    <x v="4"/>
    <x v="3"/>
    <x v="0"/>
    <m/>
    <d v="2020-10-05T00:00:00"/>
    <d v="2020-10-13T00:00:00"/>
    <n v="1"/>
    <x v="0"/>
    <m/>
    <n v="0.5"/>
    <n v="26.582599999999999"/>
    <x v="0"/>
    <n v="8"/>
    <n v="80"/>
    <n v="40"/>
    <n v="40"/>
    <n v="26.582599999999999"/>
    <n v="66.582599999999999"/>
    <n v="66.582599999999999"/>
    <s v="Mon"/>
    <s v="Tue"/>
    <n v="8"/>
    <x v="0"/>
  </r>
  <r>
    <s v="A00178"/>
    <x v="2"/>
    <x v="2"/>
    <x v="0"/>
    <m/>
    <d v="2020-10-05T00:00:00"/>
    <d v="2020-10-24T00:00:00"/>
    <n v="1"/>
    <x v="0"/>
    <m/>
    <n v="0.5"/>
    <n v="288.20800000000003"/>
    <x v="2"/>
    <n v="19"/>
    <n v="80"/>
    <n v="40"/>
    <n v="40"/>
    <n v="288.20800000000003"/>
    <n v="328.20800000000003"/>
    <n v="328.20800000000003"/>
    <s v="Mon"/>
    <s v="Sat"/>
    <n v="19"/>
    <x v="0"/>
  </r>
  <r>
    <s v="A00179"/>
    <x v="1"/>
    <x v="1"/>
    <x v="1"/>
    <m/>
    <d v="2020-10-05T00:00:00"/>
    <d v="2020-10-19T00:00:00"/>
    <n v="1"/>
    <x v="0"/>
    <m/>
    <n v="0.5"/>
    <n v="54.236800000000002"/>
    <x v="0"/>
    <n v="14"/>
    <n v="80"/>
    <n v="40"/>
    <n v="40"/>
    <n v="54.236800000000002"/>
    <n v="94.236800000000002"/>
    <n v="94.236800000000002"/>
    <s v="Mon"/>
    <s v="Mon"/>
    <n v="14"/>
    <x v="0"/>
  </r>
  <r>
    <s v="A00180"/>
    <x v="4"/>
    <x v="1"/>
    <x v="0"/>
    <m/>
    <d v="2020-10-06T00:00:00"/>
    <d v="2020-10-19T00:00:00"/>
    <n v="1"/>
    <x v="0"/>
    <m/>
    <n v="0.25"/>
    <n v="332.39699999999999"/>
    <x v="1"/>
    <n v="13"/>
    <n v="80"/>
    <n v="20"/>
    <n v="20"/>
    <n v="332.39699999999999"/>
    <n v="352.39699999999999"/>
    <n v="352.39699999999999"/>
    <s v="Tue"/>
    <s v="Mon"/>
    <n v="13"/>
    <x v="0"/>
  </r>
  <r>
    <s v="A00181"/>
    <x v="3"/>
    <x v="0"/>
    <x v="0"/>
    <m/>
    <d v="2020-10-06T00:00:00"/>
    <d v="2020-10-23T00:00:00"/>
    <n v="2"/>
    <x v="0"/>
    <m/>
    <n v="0.75"/>
    <n v="124.1649"/>
    <x v="2"/>
    <n v="17"/>
    <n v="140"/>
    <n v="105"/>
    <n v="105"/>
    <n v="124.1649"/>
    <n v="229.16489999999999"/>
    <n v="229.16489999999999"/>
    <s v="Tue"/>
    <s v="Fri"/>
    <n v="17"/>
    <x v="0"/>
  </r>
  <r>
    <s v="A00182"/>
    <x v="2"/>
    <x v="3"/>
    <x v="2"/>
    <m/>
    <d v="2020-10-06T00:00:00"/>
    <d v="2020-10-26T00:00:00"/>
    <n v="1"/>
    <x v="0"/>
    <m/>
    <n v="0.25"/>
    <n v="21.63"/>
    <x v="0"/>
    <n v="20"/>
    <n v="80"/>
    <n v="20"/>
    <n v="20"/>
    <n v="21.63"/>
    <n v="41.629999999999995"/>
    <n v="41.629999999999995"/>
    <s v="Tue"/>
    <s v="Mon"/>
    <n v="20"/>
    <x v="0"/>
  </r>
  <r>
    <s v="A00183"/>
    <x v="3"/>
    <x v="0"/>
    <x v="0"/>
    <m/>
    <d v="2020-10-07T00:00:00"/>
    <d v="2020-10-19T00:00:00"/>
    <n v="2"/>
    <x v="0"/>
    <s v="Yes"/>
    <n v="0.25"/>
    <n v="33"/>
    <x v="2"/>
    <n v="12"/>
    <n v="140"/>
    <n v="35"/>
    <n v="35"/>
    <n v="0"/>
    <n v="68"/>
    <n v="35"/>
    <s v="Wed"/>
    <s v="Mon"/>
    <n v="12"/>
    <x v="0"/>
  </r>
  <r>
    <s v="A00184"/>
    <x v="3"/>
    <x v="0"/>
    <x v="0"/>
    <m/>
    <d v="2020-10-07T00:00:00"/>
    <d v="2020-10-19T00:00:00"/>
    <n v="2"/>
    <x v="0"/>
    <m/>
    <n v="0.5"/>
    <n v="154.5"/>
    <x v="2"/>
    <n v="12"/>
    <n v="140"/>
    <n v="70"/>
    <n v="70"/>
    <n v="154.5"/>
    <n v="224.5"/>
    <n v="224.5"/>
    <s v="Wed"/>
    <s v="Mon"/>
    <n v="12"/>
    <x v="0"/>
  </r>
  <r>
    <s v="A00185"/>
    <x v="1"/>
    <x v="1"/>
    <x v="3"/>
    <m/>
    <d v="2020-10-07T00:00:00"/>
    <d v="2020-10-20T00:00:00"/>
    <n v="1"/>
    <x v="0"/>
    <m/>
    <n v="1"/>
    <n v="48.75"/>
    <x v="0"/>
    <n v="13"/>
    <n v="80"/>
    <n v="80"/>
    <n v="80"/>
    <n v="48.75"/>
    <n v="128.75"/>
    <n v="128.75"/>
    <s v="Wed"/>
    <s v="Tue"/>
    <n v="13"/>
    <x v="0"/>
  </r>
  <r>
    <s v="A00186"/>
    <x v="1"/>
    <x v="1"/>
    <x v="2"/>
    <m/>
    <d v="2020-10-08T00:00:00"/>
    <d v="2020-10-20T00:00:00"/>
    <n v="1"/>
    <x v="0"/>
    <m/>
    <n v="0.25"/>
    <n v="76.1678"/>
    <x v="0"/>
    <n v="12"/>
    <n v="80"/>
    <n v="20"/>
    <n v="20"/>
    <n v="76.1678"/>
    <n v="96.1678"/>
    <n v="96.1678"/>
    <s v="Thu"/>
    <s v="Tue"/>
    <n v="12"/>
    <x v="0"/>
  </r>
  <r>
    <s v="A00187"/>
    <x v="3"/>
    <x v="0"/>
    <x v="1"/>
    <m/>
    <d v="2020-10-08T00:00:00"/>
    <d v="2020-11-07T00:00:00"/>
    <n v="1"/>
    <x v="0"/>
    <m/>
    <n v="0.75"/>
    <n v="117"/>
    <x v="2"/>
    <n v="30"/>
    <n v="80"/>
    <n v="60"/>
    <n v="60"/>
    <n v="117"/>
    <n v="177"/>
    <n v="177"/>
    <s v="Thu"/>
    <s v="Sat"/>
    <n v="30"/>
    <x v="0"/>
  </r>
  <r>
    <s v="A00188"/>
    <x v="3"/>
    <x v="2"/>
    <x v="3"/>
    <m/>
    <d v="2020-10-08T00:00:00"/>
    <d v="2020-11-10T00:00:00"/>
    <n v="2"/>
    <x v="0"/>
    <m/>
    <n v="1.5"/>
    <n v="1575.9739999999999"/>
    <x v="2"/>
    <n v="33"/>
    <n v="140"/>
    <n v="210"/>
    <n v="210"/>
    <n v="1575.9739999999999"/>
    <n v="1785.9739999999999"/>
    <n v="1785.9739999999999"/>
    <s v="Thu"/>
    <s v="Tue"/>
    <n v="33"/>
    <x v="0"/>
  </r>
  <r>
    <s v="A00189"/>
    <x v="4"/>
    <x v="0"/>
    <x v="1"/>
    <m/>
    <d v="2020-10-08T00:00:00"/>
    <d v="2020-11-18T00:00:00"/>
    <n v="1"/>
    <x v="0"/>
    <m/>
    <n v="0.5"/>
    <n v="21.33"/>
    <x v="1"/>
    <n v="41"/>
    <n v="80"/>
    <n v="40"/>
    <n v="40"/>
    <n v="21.33"/>
    <n v="61.33"/>
    <n v="61.33"/>
    <s v="Thu"/>
    <s v="Wed"/>
    <n v="41"/>
    <x v="0"/>
  </r>
  <r>
    <s v="A00190"/>
    <x v="5"/>
    <x v="4"/>
    <x v="1"/>
    <m/>
    <d v="2020-10-08T00:00:00"/>
    <d v="2020-11-30T00:00:00"/>
    <n v="1"/>
    <x v="0"/>
    <m/>
    <n v="0.5"/>
    <n v="74.785899999999998"/>
    <x v="0"/>
    <n v="53"/>
    <n v="80"/>
    <n v="40"/>
    <n v="40"/>
    <n v="74.785899999999998"/>
    <n v="114.7859"/>
    <n v="114.7859"/>
    <s v="Thu"/>
    <s v="Mon"/>
    <n v="53"/>
    <x v="0"/>
  </r>
  <r>
    <s v="A00191"/>
    <x v="7"/>
    <x v="4"/>
    <x v="3"/>
    <m/>
    <d v="2020-10-08T00:00:00"/>
    <d v="2020-12-01T00:00:00"/>
    <n v="2"/>
    <x v="0"/>
    <m/>
    <n v="4.75"/>
    <n v="1123.9716000000001"/>
    <x v="2"/>
    <n v="54"/>
    <n v="140"/>
    <n v="665"/>
    <n v="665"/>
    <n v="1123.9716000000001"/>
    <n v="1788.9716000000001"/>
    <n v="1788.9716000000001"/>
    <s v="Thu"/>
    <s v="Tue"/>
    <n v="54"/>
    <x v="0"/>
  </r>
  <r>
    <s v="A00192"/>
    <x v="2"/>
    <x v="3"/>
    <x v="0"/>
    <m/>
    <d v="2020-10-12T00:00:00"/>
    <d v="2020-10-26T00:00:00"/>
    <n v="2"/>
    <x v="0"/>
    <m/>
    <n v="1"/>
    <n v="128.9796"/>
    <x v="0"/>
    <n v="14"/>
    <n v="140"/>
    <n v="140"/>
    <n v="140"/>
    <n v="128.9796"/>
    <n v="268.9796"/>
    <n v="268.9796"/>
    <s v="Mon"/>
    <s v="Mon"/>
    <n v="14"/>
    <x v="0"/>
  </r>
  <r>
    <s v="A00193"/>
    <x v="4"/>
    <x v="0"/>
    <x v="1"/>
    <m/>
    <d v="2020-10-12T00:00:00"/>
    <d v="2020-11-04T00:00:00"/>
    <n v="1"/>
    <x v="0"/>
    <m/>
    <n v="0.5"/>
    <n v="144"/>
    <x v="1"/>
    <n v="23"/>
    <n v="80"/>
    <n v="40"/>
    <n v="40"/>
    <n v="144"/>
    <n v="184"/>
    <n v="184"/>
    <s v="Mon"/>
    <s v="Wed"/>
    <n v="23"/>
    <x v="0"/>
  </r>
  <r>
    <s v="A00194"/>
    <x v="2"/>
    <x v="4"/>
    <x v="0"/>
    <m/>
    <d v="2020-10-12T00:00:00"/>
    <d v="2020-11-05T00:00:00"/>
    <n v="2"/>
    <x v="0"/>
    <m/>
    <n v="1"/>
    <n v="1211.8269"/>
    <x v="0"/>
    <n v="24"/>
    <n v="140"/>
    <n v="140"/>
    <n v="140"/>
    <n v="1211.8269"/>
    <n v="1351.8269"/>
    <n v="1351.8269"/>
    <s v="Mon"/>
    <s v="Thu"/>
    <n v="24"/>
    <x v="0"/>
  </r>
  <r>
    <s v="A00195"/>
    <x v="1"/>
    <x v="4"/>
    <x v="1"/>
    <m/>
    <d v="2020-10-12T00:00:00"/>
    <d v="2020-11-18T00:00:00"/>
    <n v="1"/>
    <x v="0"/>
    <m/>
    <n v="0.5"/>
    <n v="54.124600000000001"/>
    <x v="0"/>
    <n v="37"/>
    <n v="80"/>
    <n v="40"/>
    <n v="40"/>
    <n v="54.124600000000001"/>
    <n v="94.124600000000001"/>
    <n v="94.124600000000001"/>
    <s v="Mon"/>
    <s v="Wed"/>
    <n v="37"/>
    <x v="0"/>
  </r>
  <r>
    <s v="A00196"/>
    <x v="3"/>
    <x v="4"/>
    <x v="0"/>
    <s v="Yes"/>
    <d v="2020-10-12T00:00:00"/>
    <d v="2020-11-19T00:00:00"/>
    <n v="1"/>
    <x v="0"/>
    <m/>
    <n v="0.5"/>
    <n v="55.935699999999997"/>
    <x v="2"/>
    <n v="38"/>
    <n v="80"/>
    <n v="40"/>
    <n v="40"/>
    <n v="55.935699999999997"/>
    <n v="95.935699999999997"/>
    <n v="95.935699999999997"/>
    <s v="Mon"/>
    <s v="Thu"/>
    <n v="38"/>
    <x v="0"/>
  </r>
  <r>
    <s v="A00197"/>
    <x v="5"/>
    <x v="4"/>
    <x v="0"/>
    <s v="Yes"/>
    <d v="2020-10-13T00:00:00"/>
    <d v="2020-10-27T00:00:00"/>
    <n v="1"/>
    <x v="0"/>
    <m/>
    <n v="0.5"/>
    <n v="11.06"/>
    <x v="1"/>
    <n v="14"/>
    <n v="80"/>
    <n v="40"/>
    <n v="40"/>
    <n v="11.06"/>
    <n v="51.06"/>
    <n v="51.06"/>
    <s v="Tue"/>
    <s v="Tue"/>
    <n v="14"/>
    <x v="0"/>
  </r>
  <r>
    <s v="A00198"/>
    <x v="4"/>
    <x v="0"/>
    <x v="3"/>
    <m/>
    <d v="2020-10-13T00:00:00"/>
    <d v="2020-10-27T00:00:00"/>
    <n v="1"/>
    <x v="0"/>
    <m/>
    <n v="2"/>
    <n v="77.165099999999995"/>
    <x v="0"/>
    <n v="14"/>
    <n v="80"/>
    <n v="160"/>
    <n v="160"/>
    <n v="77.165099999999995"/>
    <n v="237.1651"/>
    <n v="237.1651"/>
    <s v="Tue"/>
    <s v="Tue"/>
    <n v="14"/>
    <x v="0"/>
  </r>
  <r>
    <s v="A00199"/>
    <x v="3"/>
    <x v="0"/>
    <x v="0"/>
    <m/>
    <d v="2020-10-14T00:00:00"/>
    <d v="2020-10-19T00:00:00"/>
    <n v="2"/>
    <x v="0"/>
    <m/>
    <n v="0.5"/>
    <n v="66.158000000000001"/>
    <x v="0"/>
    <n v="5"/>
    <n v="140"/>
    <n v="70"/>
    <n v="70"/>
    <n v="66.158000000000001"/>
    <n v="136.15800000000002"/>
    <n v="136.15800000000002"/>
    <s v="Wed"/>
    <s v="Mon"/>
    <n v="5"/>
    <x v="0"/>
  </r>
  <r>
    <s v="A00200"/>
    <x v="6"/>
    <x v="4"/>
    <x v="2"/>
    <m/>
    <d v="2020-10-14T00:00:00"/>
    <d v="2020-10-27T00:00:00"/>
    <n v="1"/>
    <x v="0"/>
    <m/>
    <n v="0.25"/>
    <n v="27.953900000000001"/>
    <x v="0"/>
    <n v="13"/>
    <n v="80"/>
    <n v="20"/>
    <n v="20"/>
    <n v="27.953900000000001"/>
    <n v="47.953900000000004"/>
    <n v="47.953900000000004"/>
    <s v="Wed"/>
    <s v="Tue"/>
    <n v="13"/>
    <x v="0"/>
  </r>
  <r>
    <s v="A00201"/>
    <x v="4"/>
    <x v="0"/>
    <x v="0"/>
    <m/>
    <d v="2020-10-14T00:00:00"/>
    <d v="2020-10-27T00:00:00"/>
    <n v="1"/>
    <x v="0"/>
    <m/>
    <n v="1"/>
    <n v="216.3125"/>
    <x v="2"/>
    <n v="13"/>
    <n v="80"/>
    <n v="80"/>
    <n v="80"/>
    <n v="216.3125"/>
    <n v="296.3125"/>
    <n v="296.3125"/>
    <s v="Wed"/>
    <s v="Tue"/>
    <n v="13"/>
    <x v="0"/>
  </r>
  <r>
    <s v="A00202"/>
    <x v="2"/>
    <x v="3"/>
    <x v="3"/>
    <m/>
    <d v="2020-10-14T00:00:00"/>
    <d v="2020-11-03T00:00:00"/>
    <n v="2"/>
    <x v="0"/>
    <m/>
    <n v="2"/>
    <n v="619.51329999999996"/>
    <x v="1"/>
    <n v="20"/>
    <n v="140"/>
    <n v="280"/>
    <n v="280"/>
    <n v="619.51329999999996"/>
    <n v="899.51329999999996"/>
    <n v="899.51329999999996"/>
    <s v="Wed"/>
    <s v="Tue"/>
    <n v="20"/>
    <x v="0"/>
  </r>
  <r>
    <s v="A00203"/>
    <x v="4"/>
    <x v="4"/>
    <x v="1"/>
    <m/>
    <d v="2020-10-14T00:00:00"/>
    <d v="2020-11-10T00:00:00"/>
    <n v="1"/>
    <x v="0"/>
    <m/>
    <n v="0.5"/>
    <n v="3.12"/>
    <x v="2"/>
    <n v="27"/>
    <n v="80"/>
    <n v="40"/>
    <n v="40"/>
    <n v="3.12"/>
    <n v="43.12"/>
    <n v="43.12"/>
    <s v="Wed"/>
    <s v="Tue"/>
    <n v="27"/>
    <x v="0"/>
  </r>
  <r>
    <s v="A00204"/>
    <x v="2"/>
    <x v="4"/>
    <x v="0"/>
    <m/>
    <d v="2020-10-15T00:00:00"/>
    <d v="2020-10-22T00:00:00"/>
    <n v="1"/>
    <x v="0"/>
    <m/>
    <n v="0.75"/>
    <n v="163.26"/>
    <x v="0"/>
    <n v="7"/>
    <n v="80"/>
    <n v="60"/>
    <n v="60"/>
    <n v="163.26"/>
    <n v="223.26"/>
    <n v="223.26"/>
    <s v="Thu"/>
    <s v="Thu"/>
    <n v="7"/>
    <x v="0"/>
  </r>
  <r>
    <s v="A00205"/>
    <x v="1"/>
    <x v="1"/>
    <x v="2"/>
    <m/>
    <d v="2020-10-15T00:00:00"/>
    <d v="2020-10-28T00:00:00"/>
    <n v="1"/>
    <x v="0"/>
    <m/>
    <n v="0.25"/>
    <n v="65.251599999999996"/>
    <x v="0"/>
    <n v="13"/>
    <n v="80"/>
    <n v="20"/>
    <n v="20"/>
    <n v="65.251599999999996"/>
    <n v="85.251599999999996"/>
    <n v="85.251599999999996"/>
    <s v="Thu"/>
    <s v="Wed"/>
    <n v="13"/>
    <x v="0"/>
  </r>
  <r>
    <s v="A00206"/>
    <x v="4"/>
    <x v="4"/>
    <x v="2"/>
    <m/>
    <d v="2020-10-15T00:00:00"/>
    <d v="2020-11-10T00:00:00"/>
    <n v="1"/>
    <x v="0"/>
    <m/>
    <n v="0.25"/>
    <n v="30"/>
    <x v="1"/>
    <n v="26"/>
    <n v="80"/>
    <n v="20"/>
    <n v="20"/>
    <n v="30"/>
    <n v="50"/>
    <n v="50"/>
    <s v="Thu"/>
    <s v="Tue"/>
    <n v="26"/>
    <x v="0"/>
  </r>
  <r>
    <s v="A00207"/>
    <x v="4"/>
    <x v="4"/>
    <x v="1"/>
    <m/>
    <d v="2020-10-15T00:00:00"/>
    <d v="2020-11-10T00:00:00"/>
    <n v="1"/>
    <x v="0"/>
    <m/>
    <n v="0.5"/>
    <n v="105.8442"/>
    <x v="0"/>
    <n v="26"/>
    <n v="80"/>
    <n v="40"/>
    <n v="40"/>
    <n v="105.8442"/>
    <n v="145.8442"/>
    <n v="145.8442"/>
    <s v="Thu"/>
    <s v="Tue"/>
    <n v="26"/>
    <x v="0"/>
  </r>
  <r>
    <s v="A00208"/>
    <x v="3"/>
    <x v="3"/>
    <x v="1"/>
    <m/>
    <d v="2020-10-19T00:00:00"/>
    <d v="2020-11-05T00:00:00"/>
    <n v="2"/>
    <x v="0"/>
    <m/>
    <n v="1"/>
    <n v="547.08590000000004"/>
    <x v="2"/>
    <n v="17"/>
    <n v="140"/>
    <n v="140"/>
    <n v="140"/>
    <n v="547.08590000000004"/>
    <n v="687.08590000000004"/>
    <n v="687.08590000000004"/>
    <s v="Mon"/>
    <s v="Thu"/>
    <n v="17"/>
    <x v="0"/>
  </r>
  <r>
    <s v="A00209"/>
    <x v="4"/>
    <x v="4"/>
    <x v="1"/>
    <m/>
    <d v="2020-10-19T00:00:00"/>
    <d v="2020-11-25T00:00:00"/>
    <n v="1"/>
    <x v="0"/>
    <m/>
    <n v="1"/>
    <n v="120"/>
    <x v="1"/>
    <n v="37"/>
    <n v="80"/>
    <n v="80"/>
    <n v="80"/>
    <n v="120"/>
    <n v="200"/>
    <n v="200"/>
    <s v="Mon"/>
    <s v="Wed"/>
    <n v="37"/>
    <x v="0"/>
  </r>
  <r>
    <s v="A00210"/>
    <x v="3"/>
    <x v="0"/>
    <x v="0"/>
    <m/>
    <d v="2020-10-20T00:00:00"/>
    <d v="2020-10-30T00:00:00"/>
    <n v="1"/>
    <x v="0"/>
    <m/>
    <n v="0.25"/>
    <n v="30"/>
    <x v="0"/>
    <n v="10"/>
    <n v="80"/>
    <n v="20"/>
    <n v="20"/>
    <n v="30"/>
    <n v="50"/>
    <n v="50"/>
    <s v="Tue"/>
    <s v="Fri"/>
    <n v="10"/>
    <x v="0"/>
  </r>
  <r>
    <s v="A00211"/>
    <x v="2"/>
    <x v="2"/>
    <x v="2"/>
    <m/>
    <d v="2020-10-20T00:00:00"/>
    <d v="2020-11-24T00:00:00"/>
    <n v="1"/>
    <x v="0"/>
    <m/>
    <n v="0.25"/>
    <n v="27.63"/>
    <x v="0"/>
    <n v="35"/>
    <n v="80"/>
    <n v="20"/>
    <n v="20"/>
    <n v="27.63"/>
    <n v="47.629999999999995"/>
    <n v="47.629999999999995"/>
    <s v="Tue"/>
    <s v="Tue"/>
    <n v="35"/>
    <x v="0"/>
  </r>
  <r>
    <s v="A00212"/>
    <x v="2"/>
    <x v="3"/>
    <x v="0"/>
    <m/>
    <d v="2020-10-21T00:00:00"/>
    <d v="2020-11-06T00:00:00"/>
    <n v="1"/>
    <x v="0"/>
    <m/>
    <n v="0.25"/>
    <n v="250.42240000000001"/>
    <x v="0"/>
    <n v="16"/>
    <n v="80"/>
    <n v="20"/>
    <n v="20"/>
    <n v="250.42240000000001"/>
    <n v="270.42240000000004"/>
    <n v="270.42240000000004"/>
    <s v="Wed"/>
    <s v="Fri"/>
    <n v="16"/>
    <x v="0"/>
  </r>
  <r>
    <s v="A00213"/>
    <x v="3"/>
    <x v="4"/>
    <x v="0"/>
    <s v="Yes"/>
    <d v="2020-10-21T00:00:00"/>
    <d v="2020-11-05T00:00:00"/>
    <n v="2"/>
    <x v="0"/>
    <m/>
    <n v="0.25"/>
    <n v="38.698399999999999"/>
    <x v="2"/>
    <n v="15"/>
    <n v="140"/>
    <n v="35"/>
    <n v="35"/>
    <n v="38.698399999999999"/>
    <n v="73.698399999999992"/>
    <n v="73.698399999999992"/>
    <s v="Wed"/>
    <s v="Thu"/>
    <n v="15"/>
    <x v="0"/>
  </r>
  <r>
    <s v="A00214"/>
    <x v="3"/>
    <x v="2"/>
    <x v="0"/>
    <s v="Yes"/>
    <d v="2020-10-21T00:00:00"/>
    <d v="2020-11-10T00:00:00"/>
    <n v="2"/>
    <x v="0"/>
    <m/>
    <n v="0.25"/>
    <n v="33"/>
    <x v="0"/>
    <n v="20"/>
    <n v="140"/>
    <n v="35"/>
    <n v="35"/>
    <n v="33"/>
    <n v="68"/>
    <n v="68"/>
    <s v="Wed"/>
    <s v="Tue"/>
    <n v="20"/>
    <x v="0"/>
  </r>
  <r>
    <s v="A00215"/>
    <x v="4"/>
    <x v="4"/>
    <x v="0"/>
    <m/>
    <d v="2020-10-21T00:00:00"/>
    <d v="2020-11-10T00:00:00"/>
    <n v="1"/>
    <x v="0"/>
    <m/>
    <n v="0.75"/>
    <n v="126"/>
    <x v="1"/>
    <n v="20"/>
    <n v="80"/>
    <n v="60"/>
    <n v="60"/>
    <n v="126"/>
    <n v="186"/>
    <n v="186"/>
    <s v="Wed"/>
    <s v="Tue"/>
    <n v="20"/>
    <x v="0"/>
  </r>
  <r>
    <s v="A00216"/>
    <x v="2"/>
    <x v="4"/>
    <x v="4"/>
    <m/>
    <d v="2020-10-21T00:00:00"/>
    <d v="2021-01-25T00:00:00"/>
    <n v="2"/>
    <x v="0"/>
    <m/>
    <n v="8.25"/>
    <n v="4946"/>
    <x v="0"/>
    <n v="96"/>
    <n v="140"/>
    <n v="1155"/>
    <n v="1155"/>
    <n v="4946"/>
    <n v="6101"/>
    <n v="6101"/>
    <s v="Wed"/>
    <s v="Mon"/>
    <n v="96"/>
    <x v="0"/>
  </r>
  <r>
    <s v="A00217"/>
    <x v="5"/>
    <x v="4"/>
    <x v="1"/>
    <s v="Yes"/>
    <d v="2020-10-22T00:00:00"/>
    <d v="2020-10-29T00:00:00"/>
    <n v="1"/>
    <x v="0"/>
    <m/>
    <n v="0.5"/>
    <n v="33.544699999999999"/>
    <x v="1"/>
    <n v="7"/>
    <n v="80"/>
    <n v="40"/>
    <n v="40"/>
    <n v="33.544699999999999"/>
    <n v="73.544700000000006"/>
    <n v="73.544700000000006"/>
    <s v="Thu"/>
    <s v="Thu"/>
    <n v="7"/>
    <x v="0"/>
  </r>
  <r>
    <s v="A00218"/>
    <x v="2"/>
    <x v="3"/>
    <x v="0"/>
    <m/>
    <d v="2020-10-24T00:00:00"/>
    <d v="2020-11-06T00:00:00"/>
    <n v="2"/>
    <x v="0"/>
    <m/>
    <n v="0.25"/>
    <n v="25"/>
    <x v="0"/>
    <n v="13"/>
    <n v="140"/>
    <n v="35"/>
    <n v="35"/>
    <n v="25"/>
    <n v="60"/>
    <n v="60"/>
    <s v="Sat"/>
    <s v="Fri"/>
    <n v="13"/>
    <x v="0"/>
  </r>
  <r>
    <s v="A00219"/>
    <x v="4"/>
    <x v="0"/>
    <x v="0"/>
    <m/>
    <d v="2020-10-24T00:00:00"/>
    <d v="2020-11-24T00:00:00"/>
    <n v="1"/>
    <x v="0"/>
    <m/>
    <n v="0.5"/>
    <n v="28.5868"/>
    <x v="0"/>
    <n v="31"/>
    <n v="80"/>
    <n v="40"/>
    <n v="40"/>
    <n v="28.5868"/>
    <n v="68.586799999999997"/>
    <n v="68.586799999999997"/>
    <s v="Sat"/>
    <s v="Tue"/>
    <n v="31"/>
    <x v="0"/>
  </r>
  <r>
    <s v="A00220"/>
    <x v="4"/>
    <x v="3"/>
    <x v="1"/>
    <m/>
    <d v="2020-10-24T00:00:00"/>
    <d v="2020-12-14T00:00:00"/>
    <n v="2"/>
    <x v="0"/>
    <m/>
    <n v="2.5"/>
    <n v="213.48050000000001"/>
    <x v="0"/>
    <n v="51"/>
    <n v="140"/>
    <n v="350"/>
    <n v="350"/>
    <n v="213.48050000000001"/>
    <n v="563.48050000000001"/>
    <n v="563.48050000000001"/>
    <s v="Sat"/>
    <s v="Mon"/>
    <n v="51"/>
    <x v="0"/>
  </r>
  <r>
    <s v="A00221"/>
    <x v="4"/>
    <x v="0"/>
    <x v="0"/>
    <m/>
    <d v="2020-10-26T00:00:00"/>
    <d v="2020-10-27T00:00:00"/>
    <n v="1"/>
    <x v="0"/>
    <m/>
    <n v="0.5"/>
    <n v="83.441299999999998"/>
    <x v="0"/>
    <n v="1"/>
    <n v="80"/>
    <n v="40"/>
    <n v="40"/>
    <n v="83.441299999999998"/>
    <n v="123.4413"/>
    <n v="123.4413"/>
    <s v="Mon"/>
    <s v="Tue"/>
    <n v="1"/>
    <x v="0"/>
  </r>
  <r>
    <s v="A00222"/>
    <x v="5"/>
    <x v="0"/>
    <x v="3"/>
    <m/>
    <d v="2020-10-26T00:00:00"/>
    <d v="2020-11-17T00:00:00"/>
    <n v="2"/>
    <x v="0"/>
    <m/>
    <n v="1"/>
    <n v="25"/>
    <x v="2"/>
    <n v="22"/>
    <n v="140"/>
    <n v="140"/>
    <n v="140"/>
    <n v="25"/>
    <n v="165"/>
    <n v="165"/>
    <s v="Mon"/>
    <s v="Tue"/>
    <n v="22"/>
    <x v="0"/>
  </r>
  <r>
    <s v="A00223"/>
    <x v="1"/>
    <x v="1"/>
    <x v="0"/>
    <m/>
    <d v="2020-10-27T00:00:00"/>
    <d v="2020-11-17T00:00:00"/>
    <n v="1"/>
    <x v="0"/>
    <m/>
    <n v="0.25"/>
    <n v="67.961500000000001"/>
    <x v="0"/>
    <n v="21"/>
    <n v="80"/>
    <n v="20"/>
    <n v="20"/>
    <n v="67.961500000000001"/>
    <n v="87.961500000000001"/>
    <n v="87.961500000000001"/>
    <s v="Tue"/>
    <s v="Tue"/>
    <n v="21"/>
    <x v="0"/>
  </r>
  <r>
    <s v="A00224"/>
    <x v="4"/>
    <x v="0"/>
    <x v="1"/>
    <m/>
    <d v="2020-10-27T00:00:00"/>
    <d v="2020-12-16T00:00:00"/>
    <n v="1"/>
    <x v="0"/>
    <m/>
    <n v="0.5"/>
    <n v="172.02"/>
    <x v="1"/>
    <n v="50"/>
    <n v="80"/>
    <n v="40"/>
    <n v="40"/>
    <n v="172.02"/>
    <n v="212.02"/>
    <n v="212.02"/>
    <s v="Tue"/>
    <s v="Wed"/>
    <n v="50"/>
    <x v="0"/>
  </r>
  <r>
    <s v="A00225"/>
    <x v="1"/>
    <x v="1"/>
    <x v="0"/>
    <m/>
    <d v="2020-10-27T00:00:00"/>
    <d v="2021-01-16T00:00:00"/>
    <n v="1"/>
    <x v="0"/>
    <m/>
    <n v="0.5"/>
    <n v="102.22320000000001"/>
    <x v="1"/>
    <n v="81"/>
    <n v="80"/>
    <n v="40"/>
    <n v="40"/>
    <n v="102.22320000000001"/>
    <n v="142.22320000000002"/>
    <n v="142.22320000000002"/>
    <s v="Tue"/>
    <s v="Sat"/>
    <n v="81"/>
    <x v="0"/>
  </r>
  <r>
    <s v="A00226"/>
    <x v="1"/>
    <x v="1"/>
    <x v="1"/>
    <m/>
    <d v="2020-10-28T00:00:00"/>
    <d v="2020-11-30T00:00:00"/>
    <n v="1"/>
    <x v="0"/>
    <m/>
    <n v="0.5"/>
    <n v="373.55279999999999"/>
    <x v="0"/>
    <n v="33"/>
    <n v="80"/>
    <n v="40"/>
    <n v="40"/>
    <n v="373.55279999999999"/>
    <n v="413.55279999999999"/>
    <n v="413.55279999999999"/>
    <s v="Wed"/>
    <s v="Mon"/>
    <n v="33"/>
    <x v="0"/>
  </r>
  <r>
    <s v="A00227"/>
    <x v="1"/>
    <x v="1"/>
    <x v="4"/>
    <m/>
    <d v="2020-10-28T00:00:00"/>
    <d v="2020-12-01T00:00:00"/>
    <n v="3"/>
    <x v="0"/>
    <m/>
    <n v="2.75"/>
    <n v="1249.0878"/>
    <x v="0"/>
    <n v="34"/>
    <n v="195"/>
    <n v="536.25"/>
    <n v="536.25"/>
    <n v="1249.0878"/>
    <n v="1785.3378"/>
    <n v="1785.3378"/>
    <s v="Wed"/>
    <s v="Tue"/>
    <n v="34"/>
    <x v="0"/>
  </r>
  <r>
    <s v="A00228"/>
    <x v="3"/>
    <x v="0"/>
    <x v="2"/>
    <m/>
    <d v="2020-10-29T00:00:00"/>
    <d v="2020-11-06T00:00:00"/>
    <n v="1"/>
    <x v="0"/>
    <m/>
    <n v="0.25"/>
    <n v="240"/>
    <x v="0"/>
    <n v="8"/>
    <n v="80"/>
    <n v="20"/>
    <n v="20"/>
    <n v="240"/>
    <n v="260"/>
    <n v="260"/>
    <s v="Thu"/>
    <s v="Fri"/>
    <n v="8"/>
    <x v="0"/>
  </r>
  <r>
    <s v="A00229"/>
    <x v="3"/>
    <x v="2"/>
    <x v="2"/>
    <m/>
    <d v="2020-10-29T00:00:00"/>
    <d v="2020-11-18T00:00:00"/>
    <n v="1"/>
    <x v="0"/>
    <m/>
    <n v="0.25"/>
    <n v="27"/>
    <x v="2"/>
    <n v="20"/>
    <n v="80"/>
    <n v="20"/>
    <n v="20"/>
    <n v="27"/>
    <n v="47"/>
    <n v="47"/>
    <s v="Thu"/>
    <s v="Wed"/>
    <n v="20"/>
    <x v="0"/>
  </r>
  <r>
    <s v="A00230"/>
    <x v="4"/>
    <x v="0"/>
    <x v="1"/>
    <m/>
    <d v="2020-11-02T00:00:00"/>
    <d v="2020-11-04T00:00:00"/>
    <n v="2"/>
    <x v="0"/>
    <m/>
    <n v="1"/>
    <n v="228.6335"/>
    <x v="2"/>
    <n v="2"/>
    <n v="140"/>
    <n v="140"/>
    <n v="140"/>
    <n v="228.6335"/>
    <n v="368.63350000000003"/>
    <n v="368.63350000000003"/>
    <s v="Mon"/>
    <s v="Wed"/>
    <n v="2"/>
    <x v="0"/>
  </r>
  <r>
    <s v="A00231"/>
    <x v="4"/>
    <x v="4"/>
    <x v="0"/>
    <m/>
    <d v="2020-11-02T00:00:00"/>
    <d v="2020-11-25T00:00:00"/>
    <n v="1"/>
    <x v="0"/>
    <m/>
    <n v="0.5"/>
    <n v="26.582599999999999"/>
    <x v="0"/>
    <n v="23"/>
    <n v="80"/>
    <n v="40"/>
    <n v="40"/>
    <n v="26.582599999999999"/>
    <n v="66.582599999999999"/>
    <n v="66.582599999999999"/>
    <s v="Mon"/>
    <s v="Wed"/>
    <n v="23"/>
    <x v="0"/>
  </r>
  <r>
    <s v="A00232"/>
    <x v="0"/>
    <x v="4"/>
    <x v="1"/>
    <m/>
    <d v="2020-11-02T00:00:00"/>
    <d v="2020-12-07T00:00:00"/>
    <n v="2"/>
    <x v="0"/>
    <m/>
    <n v="0.75"/>
    <n v="5.71"/>
    <x v="0"/>
    <n v="35"/>
    <n v="140"/>
    <n v="105"/>
    <n v="105"/>
    <n v="5.71"/>
    <n v="110.71"/>
    <n v="110.71"/>
    <s v="Mon"/>
    <s v="Mon"/>
    <n v="35"/>
    <x v="0"/>
  </r>
  <r>
    <s v="A00233"/>
    <x v="2"/>
    <x v="4"/>
    <x v="1"/>
    <m/>
    <d v="2020-11-02T00:00:00"/>
    <d v="2021-01-11T00:00:00"/>
    <n v="2"/>
    <x v="0"/>
    <m/>
    <n v="0.5"/>
    <n v="263.0523"/>
    <x v="2"/>
    <n v="70"/>
    <n v="140"/>
    <n v="70"/>
    <n v="70"/>
    <n v="263.0523"/>
    <n v="333.0523"/>
    <n v="333.0523"/>
    <s v="Mon"/>
    <s v="Mon"/>
    <n v="70"/>
    <x v="0"/>
  </r>
  <r>
    <s v="A00234"/>
    <x v="5"/>
    <x v="2"/>
    <x v="1"/>
    <m/>
    <d v="2020-11-02T00:00:00"/>
    <d v="2021-04-15T00:00:00"/>
    <n v="2"/>
    <x v="0"/>
    <m/>
    <n v="1.75"/>
    <n v="8.25"/>
    <x v="0"/>
    <n v="164"/>
    <n v="140"/>
    <n v="245"/>
    <n v="245"/>
    <n v="8.25"/>
    <n v="253.25"/>
    <n v="253.25"/>
    <s v="Mon"/>
    <s v="Thu"/>
    <n v="164"/>
    <x v="0"/>
  </r>
  <r>
    <s v="A00235"/>
    <x v="5"/>
    <x v="0"/>
    <x v="1"/>
    <m/>
    <d v="2020-11-03T00:00:00"/>
    <d v="2020-11-30T00:00:00"/>
    <n v="1"/>
    <x v="0"/>
    <m/>
    <n v="0.5"/>
    <n v="15.63"/>
    <x v="0"/>
    <n v="27"/>
    <n v="80"/>
    <n v="40"/>
    <n v="40"/>
    <n v="15.63"/>
    <n v="55.63"/>
    <n v="55.63"/>
    <s v="Tue"/>
    <s v="Mon"/>
    <n v="27"/>
    <x v="0"/>
  </r>
  <r>
    <s v="A00236"/>
    <x v="2"/>
    <x v="4"/>
    <x v="1"/>
    <m/>
    <d v="2020-11-03T00:00:00"/>
    <d v="2020-12-02T00:00:00"/>
    <n v="1"/>
    <x v="0"/>
    <m/>
    <n v="0.5"/>
    <n v="15.63"/>
    <x v="0"/>
    <n v="29"/>
    <n v="80"/>
    <n v="40"/>
    <n v="40"/>
    <n v="15.63"/>
    <n v="55.63"/>
    <n v="55.63"/>
    <s v="Tue"/>
    <s v="Wed"/>
    <n v="29"/>
    <x v="0"/>
  </r>
  <r>
    <s v="A00237"/>
    <x v="5"/>
    <x v="3"/>
    <x v="0"/>
    <m/>
    <d v="2020-11-03T00:00:00"/>
    <d v="2020-12-08T00:00:00"/>
    <n v="1"/>
    <x v="0"/>
    <m/>
    <n v="0.75"/>
    <n v="28.5"/>
    <x v="2"/>
    <n v="35"/>
    <n v="80"/>
    <n v="60"/>
    <n v="60"/>
    <n v="28.5"/>
    <n v="88.5"/>
    <n v="88.5"/>
    <s v="Tue"/>
    <s v="Tue"/>
    <n v="35"/>
    <x v="0"/>
  </r>
  <r>
    <s v="A00238"/>
    <x v="4"/>
    <x v="0"/>
    <x v="1"/>
    <m/>
    <d v="2020-11-04T00:00:00"/>
    <d v="2020-11-09T00:00:00"/>
    <n v="1"/>
    <x v="0"/>
    <m/>
    <n v="0.5"/>
    <n v="748.44"/>
    <x v="0"/>
    <n v="5"/>
    <n v="80"/>
    <n v="40"/>
    <n v="40"/>
    <n v="748.44"/>
    <n v="788.44"/>
    <n v="788.44"/>
    <s v="Wed"/>
    <s v="Mon"/>
    <n v="5"/>
    <x v="0"/>
  </r>
  <r>
    <s v="A00239"/>
    <x v="4"/>
    <x v="4"/>
    <x v="4"/>
    <m/>
    <d v="2020-11-04T00:00:00"/>
    <d v="2020-11-17T00:00:00"/>
    <n v="1"/>
    <x v="0"/>
    <m/>
    <n v="1"/>
    <n v="86.356300000000005"/>
    <x v="1"/>
    <n v="13"/>
    <n v="80"/>
    <n v="80"/>
    <n v="80"/>
    <n v="86.356300000000005"/>
    <n v="166.3563"/>
    <n v="166.3563"/>
    <s v="Wed"/>
    <s v="Tue"/>
    <n v="13"/>
    <x v="0"/>
  </r>
  <r>
    <s v="A00240"/>
    <x v="0"/>
    <x v="2"/>
    <x v="2"/>
    <m/>
    <d v="2020-11-04T00:00:00"/>
    <d v="2020-11-17T00:00:00"/>
    <n v="1"/>
    <x v="0"/>
    <m/>
    <n v="0.25"/>
    <n v="107.99550000000001"/>
    <x v="1"/>
    <n v="13"/>
    <n v="80"/>
    <n v="20"/>
    <n v="20"/>
    <n v="107.99550000000001"/>
    <n v="127.99550000000001"/>
    <n v="127.99550000000001"/>
    <s v="Wed"/>
    <s v="Tue"/>
    <n v="13"/>
    <x v="0"/>
  </r>
  <r>
    <s v="A00241"/>
    <x v="2"/>
    <x v="2"/>
    <x v="1"/>
    <m/>
    <d v="2020-11-04T00:00:00"/>
    <d v="2020-11-24T00:00:00"/>
    <n v="2"/>
    <x v="0"/>
    <m/>
    <n v="0.5"/>
    <n v="279.31"/>
    <x v="0"/>
    <n v="20"/>
    <n v="140"/>
    <n v="70"/>
    <n v="70"/>
    <n v="279.31"/>
    <n v="349.31"/>
    <n v="349.31"/>
    <s v="Wed"/>
    <s v="Tue"/>
    <n v="20"/>
    <x v="0"/>
  </r>
  <r>
    <s v="A00242"/>
    <x v="4"/>
    <x v="0"/>
    <x v="0"/>
    <m/>
    <d v="2020-11-04T00:00:00"/>
    <d v="2020-12-02T00:00:00"/>
    <n v="1"/>
    <x v="0"/>
    <m/>
    <n v="0.5"/>
    <n v="25.26"/>
    <x v="0"/>
    <n v="28"/>
    <n v="80"/>
    <n v="40"/>
    <n v="40"/>
    <n v="25.26"/>
    <n v="65.260000000000005"/>
    <n v="65.260000000000005"/>
    <s v="Wed"/>
    <s v="Wed"/>
    <n v="28"/>
    <x v="0"/>
  </r>
  <r>
    <s v="A00243"/>
    <x v="2"/>
    <x v="2"/>
    <x v="1"/>
    <m/>
    <d v="2020-11-05T00:00:00"/>
    <d v="2020-11-18T00:00:00"/>
    <n v="1"/>
    <x v="0"/>
    <m/>
    <n v="1"/>
    <n v="351.02069999999998"/>
    <x v="2"/>
    <n v="13"/>
    <n v="80"/>
    <n v="80"/>
    <n v="80"/>
    <n v="351.02069999999998"/>
    <n v="431.02069999999998"/>
    <n v="431.02069999999998"/>
    <s v="Thu"/>
    <s v="Wed"/>
    <n v="13"/>
    <x v="0"/>
  </r>
  <r>
    <s v="A00244"/>
    <x v="4"/>
    <x v="4"/>
    <x v="1"/>
    <m/>
    <d v="2020-11-05T00:00:00"/>
    <d v="2020-11-25T00:00:00"/>
    <n v="1"/>
    <x v="0"/>
    <m/>
    <n v="0.5"/>
    <n v="27.953900000000001"/>
    <x v="0"/>
    <n v="20"/>
    <n v="80"/>
    <n v="40"/>
    <n v="40"/>
    <n v="27.953900000000001"/>
    <n v="67.953900000000004"/>
    <n v="67.953900000000004"/>
    <s v="Thu"/>
    <s v="Wed"/>
    <n v="20"/>
    <x v="0"/>
  </r>
  <r>
    <s v="A00245"/>
    <x v="3"/>
    <x v="3"/>
    <x v="0"/>
    <m/>
    <d v="2020-11-07T00:00:00"/>
    <d v="2020-12-09T00:00:00"/>
    <n v="2"/>
    <x v="0"/>
    <m/>
    <n v="0.75"/>
    <n v="62.13"/>
    <x v="0"/>
    <n v="32"/>
    <n v="140"/>
    <n v="105"/>
    <n v="105"/>
    <n v="62.13"/>
    <n v="167.13"/>
    <n v="167.13"/>
    <s v="Sat"/>
    <s v="Wed"/>
    <n v="32"/>
    <x v="0"/>
  </r>
  <r>
    <s v="A00246"/>
    <x v="1"/>
    <x v="1"/>
    <x v="4"/>
    <m/>
    <d v="2020-11-09T00:00:00"/>
    <d v="2020-11-26T00:00:00"/>
    <n v="1"/>
    <x v="0"/>
    <m/>
    <n v="7"/>
    <n v="3396.25"/>
    <x v="1"/>
    <n v="17"/>
    <n v="80"/>
    <n v="560"/>
    <n v="560"/>
    <n v="3396.25"/>
    <n v="3956.25"/>
    <n v="3956.25"/>
    <s v="Mon"/>
    <s v="Thu"/>
    <n v="17"/>
    <x v="0"/>
  </r>
  <r>
    <s v="A00247"/>
    <x v="8"/>
    <x v="5"/>
    <x v="1"/>
    <m/>
    <d v="2020-11-09T00:00:00"/>
    <d v="2021-03-03T00:00:00"/>
    <n v="2"/>
    <x v="0"/>
    <m/>
    <n v="0.5"/>
    <n v="22"/>
    <x v="0"/>
    <n v="114"/>
    <n v="140"/>
    <n v="70"/>
    <n v="70"/>
    <n v="22"/>
    <n v="92"/>
    <n v="92"/>
    <s v="Mon"/>
    <s v="Wed"/>
    <n v="114"/>
    <x v="0"/>
  </r>
  <r>
    <s v="A00248"/>
    <x v="4"/>
    <x v="0"/>
    <x v="1"/>
    <m/>
    <d v="2020-11-10T00:00:00"/>
    <d v="2020-12-09T00:00:00"/>
    <n v="1"/>
    <x v="0"/>
    <m/>
    <n v="0.5"/>
    <n v="163.36609999999999"/>
    <x v="1"/>
    <n v="29"/>
    <n v="80"/>
    <n v="40"/>
    <n v="40"/>
    <n v="163.36609999999999"/>
    <n v="203.36609999999999"/>
    <n v="203.36609999999999"/>
    <s v="Tue"/>
    <s v="Wed"/>
    <n v="29"/>
    <x v="0"/>
  </r>
  <r>
    <s v="A00249"/>
    <x v="1"/>
    <x v="1"/>
    <x v="0"/>
    <m/>
    <d v="2020-11-11T00:00:00"/>
    <d v="2020-11-25T00:00:00"/>
    <n v="1"/>
    <x v="0"/>
    <m/>
    <n v="0.25"/>
    <n v="25.407900000000001"/>
    <x v="0"/>
    <n v="14"/>
    <n v="80"/>
    <n v="20"/>
    <n v="20"/>
    <n v="25.407900000000001"/>
    <n v="45.407899999999998"/>
    <n v="45.407899999999998"/>
    <s v="Wed"/>
    <s v="Wed"/>
    <n v="14"/>
    <x v="0"/>
  </r>
  <r>
    <s v="A00250"/>
    <x v="5"/>
    <x v="2"/>
    <x v="1"/>
    <m/>
    <d v="2020-11-11T00:00:00"/>
    <d v="2020-12-03T00:00:00"/>
    <n v="2"/>
    <x v="0"/>
    <m/>
    <n v="0.75"/>
    <n v="182.7"/>
    <x v="2"/>
    <n v="22"/>
    <n v="140"/>
    <n v="105"/>
    <n v="105"/>
    <n v="182.7"/>
    <n v="287.7"/>
    <n v="287.7"/>
    <s v="Wed"/>
    <s v="Thu"/>
    <n v="22"/>
    <x v="0"/>
  </r>
  <r>
    <s v="A00251"/>
    <x v="5"/>
    <x v="0"/>
    <x v="1"/>
    <m/>
    <d v="2020-11-11T00:00:00"/>
    <d v="2020-11-30T00:00:00"/>
    <n v="1"/>
    <x v="0"/>
    <m/>
    <n v="0.5"/>
    <n v="73.508899999999997"/>
    <x v="2"/>
    <n v="19"/>
    <n v="80"/>
    <n v="40"/>
    <n v="40"/>
    <n v="73.508899999999997"/>
    <n v="113.5089"/>
    <n v="113.5089"/>
    <s v="Wed"/>
    <s v="Mon"/>
    <n v="19"/>
    <x v="0"/>
  </r>
  <r>
    <s v="A00252"/>
    <x v="2"/>
    <x v="2"/>
    <x v="1"/>
    <s v="Yes"/>
    <d v="2020-11-11T00:00:00"/>
    <d v="2020-12-01T00:00:00"/>
    <n v="2"/>
    <x v="0"/>
    <m/>
    <n v="0.5"/>
    <n v="115.22490000000001"/>
    <x v="0"/>
    <n v="20"/>
    <n v="140"/>
    <n v="70"/>
    <n v="70"/>
    <n v="115.22490000000001"/>
    <n v="185.22489999999999"/>
    <n v="185.22489999999999"/>
    <s v="Wed"/>
    <s v="Tue"/>
    <n v="20"/>
    <x v="0"/>
  </r>
  <r>
    <s v="A00253"/>
    <x v="3"/>
    <x v="2"/>
    <x v="1"/>
    <m/>
    <d v="2020-11-12T00:00:00"/>
    <d v="2020-11-19T00:00:00"/>
    <n v="2"/>
    <x v="0"/>
    <m/>
    <n v="0.75"/>
    <n v="340.45229999999998"/>
    <x v="2"/>
    <n v="7"/>
    <n v="140"/>
    <n v="105"/>
    <n v="105"/>
    <n v="340.45229999999998"/>
    <n v="445.45229999999998"/>
    <n v="445.45229999999998"/>
    <s v="Thu"/>
    <s v="Thu"/>
    <n v="7"/>
    <x v="0"/>
  </r>
  <r>
    <s v="A00254"/>
    <x v="4"/>
    <x v="0"/>
    <x v="0"/>
    <m/>
    <d v="2020-11-12T00:00:00"/>
    <d v="2020-11-26T00:00:00"/>
    <n v="1"/>
    <x v="0"/>
    <m/>
    <n v="0.5"/>
    <n v="12"/>
    <x v="0"/>
    <n v="14"/>
    <n v="80"/>
    <n v="40"/>
    <n v="40"/>
    <n v="12"/>
    <n v="52"/>
    <n v="52"/>
    <s v="Thu"/>
    <s v="Thu"/>
    <n v="14"/>
    <x v="0"/>
  </r>
  <r>
    <s v="A00255"/>
    <x v="5"/>
    <x v="0"/>
    <x v="1"/>
    <m/>
    <d v="2020-11-13T00:00:00"/>
    <d v="2020-11-24T00:00:00"/>
    <n v="1"/>
    <x v="0"/>
    <m/>
    <n v="0.5"/>
    <n v="36.754399999999997"/>
    <x v="0"/>
    <n v="11"/>
    <n v="80"/>
    <n v="40"/>
    <n v="40"/>
    <n v="36.754399999999997"/>
    <n v="76.754400000000004"/>
    <n v="76.754400000000004"/>
    <s v="Fri"/>
    <s v="Tue"/>
    <n v="11"/>
    <x v="0"/>
  </r>
  <r>
    <s v="A00256"/>
    <x v="1"/>
    <x v="1"/>
    <x v="4"/>
    <m/>
    <d v="2020-11-14T00:00:00"/>
    <d v="2020-12-05T00:00:00"/>
    <n v="1"/>
    <x v="0"/>
    <m/>
    <n v="1.75"/>
    <n v="183.95"/>
    <x v="1"/>
    <n v="21"/>
    <n v="80"/>
    <n v="140"/>
    <n v="140"/>
    <n v="183.95"/>
    <n v="323.95"/>
    <n v="323.95"/>
    <s v="Sat"/>
    <s v="Sat"/>
    <n v="21"/>
    <x v="0"/>
  </r>
  <r>
    <s v="A00257"/>
    <x v="4"/>
    <x v="0"/>
    <x v="0"/>
    <s v="Yes"/>
    <d v="2020-11-14T00:00:00"/>
    <d v="2020-12-02T00:00:00"/>
    <n v="1"/>
    <x v="0"/>
    <m/>
    <n v="0.25"/>
    <n v="26.582599999999999"/>
    <x v="1"/>
    <n v="18"/>
    <n v="80"/>
    <n v="20"/>
    <n v="20"/>
    <n v="26.582599999999999"/>
    <n v="46.582599999999999"/>
    <n v="46.582599999999999"/>
    <s v="Sat"/>
    <s v="Wed"/>
    <n v="18"/>
    <x v="0"/>
  </r>
  <r>
    <s v="A00258"/>
    <x v="4"/>
    <x v="0"/>
    <x v="0"/>
    <m/>
    <d v="2020-11-16T00:00:00"/>
    <d v="2020-12-02T00:00:00"/>
    <n v="1"/>
    <x v="0"/>
    <m/>
    <n v="0.5"/>
    <n v="13.42"/>
    <x v="2"/>
    <n v="16"/>
    <n v="80"/>
    <n v="40"/>
    <n v="40"/>
    <n v="13.42"/>
    <n v="53.42"/>
    <n v="53.42"/>
    <s v="Mon"/>
    <s v="Wed"/>
    <n v="16"/>
    <x v="0"/>
  </r>
  <r>
    <s v="A00259"/>
    <x v="4"/>
    <x v="0"/>
    <x v="4"/>
    <m/>
    <d v="2020-11-16T00:00:00"/>
    <d v="2020-12-03T00:00:00"/>
    <n v="1"/>
    <x v="0"/>
    <m/>
    <n v="1"/>
    <n v="324"/>
    <x v="1"/>
    <n v="17"/>
    <n v="80"/>
    <n v="80"/>
    <n v="80"/>
    <n v="324"/>
    <n v="404"/>
    <n v="404"/>
    <s v="Mon"/>
    <s v="Thu"/>
    <n v="17"/>
    <x v="0"/>
  </r>
  <r>
    <s v="A00260"/>
    <x v="5"/>
    <x v="0"/>
    <x v="1"/>
    <m/>
    <d v="2020-11-17T00:00:00"/>
    <d v="2020-12-09T00:00:00"/>
    <n v="2"/>
    <x v="0"/>
    <m/>
    <n v="0.5"/>
    <n v="504.21269999999998"/>
    <x v="2"/>
    <n v="22"/>
    <n v="140"/>
    <n v="70"/>
    <n v="70"/>
    <n v="504.21269999999998"/>
    <n v="574.21270000000004"/>
    <n v="574.21270000000004"/>
    <s v="Tue"/>
    <s v="Wed"/>
    <n v="22"/>
    <x v="0"/>
  </r>
  <r>
    <s v="A00261"/>
    <x v="2"/>
    <x v="0"/>
    <x v="0"/>
    <s v="Yes"/>
    <d v="2020-11-17T00:00:00"/>
    <d v="2020-12-15T00:00:00"/>
    <n v="2"/>
    <x v="0"/>
    <m/>
    <n v="0.5"/>
    <n v="338.0702"/>
    <x v="0"/>
    <n v="28"/>
    <n v="140"/>
    <n v="70"/>
    <n v="70"/>
    <n v="338.0702"/>
    <n v="408.0702"/>
    <n v="408.0702"/>
    <s v="Tue"/>
    <s v="Tue"/>
    <n v="28"/>
    <x v="0"/>
  </r>
  <r>
    <s v="A00262"/>
    <x v="5"/>
    <x v="3"/>
    <x v="0"/>
    <m/>
    <d v="2020-11-18T00:00:00"/>
    <d v="2020-11-30T00:00:00"/>
    <n v="2"/>
    <x v="0"/>
    <m/>
    <n v="1.5"/>
    <n v="0.98399999999999999"/>
    <x v="2"/>
    <n v="12"/>
    <n v="140"/>
    <n v="210"/>
    <n v="210"/>
    <n v="0.98399999999999999"/>
    <n v="210.98400000000001"/>
    <n v="210.98400000000001"/>
    <s v="Wed"/>
    <s v="Mon"/>
    <n v="12"/>
    <x v="0"/>
  </r>
  <r>
    <s v="A00263"/>
    <x v="5"/>
    <x v="0"/>
    <x v="0"/>
    <m/>
    <d v="2020-11-18T00:00:00"/>
    <d v="2020-11-30T00:00:00"/>
    <n v="1"/>
    <x v="0"/>
    <m/>
    <n v="0.5"/>
    <n v="14.88"/>
    <x v="0"/>
    <n v="12"/>
    <n v="80"/>
    <n v="40"/>
    <n v="40"/>
    <n v="14.88"/>
    <n v="54.88"/>
    <n v="54.88"/>
    <s v="Wed"/>
    <s v="Mon"/>
    <n v="12"/>
    <x v="0"/>
  </r>
  <r>
    <s v="A00264"/>
    <x v="1"/>
    <x v="1"/>
    <x v="0"/>
    <m/>
    <d v="2020-11-19T00:00:00"/>
    <d v="2020-11-30T00:00:00"/>
    <n v="1"/>
    <x v="0"/>
    <m/>
    <n v="0.5"/>
    <n v="81.900000000000006"/>
    <x v="0"/>
    <n v="11"/>
    <n v="80"/>
    <n v="40"/>
    <n v="40"/>
    <n v="81.900000000000006"/>
    <n v="121.9"/>
    <n v="121.9"/>
    <s v="Thu"/>
    <s v="Mon"/>
    <n v="11"/>
    <x v="0"/>
  </r>
  <r>
    <s v="A00265"/>
    <x v="3"/>
    <x v="3"/>
    <x v="0"/>
    <m/>
    <d v="2020-11-19T00:00:00"/>
    <d v="2020-12-03T00:00:00"/>
    <n v="2"/>
    <x v="0"/>
    <m/>
    <n v="0.25"/>
    <n v="21.33"/>
    <x v="0"/>
    <n v="14"/>
    <n v="140"/>
    <n v="35"/>
    <n v="35"/>
    <n v="21.33"/>
    <n v="56.33"/>
    <n v="56.33"/>
    <s v="Thu"/>
    <s v="Thu"/>
    <n v="14"/>
    <x v="0"/>
  </r>
  <r>
    <s v="A00266"/>
    <x v="2"/>
    <x v="0"/>
    <x v="0"/>
    <m/>
    <d v="2020-11-19T00:00:00"/>
    <d v="2020-12-03T00:00:00"/>
    <n v="1"/>
    <x v="0"/>
    <m/>
    <n v="0.25"/>
    <n v="120"/>
    <x v="1"/>
    <n v="14"/>
    <n v="80"/>
    <n v="20"/>
    <n v="20"/>
    <n v="120"/>
    <n v="140"/>
    <n v="140"/>
    <s v="Thu"/>
    <s v="Thu"/>
    <n v="14"/>
    <x v="0"/>
  </r>
  <r>
    <s v="A00267"/>
    <x v="3"/>
    <x v="4"/>
    <x v="1"/>
    <m/>
    <d v="2020-11-19T00:00:00"/>
    <d v="2020-12-17T00:00:00"/>
    <n v="2"/>
    <x v="0"/>
    <m/>
    <n v="0.5"/>
    <n v="1579.4"/>
    <x v="0"/>
    <n v="28"/>
    <n v="140"/>
    <n v="70"/>
    <n v="70"/>
    <n v="1579.4"/>
    <n v="1649.4"/>
    <n v="1649.4"/>
    <s v="Thu"/>
    <s v="Thu"/>
    <n v="28"/>
    <x v="0"/>
  </r>
  <r>
    <s v="A00268"/>
    <x v="1"/>
    <x v="0"/>
    <x v="1"/>
    <m/>
    <d v="2020-11-21T00:00:00"/>
    <d v="2020-11-30T00:00:00"/>
    <n v="2"/>
    <x v="0"/>
    <m/>
    <n v="0.5"/>
    <n v="174.18029999999999"/>
    <x v="2"/>
    <n v="9"/>
    <n v="140"/>
    <n v="70"/>
    <n v="70"/>
    <n v="174.18029999999999"/>
    <n v="244.18029999999999"/>
    <n v="244.18029999999999"/>
    <s v="Sat"/>
    <s v="Mon"/>
    <n v="9"/>
    <x v="0"/>
  </r>
  <r>
    <s v="A00269"/>
    <x v="2"/>
    <x v="3"/>
    <x v="1"/>
    <m/>
    <d v="2020-11-23T00:00:00"/>
    <d v="2020-12-07T00:00:00"/>
    <n v="1"/>
    <x v="0"/>
    <m/>
    <n v="0.75"/>
    <n v="20"/>
    <x v="0"/>
    <n v="14"/>
    <n v="80"/>
    <n v="60"/>
    <n v="60"/>
    <n v="20"/>
    <n v="80"/>
    <n v="80"/>
    <s v="Mon"/>
    <s v="Mon"/>
    <n v="14"/>
    <x v="0"/>
  </r>
  <r>
    <s v="A00270"/>
    <x v="3"/>
    <x v="0"/>
    <x v="4"/>
    <m/>
    <d v="2020-11-23T00:00:00"/>
    <d v="2021-01-05T00:00:00"/>
    <n v="1"/>
    <x v="0"/>
    <m/>
    <n v="2.5"/>
    <n v="689.15409999999997"/>
    <x v="1"/>
    <n v="43"/>
    <n v="80"/>
    <n v="200"/>
    <n v="200"/>
    <n v="689.15409999999997"/>
    <n v="889.15409999999997"/>
    <n v="889.15409999999997"/>
    <s v="Mon"/>
    <s v="Tue"/>
    <n v="43"/>
    <x v="0"/>
  </r>
  <r>
    <s v="A00271"/>
    <x v="5"/>
    <x v="4"/>
    <x v="0"/>
    <m/>
    <d v="2020-11-23T00:00:00"/>
    <d v="2021-01-07T00:00:00"/>
    <n v="1"/>
    <x v="0"/>
    <m/>
    <n v="0.25"/>
    <n v="156"/>
    <x v="0"/>
    <n v="45"/>
    <n v="80"/>
    <n v="20"/>
    <n v="20"/>
    <n v="156"/>
    <n v="176"/>
    <n v="176"/>
    <s v="Mon"/>
    <s v="Thu"/>
    <n v="45"/>
    <x v="0"/>
  </r>
  <r>
    <s v="A00272"/>
    <x v="1"/>
    <x v="1"/>
    <x v="0"/>
    <m/>
    <d v="2020-11-23T00:00:00"/>
    <d v="2021-01-16T00:00:00"/>
    <n v="1"/>
    <x v="0"/>
    <m/>
    <n v="0.25"/>
    <n v="45.734099999999998"/>
    <x v="0"/>
    <n v="54"/>
    <n v="80"/>
    <n v="20"/>
    <n v="20"/>
    <n v="45.734099999999998"/>
    <n v="65.734099999999998"/>
    <n v="65.734099999999998"/>
    <s v="Mon"/>
    <s v="Sat"/>
    <n v="54"/>
    <x v="0"/>
  </r>
  <r>
    <s v="A00273"/>
    <x v="8"/>
    <x v="5"/>
    <x v="1"/>
    <m/>
    <d v="2020-11-23T00:00:00"/>
    <d v="2021-02-09T00:00:00"/>
    <n v="2"/>
    <x v="0"/>
    <m/>
    <n v="0.5"/>
    <n v="204.28399999999999"/>
    <x v="0"/>
    <n v="78"/>
    <n v="140"/>
    <n v="70"/>
    <n v="70"/>
    <n v="204.28399999999999"/>
    <n v="274.28399999999999"/>
    <n v="274.28399999999999"/>
    <s v="Mon"/>
    <s v="Tue"/>
    <n v="78"/>
    <x v="0"/>
  </r>
  <r>
    <s v="A00274"/>
    <x v="3"/>
    <x v="0"/>
    <x v="2"/>
    <s v="Yes"/>
    <d v="2020-11-24T00:00:00"/>
    <d v="2020-11-26T00:00:00"/>
    <n v="1"/>
    <x v="0"/>
    <m/>
    <n v="0.25"/>
    <n v="21.33"/>
    <x v="0"/>
    <n v="2"/>
    <n v="80"/>
    <n v="20"/>
    <n v="20"/>
    <n v="21.33"/>
    <n v="41.33"/>
    <n v="41.33"/>
    <s v="Tue"/>
    <s v="Thu"/>
    <n v="2"/>
    <x v="0"/>
  </r>
  <r>
    <s v="A00275"/>
    <x v="5"/>
    <x v="0"/>
    <x v="1"/>
    <m/>
    <d v="2020-11-24T00:00:00"/>
    <d v="2020-12-03T00:00:00"/>
    <n v="1"/>
    <x v="0"/>
    <m/>
    <n v="0.5"/>
    <n v="34.08"/>
    <x v="1"/>
    <n v="9"/>
    <n v="80"/>
    <n v="40"/>
    <n v="40"/>
    <n v="34.08"/>
    <n v="74.08"/>
    <n v="74.08"/>
    <s v="Tue"/>
    <s v="Thu"/>
    <n v="9"/>
    <x v="0"/>
  </r>
  <r>
    <s v="A00276"/>
    <x v="3"/>
    <x v="4"/>
    <x v="1"/>
    <m/>
    <d v="2020-11-24T00:00:00"/>
    <d v="2020-12-03T00:00:00"/>
    <n v="2"/>
    <x v="0"/>
    <m/>
    <n v="0.75"/>
    <n v="212.0085"/>
    <x v="0"/>
    <n v="9"/>
    <n v="140"/>
    <n v="105"/>
    <n v="105"/>
    <n v="212.0085"/>
    <n v="317.00850000000003"/>
    <n v="317.00850000000003"/>
    <s v="Tue"/>
    <s v="Thu"/>
    <n v="9"/>
    <x v="0"/>
  </r>
  <r>
    <s v="A00277"/>
    <x v="3"/>
    <x v="0"/>
    <x v="3"/>
    <m/>
    <d v="2020-11-24T00:00:00"/>
    <d v="2020-12-07T00:00:00"/>
    <n v="1"/>
    <x v="0"/>
    <m/>
    <n v="1"/>
    <n v="341.2672"/>
    <x v="2"/>
    <n v="13"/>
    <n v="80"/>
    <n v="80"/>
    <n v="80"/>
    <n v="341.2672"/>
    <n v="421.2672"/>
    <n v="421.2672"/>
    <s v="Tue"/>
    <s v="Mon"/>
    <n v="13"/>
    <x v="0"/>
  </r>
  <r>
    <s v="A00278"/>
    <x v="2"/>
    <x v="2"/>
    <x v="1"/>
    <m/>
    <d v="2020-11-24T00:00:00"/>
    <d v="2021-02-18T00:00:00"/>
    <n v="1"/>
    <x v="0"/>
    <m/>
    <n v="0.5"/>
    <n v="25.773599999999998"/>
    <x v="0"/>
    <n v="86"/>
    <n v="80"/>
    <n v="40"/>
    <n v="40"/>
    <n v="25.773599999999998"/>
    <n v="65.773600000000002"/>
    <n v="65.773600000000002"/>
    <s v="Tue"/>
    <s v="Thu"/>
    <n v="86"/>
    <x v="0"/>
  </r>
  <r>
    <s v="A00279"/>
    <x v="5"/>
    <x v="0"/>
    <x v="0"/>
    <s v="Yes"/>
    <d v="2020-11-25T00:00:00"/>
    <d v="2020-12-07T00:00:00"/>
    <n v="1"/>
    <x v="0"/>
    <m/>
    <n v="0.5"/>
    <n v="133.36609999999999"/>
    <x v="0"/>
    <n v="12"/>
    <n v="80"/>
    <n v="40"/>
    <n v="40"/>
    <n v="133.36609999999999"/>
    <n v="173.36609999999999"/>
    <n v="173.36609999999999"/>
    <s v="Wed"/>
    <s v="Mon"/>
    <n v="12"/>
    <x v="0"/>
  </r>
  <r>
    <s v="A00280"/>
    <x v="4"/>
    <x v="0"/>
    <x v="0"/>
    <m/>
    <d v="2020-11-25T00:00:00"/>
    <d v="2021-01-04T00:00:00"/>
    <n v="1"/>
    <x v="0"/>
    <m/>
    <n v="0.5"/>
    <n v="66.864900000000006"/>
    <x v="0"/>
    <n v="40"/>
    <n v="80"/>
    <n v="40"/>
    <n v="40"/>
    <n v="66.864900000000006"/>
    <n v="106.86490000000001"/>
    <n v="106.86490000000001"/>
    <s v="Wed"/>
    <s v="Mon"/>
    <n v="40"/>
    <x v="0"/>
  </r>
  <r>
    <s v="A00281"/>
    <x v="4"/>
    <x v="0"/>
    <x v="0"/>
    <m/>
    <d v="2020-11-25T00:00:00"/>
    <d v="2021-01-04T00:00:00"/>
    <n v="1"/>
    <x v="0"/>
    <m/>
    <n v="0.75"/>
    <n v="94.26"/>
    <x v="1"/>
    <n v="40"/>
    <n v="80"/>
    <n v="60"/>
    <n v="60"/>
    <n v="94.26"/>
    <n v="154.26"/>
    <n v="154.26"/>
    <s v="Wed"/>
    <s v="Mon"/>
    <n v="40"/>
    <x v="0"/>
  </r>
  <r>
    <s v="A00282"/>
    <x v="4"/>
    <x v="0"/>
    <x v="0"/>
    <m/>
    <d v="2020-11-25T00:00:00"/>
    <d v="2021-01-04T00:00:00"/>
    <n v="1"/>
    <x v="0"/>
    <m/>
    <n v="0.25"/>
    <n v="120"/>
    <x v="2"/>
    <n v="40"/>
    <n v="80"/>
    <n v="20"/>
    <n v="20"/>
    <n v="120"/>
    <n v="140"/>
    <n v="140"/>
    <s v="Wed"/>
    <s v="Mon"/>
    <n v="40"/>
    <x v="0"/>
  </r>
  <r>
    <s v="A00283"/>
    <x v="4"/>
    <x v="0"/>
    <x v="2"/>
    <m/>
    <d v="2020-11-26T00:00:00"/>
    <d v="2020-12-02T00:00:00"/>
    <n v="1"/>
    <x v="0"/>
    <m/>
    <n v="0.25"/>
    <n v="120"/>
    <x v="0"/>
    <n v="6"/>
    <n v="80"/>
    <n v="20"/>
    <n v="20"/>
    <n v="120"/>
    <n v="140"/>
    <n v="140"/>
    <s v="Thu"/>
    <s v="Wed"/>
    <n v="6"/>
    <x v="0"/>
  </r>
  <r>
    <s v="A00284"/>
    <x v="3"/>
    <x v="3"/>
    <x v="2"/>
    <s v="Yes"/>
    <d v="2020-11-26T00:00:00"/>
    <d v="2020-12-03T00:00:00"/>
    <n v="1"/>
    <x v="0"/>
    <m/>
    <n v="0.25"/>
    <n v="45.99"/>
    <x v="1"/>
    <n v="7"/>
    <n v="80"/>
    <n v="20"/>
    <n v="20"/>
    <n v="45.99"/>
    <n v="65.990000000000009"/>
    <n v="65.990000000000009"/>
    <s v="Thu"/>
    <s v="Thu"/>
    <n v="7"/>
    <x v="0"/>
  </r>
  <r>
    <s v="A00285"/>
    <x v="5"/>
    <x v="3"/>
    <x v="0"/>
    <m/>
    <d v="2020-11-26T00:00:00"/>
    <d v="2020-12-10T00:00:00"/>
    <n v="1"/>
    <x v="0"/>
    <m/>
    <n v="0.5"/>
    <n v="33"/>
    <x v="2"/>
    <n v="14"/>
    <n v="80"/>
    <n v="40"/>
    <n v="40"/>
    <n v="33"/>
    <n v="73"/>
    <n v="73"/>
    <s v="Thu"/>
    <s v="Thu"/>
    <n v="14"/>
    <x v="0"/>
  </r>
  <r>
    <s v="A00286"/>
    <x v="3"/>
    <x v="4"/>
    <x v="0"/>
    <m/>
    <d v="2020-11-26T00:00:00"/>
    <d v="2021-01-11T00:00:00"/>
    <n v="1"/>
    <x v="0"/>
    <m/>
    <n v="0.25"/>
    <n v="21.33"/>
    <x v="2"/>
    <n v="46"/>
    <n v="80"/>
    <n v="20"/>
    <n v="20"/>
    <n v="21.33"/>
    <n v="41.33"/>
    <n v="41.33"/>
    <s v="Thu"/>
    <s v="Mon"/>
    <n v="46"/>
    <x v="0"/>
  </r>
  <r>
    <s v="A00287"/>
    <x v="3"/>
    <x v="2"/>
    <x v="2"/>
    <s v="Yes"/>
    <d v="2020-11-26T00:00:00"/>
    <d v="2021-02-17T00:00:00"/>
    <n v="1"/>
    <x v="0"/>
    <m/>
    <n v="0.25"/>
    <n v="37.26"/>
    <x v="0"/>
    <n v="83"/>
    <n v="80"/>
    <n v="20"/>
    <n v="20"/>
    <n v="37.26"/>
    <n v="57.26"/>
    <n v="57.26"/>
    <s v="Thu"/>
    <s v="Wed"/>
    <n v="83"/>
    <x v="0"/>
  </r>
  <r>
    <s v="A00288"/>
    <x v="5"/>
    <x v="0"/>
    <x v="1"/>
    <m/>
    <d v="2020-11-27T00:00:00"/>
    <d v="2020-12-22T00:00:00"/>
    <n v="1"/>
    <x v="0"/>
    <m/>
    <n v="1"/>
    <n v="81.885000000000005"/>
    <x v="2"/>
    <n v="25"/>
    <n v="80"/>
    <n v="80"/>
    <n v="80"/>
    <n v="81.885000000000005"/>
    <n v="161.88499999999999"/>
    <n v="161.88499999999999"/>
    <s v="Fri"/>
    <s v="Tue"/>
    <n v="25"/>
    <x v="0"/>
  </r>
  <r>
    <s v="A00289"/>
    <x v="2"/>
    <x v="0"/>
    <x v="2"/>
    <s v="Yes"/>
    <d v="2020-11-30T00:00:00"/>
    <d v="2020-12-08T00:00:00"/>
    <n v="1"/>
    <x v="0"/>
    <m/>
    <n v="0.25"/>
    <n v="10.103199999999999"/>
    <x v="2"/>
    <n v="8"/>
    <n v="80"/>
    <n v="20"/>
    <n v="20"/>
    <n v="10.103199999999999"/>
    <n v="30.103200000000001"/>
    <n v="30.103200000000001"/>
    <s v="Mon"/>
    <s v="Tue"/>
    <n v="8"/>
    <x v="0"/>
  </r>
  <r>
    <s v="A00290"/>
    <x v="5"/>
    <x v="0"/>
    <x v="2"/>
    <m/>
    <d v="2020-11-30T00:00:00"/>
    <d v="2020-12-08T00:00:00"/>
    <n v="1"/>
    <x v="0"/>
    <m/>
    <n v="0.25"/>
    <n v="17.88"/>
    <x v="0"/>
    <n v="8"/>
    <n v="80"/>
    <n v="20"/>
    <n v="20"/>
    <n v="17.88"/>
    <n v="37.879999999999995"/>
    <n v="37.879999999999995"/>
    <s v="Mon"/>
    <s v="Tue"/>
    <n v="8"/>
    <x v="0"/>
  </r>
  <r>
    <s v="A00291"/>
    <x v="7"/>
    <x v="4"/>
    <x v="3"/>
    <m/>
    <d v="2020-11-30T00:00:00"/>
    <d v="2020-12-08T00:00:00"/>
    <n v="2"/>
    <x v="0"/>
    <m/>
    <n v="2.75"/>
    <n v="1204.6415"/>
    <x v="2"/>
    <n v="8"/>
    <n v="140"/>
    <n v="385"/>
    <n v="385"/>
    <n v="1204.6415"/>
    <n v="1589.6415"/>
    <n v="1589.6415"/>
    <s v="Mon"/>
    <s v="Tue"/>
    <n v="8"/>
    <x v="0"/>
  </r>
  <r>
    <s v="A00292"/>
    <x v="7"/>
    <x v="3"/>
    <x v="3"/>
    <m/>
    <d v="2020-11-30T00:00:00"/>
    <d v="2020-12-17T00:00:00"/>
    <n v="2"/>
    <x v="0"/>
    <m/>
    <n v="3"/>
    <n v="111"/>
    <x v="2"/>
    <n v="17"/>
    <n v="140"/>
    <n v="420"/>
    <n v="420"/>
    <n v="111"/>
    <n v="531"/>
    <n v="531"/>
    <s v="Mon"/>
    <s v="Thu"/>
    <n v="17"/>
    <x v="0"/>
  </r>
  <r>
    <s v="A00293"/>
    <x v="4"/>
    <x v="0"/>
    <x v="0"/>
    <m/>
    <d v="2020-11-30T00:00:00"/>
    <d v="2021-01-04T00:00:00"/>
    <n v="1"/>
    <x v="0"/>
    <m/>
    <n v="0.25"/>
    <n v="21.21"/>
    <x v="1"/>
    <n v="35"/>
    <n v="80"/>
    <n v="20"/>
    <n v="20"/>
    <n v="21.21"/>
    <n v="41.21"/>
    <n v="41.21"/>
    <s v="Mon"/>
    <s v="Mon"/>
    <n v="35"/>
    <x v="0"/>
  </r>
  <r>
    <s v="A00294"/>
    <x v="7"/>
    <x v="5"/>
    <x v="0"/>
    <m/>
    <d v="2020-11-30T00:00:00"/>
    <d v="2021-02-25T00:00:00"/>
    <n v="2"/>
    <x v="0"/>
    <m/>
    <n v="0.5"/>
    <n v="158.31389999999999"/>
    <x v="2"/>
    <n v="87"/>
    <n v="140"/>
    <n v="70"/>
    <n v="70"/>
    <n v="158.31389999999999"/>
    <n v="228.31389999999999"/>
    <n v="228.31389999999999"/>
    <s v="Mon"/>
    <s v="Thu"/>
    <n v="87"/>
    <x v="0"/>
  </r>
  <r>
    <s v="A00295"/>
    <x v="5"/>
    <x v="3"/>
    <x v="0"/>
    <m/>
    <d v="2020-12-01T00:00:00"/>
    <d v="2021-01-11T00:00:00"/>
    <n v="1"/>
    <x v="0"/>
    <m/>
    <n v="0.5"/>
    <n v="36.754399999999997"/>
    <x v="2"/>
    <n v="41"/>
    <n v="80"/>
    <n v="40"/>
    <n v="40"/>
    <n v="36.754399999999997"/>
    <n v="76.754400000000004"/>
    <n v="76.754400000000004"/>
    <s v="Tue"/>
    <s v="Mon"/>
    <n v="41"/>
    <x v="0"/>
  </r>
  <r>
    <s v="A00296"/>
    <x v="0"/>
    <x v="5"/>
    <x v="1"/>
    <m/>
    <d v="2020-12-01T00:00:00"/>
    <d v="2021-05-04T00:00:00"/>
    <n v="2"/>
    <x v="0"/>
    <m/>
    <n v="0.5"/>
    <n v="242.07"/>
    <x v="2"/>
    <n v="154"/>
    <n v="140"/>
    <n v="70"/>
    <n v="70"/>
    <n v="242.07"/>
    <n v="312.07"/>
    <n v="312.07"/>
    <s v="Tue"/>
    <s v="Tue"/>
    <n v="154"/>
    <x v="0"/>
  </r>
  <r>
    <s v="A00297"/>
    <x v="3"/>
    <x v="0"/>
    <x v="0"/>
    <m/>
    <d v="2020-12-02T00:00:00"/>
    <d v="2020-12-17T00:00:00"/>
    <n v="1"/>
    <x v="0"/>
    <m/>
    <n v="0.5"/>
    <n v="30"/>
    <x v="2"/>
    <n v="15"/>
    <n v="80"/>
    <n v="40"/>
    <n v="40"/>
    <n v="30"/>
    <n v="70"/>
    <n v="70"/>
    <s v="Wed"/>
    <s v="Thu"/>
    <n v="15"/>
    <x v="0"/>
  </r>
  <r>
    <s v="A00298"/>
    <x v="3"/>
    <x v="0"/>
    <x v="0"/>
    <s v="Yes"/>
    <d v="2020-12-02T00:00:00"/>
    <d v="2020-12-15T00:00:00"/>
    <n v="1"/>
    <x v="0"/>
    <m/>
    <n v="0.5"/>
    <n v="52.8994"/>
    <x v="2"/>
    <n v="13"/>
    <n v="80"/>
    <n v="40"/>
    <n v="40"/>
    <n v="52.8994"/>
    <n v="92.8994"/>
    <n v="92.8994"/>
    <s v="Wed"/>
    <s v="Tue"/>
    <n v="13"/>
    <x v="0"/>
  </r>
  <r>
    <s v="A00299"/>
    <x v="3"/>
    <x v="2"/>
    <x v="2"/>
    <s v="Yes"/>
    <d v="2020-12-02T00:00:00"/>
    <d v="2020-12-17T00:00:00"/>
    <n v="1"/>
    <x v="0"/>
    <m/>
    <n v="0.25"/>
    <n v="36.754399999999997"/>
    <x v="0"/>
    <n v="15"/>
    <n v="80"/>
    <n v="20"/>
    <n v="20"/>
    <n v="36.754399999999997"/>
    <n v="56.754399999999997"/>
    <n v="56.754399999999997"/>
    <s v="Wed"/>
    <s v="Thu"/>
    <n v="15"/>
    <x v="0"/>
  </r>
  <r>
    <s v="A00300"/>
    <x v="5"/>
    <x v="4"/>
    <x v="2"/>
    <m/>
    <d v="2020-12-02T00:00:00"/>
    <d v="2021-01-07T00:00:00"/>
    <n v="1"/>
    <x v="0"/>
    <m/>
    <n v="0.25"/>
    <n v="45.237400000000001"/>
    <x v="2"/>
    <n v="36"/>
    <n v="80"/>
    <n v="20"/>
    <n v="20"/>
    <n v="45.237400000000001"/>
    <n v="65.237400000000008"/>
    <n v="65.237400000000008"/>
    <s v="Wed"/>
    <s v="Thu"/>
    <n v="36"/>
    <x v="0"/>
  </r>
  <r>
    <s v="A00301"/>
    <x v="3"/>
    <x v="2"/>
    <x v="1"/>
    <s v="Yes"/>
    <d v="2020-12-02T00:00:00"/>
    <d v="2021-01-27T00:00:00"/>
    <n v="1"/>
    <x v="0"/>
    <m/>
    <n v="0.75"/>
    <n v="42.66"/>
    <x v="0"/>
    <n v="56"/>
    <n v="80"/>
    <n v="60"/>
    <n v="60"/>
    <n v="42.66"/>
    <n v="102.66"/>
    <n v="102.66"/>
    <s v="Wed"/>
    <s v="Wed"/>
    <n v="56"/>
    <x v="0"/>
  </r>
  <r>
    <s v="A00302"/>
    <x v="0"/>
    <x v="5"/>
    <x v="1"/>
    <m/>
    <d v="2020-12-02T00:00:00"/>
    <d v="2021-02-15T00:00:00"/>
    <n v="2"/>
    <x v="0"/>
    <m/>
    <n v="1"/>
    <n v="226"/>
    <x v="0"/>
    <n v="75"/>
    <n v="140"/>
    <n v="140"/>
    <n v="140"/>
    <n v="226"/>
    <n v="366"/>
    <n v="366"/>
    <s v="Wed"/>
    <s v="Mon"/>
    <n v="75"/>
    <x v="0"/>
  </r>
  <r>
    <s v="A00303"/>
    <x v="1"/>
    <x v="4"/>
    <x v="0"/>
    <m/>
    <d v="2020-12-03T00:00:00"/>
    <d v="2021-01-06T00:00:00"/>
    <n v="2"/>
    <x v="0"/>
    <m/>
    <n v="0.5"/>
    <n v="45.237400000000001"/>
    <x v="0"/>
    <n v="34"/>
    <n v="140"/>
    <n v="70"/>
    <n v="70"/>
    <n v="45.237400000000001"/>
    <n v="115.23740000000001"/>
    <n v="115.23740000000001"/>
    <s v="Thu"/>
    <s v="Wed"/>
    <n v="34"/>
    <x v="0"/>
  </r>
  <r>
    <s v="A00304"/>
    <x v="3"/>
    <x v="3"/>
    <x v="2"/>
    <s v="Yes"/>
    <d v="2020-12-03T00:00:00"/>
    <d v="2021-01-25T00:00:00"/>
    <n v="1"/>
    <x v="0"/>
    <m/>
    <n v="0.25"/>
    <n v="36.972099999999998"/>
    <x v="2"/>
    <n v="53"/>
    <n v="80"/>
    <n v="20"/>
    <n v="20"/>
    <n v="36.972099999999998"/>
    <n v="56.972099999999998"/>
    <n v="56.972099999999998"/>
    <s v="Thu"/>
    <s v="Mon"/>
    <n v="53"/>
    <x v="0"/>
  </r>
  <r>
    <s v="A00305"/>
    <x v="1"/>
    <x v="1"/>
    <x v="0"/>
    <m/>
    <d v="2020-12-05T00:00:00"/>
    <d v="2020-12-23T00:00:00"/>
    <n v="1"/>
    <x v="0"/>
    <m/>
    <n v="0.5"/>
    <n v="138.5667"/>
    <x v="0"/>
    <n v="18"/>
    <n v="80"/>
    <n v="40"/>
    <n v="40"/>
    <n v="138.5667"/>
    <n v="178.5667"/>
    <n v="178.5667"/>
    <s v="Sat"/>
    <s v="Wed"/>
    <n v="18"/>
    <x v="0"/>
  </r>
  <r>
    <s v="A00306"/>
    <x v="1"/>
    <x v="1"/>
    <x v="2"/>
    <m/>
    <d v="2020-12-05T00:00:00"/>
    <d v="2021-01-06T00:00:00"/>
    <n v="1"/>
    <x v="0"/>
    <m/>
    <n v="0.25"/>
    <n v="126.5641"/>
    <x v="0"/>
    <n v="32"/>
    <n v="80"/>
    <n v="20"/>
    <n v="20"/>
    <n v="126.5641"/>
    <n v="146.5641"/>
    <n v="146.5641"/>
    <s v="Sat"/>
    <s v="Wed"/>
    <n v="32"/>
    <x v="0"/>
  </r>
  <r>
    <s v="A00307"/>
    <x v="4"/>
    <x v="3"/>
    <x v="4"/>
    <m/>
    <d v="2020-12-07T00:00:00"/>
    <d v="2021-01-05T00:00:00"/>
    <n v="2"/>
    <x v="0"/>
    <m/>
    <n v="1"/>
    <n v="51.45"/>
    <x v="1"/>
    <n v="29"/>
    <n v="140"/>
    <n v="140"/>
    <n v="140"/>
    <n v="51.45"/>
    <n v="191.45"/>
    <n v="191.45"/>
    <s v="Mon"/>
    <s v="Tue"/>
    <n v="29"/>
    <x v="0"/>
  </r>
  <r>
    <s v="A00308"/>
    <x v="1"/>
    <x v="1"/>
    <x v="2"/>
    <m/>
    <d v="2020-12-07T00:00:00"/>
    <d v="2021-01-07T00:00:00"/>
    <n v="1"/>
    <x v="0"/>
    <m/>
    <n v="0.25"/>
    <n v="227.93719999999999"/>
    <x v="0"/>
    <n v="31"/>
    <n v="80"/>
    <n v="20"/>
    <n v="20"/>
    <n v="227.93719999999999"/>
    <n v="247.93719999999999"/>
    <n v="247.93719999999999"/>
    <s v="Mon"/>
    <s v="Thu"/>
    <n v="31"/>
    <x v="0"/>
  </r>
  <r>
    <s v="A00309"/>
    <x v="3"/>
    <x v="4"/>
    <x v="1"/>
    <m/>
    <d v="2020-12-07T00:00:00"/>
    <d v="2021-01-11T00:00:00"/>
    <n v="1"/>
    <x v="0"/>
    <m/>
    <n v="0.5"/>
    <n v="367.71109999999999"/>
    <x v="1"/>
    <n v="35"/>
    <n v="80"/>
    <n v="40"/>
    <n v="40"/>
    <n v="367.71109999999999"/>
    <n v="407.71109999999999"/>
    <n v="407.71109999999999"/>
    <s v="Mon"/>
    <s v="Mon"/>
    <n v="35"/>
    <x v="0"/>
  </r>
  <r>
    <s v="A00310"/>
    <x v="0"/>
    <x v="0"/>
    <x v="1"/>
    <m/>
    <d v="2020-12-07T00:00:00"/>
    <d v="2021-01-12T00:00:00"/>
    <n v="2"/>
    <x v="0"/>
    <m/>
    <n v="1.25"/>
    <n v="637.53"/>
    <x v="0"/>
    <n v="36"/>
    <n v="140"/>
    <n v="175"/>
    <n v="175"/>
    <n v="637.53"/>
    <n v="812.53"/>
    <n v="812.53"/>
    <s v="Mon"/>
    <s v="Tue"/>
    <n v="36"/>
    <x v="0"/>
  </r>
  <r>
    <s v="A00311"/>
    <x v="2"/>
    <x v="0"/>
    <x v="1"/>
    <m/>
    <d v="2020-12-08T00:00:00"/>
    <d v="2020-12-15T00:00:00"/>
    <n v="2"/>
    <x v="0"/>
    <m/>
    <n v="3"/>
    <n v="21.33"/>
    <x v="0"/>
    <n v="7"/>
    <n v="140"/>
    <n v="420"/>
    <n v="420"/>
    <n v="21.33"/>
    <n v="441.33"/>
    <n v="441.33"/>
    <s v="Tue"/>
    <s v="Tue"/>
    <n v="7"/>
    <x v="0"/>
  </r>
  <r>
    <s v="A00312"/>
    <x v="4"/>
    <x v="2"/>
    <x v="1"/>
    <m/>
    <d v="2020-12-08T00:00:00"/>
    <d v="2020-12-16T00:00:00"/>
    <n v="2"/>
    <x v="0"/>
    <m/>
    <n v="1.5"/>
    <n v="318.72519999999997"/>
    <x v="0"/>
    <n v="8"/>
    <n v="140"/>
    <n v="210"/>
    <n v="210"/>
    <n v="318.72519999999997"/>
    <n v="528.72519999999997"/>
    <n v="528.72519999999997"/>
    <s v="Tue"/>
    <s v="Wed"/>
    <n v="8"/>
    <x v="0"/>
  </r>
  <r>
    <s v="A00313"/>
    <x v="3"/>
    <x v="2"/>
    <x v="1"/>
    <s v="Yes"/>
    <d v="2020-12-08T00:00:00"/>
    <d v="2021-02-12T00:00:00"/>
    <n v="2"/>
    <x v="0"/>
    <m/>
    <n v="0.75"/>
    <n v="35.450000000000003"/>
    <x v="0"/>
    <n v="66"/>
    <n v="140"/>
    <n v="105"/>
    <n v="105"/>
    <n v="35.450000000000003"/>
    <n v="140.44999999999999"/>
    <n v="140.44999999999999"/>
    <s v="Tue"/>
    <s v="Fri"/>
    <n v="66"/>
    <x v="0"/>
  </r>
  <r>
    <s v="A00314"/>
    <x v="1"/>
    <x v="1"/>
    <x v="4"/>
    <m/>
    <d v="2020-12-09T00:00:00"/>
    <d v="2020-12-17T00:00:00"/>
    <n v="1"/>
    <x v="0"/>
    <m/>
    <n v="1.75"/>
    <n v="131.30000000000001"/>
    <x v="1"/>
    <n v="8"/>
    <n v="80"/>
    <n v="140"/>
    <n v="140"/>
    <n v="131.30000000000001"/>
    <n v="271.3"/>
    <n v="271.3"/>
    <s v="Wed"/>
    <s v="Thu"/>
    <n v="8"/>
    <x v="0"/>
  </r>
  <r>
    <s v="A00315"/>
    <x v="3"/>
    <x v="2"/>
    <x v="2"/>
    <m/>
    <d v="2020-12-09T00:00:00"/>
    <d v="2021-01-11T00:00:00"/>
    <n v="1"/>
    <x v="0"/>
    <m/>
    <n v="0.25"/>
    <n v="37.262799999999999"/>
    <x v="2"/>
    <n v="33"/>
    <n v="80"/>
    <n v="20"/>
    <n v="20"/>
    <n v="37.262799999999999"/>
    <n v="57.262799999999999"/>
    <n v="57.262799999999999"/>
    <s v="Wed"/>
    <s v="Mon"/>
    <n v="33"/>
    <x v="0"/>
  </r>
  <r>
    <s v="A00316"/>
    <x v="7"/>
    <x v="4"/>
    <x v="4"/>
    <m/>
    <d v="2020-12-09T00:00:00"/>
    <d v="2021-01-12T00:00:00"/>
    <n v="2"/>
    <x v="0"/>
    <m/>
    <n v="3"/>
    <n v="1193.7465999999999"/>
    <x v="2"/>
    <n v="34"/>
    <n v="140"/>
    <n v="420"/>
    <n v="420"/>
    <n v="1193.7465999999999"/>
    <n v="1613.7465999999999"/>
    <n v="1613.7465999999999"/>
    <s v="Wed"/>
    <s v="Tue"/>
    <n v="34"/>
    <x v="0"/>
  </r>
  <r>
    <s v="A00317"/>
    <x v="5"/>
    <x v="4"/>
    <x v="1"/>
    <s v="Yes"/>
    <d v="2020-12-10T00:00:00"/>
    <d v="2020-12-14T00:00:00"/>
    <n v="1"/>
    <x v="0"/>
    <m/>
    <n v="0.5"/>
    <n v="250.42240000000001"/>
    <x v="2"/>
    <n v="4"/>
    <n v="80"/>
    <n v="40"/>
    <n v="40"/>
    <n v="250.42240000000001"/>
    <n v="290.42240000000004"/>
    <n v="290.42240000000004"/>
    <s v="Thu"/>
    <s v="Mon"/>
    <n v="4"/>
    <x v="0"/>
  </r>
  <r>
    <s v="A00318"/>
    <x v="1"/>
    <x v="1"/>
    <x v="2"/>
    <m/>
    <d v="2020-12-10T00:00:00"/>
    <d v="2021-01-07T00:00:00"/>
    <n v="1"/>
    <x v="0"/>
    <m/>
    <n v="0.25"/>
    <n v="67.703999999999994"/>
    <x v="1"/>
    <n v="28"/>
    <n v="80"/>
    <n v="20"/>
    <n v="20"/>
    <n v="67.703999999999994"/>
    <n v="87.703999999999994"/>
    <n v="87.703999999999994"/>
    <s v="Thu"/>
    <s v="Thu"/>
    <n v="28"/>
    <x v="0"/>
  </r>
  <r>
    <s v="A00319"/>
    <x v="2"/>
    <x v="3"/>
    <x v="4"/>
    <m/>
    <d v="2020-12-10T00:00:00"/>
    <d v="2021-01-07T00:00:00"/>
    <n v="2"/>
    <x v="0"/>
    <m/>
    <n v="1.25"/>
    <n v="58.238999999999997"/>
    <x v="0"/>
    <n v="28"/>
    <n v="140"/>
    <n v="175"/>
    <n v="175"/>
    <n v="58.238999999999997"/>
    <n v="233.239"/>
    <n v="233.239"/>
    <s v="Thu"/>
    <s v="Thu"/>
    <n v="28"/>
    <x v="0"/>
  </r>
  <r>
    <s v="A00320"/>
    <x v="4"/>
    <x v="1"/>
    <x v="0"/>
    <m/>
    <d v="2020-12-10T00:00:00"/>
    <d v="2021-01-14T00:00:00"/>
    <n v="1"/>
    <x v="0"/>
    <m/>
    <n v="0.5"/>
    <n v="32.226999999999997"/>
    <x v="1"/>
    <n v="35"/>
    <n v="80"/>
    <n v="40"/>
    <n v="40"/>
    <n v="32.226999999999997"/>
    <n v="72.227000000000004"/>
    <n v="72.227000000000004"/>
    <s v="Thu"/>
    <s v="Thu"/>
    <n v="35"/>
    <x v="0"/>
  </r>
  <r>
    <s v="A00321"/>
    <x v="2"/>
    <x v="0"/>
    <x v="1"/>
    <m/>
    <d v="2020-12-10T00:00:00"/>
    <d v="2021-01-23T00:00:00"/>
    <n v="1"/>
    <x v="0"/>
    <m/>
    <n v="2.25"/>
    <n v="180"/>
    <x v="0"/>
    <n v="44"/>
    <n v="80"/>
    <n v="180"/>
    <n v="180"/>
    <n v="180"/>
    <n v="360"/>
    <n v="360"/>
    <s v="Thu"/>
    <s v="Sat"/>
    <n v="44"/>
    <x v="0"/>
  </r>
  <r>
    <s v="A00322"/>
    <x v="4"/>
    <x v="0"/>
    <x v="0"/>
    <s v="Yes"/>
    <d v="2020-12-12T00:00:00"/>
    <d v="2021-01-28T00:00:00"/>
    <n v="1"/>
    <x v="0"/>
    <m/>
    <n v="1"/>
    <n v="337.9237"/>
    <x v="0"/>
    <n v="47"/>
    <n v="80"/>
    <n v="80"/>
    <n v="80"/>
    <n v="337.9237"/>
    <n v="417.9237"/>
    <n v="417.9237"/>
    <s v="Sat"/>
    <s v="Thu"/>
    <n v="47"/>
    <x v="0"/>
  </r>
  <r>
    <s v="A00323"/>
    <x v="3"/>
    <x v="4"/>
    <x v="0"/>
    <s v="Yes"/>
    <d v="2020-12-14T00:00:00"/>
    <d v="2020-12-15T00:00:00"/>
    <n v="1"/>
    <x v="0"/>
    <m/>
    <n v="0.75"/>
    <n v="63.99"/>
    <x v="0"/>
    <n v="1"/>
    <n v="80"/>
    <n v="60"/>
    <n v="60"/>
    <n v="63.99"/>
    <n v="123.99000000000001"/>
    <n v="123.99000000000001"/>
    <s v="Mon"/>
    <s v="Tue"/>
    <n v="1"/>
    <x v="0"/>
  </r>
  <r>
    <s v="A00324"/>
    <x v="4"/>
    <x v="0"/>
    <x v="0"/>
    <m/>
    <d v="2020-12-14T00:00:00"/>
    <d v="2020-12-16T00:00:00"/>
    <n v="1"/>
    <x v="0"/>
    <m/>
    <n v="0.5"/>
    <n v="145.88999999999999"/>
    <x v="1"/>
    <n v="2"/>
    <n v="80"/>
    <n v="40"/>
    <n v="40"/>
    <n v="145.88999999999999"/>
    <n v="185.89"/>
    <n v="185.89"/>
    <s v="Mon"/>
    <s v="Wed"/>
    <n v="2"/>
    <x v="0"/>
  </r>
  <r>
    <s v="A00325"/>
    <x v="4"/>
    <x v="0"/>
    <x v="2"/>
    <m/>
    <d v="2020-12-14T00:00:00"/>
    <d v="2021-01-04T00:00:00"/>
    <n v="1"/>
    <x v="0"/>
    <m/>
    <n v="0.25"/>
    <n v="30"/>
    <x v="1"/>
    <n v="21"/>
    <n v="80"/>
    <n v="20"/>
    <n v="20"/>
    <n v="30"/>
    <n v="50"/>
    <n v="50"/>
    <s v="Mon"/>
    <s v="Mon"/>
    <n v="21"/>
    <x v="0"/>
  </r>
  <r>
    <s v="A00326"/>
    <x v="4"/>
    <x v="0"/>
    <x v="1"/>
    <m/>
    <d v="2020-12-14T00:00:00"/>
    <d v="2021-01-04T00:00:00"/>
    <n v="1"/>
    <x v="0"/>
    <m/>
    <n v="0.5"/>
    <n v="57.098199999999999"/>
    <x v="0"/>
    <n v="21"/>
    <n v="80"/>
    <n v="40"/>
    <n v="40"/>
    <n v="57.098199999999999"/>
    <n v="97.098199999999991"/>
    <n v="97.098199999999991"/>
    <s v="Mon"/>
    <s v="Mon"/>
    <n v="21"/>
    <x v="0"/>
  </r>
  <r>
    <s v="A00327"/>
    <x v="0"/>
    <x v="0"/>
    <x v="4"/>
    <m/>
    <d v="2020-12-14T00:00:00"/>
    <d v="2021-01-13T00:00:00"/>
    <n v="2"/>
    <x v="0"/>
    <m/>
    <n v="3.5"/>
    <n v="262.44"/>
    <x v="0"/>
    <n v="30"/>
    <n v="140"/>
    <n v="490"/>
    <n v="490"/>
    <n v="262.44"/>
    <n v="752.44"/>
    <n v="752.44"/>
    <s v="Mon"/>
    <s v="Wed"/>
    <n v="30"/>
    <x v="0"/>
  </r>
  <r>
    <s v="A00328"/>
    <x v="4"/>
    <x v="0"/>
    <x v="0"/>
    <m/>
    <d v="2020-12-14T00:00:00"/>
    <d v="2021-01-19T00:00:00"/>
    <n v="1"/>
    <x v="0"/>
    <m/>
    <n v="0.5"/>
    <n v="21.33"/>
    <x v="1"/>
    <n v="36"/>
    <n v="80"/>
    <n v="40"/>
    <n v="40"/>
    <n v="21.33"/>
    <n v="61.33"/>
    <n v="61.33"/>
    <s v="Mon"/>
    <s v="Tue"/>
    <n v="36"/>
    <x v="0"/>
  </r>
  <r>
    <s v="A00329"/>
    <x v="1"/>
    <x v="1"/>
    <x v="3"/>
    <m/>
    <d v="2020-12-14T00:00:00"/>
    <d v="2021-05-04T00:00:00"/>
    <n v="1"/>
    <x v="0"/>
    <m/>
    <n v="4"/>
    <n v="1769.625"/>
    <x v="1"/>
    <n v="141"/>
    <n v="80"/>
    <n v="320"/>
    <n v="320"/>
    <n v="1769.625"/>
    <n v="2089.625"/>
    <n v="2089.625"/>
    <s v="Mon"/>
    <s v="Tue"/>
    <n v="141"/>
    <x v="0"/>
  </r>
  <r>
    <s v="A00330"/>
    <x v="1"/>
    <x v="1"/>
    <x v="1"/>
    <m/>
    <d v="2020-12-15T00:00:00"/>
    <d v="2021-01-13T00:00:00"/>
    <n v="1"/>
    <x v="0"/>
    <m/>
    <n v="0.75"/>
    <n v="82.875"/>
    <x v="1"/>
    <n v="29"/>
    <n v="80"/>
    <n v="60"/>
    <n v="60"/>
    <n v="82.875"/>
    <n v="142.875"/>
    <n v="142.875"/>
    <s v="Tue"/>
    <s v="Wed"/>
    <n v="29"/>
    <x v="0"/>
  </r>
  <r>
    <s v="A00331"/>
    <x v="2"/>
    <x v="4"/>
    <x v="0"/>
    <m/>
    <d v="2020-12-15T00:00:00"/>
    <d v="2021-01-25T00:00:00"/>
    <n v="2"/>
    <x v="0"/>
    <m/>
    <n v="0.75"/>
    <n v="2294"/>
    <x v="0"/>
    <n v="41"/>
    <n v="140"/>
    <n v="105"/>
    <n v="105"/>
    <n v="2294"/>
    <n v="2399"/>
    <n v="2399"/>
    <s v="Tue"/>
    <s v="Mon"/>
    <n v="41"/>
    <x v="0"/>
  </r>
  <r>
    <s v="A00332"/>
    <x v="5"/>
    <x v="0"/>
    <x v="0"/>
    <m/>
    <d v="2020-12-16T00:00:00"/>
    <d v="2020-12-23T00:00:00"/>
    <n v="1"/>
    <x v="0"/>
    <m/>
    <n v="1"/>
    <n v="348.7432"/>
    <x v="0"/>
    <n v="7"/>
    <n v="80"/>
    <n v="80"/>
    <n v="80"/>
    <n v="348.7432"/>
    <n v="428.7432"/>
    <n v="428.7432"/>
    <s v="Wed"/>
    <s v="Wed"/>
    <n v="7"/>
    <x v="0"/>
  </r>
  <r>
    <s v="A00333"/>
    <x v="1"/>
    <x v="1"/>
    <x v="0"/>
    <m/>
    <d v="2020-12-16T00:00:00"/>
    <d v="2021-01-14T00:00:00"/>
    <n v="1"/>
    <x v="0"/>
    <m/>
    <n v="0.25"/>
    <n v="140.4"/>
    <x v="0"/>
    <n v="29"/>
    <n v="80"/>
    <n v="20"/>
    <n v="20"/>
    <n v="140.4"/>
    <n v="160.4"/>
    <n v="160.4"/>
    <s v="Wed"/>
    <s v="Thu"/>
    <n v="29"/>
    <x v="0"/>
  </r>
  <r>
    <s v="A00334"/>
    <x v="8"/>
    <x v="5"/>
    <x v="0"/>
    <m/>
    <d v="2020-12-16T00:00:00"/>
    <d v="2021-02-01T00:00:00"/>
    <n v="2"/>
    <x v="0"/>
    <m/>
    <n v="0.5"/>
    <n v="133.99780000000001"/>
    <x v="0"/>
    <n v="47"/>
    <n v="140"/>
    <n v="70"/>
    <n v="70"/>
    <n v="133.99780000000001"/>
    <n v="203.99780000000001"/>
    <n v="203.99780000000001"/>
    <s v="Wed"/>
    <s v="Mon"/>
    <n v="47"/>
    <x v="0"/>
  </r>
  <r>
    <s v="A00335"/>
    <x v="3"/>
    <x v="3"/>
    <x v="3"/>
    <m/>
    <d v="2020-12-21T00:00:00"/>
    <d v="2021-01-26T00:00:00"/>
    <n v="2"/>
    <x v="0"/>
    <m/>
    <n v="1"/>
    <n v="305.63040000000001"/>
    <x v="0"/>
    <n v="36"/>
    <n v="140"/>
    <n v="140"/>
    <n v="140"/>
    <n v="305.63040000000001"/>
    <n v="445.63040000000001"/>
    <n v="445.63040000000001"/>
    <s v="Mon"/>
    <s v="Tue"/>
    <n v="36"/>
    <x v="0"/>
  </r>
  <r>
    <s v="A00336"/>
    <x v="3"/>
    <x v="4"/>
    <x v="0"/>
    <s v="Yes"/>
    <d v="2021-01-04T00:00:00"/>
    <d v="2021-01-11T00:00:00"/>
    <n v="1"/>
    <x v="0"/>
    <m/>
    <n v="0.25"/>
    <n v="19.196999999999999"/>
    <x v="0"/>
    <n v="7"/>
    <n v="80"/>
    <n v="20"/>
    <n v="20"/>
    <n v="19.196999999999999"/>
    <n v="39.197000000000003"/>
    <n v="39.197000000000003"/>
    <s v="Mon"/>
    <s v="Mon"/>
    <n v="7"/>
    <x v="1"/>
  </r>
  <r>
    <s v="A00337"/>
    <x v="1"/>
    <x v="1"/>
    <x v="0"/>
    <m/>
    <d v="2021-01-04T00:00:00"/>
    <d v="2021-01-13T00:00:00"/>
    <n v="1"/>
    <x v="0"/>
    <m/>
    <n v="0.5"/>
    <n v="18.524999999999999"/>
    <x v="1"/>
    <n v="9"/>
    <n v="80"/>
    <n v="40"/>
    <n v="40"/>
    <n v="18.524999999999999"/>
    <n v="58.524999999999999"/>
    <n v="58.524999999999999"/>
    <s v="Mon"/>
    <s v="Wed"/>
    <n v="9"/>
    <x v="1"/>
  </r>
  <r>
    <s v="A00338"/>
    <x v="4"/>
    <x v="1"/>
    <x v="2"/>
    <m/>
    <d v="2021-01-04T00:00:00"/>
    <d v="2021-01-13T00:00:00"/>
    <n v="1"/>
    <x v="0"/>
    <m/>
    <n v="0.25"/>
    <n v="39"/>
    <x v="0"/>
    <n v="9"/>
    <n v="80"/>
    <n v="20"/>
    <n v="20"/>
    <n v="39"/>
    <n v="59"/>
    <n v="59"/>
    <s v="Mon"/>
    <s v="Wed"/>
    <n v="9"/>
    <x v="1"/>
  </r>
  <r>
    <s v="A00339"/>
    <x v="1"/>
    <x v="1"/>
    <x v="0"/>
    <m/>
    <d v="2021-01-04T00:00:00"/>
    <d v="2021-01-14T00:00:00"/>
    <n v="2"/>
    <x v="0"/>
    <m/>
    <n v="0.25"/>
    <n v="36.503999999999998"/>
    <x v="1"/>
    <n v="10"/>
    <n v="140"/>
    <n v="35"/>
    <n v="35"/>
    <n v="36.503999999999998"/>
    <n v="71.503999999999991"/>
    <n v="71.503999999999991"/>
    <s v="Mon"/>
    <s v="Thu"/>
    <n v="10"/>
    <x v="1"/>
  </r>
  <r>
    <s v="A00340"/>
    <x v="2"/>
    <x v="2"/>
    <x v="0"/>
    <m/>
    <d v="2021-01-04T00:00:00"/>
    <d v="2021-01-14T00:00:00"/>
    <n v="2"/>
    <x v="0"/>
    <m/>
    <n v="0.5"/>
    <n v="29.807400000000001"/>
    <x v="2"/>
    <n v="10"/>
    <n v="140"/>
    <n v="70"/>
    <n v="70"/>
    <n v="29.807400000000001"/>
    <n v="99.807400000000001"/>
    <n v="99.807400000000001"/>
    <s v="Mon"/>
    <s v="Thu"/>
    <n v="10"/>
    <x v="1"/>
  </r>
  <r>
    <s v="A00341"/>
    <x v="2"/>
    <x v="4"/>
    <x v="0"/>
    <m/>
    <d v="2021-01-04T00:00:00"/>
    <d v="2021-01-14T00:00:00"/>
    <n v="1"/>
    <x v="0"/>
    <m/>
    <n v="0.25"/>
    <n v="43.02"/>
    <x v="0"/>
    <n v="10"/>
    <n v="80"/>
    <n v="20"/>
    <n v="20"/>
    <n v="43.02"/>
    <n v="63.02"/>
    <n v="63.02"/>
    <s v="Mon"/>
    <s v="Thu"/>
    <n v="10"/>
    <x v="1"/>
  </r>
  <r>
    <s v="A00342"/>
    <x v="3"/>
    <x v="3"/>
    <x v="2"/>
    <m/>
    <d v="2021-01-04T00:00:00"/>
    <d v="2021-01-21T00:00:00"/>
    <n v="1"/>
    <x v="0"/>
    <m/>
    <n v="0.25"/>
    <n v="66.864900000000006"/>
    <x v="0"/>
    <n v="17"/>
    <n v="80"/>
    <n v="20"/>
    <n v="20"/>
    <n v="66.864900000000006"/>
    <n v="86.864900000000006"/>
    <n v="86.864900000000006"/>
    <s v="Mon"/>
    <s v="Thu"/>
    <n v="17"/>
    <x v="1"/>
  </r>
  <r>
    <s v="A00343"/>
    <x v="3"/>
    <x v="3"/>
    <x v="1"/>
    <m/>
    <d v="2021-01-04T00:00:00"/>
    <d v="2021-02-11T00:00:00"/>
    <n v="1"/>
    <x v="0"/>
    <m/>
    <n v="0.75"/>
    <n v="408.56790000000001"/>
    <x v="0"/>
    <n v="38"/>
    <n v="80"/>
    <n v="60"/>
    <n v="60"/>
    <n v="408.56790000000001"/>
    <n v="468.56790000000001"/>
    <n v="468.56790000000001"/>
    <s v="Mon"/>
    <s v="Thu"/>
    <n v="38"/>
    <x v="1"/>
  </r>
  <r>
    <s v="A00344"/>
    <x v="1"/>
    <x v="1"/>
    <x v="0"/>
    <m/>
    <d v="2021-01-05T00:00:00"/>
    <d v="2021-01-14T00:00:00"/>
    <n v="1"/>
    <x v="0"/>
    <m/>
    <n v="0.25"/>
    <n v="25.2486"/>
    <x v="1"/>
    <n v="9"/>
    <n v="80"/>
    <n v="20"/>
    <n v="20"/>
    <n v="25.2486"/>
    <n v="45.248599999999996"/>
    <n v="45.248599999999996"/>
    <s v="Tue"/>
    <s v="Thu"/>
    <n v="9"/>
    <x v="1"/>
  </r>
  <r>
    <s v="A00345"/>
    <x v="2"/>
    <x v="2"/>
    <x v="1"/>
    <m/>
    <d v="2021-01-05T00:00:00"/>
    <d v="2021-01-25T00:00:00"/>
    <n v="1"/>
    <x v="0"/>
    <m/>
    <n v="1.25"/>
    <n v="646"/>
    <x v="0"/>
    <n v="20"/>
    <n v="80"/>
    <n v="100"/>
    <n v="100"/>
    <n v="646"/>
    <n v="746"/>
    <n v="746"/>
    <s v="Tue"/>
    <s v="Mon"/>
    <n v="20"/>
    <x v="1"/>
  </r>
  <r>
    <s v="A00346"/>
    <x v="2"/>
    <x v="4"/>
    <x v="2"/>
    <m/>
    <d v="2021-01-05T00:00:00"/>
    <d v="2021-01-30T00:00:00"/>
    <n v="1"/>
    <x v="0"/>
    <m/>
    <n v="0.25"/>
    <n v="125.4194"/>
    <x v="2"/>
    <n v="25"/>
    <n v="80"/>
    <n v="20"/>
    <n v="20"/>
    <n v="125.4194"/>
    <n v="145.4194"/>
    <n v="145.4194"/>
    <s v="Tue"/>
    <s v="Sat"/>
    <n v="25"/>
    <x v="1"/>
  </r>
  <r>
    <s v="A00347"/>
    <x v="3"/>
    <x v="0"/>
    <x v="0"/>
    <m/>
    <d v="2021-01-05T00:00:00"/>
    <d v="2021-02-02T00:00:00"/>
    <n v="2"/>
    <x v="0"/>
    <m/>
    <n v="0.75"/>
    <n v="286.73230000000001"/>
    <x v="0"/>
    <n v="28"/>
    <n v="140"/>
    <n v="105"/>
    <n v="105"/>
    <n v="286.73230000000001"/>
    <n v="391.73230000000001"/>
    <n v="391.73230000000001"/>
    <s v="Tue"/>
    <s v="Tue"/>
    <n v="28"/>
    <x v="1"/>
  </r>
  <r>
    <s v="A00348"/>
    <x v="1"/>
    <x v="4"/>
    <x v="4"/>
    <m/>
    <d v="2021-01-05T00:00:00"/>
    <d v="2021-02-02T00:00:00"/>
    <n v="1"/>
    <x v="0"/>
    <m/>
    <n v="2.5"/>
    <n v="258.02780000000001"/>
    <x v="2"/>
    <n v="28"/>
    <n v="80"/>
    <n v="200"/>
    <n v="200"/>
    <n v="258.02780000000001"/>
    <n v="458.02780000000001"/>
    <n v="458.02780000000001"/>
    <s v="Tue"/>
    <s v="Tue"/>
    <n v="28"/>
    <x v="1"/>
  </r>
  <r>
    <s v="A00349"/>
    <x v="1"/>
    <x v="1"/>
    <x v="0"/>
    <m/>
    <d v="2021-01-05T00:00:00"/>
    <d v="2021-05-04T00:00:00"/>
    <n v="1"/>
    <x v="0"/>
    <m/>
    <n v="0.25"/>
    <n v="14.3"/>
    <x v="1"/>
    <n v="119"/>
    <n v="80"/>
    <n v="20"/>
    <n v="20"/>
    <n v="14.3"/>
    <n v="34.299999999999997"/>
    <n v="34.299999999999997"/>
    <s v="Tue"/>
    <s v="Tue"/>
    <n v="119"/>
    <x v="1"/>
  </r>
  <r>
    <s v="A00350"/>
    <x v="1"/>
    <x v="1"/>
    <x v="0"/>
    <m/>
    <d v="2021-01-06T00:00:00"/>
    <d v="2021-01-18T00:00:00"/>
    <n v="1"/>
    <x v="0"/>
    <m/>
    <n v="0.25"/>
    <n v="44.85"/>
    <x v="1"/>
    <n v="12"/>
    <n v="80"/>
    <n v="20"/>
    <n v="20"/>
    <n v="44.85"/>
    <n v="64.849999999999994"/>
    <n v="64.849999999999994"/>
    <s v="Wed"/>
    <s v="Mon"/>
    <n v="12"/>
    <x v="1"/>
  </r>
  <r>
    <s v="A00351"/>
    <x v="3"/>
    <x v="4"/>
    <x v="0"/>
    <m/>
    <d v="2021-01-06T00:00:00"/>
    <d v="2021-01-21T00:00:00"/>
    <n v="2"/>
    <x v="0"/>
    <m/>
    <n v="0.5"/>
    <n v="74.607699999999994"/>
    <x v="2"/>
    <n v="15"/>
    <n v="140"/>
    <n v="70"/>
    <n v="70"/>
    <n v="74.607699999999994"/>
    <n v="144.60769999999999"/>
    <n v="144.60769999999999"/>
    <s v="Wed"/>
    <s v="Thu"/>
    <n v="15"/>
    <x v="1"/>
  </r>
  <r>
    <s v="A00352"/>
    <x v="0"/>
    <x v="5"/>
    <x v="1"/>
    <s v="Yes"/>
    <d v="2021-01-06T00:00:00"/>
    <d v="2021-02-03T00:00:00"/>
    <n v="2"/>
    <x v="0"/>
    <m/>
    <n v="0.5"/>
    <n v="126.71469999999999"/>
    <x v="0"/>
    <n v="28"/>
    <n v="140"/>
    <n v="70"/>
    <n v="70"/>
    <n v="126.71469999999999"/>
    <n v="196.71469999999999"/>
    <n v="196.71469999999999"/>
    <s v="Wed"/>
    <s v="Wed"/>
    <n v="28"/>
    <x v="1"/>
  </r>
  <r>
    <s v="A00353"/>
    <x v="0"/>
    <x v="5"/>
    <x v="1"/>
    <m/>
    <d v="2021-01-06T00:00:00"/>
    <d v="2021-03-04T00:00:00"/>
    <n v="2"/>
    <x v="0"/>
    <m/>
    <n v="1.25"/>
    <n v="256.83999999999997"/>
    <x v="0"/>
    <n v="57"/>
    <n v="140"/>
    <n v="175"/>
    <n v="175"/>
    <n v="256.83999999999997"/>
    <n v="431.84"/>
    <n v="431.84"/>
    <s v="Wed"/>
    <s v="Thu"/>
    <n v="57"/>
    <x v="1"/>
  </r>
  <r>
    <s v="A00354"/>
    <x v="5"/>
    <x v="2"/>
    <x v="2"/>
    <m/>
    <d v="2021-01-07T00:00:00"/>
    <d v="2021-01-19T00:00:00"/>
    <n v="1"/>
    <x v="0"/>
    <m/>
    <n v="0.25"/>
    <n v="32.6706"/>
    <x v="1"/>
    <n v="12"/>
    <n v="80"/>
    <n v="20"/>
    <n v="20"/>
    <n v="32.6706"/>
    <n v="52.6706"/>
    <n v="52.6706"/>
    <s v="Thu"/>
    <s v="Tue"/>
    <n v="12"/>
    <x v="1"/>
  </r>
  <r>
    <s v="A00355"/>
    <x v="3"/>
    <x v="2"/>
    <x v="0"/>
    <s v="Yes"/>
    <d v="2021-01-07T00:00:00"/>
    <d v="2021-02-01T00:00:00"/>
    <n v="2"/>
    <x v="0"/>
    <m/>
    <n v="0.5"/>
    <n v="72.350099999999998"/>
    <x v="0"/>
    <n v="25"/>
    <n v="140"/>
    <n v="70"/>
    <n v="70"/>
    <n v="72.350099999999998"/>
    <n v="142.3501"/>
    <n v="142.3501"/>
    <s v="Thu"/>
    <s v="Mon"/>
    <n v="25"/>
    <x v="1"/>
  </r>
  <r>
    <s v="A00356"/>
    <x v="0"/>
    <x v="5"/>
    <x v="1"/>
    <m/>
    <d v="2021-01-07T00:00:00"/>
    <d v="2021-02-05T00:00:00"/>
    <n v="2"/>
    <x v="0"/>
    <m/>
    <n v="0.5"/>
    <n v="178.49889999999999"/>
    <x v="2"/>
    <n v="29"/>
    <n v="140"/>
    <n v="70"/>
    <n v="70"/>
    <n v="178.49889999999999"/>
    <n v="248.49889999999999"/>
    <n v="248.49889999999999"/>
    <s v="Thu"/>
    <s v="Fri"/>
    <n v="29"/>
    <x v="1"/>
  </r>
  <r>
    <s v="A00357"/>
    <x v="3"/>
    <x v="3"/>
    <x v="1"/>
    <m/>
    <d v="2021-01-07T00:00:00"/>
    <d v="2021-02-22T00:00:00"/>
    <n v="1"/>
    <x v="0"/>
    <m/>
    <n v="0.5"/>
    <n v="18.254899999999999"/>
    <x v="2"/>
    <n v="46"/>
    <n v="80"/>
    <n v="40"/>
    <n v="40"/>
    <n v="18.254899999999999"/>
    <n v="58.254899999999999"/>
    <n v="58.254899999999999"/>
    <s v="Thu"/>
    <s v="Mon"/>
    <n v="46"/>
    <x v="1"/>
  </r>
  <r>
    <s v="A00358"/>
    <x v="0"/>
    <x v="5"/>
    <x v="0"/>
    <m/>
    <d v="2021-01-07T00:00:00"/>
    <d v="2021-02-22T00:00:00"/>
    <n v="2"/>
    <x v="0"/>
    <m/>
    <n v="1.75"/>
    <n v="151.8099"/>
    <x v="2"/>
    <n v="46"/>
    <n v="140"/>
    <n v="245"/>
    <n v="245"/>
    <n v="151.8099"/>
    <n v="396.80989999999997"/>
    <n v="396.80989999999997"/>
    <s v="Thu"/>
    <s v="Mon"/>
    <n v="46"/>
    <x v="1"/>
  </r>
  <r>
    <s v="A00359"/>
    <x v="5"/>
    <x v="3"/>
    <x v="2"/>
    <m/>
    <d v="2021-01-08T00:00:00"/>
    <d v="2021-01-16T00:00:00"/>
    <n v="1"/>
    <x v="0"/>
    <m/>
    <n v="0.25"/>
    <n v="85.085899999999995"/>
    <x v="2"/>
    <n v="8"/>
    <n v="80"/>
    <n v="20"/>
    <n v="20"/>
    <n v="85.085899999999995"/>
    <n v="105.0859"/>
    <n v="105.0859"/>
    <s v="Fri"/>
    <s v="Sat"/>
    <n v="8"/>
    <x v="1"/>
  </r>
  <r>
    <s v="A00360"/>
    <x v="1"/>
    <x v="1"/>
    <x v="0"/>
    <m/>
    <d v="2021-01-08T00:00:00"/>
    <d v="2021-02-01T00:00:00"/>
    <n v="1"/>
    <x v="0"/>
    <m/>
    <n v="0.25"/>
    <n v="67.067700000000002"/>
    <x v="0"/>
    <n v="24"/>
    <n v="80"/>
    <n v="20"/>
    <n v="20"/>
    <n v="67.067700000000002"/>
    <n v="87.067700000000002"/>
    <n v="87.067700000000002"/>
    <s v="Fri"/>
    <s v="Mon"/>
    <n v="24"/>
    <x v="1"/>
  </r>
  <r>
    <s v="A00361"/>
    <x v="1"/>
    <x v="1"/>
    <x v="2"/>
    <m/>
    <d v="2021-01-11T00:00:00"/>
    <d v="2021-01-21T00:00:00"/>
    <n v="1"/>
    <x v="0"/>
    <m/>
    <n v="0.25"/>
    <n v="162.20959999999999"/>
    <x v="0"/>
    <n v="10"/>
    <n v="80"/>
    <n v="20"/>
    <n v="20"/>
    <n v="162.20959999999999"/>
    <n v="182.20959999999999"/>
    <n v="182.20959999999999"/>
    <s v="Mon"/>
    <s v="Thu"/>
    <n v="10"/>
    <x v="1"/>
  </r>
  <r>
    <s v="A00362"/>
    <x v="5"/>
    <x v="3"/>
    <x v="4"/>
    <m/>
    <d v="2021-01-11T00:00:00"/>
    <d v="2021-01-28T00:00:00"/>
    <n v="1"/>
    <x v="0"/>
    <m/>
    <n v="1.25"/>
    <n v="53.688699999999997"/>
    <x v="0"/>
    <n v="17"/>
    <n v="80"/>
    <n v="100"/>
    <n v="100"/>
    <n v="53.688699999999997"/>
    <n v="153.68869999999998"/>
    <n v="153.68869999999998"/>
    <s v="Mon"/>
    <s v="Thu"/>
    <n v="17"/>
    <x v="1"/>
  </r>
  <r>
    <s v="A00363"/>
    <x v="5"/>
    <x v="4"/>
    <x v="0"/>
    <m/>
    <d v="2021-01-11T00:00:00"/>
    <d v="2021-02-01T00:00:00"/>
    <n v="2"/>
    <x v="0"/>
    <m/>
    <n v="1"/>
    <n v="211.8477"/>
    <x v="2"/>
    <n v="21"/>
    <n v="140"/>
    <n v="140"/>
    <n v="140"/>
    <n v="211.8477"/>
    <n v="351.84770000000003"/>
    <n v="351.84770000000003"/>
    <s v="Mon"/>
    <s v="Mon"/>
    <n v="21"/>
    <x v="1"/>
  </r>
  <r>
    <s v="A00364"/>
    <x v="1"/>
    <x v="1"/>
    <x v="0"/>
    <m/>
    <d v="2021-01-11T00:00:00"/>
    <d v="2021-02-01T00:00:00"/>
    <n v="1"/>
    <x v="0"/>
    <m/>
    <n v="0.25"/>
    <n v="150.31899999999999"/>
    <x v="1"/>
    <n v="21"/>
    <n v="80"/>
    <n v="20"/>
    <n v="20"/>
    <n v="150.31899999999999"/>
    <n v="170.31899999999999"/>
    <n v="170.31899999999999"/>
    <s v="Mon"/>
    <s v="Mon"/>
    <n v="21"/>
    <x v="1"/>
  </r>
  <r>
    <s v="A00365"/>
    <x v="8"/>
    <x v="5"/>
    <x v="0"/>
    <m/>
    <d v="2021-01-11T00:00:00"/>
    <d v="2021-02-23T00:00:00"/>
    <n v="2"/>
    <x v="0"/>
    <m/>
    <n v="0.25"/>
    <n v="46.864899999999999"/>
    <x v="0"/>
    <n v="43"/>
    <n v="140"/>
    <n v="35"/>
    <n v="35"/>
    <n v="46.864899999999999"/>
    <n v="81.864900000000006"/>
    <n v="81.864900000000006"/>
    <s v="Mon"/>
    <s v="Tue"/>
    <n v="43"/>
    <x v="1"/>
  </r>
  <r>
    <s v="A00366"/>
    <x v="1"/>
    <x v="1"/>
    <x v="0"/>
    <m/>
    <d v="2021-01-12T00:00:00"/>
    <d v="2021-01-21T00:00:00"/>
    <n v="1"/>
    <x v="0"/>
    <m/>
    <n v="0.25"/>
    <n v="19.5"/>
    <x v="1"/>
    <n v="9"/>
    <n v="80"/>
    <n v="20"/>
    <n v="20"/>
    <n v="19.5"/>
    <n v="39.5"/>
    <n v="39.5"/>
    <s v="Tue"/>
    <s v="Thu"/>
    <n v="9"/>
    <x v="1"/>
  </r>
  <r>
    <s v="A00367"/>
    <x v="2"/>
    <x v="2"/>
    <x v="1"/>
    <m/>
    <d v="2021-01-12T00:00:00"/>
    <d v="2021-01-19T00:00:00"/>
    <n v="1"/>
    <x v="0"/>
    <m/>
    <n v="1.25"/>
    <n v="256.71809999999999"/>
    <x v="2"/>
    <n v="7"/>
    <n v="80"/>
    <n v="100"/>
    <n v="100"/>
    <n v="256.71809999999999"/>
    <n v="356.71809999999999"/>
    <n v="356.71809999999999"/>
    <s v="Tue"/>
    <s v="Tue"/>
    <n v="7"/>
    <x v="1"/>
  </r>
  <r>
    <s v="A00368"/>
    <x v="3"/>
    <x v="0"/>
    <x v="1"/>
    <m/>
    <d v="2021-01-13T00:00:00"/>
    <d v="2021-01-30T00:00:00"/>
    <n v="1"/>
    <x v="0"/>
    <m/>
    <n v="1"/>
    <n v="86.293499999999995"/>
    <x v="2"/>
    <n v="17"/>
    <n v="80"/>
    <n v="80"/>
    <n v="80"/>
    <n v="86.293499999999995"/>
    <n v="166.29349999999999"/>
    <n v="166.29349999999999"/>
    <s v="Wed"/>
    <s v="Sat"/>
    <n v="17"/>
    <x v="1"/>
  </r>
  <r>
    <s v="A00369"/>
    <x v="1"/>
    <x v="1"/>
    <x v="0"/>
    <m/>
    <d v="2021-01-14T00:00:00"/>
    <d v="2021-01-19T00:00:00"/>
    <n v="1"/>
    <x v="0"/>
    <m/>
    <n v="0.25"/>
    <n v="108.3061"/>
    <x v="1"/>
    <n v="5"/>
    <n v="80"/>
    <n v="20"/>
    <n v="20"/>
    <n v="108.3061"/>
    <n v="128.30610000000001"/>
    <n v="128.30610000000001"/>
    <s v="Thu"/>
    <s v="Tue"/>
    <n v="5"/>
    <x v="1"/>
  </r>
  <r>
    <s v="A00370"/>
    <x v="5"/>
    <x v="2"/>
    <x v="0"/>
    <m/>
    <d v="2021-01-14T00:00:00"/>
    <d v="2021-01-25T00:00:00"/>
    <n v="1"/>
    <x v="0"/>
    <m/>
    <n v="0.25"/>
    <n v="70.8215"/>
    <x v="2"/>
    <n v="11"/>
    <n v="80"/>
    <n v="20"/>
    <n v="20"/>
    <n v="70.8215"/>
    <n v="90.8215"/>
    <n v="90.8215"/>
    <s v="Thu"/>
    <s v="Mon"/>
    <n v="11"/>
    <x v="1"/>
  </r>
  <r>
    <s v="A00371"/>
    <x v="1"/>
    <x v="1"/>
    <x v="0"/>
    <s v="Yes"/>
    <d v="2021-01-14T00:00:00"/>
    <d v="2021-02-01T00:00:00"/>
    <n v="1"/>
    <x v="0"/>
    <m/>
    <n v="0.5"/>
    <n v="56.919600000000003"/>
    <x v="0"/>
    <n v="18"/>
    <n v="80"/>
    <n v="40"/>
    <n v="40"/>
    <n v="56.919600000000003"/>
    <n v="96.919600000000003"/>
    <n v="96.919600000000003"/>
    <s v="Thu"/>
    <s v="Mon"/>
    <n v="18"/>
    <x v="1"/>
  </r>
  <r>
    <s v="A00372"/>
    <x v="3"/>
    <x v="3"/>
    <x v="0"/>
    <m/>
    <d v="2021-01-14T00:00:00"/>
    <d v="2021-02-05T00:00:00"/>
    <n v="2"/>
    <x v="0"/>
    <m/>
    <n v="0.5"/>
    <n v="74.532399999999996"/>
    <x v="2"/>
    <n v="22"/>
    <n v="140"/>
    <n v="70"/>
    <n v="70"/>
    <n v="74.532399999999996"/>
    <n v="144.5324"/>
    <n v="144.5324"/>
    <s v="Thu"/>
    <s v="Fri"/>
    <n v="22"/>
    <x v="1"/>
  </r>
  <r>
    <s v="A00373"/>
    <x v="0"/>
    <x v="5"/>
    <x v="0"/>
    <m/>
    <d v="2021-01-14T00:00:00"/>
    <d v="2021-02-15T00:00:00"/>
    <n v="2"/>
    <x v="0"/>
    <m/>
    <n v="0.5"/>
    <n v="137.22"/>
    <x v="0"/>
    <n v="32"/>
    <n v="140"/>
    <n v="70"/>
    <n v="70"/>
    <n v="137.22"/>
    <n v="207.22"/>
    <n v="207.22"/>
    <s v="Thu"/>
    <s v="Mon"/>
    <n v="32"/>
    <x v="1"/>
  </r>
  <r>
    <s v="A00374"/>
    <x v="3"/>
    <x v="2"/>
    <x v="0"/>
    <s v="Yes"/>
    <d v="2021-01-15T00:00:00"/>
    <d v="2021-02-01T00:00:00"/>
    <n v="2"/>
    <x v="0"/>
    <m/>
    <n v="0.5"/>
    <n v="83.462900000000005"/>
    <x v="0"/>
    <n v="17"/>
    <n v="140"/>
    <n v="70"/>
    <n v="70"/>
    <n v="83.462900000000005"/>
    <n v="153.46289999999999"/>
    <n v="153.46289999999999"/>
    <s v="Fri"/>
    <s v="Mon"/>
    <n v="17"/>
    <x v="1"/>
  </r>
  <r>
    <s v="A00375"/>
    <x v="4"/>
    <x v="0"/>
    <x v="0"/>
    <m/>
    <d v="2021-01-16T00:00:00"/>
    <d v="2021-02-03T00:00:00"/>
    <n v="1"/>
    <x v="0"/>
    <m/>
    <n v="1"/>
    <n v="9.92"/>
    <x v="1"/>
    <n v="18"/>
    <n v="80"/>
    <n v="80"/>
    <n v="80"/>
    <n v="9.92"/>
    <n v="89.92"/>
    <n v="89.92"/>
    <s v="Sat"/>
    <s v="Wed"/>
    <n v="18"/>
    <x v="1"/>
  </r>
  <r>
    <s v="A00376"/>
    <x v="5"/>
    <x v="2"/>
    <x v="0"/>
    <m/>
    <d v="2021-01-18T00:00:00"/>
    <d v="2021-01-25T00:00:00"/>
    <n v="1"/>
    <x v="0"/>
    <m/>
    <n v="0.25"/>
    <n v="72.350099999999998"/>
    <x v="2"/>
    <n v="7"/>
    <n v="80"/>
    <n v="20"/>
    <n v="20"/>
    <n v="72.350099999999998"/>
    <n v="92.350099999999998"/>
    <n v="92.350099999999998"/>
    <s v="Mon"/>
    <s v="Mon"/>
    <n v="7"/>
    <x v="1"/>
  </r>
  <r>
    <s v="A00377"/>
    <x v="3"/>
    <x v="2"/>
    <x v="2"/>
    <s v="Yes"/>
    <d v="2021-01-18T00:00:00"/>
    <d v="2021-01-27T00:00:00"/>
    <n v="1"/>
    <x v="0"/>
    <m/>
    <n v="0.25"/>
    <n v="19.9801"/>
    <x v="0"/>
    <n v="9"/>
    <n v="80"/>
    <n v="20"/>
    <n v="20"/>
    <n v="19.9801"/>
    <n v="39.9801"/>
    <n v="39.9801"/>
    <s v="Mon"/>
    <s v="Wed"/>
    <n v="9"/>
    <x v="1"/>
  </r>
  <r>
    <s v="A00378"/>
    <x v="8"/>
    <x v="5"/>
    <x v="3"/>
    <m/>
    <d v="2021-01-18T00:00:00"/>
    <d v="2021-02-02T00:00:00"/>
    <n v="2"/>
    <x v="0"/>
    <m/>
    <n v="1.25"/>
    <n v="85.32"/>
    <x v="0"/>
    <n v="15"/>
    <n v="140"/>
    <n v="175"/>
    <n v="175"/>
    <n v="85.32"/>
    <n v="260.32"/>
    <n v="260.32"/>
    <s v="Mon"/>
    <s v="Tue"/>
    <n v="15"/>
    <x v="1"/>
  </r>
  <r>
    <s v="A00379"/>
    <x v="4"/>
    <x v="0"/>
    <x v="0"/>
    <m/>
    <d v="2021-01-18T00:00:00"/>
    <d v="2021-03-01T00:00:00"/>
    <n v="1"/>
    <x v="0"/>
    <m/>
    <n v="0.5"/>
    <n v="180"/>
    <x v="1"/>
    <n v="42"/>
    <n v="80"/>
    <n v="40"/>
    <n v="40"/>
    <n v="180"/>
    <n v="220"/>
    <n v="220"/>
    <s v="Mon"/>
    <s v="Mon"/>
    <n v="42"/>
    <x v="1"/>
  </r>
  <r>
    <s v="A00380"/>
    <x v="8"/>
    <x v="5"/>
    <x v="0"/>
    <m/>
    <d v="2021-01-19T00:00:00"/>
    <d v="2021-02-04T00:00:00"/>
    <n v="2"/>
    <x v="0"/>
    <m/>
    <n v="0.25"/>
    <n v="52.350099999999998"/>
    <x v="0"/>
    <n v="16"/>
    <n v="140"/>
    <n v="35"/>
    <n v="35"/>
    <n v="52.350099999999998"/>
    <n v="87.350099999999998"/>
    <n v="87.350099999999998"/>
    <s v="Tue"/>
    <s v="Thu"/>
    <n v="16"/>
    <x v="1"/>
  </r>
  <r>
    <s v="A00381"/>
    <x v="8"/>
    <x v="5"/>
    <x v="0"/>
    <m/>
    <d v="2021-01-19T00:00:00"/>
    <d v="2021-02-09T00:00:00"/>
    <n v="2"/>
    <x v="0"/>
    <m/>
    <n v="0.5"/>
    <n v="45.293500000000002"/>
    <x v="0"/>
    <n v="21"/>
    <n v="140"/>
    <n v="70"/>
    <n v="70"/>
    <n v="45.293500000000002"/>
    <n v="115.29349999999999"/>
    <n v="115.29349999999999"/>
    <s v="Tue"/>
    <s v="Tue"/>
    <n v="21"/>
    <x v="1"/>
  </r>
  <r>
    <s v="A00382"/>
    <x v="1"/>
    <x v="1"/>
    <x v="2"/>
    <m/>
    <d v="2021-01-20T00:00:00"/>
    <d v="2021-01-28T00:00:00"/>
    <n v="1"/>
    <x v="0"/>
    <m/>
    <n v="0.25"/>
    <n v="11.7"/>
    <x v="0"/>
    <n v="8"/>
    <n v="80"/>
    <n v="20"/>
    <n v="20"/>
    <n v="11.7"/>
    <n v="31.7"/>
    <n v="31.7"/>
    <s v="Wed"/>
    <s v="Thu"/>
    <n v="8"/>
    <x v="1"/>
  </r>
  <r>
    <s v="A00383"/>
    <x v="2"/>
    <x v="0"/>
    <x v="2"/>
    <m/>
    <d v="2021-01-20T00:00:00"/>
    <d v="2021-05-13T00:00:00"/>
    <n v="1"/>
    <x v="0"/>
    <m/>
    <n v="0.25"/>
    <n v="37.707000000000001"/>
    <x v="1"/>
    <n v="113"/>
    <n v="80"/>
    <n v="20"/>
    <n v="20"/>
    <n v="37.707000000000001"/>
    <n v="57.707000000000001"/>
    <n v="57.707000000000001"/>
    <s v="Wed"/>
    <s v="Thu"/>
    <n v="113"/>
    <x v="1"/>
  </r>
  <r>
    <s v="A00384"/>
    <x v="2"/>
    <x v="4"/>
    <x v="4"/>
    <m/>
    <d v="2021-01-21T00:00:00"/>
    <d v="2021-02-02T00:00:00"/>
    <n v="1"/>
    <x v="0"/>
    <m/>
    <n v="1"/>
    <n v="155.03550000000001"/>
    <x v="2"/>
    <n v="12"/>
    <n v="80"/>
    <n v="80"/>
    <n v="80"/>
    <n v="155.03550000000001"/>
    <n v="235.03550000000001"/>
    <n v="235.03550000000001"/>
    <s v="Thu"/>
    <s v="Tue"/>
    <n v="12"/>
    <x v="1"/>
  </r>
  <r>
    <s v="A00385"/>
    <x v="1"/>
    <x v="1"/>
    <x v="0"/>
    <m/>
    <d v="2021-01-21T00:00:00"/>
    <d v="2021-02-12T00:00:00"/>
    <n v="1"/>
    <x v="0"/>
    <m/>
    <n v="1.25"/>
    <n v="93.6"/>
    <x v="1"/>
    <n v="22"/>
    <n v="80"/>
    <n v="100"/>
    <n v="100"/>
    <n v="93.6"/>
    <n v="193.6"/>
    <n v="193.6"/>
    <s v="Thu"/>
    <s v="Fri"/>
    <n v="22"/>
    <x v="1"/>
  </r>
  <r>
    <s v="A00386"/>
    <x v="0"/>
    <x v="5"/>
    <x v="2"/>
    <m/>
    <d v="2021-01-21T00:00:00"/>
    <d v="2021-02-10T00:00:00"/>
    <n v="1"/>
    <x v="0"/>
    <m/>
    <n v="0.25"/>
    <n v="21.33"/>
    <x v="0"/>
    <n v="20"/>
    <n v="80"/>
    <n v="20"/>
    <n v="20"/>
    <n v="21.33"/>
    <n v="41.33"/>
    <n v="41.33"/>
    <s v="Thu"/>
    <s v="Wed"/>
    <n v="20"/>
    <x v="1"/>
  </r>
  <r>
    <s v="A00387"/>
    <x v="2"/>
    <x v="3"/>
    <x v="3"/>
    <m/>
    <d v="2021-01-21T00:00:00"/>
    <d v="2021-03-23T00:00:00"/>
    <n v="1"/>
    <x v="0"/>
    <m/>
    <n v="2.5"/>
    <n v="357.11079999999998"/>
    <x v="0"/>
    <n v="61"/>
    <n v="80"/>
    <n v="200"/>
    <n v="200"/>
    <n v="357.11079999999998"/>
    <n v="557.11079999999993"/>
    <n v="557.11079999999993"/>
    <s v="Thu"/>
    <s v="Tue"/>
    <n v="61"/>
    <x v="1"/>
  </r>
  <r>
    <s v="A00388"/>
    <x v="3"/>
    <x v="3"/>
    <x v="2"/>
    <m/>
    <d v="2021-01-22T00:00:00"/>
    <d v="2021-01-30T00:00:00"/>
    <n v="1"/>
    <x v="0"/>
    <m/>
    <n v="0.25"/>
    <n v="120"/>
    <x v="2"/>
    <n v="8"/>
    <n v="80"/>
    <n v="20"/>
    <n v="20"/>
    <n v="120"/>
    <n v="140"/>
    <n v="140"/>
    <s v="Fri"/>
    <s v="Sat"/>
    <n v="8"/>
    <x v="1"/>
  </r>
  <r>
    <s v="A00389"/>
    <x v="5"/>
    <x v="3"/>
    <x v="1"/>
    <m/>
    <d v="2021-01-25T00:00:00"/>
    <d v="2021-02-09T00:00:00"/>
    <n v="1"/>
    <x v="0"/>
    <m/>
    <n v="0.5"/>
    <n v="52.350099999999998"/>
    <x v="2"/>
    <n v="15"/>
    <n v="80"/>
    <n v="40"/>
    <n v="40"/>
    <n v="52.350099999999998"/>
    <n v="92.350099999999998"/>
    <n v="92.350099999999998"/>
    <s v="Mon"/>
    <s v="Tue"/>
    <n v="15"/>
    <x v="1"/>
  </r>
  <r>
    <s v="A00390"/>
    <x v="3"/>
    <x v="2"/>
    <x v="1"/>
    <m/>
    <d v="2021-01-25T00:00:00"/>
    <d v="2021-02-15T00:00:00"/>
    <n v="1"/>
    <x v="0"/>
    <m/>
    <n v="3.25"/>
    <n v="511.875"/>
    <x v="0"/>
    <n v="21"/>
    <n v="80"/>
    <n v="260"/>
    <n v="260"/>
    <n v="511.875"/>
    <n v="771.875"/>
    <n v="771.875"/>
    <s v="Mon"/>
    <s v="Mon"/>
    <n v="21"/>
    <x v="1"/>
  </r>
  <r>
    <s v="A00391"/>
    <x v="0"/>
    <x v="5"/>
    <x v="1"/>
    <m/>
    <d v="2021-01-25T00:00:00"/>
    <d v="2021-03-20T00:00:00"/>
    <n v="2"/>
    <x v="0"/>
    <m/>
    <n v="2"/>
    <n v="368.87400000000002"/>
    <x v="0"/>
    <n v="54"/>
    <n v="140"/>
    <n v="280"/>
    <n v="280"/>
    <n v="368.87400000000002"/>
    <n v="648.87400000000002"/>
    <n v="648.87400000000002"/>
    <s v="Mon"/>
    <s v="Sat"/>
    <n v="54"/>
    <x v="1"/>
  </r>
  <r>
    <s v="A00392"/>
    <x v="0"/>
    <x v="5"/>
    <x v="2"/>
    <m/>
    <d v="2021-01-27T00:00:00"/>
    <d v="2021-02-04T00:00:00"/>
    <n v="1"/>
    <x v="0"/>
    <m/>
    <n v="0.25"/>
    <n v="120"/>
    <x v="0"/>
    <n v="8"/>
    <n v="80"/>
    <n v="20"/>
    <n v="20"/>
    <n v="120"/>
    <n v="140"/>
    <n v="140"/>
    <s v="Wed"/>
    <s v="Thu"/>
    <n v="8"/>
    <x v="1"/>
  </r>
  <r>
    <s v="A00393"/>
    <x v="0"/>
    <x v="5"/>
    <x v="1"/>
    <s v="Yes"/>
    <d v="2021-01-27T00:00:00"/>
    <d v="2021-02-22T00:00:00"/>
    <n v="2"/>
    <x v="0"/>
    <m/>
    <n v="0.5"/>
    <n v="5.4720000000000004"/>
    <x v="2"/>
    <n v="26"/>
    <n v="140"/>
    <n v="70"/>
    <n v="70"/>
    <n v="5.4720000000000004"/>
    <n v="75.471999999999994"/>
    <n v="75.471999999999994"/>
    <s v="Wed"/>
    <s v="Mon"/>
    <n v="26"/>
    <x v="1"/>
  </r>
  <r>
    <s v="A00394"/>
    <x v="5"/>
    <x v="0"/>
    <x v="0"/>
    <m/>
    <d v="2021-01-28T00:00:00"/>
    <d v="2021-02-08T00:00:00"/>
    <n v="1"/>
    <x v="0"/>
    <m/>
    <n v="1"/>
    <n v="60"/>
    <x v="2"/>
    <n v="11"/>
    <n v="80"/>
    <n v="80"/>
    <n v="80"/>
    <n v="60"/>
    <n v="140"/>
    <n v="140"/>
    <s v="Thu"/>
    <s v="Mon"/>
    <n v="11"/>
    <x v="1"/>
  </r>
  <r>
    <s v="A00395"/>
    <x v="3"/>
    <x v="3"/>
    <x v="1"/>
    <m/>
    <d v="2021-01-28T00:00:00"/>
    <d v="2021-02-10T00:00:00"/>
    <n v="1"/>
    <x v="0"/>
    <m/>
    <n v="0.75"/>
    <n v="114.89449999999999"/>
    <x v="1"/>
    <n v="13"/>
    <n v="80"/>
    <n v="60"/>
    <n v="60"/>
    <n v="114.89449999999999"/>
    <n v="174.89449999999999"/>
    <n v="174.89449999999999"/>
    <s v="Thu"/>
    <s v="Wed"/>
    <n v="13"/>
    <x v="1"/>
  </r>
  <r>
    <s v="A00396"/>
    <x v="0"/>
    <x v="5"/>
    <x v="0"/>
    <m/>
    <d v="2021-01-28T00:00:00"/>
    <d v="2021-02-18T00:00:00"/>
    <n v="2"/>
    <x v="0"/>
    <m/>
    <n v="0.25"/>
    <n v="23.899000000000001"/>
    <x v="2"/>
    <n v="21"/>
    <n v="140"/>
    <n v="35"/>
    <n v="35"/>
    <n v="23.899000000000001"/>
    <n v="58.899000000000001"/>
    <n v="58.899000000000001"/>
    <s v="Thu"/>
    <s v="Thu"/>
    <n v="21"/>
    <x v="1"/>
  </r>
  <r>
    <s v="A00397"/>
    <x v="1"/>
    <x v="1"/>
    <x v="0"/>
    <m/>
    <d v="2021-01-28T00:00:00"/>
    <d v="2021-02-18T00:00:00"/>
    <n v="1"/>
    <x v="0"/>
    <m/>
    <n v="0.25"/>
    <n v="57.2"/>
    <x v="1"/>
    <n v="21"/>
    <n v="80"/>
    <n v="20"/>
    <n v="20"/>
    <n v="57.2"/>
    <n v="77.2"/>
    <n v="77.2"/>
    <s v="Thu"/>
    <s v="Thu"/>
    <n v="21"/>
    <x v="1"/>
  </r>
  <r>
    <s v="A00398"/>
    <x v="3"/>
    <x v="3"/>
    <x v="1"/>
    <m/>
    <d v="2021-01-28T00:00:00"/>
    <d v="2021-03-03T00:00:00"/>
    <n v="2"/>
    <x v="0"/>
    <m/>
    <n v="8.5"/>
    <n v="653.98500000000001"/>
    <x v="0"/>
    <n v="34"/>
    <n v="140"/>
    <n v="1190"/>
    <n v="1190"/>
    <n v="653.98500000000001"/>
    <n v="1843.9850000000001"/>
    <n v="1843.9850000000001"/>
    <s v="Thu"/>
    <s v="Wed"/>
    <n v="34"/>
    <x v="1"/>
  </r>
  <r>
    <s v="A00399"/>
    <x v="1"/>
    <x v="1"/>
    <x v="0"/>
    <m/>
    <d v="2021-01-28T00:00:00"/>
    <d v="2021-03-16T00:00:00"/>
    <n v="1"/>
    <x v="0"/>
    <m/>
    <n v="0.5"/>
    <n v="9.75"/>
    <x v="0"/>
    <n v="47"/>
    <n v="80"/>
    <n v="40"/>
    <n v="40"/>
    <n v="9.75"/>
    <n v="49.75"/>
    <n v="49.75"/>
    <s v="Thu"/>
    <s v="Tue"/>
    <n v="47"/>
    <x v="1"/>
  </r>
  <r>
    <s v="A00400"/>
    <x v="0"/>
    <x v="5"/>
    <x v="1"/>
    <m/>
    <d v="2021-01-30T00:00:00"/>
    <d v="2021-02-02T00:00:00"/>
    <n v="2"/>
    <x v="0"/>
    <m/>
    <n v="0.5"/>
    <n v="134"/>
    <x v="0"/>
    <n v="3"/>
    <n v="140"/>
    <n v="70"/>
    <n v="70"/>
    <n v="134"/>
    <n v="204"/>
    <n v="204"/>
    <s v="Sat"/>
    <s v="Tue"/>
    <n v="3"/>
    <x v="1"/>
  </r>
  <r>
    <s v="A00401"/>
    <x v="0"/>
    <x v="5"/>
    <x v="0"/>
    <m/>
    <d v="2021-02-01T00:00:00"/>
    <d v="2021-02-10T00:00:00"/>
    <n v="2"/>
    <x v="0"/>
    <m/>
    <n v="0.25"/>
    <n v="144"/>
    <x v="0"/>
    <n v="9"/>
    <n v="140"/>
    <n v="35"/>
    <n v="35"/>
    <n v="144"/>
    <n v="179"/>
    <n v="179"/>
    <s v="Mon"/>
    <s v="Wed"/>
    <n v="9"/>
    <x v="1"/>
  </r>
  <r>
    <s v="A00402"/>
    <x v="3"/>
    <x v="3"/>
    <x v="0"/>
    <m/>
    <d v="2021-02-01T00:00:00"/>
    <d v="2021-02-10T00:00:00"/>
    <n v="1"/>
    <x v="0"/>
    <m/>
    <n v="0.5"/>
    <n v="205.1859"/>
    <x v="2"/>
    <n v="9"/>
    <n v="80"/>
    <n v="40"/>
    <n v="40"/>
    <n v="205.1859"/>
    <n v="245.1859"/>
    <n v="245.1859"/>
    <s v="Mon"/>
    <s v="Wed"/>
    <n v="9"/>
    <x v="1"/>
  </r>
  <r>
    <s v="A00403"/>
    <x v="4"/>
    <x v="1"/>
    <x v="1"/>
    <m/>
    <d v="2021-02-01T00:00:00"/>
    <d v="2021-02-25T00:00:00"/>
    <n v="1"/>
    <x v="0"/>
    <m/>
    <n v="0.5"/>
    <n v="42.9"/>
    <x v="0"/>
    <n v="24"/>
    <n v="80"/>
    <n v="40"/>
    <n v="40"/>
    <n v="42.9"/>
    <n v="82.9"/>
    <n v="82.9"/>
    <s v="Mon"/>
    <s v="Thu"/>
    <n v="24"/>
    <x v="1"/>
  </r>
  <r>
    <s v="A00404"/>
    <x v="8"/>
    <x v="5"/>
    <x v="1"/>
    <m/>
    <d v="2021-02-01T00:00:00"/>
    <d v="2021-03-03T00:00:00"/>
    <n v="2"/>
    <x v="0"/>
    <m/>
    <n v="1.5"/>
    <n v="319.82150000000001"/>
    <x v="0"/>
    <n v="30"/>
    <n v="140"/>
    <n v="210"/>
    <n v="210"/>
    <n v="319.82150000000001"/>
    <n v="529.82150000000001"/>
    <n v="529.82150000000001"/>
    <s v="Mon"/>
    <s v="Wed"/>
    <n v="30"/>
    <x v="1"/>
  </r>
  <r>
    <s v="A00405"/>
    <x v="7"/>
    <x v="5"/>
    <x v="0"/>
    <m/>
    <d v="2021-02-01T00:00:00"/>
    <d v="2021-03-11T00:00:00"/>
    <n v="1"/>
    <x v="0"/>
    <m/>
    <n v="0.25"/>
    <n v="21.33"/>
    <x v="0"/>
    <n v="38"/>
    <n v="80"/>
    <n v="20"/>
    <n v="20"/>
    <n v="21.33"/>
    <n v="41.33"/>
    <n v="41.33"/>
    <s v="Mon"/>
    <s v="Thu"/>
    <n v="38"/>
    <x v="1"/>
  </r>
  <r>
    <s v="A00406"/>
    <x v="0"/>
    <x v="5"/>
    <x v="0"/>
    <m/>
    <d v="2021-02-02T00:00:00"/>
    <d v="2021-02-02T00:00:00"/>
    <n v="2"/>
    <x v="0"/>
    <m/>
    <n v="0.5"/>
    <n v="21.33"/>
    <x v="0"/>
    <n v="0"/>
    <n v="140"/>
    <n v="70"/>
    <n v="70"/>
    <n v="21.33"/>
    <n v="91.33"/>
    <n v="91.33"/>
    <s v="Tue"/>
    <s v="Tue"/>
    <n v="0"/>
    <x v="1"/>
  </r>
  <r>
    <s v="A00407"/>
    <x v="8"/>
    <x v="5"/>
    <x v="1"/>
    <m/>
    <d v="2021-02-02T00:00:00"/>
    <d v="2021-02-09T00:00:00"/>
    <n v="2"/>
    <x v="0"/>
    <m/>
    <n v="0.5"/>
    <n v="1231.2"/>
    <x v="2"/>
    <n v="7"/>
    <n v="140"/>
    <n v="70"/>
    <n v="70"/>
    <n v="1231.2"/>
    <n v="1301.2"/>
    <n v="1301.2"/>
    <s v="Tue"/>
    <s v="Tue"/>
    <n v="7"/>
    <x v="1"/>
  </r>
  <r>
    <s v="A00408"/>
    <x v="0"/>
    <x v="5"/>
    <x v="1"/>
    <m/>
    <d v="2021-02-02T00:00:00"/>
    <d v="2021-02-17T00:00:00"/>
    <n v="2"/>
    <x v="0"/>
    <m/>
    <n v="0.5"/>
    <n v="56.496899999999997"/>
    <x v="2"/>
    <n v="15"/>
    <n v="140"/>
    <n v="70"/>
    <n v="70"/>
    <n v="56.496899999999997"/>
    <n v="126.4969"/>
    <n v="126.4969"/>
    <s v="Tue"/>
    <s v="Wed"/>
    <n v="15"/>
    <x v="1"/>
  </r>
  <r>
    <s v="A00409"/>
    <x v="0"/>
    <x v="5"/>
    <x v="1"/>
    <m/>
    <d v="2021-02-02T00:00:00"/>
    <d v="2021-02-18T00:00:00"/>
    <n v="2"/>
    <x v="0"/>
    <m/>
    <n v="0.5"/>
    <n v="269.95400000000001"/>
    <x v="0"/>
    <n v="16"/>
    <n v="140"/>
    <n v="70"/>
    <n v="70"/>
    <n v="269.95400000000001"/>
    <n v="339.95400000000001"/>
    <n v="339.95400000000001"/>
    <s v="Tue"/>
    <s v="Thu"/>
    <n v="16"/>
    <x v="1"/>
  </r>
  <r>
    <s v="A00410"/>
    <x v="8"/>
    <x v="5"/>
    <x v="1"/>
    <m/>
    <d v="2021-02-02T00:00:00"/>
    <d v="2021-03-03T00:00:00"/>
    <n v="2"/>
    <x v="0"/>
    <m/>
    <n v="0.5"/>
    <n v="83.231700000000004"/>
    <x v="0"/>
    <n v="29"/>
    <n v="140"/>
    <n v="70"/>
    <n v="70"/>
    <n v="83.231700000000004"/>
    <n v="153.23169999999999"/>
    <n v="153.23169999999999"/>
    <s v="Tue"/>
    <s v="Wed"/>
    <n v="29"/>
    <x v="1"/>
  </r>
  <r>
    <s v="A00411"/>
    <x v="5"/>
    <x v="3"/>
    <x v="2"/>
    <m/>
    <d v="2021-02-02T00:00:00"/>
    <d v="2021-03-18T00:00:00"/>
    <n v="1"/>
    <x v="0"/>
    <m/>
    <n v="0.25"/>
    <n v="88.624799999999993"/>
    <x v="0"/>
    <n v="44"/>
    <n v="80"/>
    <n v="20"/>
    <n v="20"/>
    <n v="88.624799999999993"/>
    <n v="108.62479999999999"/>
    <n v="108.62479999999999"/>
    <s v="Tue"/>
    <s v="Thu"/>
    <n v="44"/>
    <x v="1"/>
  </r>
  <r>
    <s v="A00412"/>
    <x v="4"/>
    <x v="0"/>
    <x v="2"/>
    <m/>
    <d v="2021-02-02T00:00:00"/>
    <d v="2021-05-25T00:00:00"/>
    <n v="1"/>
    <x v="0"/>
    <m/>
    <n v="0.25"/>
    <n v="40"/>
    <x v="1"/>
    <n v="112"/>
    <n v="80"/>
    <n v="20"/>
    <n v="20"/>
    <n v="40"/>
    <n v="60"/>
    <n v="60"/>
    <s v="Tue"/>
    <s v="Tue"/>
    <n v="112"/>
    <x v="1"/>
  </r>
  <r>
    <s v="A00413"/>
    <x v="1"/>
    <x v="1"/>
    <x v="0"/>
    <m/>
    <d v="2021-02-04T00:00:00"/>
    <d v="2021-02-15T00:00:00"/>
    <n v="1"/>
    <x v="0"/>
    <m/>
    <n v="1.5"/>
    <n v="33.475000000000001"/>
    <x v="1"/>
    <n v="11"/>
    <n v="80"/>
    <n v="120"/>
    <n v="120"/>
    <n v="33.475000000000001"/>
    <n v="153.47499999999999"/>
    <n v="153.47499999999999"/>
    <s v="Thu"/>
    <s v="Mon"/>
    <n v="11"/>
    <x v="1"/>
  </r>
  <r>
    <s v="A00414"/>
    <x v="4"/>
    <x v="3"/>
    <x v="0"/>
    <m/>
    <d v="2021-02-04T00:00:00"/>
    <d v="2021-02-20T00:00:00"/>
    <n v="2"/>
    <x v="0"/>
    <m/>
    <n v="0.25"/>
    <n v="33.8611"/>
    <x v="0"/>
    <n v="16"/>
    <n v="140"/>
    <n v="35"/>
    <n v="35"/>
    <n v="33.8611"/>
    <n v="68.861099999999993"/>
    <n v="68.861099999999993"/>
    <s v="Thu"/>
    <s v="Sat"/>
    <n v="16"/>
    <x v="1"/>
  </r>
  <r>
    <s v="A00415"/>
    <x v="1"/>
    <x v="1"/>
    <x v="2"/>
    <m/>
    <d v="2021-02-04T00:00:00"/>
    <d v="2021-02-23T00:00:00"/>
    <n v="1"/>
    <x v="0"/>
    <m/>
    <n v="0.25"/>
    <n v="33.957900000000002"/>
    <x v="0"/>
    <n v="19"/>
    <n v="80"/>
    <n v="20"/>
    <n v="20"/>
    <n v="33.957900000000002"/>
    <n v="53.957900000000002"/>
    <n v="53.957900000000002"/>
    <s v="Thu"/>
    <s v="Tue"/>
    <n v="19"/>
    <x v="1"/>
  </r>
  <r>
    <s v="A00416"/>
    <x v="4"/>
    <x v="0"/>
    <x v="0"/>
    <m/>
    <d v="2021-02-04T00:00:00"/>
    <d v="2021-03-05T00:00:00"/>
    <n v="1"/>
    <x v="0"/>
    <m/>
    <n v="0.5"/>
    <n v="36.890099999999997"/>
    <x v="2"/>
    <n v="29"/>
    <n v="80"/>
    <n v="40"/>
    <n v="40"/>
    <n v="36.890099999999997"/>
    <n v="76.89009999999999"/>
    <n v="76.89009999999999"/>
    <s v="Thu"/>
    <s v="Fri"/>
    <n v="29"/>
    <x v="1"/>
  </r>
  <r>
    <s v="A00417"/>
    <x v="5"/>
    <x v="0"/>
    <x v="0"/>
    <m/>
    <d v="2021-02-04T00:00:00"/>
    <d v="2021-03-09T00:00:00"/>
    <n v="1"/>
    <x v="0"/>
    <m/>
    <n v="0.5"/>
    <n v="25.339500000000001"/>
    <x v="2"/>
    <n v="33"/>
    <n v="80"/>
    <n v="40"/>
    <n v="40"/>
    <n v="25.339500000000001"/>
    <n v="65.339500000000001"/>
    <n v="65.339500000000001"/>
    <s v="Thu"/>
    <s v="Tue"/>
    <n v="33"/>
    <x v="1"/>
  </r>
  <r>
    <s v="A00418"/>
    <x v="7"/>
    <x v="5"/>
    <x v="2"/>
    <m/>
    <d v="2021-02-04T00:00:00"/>
    <d v="2021-03-15T00:00:00"/>
    <n v="1"/>
    <x v="0"/>
    <m/>
    <n v="0.25"/>
    <n v="30"/>
    <x v="0"/>
    <n v="39"/>
    <n v="80"/>
    <n v="20"/>
    <n v="20"/>
    <n v="30"/>
    <n v="50"/>
    <n v="50"/>
    <s v="Thu"/>
    <s v="Mon"/>
    <n v="39"/>
    <x v="1"/>
  </r>
  <r>
    <s v="A00419"/>
    <x v="5"/>
    <x v="3"/>
    <x v="0"/>
    <s v="Yes"/>
    <d v="2021-02-05T00:00:00"/>
    <d v="2021-03-13T00:00:00"/>
    <n v="1"/>
    <x v="0"/>
    <m/>
    <n v="0.5"/>
    <n v="31.807600000000001"/>
    <x v="0"/>
    <n v="36"/>
    <n v="80"/>
    <n v="40"/>
    <n v="40"/>
    <n v="31.807600000000001"/>
    <n v="71.807600000000008"/>
    <n v="71.807600000000008"/>
    <s v="Fri"/>
    <s v="Sat"/>
    <n v="36"/>
    <x v="1"/>
  </r>
  <r>
    <s v="A00420"/>
    <x v="3"/>
    <x v="0"/>
    <x v="1"/>
    <s v="Yes"/>
    <d v="2021-02-05T00:00:00"/>
    <d v="2021-06-30T00:00:00"/>
    <n v="1"/>
    <x v="0"/>
    <m/>
    <n v="0.5"/>
    <n v="61.17"/>
    <x v="1"/>
    <n v="145"/>
    <n v="80"/>
    <n v="40"/>
    <n v="40"/>
    <n v="61.17"/>
    <n v="101.17"/>
    <n v="101.17"/>
    <s v="Fri"/>
    <s v="Wed"/>
    <n v="145"/>
    <x v="1"/>
  </r>
  <r>
    <s v="A00421"/>
    <x v="4"/>
    <x v="0"/>
    <x v="0"/>
    <m/>
    <d v="2021-02-06T00:00:00"/>
    <d v="2021-03-23T00:00:00"/>
    <n v="1"/>
    <x v="0"/>
    <m/>
    <n v="0.5"/>
    <n v="15.542999999999999"/>
    <x v="1"/>
    <n v="45"/>
    <n v="80"/>
    <n v="40"/>
    <n v="40"/>
    <n v="15.542999999999999"/>
    <n v="55.542999999999999"/>
    <n v="55.542999999999999"/>
    <s v="Sat"/>
    <s v="Tue"/>
    <n v="45"/>
    <x v="1"/>
  </r>
  <r>
    <s v="A00422"/>
    <x v="4"/>
    <x v="0"/>
    <x v="2"/>
    <m/>
    <d v="2021-02-06T00:00:00"/>
    <d v="2021-03-31T00:00:00"/>
    <n v="1"/>
    <x v="0"/>
    <m/>
    <n v="0.25"/>
    <n v="72.350099999999998"/>
    <x v="0"/>
    <n v="53"/>
    <n v="80"/>
    <n v="20"/>
    <n v="20"/>
    <n v="72.350099999999998"/>
    <n v="92.350099999999998"/>
    <n v="92.350099999999998"/>
    <s v="Sat"/>
    <s v="Wed"/>
    <n v="53"/>
    <x v="1"/>
  </r>
  <r>
    <s v="A00423"/>
    <x v="0"/>
    <x v="5"/>
    <x v="2"/>
    <s v="Yes"/>
    <d v="2021-02-08T00:00:00"/>
    <d v="2021-02-19T00:00:00"/>
    <n v="1"/>
    <x v="0"/>
    <m/>
    <n v="0.25"/>
    <n v="96.714699999999993"/>
    <x v="0"/>
    <n v="11"/>
    <n v="80"/>
    <n v="20"/>
    <n v="20"/>
    <n v="96.714699999999993"/>
    <n v="116.71469999999999"/>
    <n v="116.71469999999999"/>
    <s v="Mon"/>
    <s v="Fri"/>
    <n v="11"/>
    <x v="1"/>
  </r>
  <r>
    <s v="A00424"/>
    <x v="3"/>
    <x v="2"/>
    <x v="1"/>
    <m/>
    <d v="2021-02-08T00:00:00"/>
    <d v="2021-02-16T00:00:00"/>
    <n v="1"/>
    <x v="0"/>
    <m/>
    <n v="0.5"/>
    <n v="207.89859999999999"/>
    <x v="2"/>
    <n v="8"/>
    <n v="80"/>
    <n v="40"/>
    <n v="40"/>
    <n v="207.89859999999999"/>
    <n v="247.89859999999999"/>
    <n v="247.89859999999999"/>
    <s v="Mon"/>
    <s v="Tue"/>
    <n v="8"/>
    <x v="1"/>
  </r>
  <r>
    <s v="A00425"/>
    <x v="1"/>
    <x v="1"/>
    <x v="4"/>
    <m/>
    <d v="2021-02-08T00:00:00"/>
    <d v="2021-02-18T00:00:00"/>
    <n v="3"/>
    <x v="0"/>
    <m/>
    <n v="3.5"/>
    <n v="821.87300000000005"/>
    <x v="0"/>
    <n v="10"/>
    <n v="195"/>
    <n v="682.5"/>
    <n v="682.5"/>
    <n v="821.87300000000005"/>
    <n v="1504.373"/>
    <n v="1504.373"/>
    <s v="Mon"/>
    <s v="Thu"/>
    <n v="10"/>
    <x v="1"/>
  </r>
  <r>
    <s v="A00426"/>
    <x v="0"/>
    <x v="5"/>
    <x v="3"/>
    <m/>
    <d v="2021-02-08T00:00:00"/>
    <d v="2021-02-22T00:00:00"/>
    <n v="2"/>
    <x v="0"/>
    <m/>
    <n v="1"/>
    <n v="118.55840000000001"/>
    <x v="0"/>
    <n v="14"/>
    <n v="140"/>
    <n v="140"/>
    <n v="140"/>
    <n v="118.55840000000001"/>
    <n v="258.55840000000001"/>
    <n v="258.55840000000001"/>
    <s v="Mon"/>
    <s v="Mon"/>
    <n v="14"/>
    <x v="1"/>
  </r>
  <r>
    <s v="A00427"/>
    <x v="3"/>
    <x v="2"/>
    <x v="0"/>
    <s v="Yes"/>
    <d v="2021-02-09T00:00:00"/>
    <d v="2021-02-10T00:00:00"/>
    <n v="1"/>
    <x v="0"/>
    <m/>
    <n v="0.25"/>
    <n v="54.463700000000003"/>
    <x v="1"/>
    <n v="1"/>
    <n v="80"/>
    <n v="20"/>
    <n v="20"/>
    <n v="54.463700000000003"/>
    <n v="74.463700000000003"/>
    <n v="74.463700000000003"/>
    <s v="Tue"/>
    <s v="Wed"/>
    <n v="1"/>
    <x v="1"/>
  </r>
  <r>
    <s v="A00428"/>
    <x v="0"/>
    <x v="5"/>
    <x v="0"/>
    <m/>
    <d v="2021-02-09T00:00:00"/>
    <d v="2021-02-22T00:00:00"/>
    <n v="2"/>
    <x v="0"/>
    <m/>
    <n v="0.25"/>
    <n v="83.441299999999998"/>
    <x v="0"/>
    <n v="13"/>
    <n v="140"/>
    <n v="35"/>
    <n v="35"/>
    <n v="83.441299999999998"/>
    <n v="118.4413"/>
    <n v="118.4413"/>
    <s v="Tue"/>
    <s v="Mon"/>
    <n v="13"/>
    <x v="1"/>
  </r>
  <r>
    <s v="A00429"/>
    <x v="0"/>
    <x v="5"/>
    <x v="0"/>
    <m/>
    <d v="2021-02-09T00:00:00"/>
    <d v="2021-02-24T00:00:00"/>
    <n v="2"/>
    <x v="0"/>
    <m/>
    <n v="0.75"/>
    <n v="36"/>
    <x v="0"/>
    <n v="15"/>
    <n v="140"/>
    <n v="105"/>
    <n v="105"/>
    <n v="36"/>
    <n v="141"/>
    <n v="141"/>
    <s v="Tue"/>
    <s v="Wed"/>
    <n v="15"/>
    <x v="1"/>
  </r>
  <r>
    <s v="A00430"/>
    <x v="1"/>
    <x v="1"/>
    <x v="1"/>
    <m/>
    <d v="2021-02-09T00:00:00"/>
    <d v="2021-04-13T00:00:00"/>
    <n v="1"/>
    <x v="0"/>
    <m/>
    <n v="0.5"/>
    <n v="53.43"/>
    <x v="0"/>
    <n v="63"/>
    <n v="80"/>
    <n v="40"/>
    <n v="40"/>
    <n v="53.43"/>
    <n v="93.43"/>
    <n v="93.43"/>
    <s v="Tue"/>
    <s v="Tue"/>
    <n v="63"/>
    <x v="1"/>
  </r>
  <r>
    <s v="A00431"/>
    <x v="0"/>
    <x v="5"/>
    <x v="0"/>
    <m/>
    <d v="2021-02-10T00:00:00"/>
    <d v="2021-02-17T00:00:00"/>
    <n v="1"/>
    <x v="0"/>
    <m/>
    <n v="0.5"/>
    <n v="76.787999999999997"/>
    <x v="0"/>
    <n v="7"/>
    <n v="80"/>
    <n v="40"/>
    <n v="40"/>
    <n v="76.787999999999997"/>
    <n v="116.788"/>
    <n v="116.788"/>
    <s v="Wed"/>
    <s v="Wed"/>
    <n v="7"/>
    <x v="1"/>
  </r>
  <r>
    <s v="A00432"/>
    <x v="5"/>
    <x v="3"/>
    <x v="0"/>
    <m/>
    <d v="2021-02-10T00:00:00"/>
    <d v="2021-02-22T00:00:00"/>
    <n v="1"/>
    <x v="1"/>
    <s v="Yes"/>
    <n v="0.25"/>
    <n v="78"/>
    <x v="3"/>
    <n v="12"/>
    <n v="80"/>
    <n v="20"/>
    <n v="0"/>
    <n v="0"/>
    <n v="98"/>
    <n v="0"/>
    <s v="Wed"/>
    <s v="Mon"/>
    <n v="12"/>
    <x v="1"/>
  </r>
  <r>
    <s v="A00433"/>
    <x v="3"/>
    <x v="3"/>
    <x v="1"/>
    <m/>
    <d v="2021-02-10T00:00:00"/>
    <d v="2021-02-25T00:00:00"/>
    <n v="2"/>
    <x v="0"/>
    <m/>
    <n v="2.75"/>
    <n v="666.4434"/>
    <x v="2"/>
    <n v="15"/>
    <n v="140"/>
    <n v="385"/>
    <n v="385"/>
    <n v="666.4434"/>
    <n v="1051.4434000000001"/>
    <n v="1051.4434000000001"/>
    <s v="Wed"/>
    <s v="Thu"/>
    <n v="15"/>
    <x v="1"/>
  </r>
  <r>
    <s v="A00434"/>
    <x v="3"/>
    <x v="3"/>
    <x v="2"/>
    <s v="Yes"/>
    <d v="2021-02-11T00:00:00"/>
    <d v="2021-02-27T00:00:00"/>
    <n v="1"/>
    <x v="0"/>
    <m/>
    <n v="0.25"/>
    <n v="19.196999999999999"/>
    <x v="2"/>
    <n v="16"/>
    <n v="80"/>
    <n v="20"/>
    <n v="20"/>
    <n v="19.196999999999999"/>
    <n v="39.197000000000003"/>
    <n v="39.197000000000003"/>
    <s v="Thu"/>
    <s v="Sat"/>
    <n v="16"/>
    <x v="1"/>
  </r>
  <r>
    <s v="A00435"/>
    <x v="1"/>
    <x v="1"/>
    <x v="0"/>
    <m/>
    <d v="2021-02-11T00:00:00"/>
    <d v="2021-03-11T00:00:00"/>
    <n v="1"/>
    <x v="0"/>
    <m/>
    <n v="0.75"/>
    <n v="414.53649999999999"/>
    <x v="1"/>
    <n v="28"/>
    <n v="80"/>
    <n v="60"/>
    <n v="60"/>
    <n v="414.53649999999999"/>
    <n v="474.53649999999999"/>
    <n v="474.53649999999999"/>
    <s v="Thu"/>
    <s v="Thu"/>
    <n v="28"/>
    <x v="1"/>
  </r>
  <r>
    <s v="A00436"/>
    <x v="5"/>
    <x v="0"/>
    <x v="3"/>
    <m/>
    <d v="2021-02-13T00:00:00"/>
    <d v="2021-04-08T00:00:00"/>
    <n v="1"/>
    <x v="0"/>
    <m/>
    <n v="1"/>
    <n v="19.196999999999999"/>
    <x v="0"/>
    <n v="54"/>
    <n v="80"/>
    <n v="80"/>
    <n v="80"/>
    <n v="19.196999999999999"/>
    <n v="99.197000000000003"/>
    <n v="99.197000000000003"/>
    <s v="Sat"/>
    <s v="Thu"/>
    <n v="54"/>
    <x v="1"/>
  </r>
  <r>
    <s v="A00437"/>
    <x v="0"/>
    <x v="5"/>
    <x v="4"/>
    <m/>
    <d v="2021-02-15T00:00:00"/>
    <d v="2021-02-18T00:00:00"/>
    <n v="2"/>
    <x v="0"/>
    <m/>
    <n v="1"/>
    <n v="157.86000000000001"/>
    <x v="0"/>
    <n v="3"/>
    <n v="140"/>
    <n v="140"/>
    <n v="140"/>
    <n v="157.86000000000001"/>
    <n v="297.86"/>
    <n v="297.86"/>
    <s v="Mon"/>
    <s v="Thu"/>
    <n v="3"/>
    <x v="1"/>
  </r>
  <r>
    <s v="A00438"/>
    <x v="0"/>
    <x v="5"/>
    <x v="0"/>
    <m/>
    <d v="2021-02-15T00:00:00"/>
    <d v="2021-02-24T00:00:00"/>
    <n v="2"/>
    <x v="0"/>
    <m/>
    <n v="0.25"/>
    <n v="160.39080000000001"/>
    <x v="0"/>
    <n v="9"/>
    <n v="140"/>
    <n v="35"/>
    <n v="35"/>
    <n v="160.39080000000001"/>
    <n v="195.39080000000001"/>
    <n v="195.39080000000001"/>
    <s v="Mon"/>
    <s v="Wed"/>
    <n v="9"/>
    <x v="1"/>
  </r>
  <r>
    <s v="A00439"/>
    <x v="0"/>
    <x v="5"/>
    <x v="0"/>
    <m/>
    <d v="2021-02-15T00:00:00"/>
    <d v="2021-02-25T00:00:00"/>
    <n v="2"/>
    <x v="0"/>
    <m/>
    <n v="0.25"/>
    <n v="46.845300000000002"/>
    <x v="0"/>
    <n v="10"/>
    <n v="140"/>
    <n v="35"/>
    <n v="35"/>
    <n v="46.845300000000002"/>
    <n v="81.845300000000009"/>
    <n v="81.845300000000009"/>
    <s v="Mon"/>
    <s v="Thu"/>
    <n v="10"/>
    <x v="1"/>
  </r>
  <r>
    <s v="A00440"/>
    <x v="6"/>
    <x v="2"/>
    <x v="1"/>
    <s v="Yes"/>
    <d v="2021-02-15T00:00:00"/>
    <d v="2021-03-01T00:00:00"/>
    <n v="2"/>
    <x v="0"/>
    <m/>
    <n v="1.25"/>
    <n v="952.06380000000001"/>
    <x v="2"/>
    <n v="14"/>
    <n v="140"/>
    <n v="175"/>
    <n v="175"/>
    <n v="952.06380000000001"/>
    <n v="1127.0637999999999"/>
    <n v="1127.0637999999999"/>
    <s v="Mon"/>
    <s v="Mon"/>
    <n v="14"/>
    <x v="1"/>
  </r>
  <r>
    <s v="A00441"/>
    <x v="4"/>
    <x v="0"/>
    <x v="2"/>
    <m/>
    <d v="2021-02-16T00:00:00"/>
    <d v="2021-03-03T00:00:00"/>
    <n v="1"/>
    <x v="0"/>
    <m/>
    <n v="0.25"/>
    <n v="17.420000000000002"/>
    <x v="0"/>
    <n v="15"/>
    <n v="80"/>
    <n v="20"/>
    <n v="20"/>
    <n v="17.420000000000002"/>
    <n v="37.42"/>
    <n v="37.42"/>
    <s v="Tue"/>
    <s v="Wed"/>
    <n v="15"/>
    <x v="1"/>
  </r>
  <r>
    <s v="A00442"/>
    <x v="3"/>
    <x v="2"/>
    <x v="1"/>
    <m/>
    <d v="2021-02-16T00:00:00"/>
    <d v="2021-03-08T00:00:00"/>
    <n v="2"/>
    <x v="0"/>
    <m/>
    <n v="0.5"/>
    <n v="202"/>
    <x v="2"/>
    <n v="20"/>
    <n v="140"/>
    <n v="70"/>
    <n v="70"/>
    <n v="202"/>
    <n v="272"/>
    <n v="272"/>
    <s v="Tue"/>
    <s v="Mon"/>
    <n v="20"/>
    <x v="1"/>
  </r>
  <r>
    <s v="A00443"/>
    <x v="5"/>
    <x v="3"/>
    <x v="0"/>
    <m/>
    <d v="2021-02-17T00:00:00"/>
    <d v="2021-02-22T00:00:00"/>
    <n v="1"/>
    <x v="0"/>
    <m/>
    <n v="0.75"/>
    <n v="137.13"/>
    <x v="0"/>
    <n v="5"/>
    <n v="80"/>
    <n v="60"/>
    <n v="60"/>
    <n v="137.13"/>
    <n v="197.13"/>
    <n v="197.13"/>
    <s v="Wed"/>
    <s v="Mon"/>
    <n v="5"/>
    <x v="1"/>
  </r>
  <r>
    <s v="A00444"/>
    <x v="4"/>
    <x v="0"/>
    <x v="0"/>
    <m/>
    <d v="2021-02-17T00:00:00"/>
    <d v="2021-03-01T00:00:00"/>
    <n v="1"/>
    <x v="0"/>
    <m/>
    <n v="0.5"/>
    <n v="180"/>
    <x v="2"/>
    <n v="12"/>
    <n v="80"/>
    <n v="40"/>
    <n v="40"/>
    <n v="180"/>
    <n v="220"/>
    <n v="220"/>
    <s v="Wed"/>
    <s v="Mon"/>
    <n v="12"/>
    <x v="1"/>
  </r>
  <r>
    <s v="A00445"/>
    <x v="2"/>
    <x v="0"/>
    <x v="0"/>
    <m/>
    <d v="2021-02-17T00:00:00"/>
    <d v="2021-03-01T00:00:00"/>
    <n v="1"/>
    <x v="0"/>
    <m/>
    <n v="0.25"/>
    <n v="255.3433"/>
    <x v="2"/>
    <n v="12"/>
    <n v="80"/>
    <n v="20"/>
    <n v="20"/>
    <n v="255.3433"/>
    <n v="275.3433"/>
    <n v="275.3433"/>
    <s v="Wed"/>
    <s v="Mon"/>
    <n v="12"/>
    <x v="1"/>
  </r>
  <r>
    <s v="A00446"/>
    <x v="3"/>
    <x v="0"/>
    <x v="2"/>
    <m/>
    <d v="2021-02-17T00:00:00"/>
    <d v="2021-03-02T00:00:00"/>
    <n v="1"/>
    <x v="0"/>
    <m/>
    <n v="0.25"/>
    <n v="48.372999999999998"/>
    <x v="1"/>
    <n v="13"/>
    <n v="80"/>
    <n v="20"/>
    <n v="20"/>
    <n v="48.372999999999998"/>
    <n v="68.37299999999999"/>
    <n v="68.37299999999999"/>
    <s v="Wed"/>
    <s v="Tue"/>
    <n v="13"/>
    <x v="1"/>
  </r>
  <r>
    <s v="A00447"/>
    <x v="0"/>
    <x v="5"/>
    <x v="2"/>
    <m/>
    <d v="2021-02-17T00:00:00"/>
    <d v="2021-03-08T00:00:00"/>
    <n v="1"/>
    <x v="0"/>
    <m/>
    <n v="0.25"/>
    <n v="40.200000000000003"/>
    <x v="0"/>
    <n v="19"/>
    <n v="80"/>
    <n v="20"/>
    <n v="20"/>
    <n v="40.200000000000003"/>
    <n v="60.2"/>
    <n v="60.2"/>
    <s v="Wed"/>
    <s v="Mon"/>
    <n v="19"/>
    <x v="1"/>
  </r>
  <r>
    <s v="A00448"/>
    <x v="2"/>
    <x v="2"/>
    <x v="2"/>
    <m/>
    <d v="2021-02-18T00:00:00"/>
    <d v="2021-03-06T00:00:00"/>
    <n v="1"/>
    <x v="0"/>
    <m/>
    <n v="0.25"/>
    <n v="61.4985"/>
    <x v="0"/>
    <n v="16"/>
    <n v="80"/>
    <n v="20"/>
    <n v="20"/>
    <n v="61.4985"/>
    <n v="81.498500000000007"/>
    <n v="81.498500000000007"/>
    <s v="Thu"/>
    <s v="Sat"/>
    <n v="16"/>
    <x v="1"/>
  </r>
  <r>
    <s v="A00449"/>
    <x v="3"/>
    <x v="0"/>
    <x v="1"/>
    <m/>
    <d v="2021-02-18T00:00:00"/>
    <d v="2021-03-02T00:00:00"/>
    <n v="1"/>
    <x v="0"/>
    <m/>
    <n v="0.5"/>
    <n v="42.66"/>
    <x v="0"/>
    <n v="12"/>
    <n v="80"/>
    <n v="40"/>
    <n v="40"/>
    <n v="42.66"/>
    <n v="82.66"/>
    <n v="82.66"/>
    <s v="Thu"/>
    <s v="Tue"/>
    <n v="12"/>
    <x v="1"/>
  </r>
  <r>
    <s v="A00450"/>
    <x v="0"/>
    <x v="5"/>
    <x v="1"/>
    <m/>
    <d v="2021-02-18T00:00:00"/>
    <d v="2021-03-10T00:00:00"/>
    <n v="1"/>
    <x v="0"/>
    <m/>
    <n v="0.5"/>
    <n v="16.420000000000002"/>
    <x v="4"/>
    <n v="20"/>
    <n v="80"/>
    <n v="40"/>
    <n v="40"/>
    <n v="16.420000000000002"/>
    <n v="56.42"/>
    <n v="56.42"/>
    <s v="Thu"/>
    <s v="Wed"/>
    <n v="20"/>
    <x v="1"/>
  </r>
  <r>
    <s v="A00451"/>
    <x v="5"/>
    <x v="3"/>
    <x v="0"/>
    <m/>
    <d v="2021-02-19T00:00:00"/>
    <d v="2021-03-09T00:00:00"/>
    <n v="2"/>
    <x v="0"/>
    <m/>
    <n v="0.5"/>
    <n v="31.807600000000001"/>
    <x v="0"/>
    <n v="18"/>
    <n v="140"/>
    <n v="70"/>
    <n v="70"/>
    <n v="31.807600000000001"/>
    <n v="101.80760000000001"/>
    <n v="101.80760000000001"/>
    <s v="Fri"/>
    <s v="Tue"/>
    <n v="18"/>
    <x v="1"/>
  </r>
  <r>
    <s v="A00452"/>
    <x v="0"/>
    <x v="5"/>
    <x v="0"/>
    <m/>
    <d v="2021-02-22T00:00:00"/>
    <d v="2021-03-29T00:00:00"/>
    <n v="2"/>
    <x v="0"/>
    <m/>
    <n v="0.5"/>
    <n v="239.96940000000001"/>
    <x v="0"/>
    <n v="35"/>
    <n v="140"/>
    <n v="70"/>
    <n v="70"/>
    <n v="239.96940000000001"/>
    <n v="309.96940000000001"/>
    <n v="309.96940000000001"/>
    <s v="Mon"/>
    <s v="Mon"/>
    <n v="35"/>
    <x v="1"/>
  </r>
  <r>
    <s v="A00453"/>
    <x v="2"/>
    <x v="3"/>
    <x v="3"/>
    <m/>
    <d v="2021-02-23T00:00:00"/>
    <d v="2021-03-02T00:00:00"/>
    <n v="1"/>
    <x v="0"/>
    <m/>
    <n v="1"/>
    <n v="90"/>
    <x v="2"/>
    <n v="7"/>
    <n v="80"/>
    <n v="80"/>
    <n v="80"/>
    <n v="90"/>
    <n v="170"/>
    <n v="170"/>
    <s v="Tue"/>
    <s v="Tue"/>
    <n v="7"/>
    <x v="1"/>
  </r>
  <r>
    <s v="A00454"/>
    <x v="1"/>
    <x v="1"/>
    <x v="2"/>
    <m/>
    <d v="2021-02-23T00:00:00"/>
    <d v="2021-03-16T00:00:00"/>
    <n v="1"/>
    <x v="0"/>
    <m/>
    <n v="0.25"/>
    <n v="16.25"/>
    <x v="0"/>
    <n v="21"/>
    <n v="80"/>
    <n v="20"/>
    <n v="20"/>
    <n v="16.25"/>
    <n v="36.25"/>
    <n v="36.25"/>
    <s v="Tue"/>
    <s v="Tue"/>
    <n v="21"/>
    <x v="1"/>
  </r>
  <r>
    <s v="A00455"/>
    <x v="2"/>
    <x v="2"/>
    <x v="0"/>
    <m/>
    <d v="2021-02-23T00:00:00"/>
    <d v="2021-04-01T00:00:00"/>
    <n v="2"/>
    <x v="0"/>
    <m/>
    <n v="0.25"/>
    <n v="269.40269999999998"/>
    <x v="2"/>
    <n v="37"/>
    <n v="140"/>
    <n v="35"/>
    <n v="35"/>
    <n v="269.40269999999998"/>
    <n v="304.40269999999998"/>
    <n v="304.40269999999998"/>
    <s v="Tue"/>
    <s v="Thu"/>
    <n v="37"/>
    <x v="1"/>
  </r>
  <r>
    <s v="A00456"/>
    <x v="1"/>
    <x v="1"/>
    <x v="2"/>
    <m/>
    <d v="2021-02-24T00:00:00"/>
    <d v="2021-03-15T00:00:00"/>
    <n v="1"/>
    <x v="0"/>
    <m/>
    <n v="0.25"/>
    <n v="33.497100000000003"/>
    <x v="0"/>
    <n v="19"/>
    <n v="80"/>
    <n v="20"/>
    <n v="20"/>
    <n v="33.497100000000003"/>
    <n v="53.497100000000003"/>
    <n v="53.497100000000003"/>
    <s v="Wed"/>
    <s v="Mon"/>
    <n v="19"/>
    <x v="1"/>
  </r>
  <r>
    <s v="A00457"/>
    <x v="2"/>
    <x v="3"/>
    <x v="0"/>
    <m/>
    <d v="2021-02-25T00:00:00"/>
    <d v="2021-03-08T00:00:00"/>
    <n v="1"/>
    <x v="0"/>
    <m/>
    <n v="0.25"/>
    <n v="305.46260000000001"/>
    <x v="0"/>
    <n v="11"/>
    <n v="80"/>
    <n v="20"/>
    <n v="20"/>
    <n v="305.46260000000001"/>
    <n v="325.46260000000001"/>
    <n v="325.46260000000001"/>
    <s v="Thu"/>
    <s v="Mon"/>
    <n v="11"/>
    <x v="1"/>
  </r>
  <r>
    <s v="A00458"/>
    <x v="1"/>
    <x v="1"/>
    <x v="1"/>
    <m/>
    <d v="2021-02-25T00:00:00"/>
    <d v="2021-03-15T00:00:00"/>
    <n v="1"/>
    <x v="0"/>
    <m/>
    <n v="0.75"/>
    <n v="50.672400000000003"/>
    <x v="1"/>
    <n v="18"/>
    <n v="80"/>
    <n v="60"/>
    <n v="60"/>
    <n v="50.672400000000003"/>
    <n v="110.67240000000001"/>
    <n v="110.67240000000001"/>
    <s v="Thu"/>
    <s v="Mon"/>
    <n v="18"/>
    <x v="1"/>
  </r>
  <r>
    <s v="A00459"/>
    <x v="1"/>
    <x v="1"/>
    <x v="1"/>
    <m/>
    <d v="2021-02-25T00:00:00"/>
    <d v="2021-03-16T00:00:00"/>
    <n v="1"/>
    <x v="0"/>
    <m/>
    <n v="0.5"/>
    <n v="45.63"/>
    <x v="1"/>
    <n v="19"/>
    <n v="80"/>
    <n v="40"/>
    <n v="40"/>
    <n v="45.63"/>
    <n v="85.63"/>
    <n v="85.63"/>
    <s v="Thu"/>
    <s v="Tue"/>
    <n v="19"/>
    <x v="1"/>
  </r>
  <r>
    <s v="A00460"/>
    <x v="4"/>
    <x v="0"/>
    <x v="1"/>
    <m/>
    <d v="2021-02-25T00:00:00"/>
    <d v="2021-03-24T00:00:00"/>
    <n v="1"/>
    <x v="0"/>
    <m/>
    <n v="1"/>
    <n v="42.66"/>
    <x v="2"/>
    <n v="27"/>
    <n v="80"/>
    <n v="80"/>
    <n v="80"/>
    <n v="42.66"/>
    <n v="122.66"/>
    <n v="122.66"/>
    <s v="Thu"/>
    <s v="Wed"/>
    <n v="27"/>
    <x v="1"/>
  </r>
  <r>
    <s v="A00461"/>
    <x v="2"/>
    <x v="3"/>
    <x v="0"/>
    <m/>
    <d v="2021-02-25T00:00:00"/>
    <d v="2021-04-07T00:00:00"/>
    <n v="1"/>
    <x v="0"/>
    <m/>
    <n v="0.25"/>
    <n v="38.698399999999999"/>
    <x v="1"/>
    <n v="41"/>
    <n v="80"/>
    <n v="20"/>
    <n v="20"/>
    <n v="38.698399999999999"/>
    <n v="58.698399999999999"/>
    <n v="58.698399999999999"/>
    <s v="Thu"/>
    <s v="Wed"/>
    <n v="41"/>
    <x v="1"/>
  </r>
  <r>
    <s v="A00462"/>
    <x v="2"/>
    <x v="2"/>
    <x v="0"/>
    <m/>
    <d v="2021-03-01T00:00:00"/>
    <d v="2021-03-15T00:00:00"/>
    <n v="1"/>
    <x v="0"/>
    <m/>
    <n v="0.25"/>
    <n v="164.22120000000001"/>
    <x v="0"/>
    <n v="14"/>
    <n v="80"/>
    <n v="20"/>
    <n v="20"/>
    <n v="164.22120000000001"/>
    <n v="184.22120000000001"/>
    <n v="184.22120000000001"/>
    <s v="Mon"/>
    <s v="Mon"/>
    <n v="14"/>
    <x v="1"/>
  </r>
  <r>
    <s v="A00463"/>
    <x v="4"/>
    <x v="0"/>
    <x v="1"/>
    <m/>
    <d v="2021-03-01T00:00:00"/>
    <d v="2021-03-15T00:00:00"/>
    <n v="2"/>
    <x v="0"/>
    <m/>
    <n v="0.5"/>
    <n v="24.38"/>
    <x v="0"/>
    <n v="14"/>
    <n v="140"/>
    <n v="70"/>
    <n v="70"/>
    <n v="24.38"/>
    <n v="94.38"/>
    <n v="94.38"/>
    <s v="Mon"/>
    <s v="Mon"/>
    <n v="14"/>
    <x v="1"/>
  </r>
  <r>
    <s v="A00464"/>
    <x v="1"/>
    <x v="1"/>
    <x v="0"/>
    <m/>
    <d v="2021-03-01T00:00:00"/>
    <d v="2021-03-24T00:00:00"/>
    <n v="1"/>
    <x v="0"/>
    <m/>
    <n v="0.25"/>
    <n v="267.94040000000001"/>
    <x v="1"/>
    <n v="23"/>
    <n v="80"/>
    <n v="20"/>
    <n v="20"/>
    <n v="267.94040000000001"/>
    <n v="287.94040000000001"/>
    <n v="287.94040000000001"/>
    <s v="Mon"/>
    <s v="Wed"/>
    <n v="23"/>
    <x v="1"/>
  </r>
  <r>
    <s v="A00465"/>
    <x v="8"/>
    <x v="5"/>
    <x v="0"/>
    <m/>
    <d v="2021-03-01T00:00:00"/>
    <d v="2021-04-13T00:00:00"/>
    <n v="2"/>
    <x v="0"/>
    <m/>
    <n v="0.5"/>
    <n v="175.8682"/>
    <x v="0"/>
    <n v="43"/>
    <n v="140"/>
    <n v="70"/>
    <n v="70"/>
    <n v="175.8682"/>
    <n v="245.8682"/>
    <n v="245.8682"/>
    <s v="Mon"/>
    <s v="Tue"/>
    <n v="43"/>
    <x v="1"/>
  </r>
  <r>
    <s v="A00466"/>
    <x v="2"/>
    <x v="2"/>
    <x v="2"/>
    <m/>
    <d v="2021-03-01T00:00:00"/>
    <d v="2021-04-20T00:00:00"/>
    <n v="1"/>
    <x v="1"/>
    <s v="Yes"/>
    <n v="0.25"/>
    <n v="81.12"/>
    <x v="3"/>
    <n v="50"/>
    <n v="80"/>
    <n v="20"/>
    <n v="0"/>
    <n v="0"/>
    <n v="101.12"/>
    <n v="0"/>
    <s v="Mon"/>
    <s v="Tue"/>
    <n v="50"/>
    <x v="1"/>
  </r>
  <r>
    <s v="A00467"/>
    <x v="0"/>
    <x v="5"/>
    <x v="0"/>
    <m/>
    <d v="2021-03-01T00:00:00"/>
    <d v="2021-04-29T00:00:00"/>
    <n v="2"/>
    <x v="1"/>
    <s v="Yes"/>
    <n v="1"/>
    <n v="9.98"/>
    <x v="3"/>
    <n v="59"/>
    <n v="140"/>
    <n v="140"/>
    <n v="0"/>
    <n v="0"/>
    <n v="149.97999999999999"/>
    <n v="0"/>
    <s v="Mon"/>
    <s v="Thu"/>
    <n v="59"/>
    <x v="1"/>
  </r>
  <r>
    <s v="A00468"/>
    <x v="3"/>
    <x v="0"/>
    <x v="0"/>
    <m/>
    <d v="2021-03-02T00:00:00"/>
    <d v="2021-03-09T00:00:00"/>
    <n v="1"/>
    <x v="0"/>
    <m/>
    <n v="1.25"/>
    <n v="340.70060000000001"/>
    <x v="0"/>
    <n v="7"/>
    <n v="80"/>
    <n v="100"/>
    <n v="100"/>
    <n v="340.70060000000001"/>
    <n v="440.70060000000001"/>
    <n v="440.70060000000001"/>
    <s v="Tue"/>
    <s v="Tue"/>
    <n v="7"/>
    <x v="1"/>
  </r>
  <r>
    <s v="A00469"/>
    <x v="3"/>
    <x v="0"/>
    <x v="1"/>
    <s v="Yes"/>
    <d v="2021-03-02T00:00:00"/>
    <d v="2021-03-10T00:00:00"/>
    <n v="1"/>
    <x v="0"/>
    <m/>
    <n v="0.75"/>
    <n v="22.84"/>
    <x v="1"/>
    <n v="8"/>
    <n v="80"/>
    <n v="60"/>
    <n v="60"/>
    <n v="22.84"/>
    <n v="82.84"/>
    <n v="82.84"/>
    <s v="Tue"/>
    <s v="Wed"/>
    <n v="8"/>
    <x v="1"/>
  </r>
  <r>
    <s v="A00470"/>
    <x v="1"/>
    <x v="1"/>
    <x v="1"/>
    <m/>
    <d v="2021-03-02T00:00:00"/>
    <d v="2021-03-11T00:00:00"/>
    <n v="1"/>
    <x v="0"/>
    <m/>
    <n v="0.5"/>
    <n v="3.5750000000000002"/>
    <x v="0"/>
    <n v="9"/>
    <n v="80"/>
    <n v="40"/>
    <n v="40"/>
    <n v="3.5750000000000002"/>
    <n v="43.575000000000003"/>
    <n v="43.575000000000003"/>
    <s v="Tue"/>
    <s v="Thu"/>
    <n v="9"/>
    <x v="1"/>
  </r>
  <r>
    <s v="A00471"/>
    <x v="1"/>
    <x v="1"/>
    <x v="0"/>
    <m/>
    <d v="2021-03-02T00:00:00"/>
    <d v="2021-03-11T00:00:00"/>
    <n v="1"/>
    <x v="0"/>
    <m/>
    <n v="0.25"/>
    <n v="16.25"/>
    <x v="0"/>
    <n v="9"/>
    <n v="80"/>
    <n v="20"/>
    <n v="20"/>
    <n v="16.25"/>
    <n v="36.25"/>
    <n v="36.25"/>
    <s v="Tue"/>
    <s v="Thu"/>
    <n v="9"/>
    <x v="1"/>
  </r>
  <r>
    <s v="A00472"/>
    <x v="2"/>
    <x v="3"/>
    <x v="1"/>
    <m/>
    <d v="2021-03-02T00:00:00"/>
    <d v="2021-03-20T00:00:00"/>
    <n v="1"/>
    <x v="0"/>
    <m/>
    <n v="0.75"/>
    <n v="19.196999999999999"/>
    <x v="1"/>
    <n v="18"/>
    <n v="80"/>
    <n v="60"/>
    <n v="60"/>
    <n v="19.196999999999999"/>
    <n v="79.197000000000003"/>
    <n v="79.197000000000003"/>
    <s v="Tue"/>
    <s v="Sat"/>
    <n v="18"/>
    <x v="1"/>
  </r>
  <r>
    <s v="A00473"/>
    <x v="5"/>
    <x v="2"/>
    <x v="2"/>
    <m/>
    <d v="2021-03-02T00:00:00"/>
    <d v="2021-03-16T00:00:00"/>
    <n v="1"/>
    <x v="0"/>
    <m/>
    <n v="0.25"/>
    <n v="73.508899999999997"/>
    <x v="1"/>
    <n v="14"/>
    <n v="80"/>
    <n v="20"/>
    <n v="20"/>
    <n v="73.508899999999997"/>
    <n v="93.508899999999997"/>
    <n v="93.508899999999997"/>
    <s v="Tue"/>
    <s v="Tue"/>
    <n v="14"/>
    <x v="1"/>
  </r>
  <r>
    <s v="A00474"/>
    <x v="2"/>
    <x v="3"/>
    <x v="0"/>
    <m/>
    <d v="2021-03-02T00:00:00"/>
    <d v="2021-03-23T00:00:00"/>
    <n v="1"/>
    <x v="0"/>
    <m/>
    <n v="0.25"/>
    <n v="144"/>
    <x v="1"/>
    <n v="21"/>
    <n v="80"/>
    <n v="20"/>
    <n v="20"/>
    <n v="144"/>
    <n v="164"/>
    <n v="164"/>
    <s v="Tue"/>
    <s v="Tue"/>
    <n v="21"/>
    <x v="1"/>
  </r>
  <r>
    <s v="A00475"/>
    <x v="5"/>
    <x v="3"/>
    <x v="4"/>
    <m/>
    <d v="2021-03-02T00:00:00"/>
    <d v="2021-03-23T00:00:00"/>
    <n v="1"/>
    <x v="0"/>
    <s v="Yes"/>
    <n v="2"/>
    <n v="94.71"/>
    <x v="2"/>
    <n v="21"/>
    <n v="80"/>
    <n v="160"/>
    <n v="160"/>
    <n v="0"/>
    <n v="254.70999999999998"/>
    <n v="160"/>
    <s v="Tue"/>
    <s v="Tue"/>
    <n v="21"/>
    <x v="1"/>
  </r>
  <r>
    <s v="A00476"/>
    <x v="2"/>
    <x v="3"/>
    <x v="0"/>
    <s v="Yes"/>
    <d v="2021-03-03T00:00:00"/>
    <d v="2021-03-09T00:00:00"/>
    <n v="2"/>
    <x v="0"/>
    <m/>
    <n v="0.25"/>
    <n v="41.153799999999997"/>
    <x v="2"/>
    <n v="6"/>
    <n v="140"/>
    <n v="35"/>
    <n v="35"/>
    <n v="41.153799999999997"/>
    <n v="76.15379999999999"/>
    <n v="76.15379999999999"/>
    <s v="Wed"/>
    <s v="Tue"/>
    <n v="6"/>
    <x v="1"/>
  </r>
  <r>
    <s v="A00477"/>
    <x v="8"/>
    <x v="5"/>
    <x v="1"/>
    <m/>
    <d v="2021-03-03T00:00:00"/>
    <d v="2021-04-06T00:00:00"/>
    <n v="2"/>
    <x v="0"/>
    <m/>
    <n v="0.5"/>
    <n v="76.9499"/>
    <x v="2"/>
    <n v="34"/>
    <n v="140"/>
    <n v="70"/>
    <n v="70"/>
    <n v="76.9499"/>
    <n v="146.94990000000001"/>
    <n v="146.94990000000001"/>
    <s v="Wed"/>
    <s v="Tue"/>
    <n v="34"/>
    <x v="1"/>
  </r>
  <r>
    <s v="A00478"/>
    <x v="4"/>
    <x v="0"/>
    <x v="0"/>
    <m/>
    <d v="2021-03-03T00:00:00"/>
    <d v="2021-04-26T00:00:00"/>
    <n v="1"/>
    <x v="0"/>
    <m/>
    <n v="0.5"/>
    <n v="25.24"/>
    <x v="1"/>
    <n v="54"/>
    <n v="80"/>
    <n v="40"/>
    <n v="40"/>
    <n v="25.24"/>
    <n v="65.239999999999995"/>
    <n v="65.239999999999995"/>
    <s v="Wed"/>
    <s v="Mon"/>
    <n v="54"/>
    <x v="1"/>
  </r>
  <r>
    <s v="A00479"/>
    <x v="3"/>
    <x v="3"/>
    <x v="0"/>
    <s v="Yes"/>
    <d v="2021-03-03T00:00:00"/>
    <d v="2021-05-13T00:00:00"/>
    <n v="2"/>
    <x v="0"/>
    <m/>
    <n v="0.75"/>
    <n v="572.62689999999998"/>
    <x v="2"/>
    <n v="71"/>
    <n v="140"/>
    <n v="105"/>
    <n v="105"/>
    <n v="572.62689999999998"/>
    <n v="677.62689999999998"/>
    <n v="677.62689999999998"/>
    <s v="Wed"/>
    <s v="Thu"/>
    <n v="71"/>
    <x v="1"/>
  </r>
  <r>
    <s v="A00480"/>
    <x v="1"/>
    <x v="3"/>
    <x v="1"/>
    <m/>
    <d v="2021-03-03T00:00:00"/>
    <d v="2021-07-12T00:00:00"/>
    <n v="2"/>
    <x v="0"/>
    <m/>
    <n v="1.25"/>
    <n v="361.90370000000001"/>
    <x v="0"/>
    <n v="131"/>
    <n v="140"/>
    <n v="175"/>
    <n v="175"/>
    <n v="361.90370000000001"/>
    <n v="536.90370000000007"/>
    <n v="536.90370000000007"/>
    <s v="Wed"/>
    <s v="Mon"/>
    <n v="131"/>
    <x v="1"/>
  </r>
  <r>
    <s v="A00481"/>
    <x v="3"/>
    <x v="2"/>
    <x v="0"/>
    <m/>
    <d v="2021-03-04T00:00:00"/>
    <d v="2021-03-08T00:00:00"/>
    <n v="1"/>
    <x v="0"/>
    <m/>
    <n v="0.25"/>
    <n v="110.2272"/>
    <x v="0"/>
    <n v="4"/>
    <n v="80"/>
    <n v="20"/>
    <n v="20"/>
    <n v="110.2272"/>
    <n v="130.22719999999998"/>
    <n v="130.22719999999998"/>
    <s v="Thu"/>
    <s v="Mon"/>
    <n v="4"/>
    <x v="1"/>
  </r>
  <r>
    <s v="A00482"/>
    <x v="1"/>
    <x v="1"/>
    <x v="0"/>
    <m/>
    <d v="2021-03-04T00:00:00"/>
    <d v="2021-03-15T00:00:00"/>
    <n v="1"/>
    <x v="0"/>
    <m/>
    <n v="0.25"/>
    <n v="33.910499999999999"/>
    <x v="0"/>
    <n v="11"/>
    <n v="80"/>
    <n v="20"/>
    <n v="20"/>
    <n v="33.910499999999999"/>
    <n v="53.910499999999999"/>
    <n v="53.910499999999999"/>
    <s v="Thu"/>
    <s v="Mon"/>
    <n v="11"/>
    <x v="1"/>
  </r>
  <r>
    <s v="A00483"/>
    <x v="0"/>
    <x v="5"/>
    <x v="0"/>
    <m/>
    <d v="2021-03-04T00:00:00"/>
    <d v="2021-03-24T00:00:00"/>
    <n v="2"/>
    <x v="0"/>
    <m/>
    <n v="0.25"/>
    <n v="19"/>
    <x v="0"/>
    <n v="20"/>
    <n v="140"/>
    <n v="35"/>
    <n v="35"/>
    <n v="19"/>
    <n v="54"/>
    <n v="54"/>
    <s v="Thu"/>
    <s v="Wed"/>
    <n v="20"/>
    <x v="1"/>
  </r>
  <r>
    <s v="A00484"/>
    <x v="4"/>
    <x v="0"/>
    <x v="4"/>
    <m/>
    <d v="2021-03-04T00:00:00"/>
    <d v="2021-03-24T00:00:00"/>
    <n v="1"/>
    <x v="0"/>
    <m/>
    <n v="1.25"/>
    <n v="294.77999999999997"/>
    <x v="1"/>
    <n v="20"/>
    <n v="80"/>
    <n v="100"/>
    <n v="100"/>
    <n v="294.77999999999997"/>
    <n v="394.78"/>
    <n v="394.78"/>
    <s v="Thu"/>
    <s v="Wed"/>
    <n v="20"/>
    <x v="1"/>
  </r>
  <r>
    <s v="A00485"/>
    <x v="8"/>
    <x v="5"/>
    <x v="0"/>
    <m/>
    <d v="2021-03-04T00:00:00"/>
    <d v="2021-04-26T00:00:00"/>
    <n v="2"/>
    <x v="0"/>
    <m/>
    <n v="0.25"/>
    <n v="83.231700000000004"/>
    <x v="0"/>
    <n v="53"/>
    <n v="140"/>
    <n v="35"/>
    <n v="35"/>
    <n v="83.231700000000004"/>
    <n v="118.2317"/>
    <n v="118.2317"/>
    <s v="Thu"/>
    <s v="Mon"/>
    <n v="53"/>
    <x v="1"/>
  </r>
  <r>
    <s v="A00486"/>
    <x v="1"/>
    <x v="1"/>
    <x v="0"/>
    <m/>
    <d v="2021-03-08T00:00:00"/>
    <d v="2021-03-16T00:00:00"/>
    <n v="1"/>
    <x v="0"/>
    <m/>
    <n v="0.75"/>
    <n v="103.0842"/>
    <x v="0"/>
    <n v="8"/>
    <n v="80"/>
    <n v="60"/>
    <n v="60"/>
    <n v="103.0842"/>
    <n v="163.08420000000001"/>
    <n v="163.08420000000001"/>
    <s v="Mon"/>
    <s v="Tue"/>
    <n v="8"/>
    <x v="1"/>
  </r>
  <r>
    <s v="A00487"/>
    <x v="2"/>
    <x v="2"/>
    <x v="1"/>
    <m/>
    <d v="2021-03-08T00:00:00"/>
    <d v="2021-03-16T00:00:00"/>
    <n v="2"/>
    <x v="0"/>
    <m/>
    <n v="0.5"/>
    <n v="144.30529999999999"/>
    <x v="2"/>
    <n v="8"/>
    <n v="140"/>
    <n v="70"/>
    <n v="70"/>
    <n v="144.30529999999999"/>
    <n v="214.30529999999999"/>
    <n v="214.30529999999999"/>
    <s v="Mon"/>
    <s v="Tue"/>
    <n v="8"/>
    <x v="1"/>
  </r>
  <r>
    <s v="A00488"/>
    <x v="0"/>
    <x v="5"/>
    <x v="0"/>
    <m/>
    <d v="2021-03-08T00:00:00"/>
    <d v="2021-03-25T00:00:00"/>
    <n v="2"/>
    <x v="0"/>
    <m/>
    <n v="0.25"/>
    <n v="39"/>
    <x v="0"/>
    <n v="17"/>
    <n v="140"/>
    <n v="35"/>
    <n v="35"/>
    <n v="39"/>
    <n v="74"/>
    <n v="74"/>
    <s v="Mon"/>
    <s v="Thu"/>
    <n v="17"/>
    <x v="1"/>
  </r>
  <r>
    <s v="A00489"/>
    <x v="2"/>
    <x v="3"/>
    <x v="4"/>
    <m/>
    <d v="2021-03-08T00:00:00"/>
    <d v="2021-03-27T00:00:00"/>
    <n v="2"/>
    <x v="0"/>
    <m/>
    <n v="2.5"/>
    <n v="224"/>
    <x v="2"/>
    <n v="19"/>
    <n v="140"/>
    <n v="350"/>
    <n v="350"/>
    <n v="224"/>
    <n v="574"/>
    <n v="574"/>
    <s v="Mon"/>
    <s v="Sat"/>
    <n v="19"/>
    <x v="1"/>
  </r>
  <r>
    <s v="A00490"/>
    <x v="1"/>
    <x v="1"/>
    <x v="0"/>
    <m/>
    <d v="2021-03-08T00:00:00"/>
    <d v="2021-06-12T00:00:00"/>
    <n v="1"/>
    <x v="0"/>
    <m/>
    <n v="0.5"/>
    <n v="475.54"/>
    <x v="0"/>
    <n v="96"/>
    <n v="80"/>
    <n v="40"/>
    <n v="40"/>
    <n v="475.54"/>
    <n v="515.54"/>
    <n v="515.54"/>
    <s v="Mon"/>
    <s v="Sat"/>
    <n v="96"/>
    <x v="1"/>
  </r>
  <r>
    <s v="A00491"/>
    <x v="2"/>
    <x v="0"/>
    <x v="0"/>
    <m/>
    <d v="2021-03-09T00:00:00"/>
    <d v="2021-03-16T00:00:00"/>
    <n v="1"/>
    <x v="0"/>
    <m/>
    <n v="1"/>
    <n v="46.036799999999999"/>
    <x v="2"/>
    <n v="7"/>
    <n v="80"/>
    <n v="80"/>
    <n v="80"/>
    <n v="46.036799999999999"/>
    <n v="126.0368"/>
    <n v="126.0368"/>
    <s v="Tue"/>
    <s v="Tue"/>
    <n v="7"/>
    <x v="1"/>
  </r>
  <r>
    <s v="A00492"/>
    <x v="1"/>
    <x v="1"/>
    <x v="0"/>
    <m/>
    <d v="2021-03-09T00:00:00"/>
    <d v="2021-03-16T00:00:00"/>
    <n v="1"/>
    <x v="0"/>
    <m/>
    <n v="0.75"/>
    <n v="294.5514"/>
    <x v="0"/>
    <n v="7"/>
    <n v="80"/>
    <n v="60"/>
    <n v="60"/>
    <n v="294.5514"/>
    <n v="354.5514"/>
    <n v="354.5514"/>
    <s v="Tue"/>
    <s v="Tue"/>
    <n v="7"/>
    <x v="1"/>
  </r>
  <r>
    <s v="A00493"/>
    <x v="4"/>
    <x v="0"/>
    <x v="1"/>
    <m/>
    <d v="2021-03-09T00:00:00"/>
    <d v="2021-05-25T00:00:00"/>
    <n v="2"/>
    <x v="0"/>
    <m/>
    <n v="1"/>
    <n v="28.5"/>
    <x v="1"/>
    <n v="77"/>
    <n v="140"/>
    <n v="140"/>
    <n v="140"/>
    <n v="28.5"/>
    <n v="168.5"/>
    <n v="168.5"/>
    <s v="Tue"/>
    <s v="Tue"/>
    <n v="77"/>
    <x v="1"/>
  </r>
  <r>
    <s v="A00494"/>
    <x v="8"/>
    <x v="5"/>
    <x v="4"/>
    <m/>
    <d v="2021-03-10T00:00:00"/>
    <d v="2021-03-12T00:00:00"/>
    <n v="2"/>
    <x v="0"/>
    <m/>
    <n v="1.5"/>
    <n v="50"/>
    <x v="0"/>
    <n v="2"/>
    <n v="140"/>
    <n v="210"/>
    <n v="210"/>
    <n v="50"/>
    <n v="260"/>
    <n v="260"/>
    <s v="Wed"/>
    <s v="Fri"/>
    <n v="2"/>
    <x v="1"/>
  </r>
  <r>
    <s v="A00495"/>
    <x v="5"/>
    <x v="0"/>
    <x v="0"/>
    <m/>
    <d v="2021-03-10T00:00:00"/>
    <d v="2021-03-10T00:00:00"/>
    <n v="1"/>
    <x v="0"/>
    <m/>
    <n v="0.5"/>
    <n v="10"/>
    <x v="0"/>
    <n v="0"/>
    <n v="80"/>
    <n v="40"/>
    <n v="40"/>
    <n v="10"/>
    <n v="50"/>
    <n v="50"/>
    <s v="Wed"/>
    <s v="Wed"/>
    <n v="0"/>
    <x v="1"/>
  </r>
  <r>
    <s v="A00496"/>
    <x v="0"/>
    <x v="5"/>
    <x v="4"/>
    <s v="Yes"/>
    <d v="2021-03-10T00:00:00"/>
    <d v="2021-03-17T00:00:00"/>
    <n v="2"/>
    <x v="0"/>
    <m/>
    <n v="1.5"/>
    <n v="29.33"/>
    <x v="0"/>
    <n v="7"/>
    <n v="140"/>
    <n v="210"/>
    <n v="210"/>
    <n v="29.33"/>
    <n v="239.32999999999998"/>
    <n v="239.32999999999998"/>
    <s v="Wed"/>
    <s v="Wed"/>
    <n v="7"/>
    <x v="1"/>
  </r>
  <r>
    <s v="A00497"/>
    <x v="1"/>
    <x v="3"/>
    <x v="0"/>
    <s v="Yes"/>
    <d v="2021-03-10T00:00:00"/>
    <d v="2021-03-17T00:00:00"/>
    <n v="1"/>
    <x v="0"/>
    <s v="Yes"/>
    <n v="0.25"/>
    <n v="19.196999999999999"/>
    <x v="2"/>
    <n v="7"/>
    <n v="80"/>
    <n v="20"/>
    <n v="20"/>
    <n v="0"/>
    <n v="39.197000000000003"/>
    <n v="20"/>
    <s v="Wed"/>
    <s v="Wed"/>
    <n v="7"/>
    <x v="1"/>
  </r>
  <r>
    <s v="A00498"/>
    <x v="4"/>
    <x v="0"/>
    <x v="1"/>
    <m/>
    <d v="2021-03-10T00:00:00"/>
    <d v="2021-03-17T00:00:00"/>
    <n v="2"/>
    <x v="0"/>
    <m/>
    <n v="0.5"/>
    <n v="24.186499999999999"/>
    <x v="2"/>
    <n v="7"/>
    <n v="140"/>
    <n v="70"/>
    <n v="70"/>
    <n v="24.186499999999999"/>
    <n v="94.186499999999995"/>
    <n v="94.186499999999995"/>
    <s v="Wed"/>
    <s v="Wed"/>
    <n v="7"/>
    <x v="1"/>
  </r>
  <r>
    <s v="A00499"/>
    <x v="8"/>
    <x v="5"/>
    <x v="0"/>
    <m/>
    <d v="2021-03-10T00:00:00"/>
    <d v="2021-03-18T00:00:00"/>
    <n v="2"/>
    <x v="0"/>
    <m/>
    <n v="0.5"/>
    <n v="159"/>
    <x v="0"/>
    <n v="8"/>
    <n v="140"/>
    <n v="70"/>
    <n v="70"/>
    <n v="159"/>
    <n v="229"/>
    <n v="229"/>
    <s v="Wed"/>
    <s v="Thu"/>
    <n v="8"/>
    <x v="1"/>
  </r>
  <r>
    <s v="A00500"/>
    <x v="5"/>
    <x v="3"/>
    <x v="0"/>
    <m/>
    <d v="2021-03-10T00:00:00"/>
    <d v="2021-03-24T00:00:00"/>
    <n v="2"/>
    <x v="0"/>
    <s v="Yes"/>
    <n v="0.5"/>
    <n v="411.09530000000001"/>
    <x v="2"/>
    <n v="14"/>
    <n v="140"/>
    <n v="70"/>
    <n v="70"/>
    <n v="0"/>
    <n v="481.09530000000001"/>
    <n v="70"/>
    <s v="Wed"/>
    <s v="Wed"/>
    <n v="14"/>
    <x v="1"/>
  </r>
  <r>
    <s v="A00501"/>
    <x v="0"/>
    <x v="5"/>
    <x v="0"/>
    <m/>
    <d v="2021-03-10T00:00:00"/>
    <d v="2021-04-08T00:00:00"/>
    <n v="1"/>
    <x v="0"/>
    <m/>
    <n v="0.75"/>
    <n v="58.361699999999999"/>
    <x v="0"/>
    <n v="29"/>
    <n v="80"/>
    <n v="60"/>
    <n v="60"/>
    <n v="58.361699999999999"/>
    <n v="118.3617"/>
    <n v="118.3617"/>
    <s v="Wed"/>
    <s v="Thu"/>
    <n v="29"/>
    <x v="1"/>
  </r>
  <r>
    <s v="A00502"/>
    <x v="5"/>
    <x v="3"/>
    <x v="3"/>
    <m/>
    <d v="2021-03-10T00:00:00"/>
    <d v="2021-04-20T00:00:00"/>
    <n v="1"/>
    <x v="0"/>
    <s v="Yes"/>
    <n v="1.75"/>
    <n v="98.547600000000003"/>
    <x v="2"/>
    <n v="41"/>
    <n v="80"/>
    <n v="140"/>
    <n v="140"/>
    <n v="0"/>
    <n v="238.54759999999999"/>
    <n v="140"/>
    <s v="Wed"/>
    <s v="Tue"/>
    <n v="41"/>
    <x v="1"/>
  </r>
  <r>
    <s v="A00503"/>
    <x v="8"/>
    <x v="5"/>
    <x v="3"/>
    <m/>
    <d v="2021-03-10T00:00:00"/>
    <d v="2021-04-21T00:00:00"/>
    <n v="2"/>
    <x v="1"/>
    <s v="Yes"/>
    <n v="2"/>
    <n v="145.14920000000001"/>
    <x v="3"/>
    <n v="42"/>
    <n v="140"/>
    <n v="280"/>
    <n v="0"/>
    <n v="0"/>
    <n v="425.14920000000001"/>
    <n v="0"/>
    <s v="Wed"/>
    <s v="Wed"/>
    <n v="42"/>
    <x v="1"/>
  </r>
  <r>
    <s v="A00504"/>
    <x v="5"/>
    <x v="3"/>
    <x v="1"/>
    <m/>
    <d v="2021-03-11T00:00:00"/>
    <d v="2021-03-11T00:00:00"/>
    <n v="2"/>
    <x v="0"/>
    <m/>
    <n v="0.75"/>
    <n v="125.7273"/>
    <x v="0"/>
    <n v="0"/>
    <n v="140"/>
    <n v="105"/>
    <n v="105"/>
    <n v="125.7273"/>
    <n v="230.72730000000001"/>
    <n v="230.72730000000001"/>
    <s v="Thu"/>
    <s v="Thu"/>
    <n v="0"/>
    <x v="1"/>
  </r>
  <r>
    <s v="A00505"/>
    <x v="3"/>
    <x v="0"/>
    <x v="0"/>
    <s v="Yes"/>
    <d v="2021-03-11T00:00:00"/>
    <d v="2021-06-01T00:00:00"/>
    <n v="1"/>
    <x v="0"/>
    <m/>
    <n v="0.25"/>
    <n v="204.28399999999999"/>
    <x v="2"/>
    <n v="82"/>
    <n v="80"/>
    <n v="20"/>
    <n v="20"/>
    <n v="204.28399999999999"/>
    <n v="224.28399999999999"/>
    <n v="224.28399999999999"/>
    <s v="Thu"/>
    <s v="Tue"/>
    <n v="82"/>
    <x v="1"/>
  </r>
  <r>
    <s v="A00506"/>
    <x v="2"/>
    <x v="2"/>
    <x v="2"/>
    <m/>
    <d v="2021-03-11T00:00:00"/>
    <d v="2021-07-17T00:00:00"/>
    <n v="1"/>
    <x v="0"/>
    <m/>
    <n v="0.25"/>
    <n v="120"/>
    <x v="0"/>
    <n v="128"/>
    <n v="80"/>
    <n v="20"/>
    <n v="20"/>
    <n v="120"/>
    <n v="140"/>
    <n v="140"/>
    <s v="Thu"/>
    <s v="Sat"/>
    <n v="128"/>
    <x v="1"/>
  </r>
  <r>
    <s v="A00507"/>
    <x v="0"/>
    <x v="5"/>
    <x v="0"/>
    <m/>
    <d v="2021-03-15T00:00:00"/>
    <d v="2021-03-27T00:00:00"/>
    <n v="2"/>
    <x v="0"/>
    <m/>
    <n v="1"/>
    <n v="203"/>
    <x v="0"/>
    <n v="12"/>
    <n v="140"/>
    <n v="140"/>
    <n v="140"/>
    <n v="203"/>
    <n v="343"/>
    <n v="343"/>
    <s v="Mon"/>
    <s v="Sat"/>
    <n v="12"/>
    <x v="1"/>
  </r>
  <r>
    <s v="A00508"/>
    <x v="8"/>
    <x v="5"/>
    <x v="0"/>
    <m/>
    <d v="2021-03-15T00:00:00"/>
    <d v="2021-03-23T00:00:00"/>
    <n v="2"/>
    <x v="1"/>
    <s v="Yes"/>
    <n v="0.75"/>
    <n v="222.33"/>
    <x v="3"/>
    <n v="8"/>
    <n v="140"/>
    <n v="105"/>
    <n v="0"/>
    <n v="0"/>
    <n v="327.33000000000004"/>
    <n v="0"/>
    <s v="Mon"/>
    <s v="Tue"/>
    <n v="8"/>
    <x v="1"/>
  </r>
  <r>
    <s v="A00509"/>
    <x v="3"/>
    <x v="2"/>
    <x v="4"/>
    <m/>
    <d v="2021-03-15T00:00:00"/>
    <d v="2021-03-24T00:00:00"/>
    <n v="2"/>
    <x v="0"/>
    <m/>
    <n v="4.75"/>
    <n v="56.4"/>
    <x v="0"/>
    <n v="9"/>
    <n v="140"/>
    <n v="665"/>
    <n v="665"/>
    <n v="56.4"/>
    <n v="721.4"/>
    <n v="721.4"/>
    <s v="Mon"/>
    <s v="Wed"/>
    <n v="9"/>
    <x v="1"/>
  </r>
  <r>
    <s v="A00510"/>
    <x v="0"/>
    <x v="5"/>
    <x v="4"/>
    <m/>
    <d v="2021-03-15T00:00:00"/>
    <d v="2021-03-29T00:00:00"/>
    <n v="2"/>
    <x v="0"/>
    <s v="Yes"/>
    <n v="1"/>
    <n v="60"/>
    <x v="2"/>
    <n v="14"/>
    <n v="140"/>
    <n v="140"/>
    <n v="140"/>
    <n v="0"/>
    <n v="200"/>
    <n v="140"/>
    <s v="Mon"/>
    <s v="Mon"/>
    <n v="14"/>
    <x v="1"/>
  </r>
  <r>
    <s v="A00511"/>
    <x v="0"/>
    <x v="5"/>
    <x v="0"/>
    <m/>
    <d v="2021-03-15T00:00:00"/>
    <d v="2021-03-31T00:00:00"/>
    <n v="1"/>
    <x v="0"/>
    <m/>
    <n v="0.75"/>
    <n v="21.33"/>
    <x v="0"/>
    <n v="16"/>
    <n v="80"/>
    <n v="60"/>
    <n v="60"/>
    <n v="21.33"/>
    <n v="81.33"/>
    <n v="81.33"/>
    <s v="Mon"/>
    <s v="Wed"/>
    <n v="16"/>
    <x v="1"/>
  </r>
  <r>
    <s v="A00512"/>
    <x v="0"/>
    <x v="5"/>
    <x v="2"/>
    <m/>
    <d v="2021-03-15T00:00:00"/>
    <d v="2021-03-30T00:00:00"/>
    <n v="1"/>
    <x v="0"/>
    <m/>
    <n v="0.25"/>
    <n v="204.28399999999999"/>
    <x v="0"/>
    <n v="15"/>
    <n v="80"/>
    <n v="20"/>
    <n v="20"/>
    <n v="204.28399999999999"/>
    <n v="224.28399999999999"/>
    <n v="224.28399999999999"/>
    <s v="Mon"/>
    <s v="Tue"/>
    <n v="15"/>
    <x v="1"/>
  </r>
  <r>
    <s v="A00513"/>
    <x v="2"/>
    <x v="3"/>
    <x v="3"/>
    <m/>
    <d v="2021-03-15T00:00:00"/>
    <d v="2021-04-07T00:00:00"/>
    <n v="1"/>
    <x v="0"/>
    <s v="Yes"/>
    <n v="1.5"/>
    <n v="95.042900000000003"/>
    <x v="2"/>
    <n v="23"/>
    <n v="80"/>
    <n v="120"/>
    <n v="120"/>
    <n v="0"/>
    <n v="215.0429"/>
    <n v="120"/>
    <s v="Mon"/>
    <s v="Wed"/>
    <n v="23"/>
    <x v="1"/>
  </r>
  <r>
    <s v="A00514"/>
    <x v="3"/>
    <x v="2"/>
    <x v="2"/>
    <s v="Yes"/>
    <d v="2021-03-15T00:00:00"/>
    <d v="2021-04-19T00:00:00"/>
    <n v="1"/>
    <x v="0"/>
    <m/>
    <n v="0.25"/>
    <n v="23.401"/>
    <x v="0"/>
    <n v="35"/>
    <n v="80"/>
    <n v="20"/>
    <n v="20"/>
    <n v="23.401"/>
    <n v="43.400999999999996"/>
    <n v="43.400999999999996"/>
    <s v="Mon"/>
    <s v="Mon"/>
    <n v="35"/>
    <x v="1"/>
  </r>
  <r>
    <s v="A00515"/>
    <x v="2"/>
    <x v="5"/>
    <x v="3"/>
    <m/>
    <d v="2021-03-15T00:00:00"/>
    <d v="2021-05-08T00:00:00"/>
    <n v="2"/>
    <x v="1"/>
    <s v="Yes"/>
    <n v="2.25"/>
    <n v="934.45389999999998"/>
    <x v="3"/>
    <n v="54"/>
    <n v="140"/>
    <n v="315"/>
    <n v="0"/>
    <n v="0"/>
    <n v="1249.4539"/>
    <n v="0"/>
    <s v="Mon"/>
    <s v="Sat"/>
    <n v="54"/>
    <x v="1"/>
  </r>
  <r>
    <s v="A00516"/>
    <x v="4"/>
    <x v="0"/>
    <x v="1"/>
    <m/>
    <d v="2021-03-16T00:00:00"/>
    <d v="2021-03-17T00:00:00"/>
    <n v="1"/>
    <x v="0"/>
    <m/>
    <n v="0.5"/>
    <n v="18"/>
    <x v="1"/>
    <n v="1"/>
    <n v="80"/>
    <n v="40"/>
    <n v="40"/>
    <n v="18"/>
    <n v="58"/>
    <n v="58"/>
    <s v="Tue"/>
    <s v="Wed"/>
    <n v="1"/>
    <x v="1"/>
  </r>
  <r>
    <s v="A00517"/>
    <x v="5"/>
    <x v="2"/>
    <x v="0"/>
    <s v="Yes"/>
    <d v="2021-03-16T00:00:00"/>
    <d v="2021-03-25T00:00:00"/>
    <n v="1"/>
    <x v="0"/>
    <m/>
    <n v="0.25"/>
    <n v="134.84690000000001"/>
    <x v="2"/>
    <n v="9"/>
    <n v="80"/>
    <n v="20"/>
    <n v="20"/>
    <n v="134.84690000000001"/>
    <n v="154.84690000000001"/>
    <n v="154.84690000000001"/>
    <s v="Tue"/>
    <s v="Thu"/>
    <n v="9"/>
    <x v="1"/>
  </r>
  <r>
    <s v="A00518"/>
    <x v="3"/>
    <x v="2"/>
    <x v="0"/>
    <s v="Yes"/>
    <d v="2021-03-16T00:00:00"/>
    <d v="2021-03-23T00:00:00"/>
    <n v="1"/>
    <x v="0"/>
    <m/>
    <n v="0.5"/>
    <n v="61.259"/>
    <x v="0"/>
    <n v="7"/>
    <n v="80"/>
    <n v="40"/>
    <n v="40"/>
    <n v="61.259"/>
    <n v="101.259"/>
    <n v="101.259"/>
    <s v="Tue"/>
    <s v="Tue"/>
    <n v="7"/>
    <x v="1"/>
  </r>
  <r>
    <s v="A00519"/>
    <x v="2"/>
    <x v="3"/>
    <x v="1"/>
    <m/>
    <d v="2021-03-16T00:00:00"/>
    <d v="2021-04-02T00:00:00"/>
    <n v="2"/>
    <x v="0"/>
    <m/>
    <n v="4.5"/>
    <n v="658.67510000000004"/>
    <x v="0"/>
    <n v="17"/>
    <n v="140"/>
    <n v="630"/>
    <n v="630"/>
    <n v="658.67510000000004"/>
    <n v="1288.6750999999999"/>
    <n v="1288.6750999999999"/>
    <s v="Tue"/>
    <s v="Fri"/>
    <n v="17"/>
    <x v="1"/>
  </r>
  <r>
    <s v="A00520"/>
    <x v="2"/>
    <x v="3"/>
    <x v="3"/>
    <m/>
    <d v="2021-03-16T00:00:00"/>
    <d v="2021-04-03T00:00:00"/>
    <n v="2"/>
    <x v="0"/>
    <m/>
    <n v="8"/>
    <n v="1468.5196000000001"/>
    <x v="0"/>
    <n v="18"/>
    <n v="140"/>
    <n v="1120"/>
    <n v="1120"/>
    <n v="1468.5196000000001"/>
    <n v="2588.5196000000001"/>
    <n v="2588.5196000000001"/>
    <s v="Tue"/>
    <s v="Sat"/>
    <n v="18"/>
    <x v="1"/>
  </r>
  <r>
    <s v="A00521"/>
    <x v="1"/>
    <x v="1"/>
    <x v="1"/>
    <m/>
    <d v="2021-03-16T00:00:00"/>
    <d v="2021-03-31T00:00:00"/>
    <n v="1"/>
    <x v="0"/>
    <m/>
    <n v="0.75"/>
    <n v="82.586500000000001"/>
    <x v="0"/>
    <n v="15"/>
    <n v="80"/>
    <n v="60"/>
    <n v="60"/>
    <n v="82.586500000000001"/>
    <n v="142.5865"/>
    <n v="142.5865"/>
    <s v="Tue"/>
    <s v="Wed"/>
    <n v="15"/>
    <x v="1"/>
  </r>
  <r>
    <s v="A00522"/>
    <x v="7"/>
    <x v="5"/>
    <x v="4"/>
    <m/>
    <d v="2021-03-16T00:00:00"/>
    <d v="2021-04-16T00:00:00"/>
    <n v="2"/>
    <x v="0"/>
    <s v="Yes"/>
    <n v="2.75"/>
    <n v="340.54520000000002"/>
    <x v="2"/>
    <n v="31"/>
    <n v="140"/>
    <n v="385"/>
    <n v="385"/>
    <n v="0"/>
    <n v="725.54520000000002"/>
    <n v="385"/>
    <s v="Tue"/>
    <s v="Fri"/>
    <n v="31"/>
    <x v="1"/>
  </r>
  <r>
    <s v="A00523"/>
    <x v="5"/>
    <x v="0"/>
    <x v="0"/>
    <m/>
    <d v="2021-03-16T00:00:00"/>
    <d v="2021-05-06T00:00:00"/>
    <n v="1"/>
    <x v="0"/>
    <m/>
    <n v="0.25"/>
    <n v="72.061000000000007"/>
    <x v="2"/>
    <n v="51"/>
    <n v="80"/>
    <n v="20"/>
    <n v="20"/>
    <n v="72.061000000000007"/>
    <n v="92.061000000000007"/>
    <n v="92.061000000000007"/>
    <s v="Tue"/>
    <s v="Thu"/>
    <n v="51"/>
    <x v="1"/>
  </r>
  <r>
    <s v="A00524"/>
    <x v="7"/>
    <x v="3"/>
    <x v="0"/>
    <m/>
    <d v="2021-03-17T00:00:00"/>
    <d v="2021-04-10T00:00:00"/>
    <n v="1"/>
    <x v="0"/>
    <m/>
    <n v="0.5"/>
    <n v="48.990699999999997"/>
    <x v="0"/>
    <n v="24"/>
    <n v="80"/>
    <n v="40"/>
    <n v="40"/>
    <n v="48.990699999999997"/>
    <n v="88.990700000000004"/>
    <n v="88.990700000000004"/>
    <s v="Wed"/>
    <s v="Sat"/>
    <n v="24"/>
    <x v="1"/>
  </r>
  <r>
    <s v="A00525"/>
    <x v="0"/>
    <x v="5"/>
    <x v="2"/>
    <m/>
    <d v="2021-03-17T00:00:00"/>
    <d v="2021-04-10T00:00:00"/>
    <n v="1"/>
    <x v="0"/>
    <m/>
    <n v="0.25"/>
    <n v="15.401"/>
    <x v="0"/>
    <n v="24"/>
    <n v="80"/>
    <n v="20"/>
    <n v="20"/>
    <n v="15.401"/>
    <n v="35.400999999999996"/>
    <n v="35.400999999999996"/>
    <s v="Wed"/>
    <s v="Sat"/>
    <n v="24"/>
    <x v="1"/>
  </r>
  <r>
    <s v="A00526"/>
    <x v="8"/>
    <x v="0"/>
    <x v="1"/>
    <m/>
    <d v="2021-03-19T00:00:00"/>
    <d v="2021-05-06T00:00:00"/>
    <n v="1"/>
    <x v="0"/>
    <m/>
    <n v="0.75"/>
    <n v="204.10079999999999"/>
    <x v="2"/>
    <n v="48"/>
    <n v="80"/>
    <n v="60"/>
    <n v="60"/>
    <n v="204.10079999999999"/>
    <n v="264.10079999999999"/>
    <n v="264.10079999999999"/>
    <s v="Fri"/>
    <s v="Thu"/>
    <n v="48"/>
    <x v="1"/>
  </r>
  <r>
    <s v="A00527"/>
    <x v="0"/>
    <x v="5"/>
    <x v="0"/>
    <m/>
    <d v="2021-03-20T00:00:00"/>
    <d v="2021-04-10T00:00:00"/>
    <n v="1"/>
    <x v="0"/>
    <m/>
    <n v="0.25"/>
    <n v="12.63"/>
    <x v="0"/>
    <n v="21"/>
    <n v="80"/>
    <n v="20"/>
    <n v="20"/>
    <n v="12.63"/>
    <n v="32.630000000000003"/>
    <n v="32.630000000000003"/>
    <s v="Sat"/>
    <s v="Sat"/>
    <n v="21"/>
    <x v="1"/>
  </r>
  <r>
    <s v="A00528"/>
    <x v="7"/>
    <x v="5"/>
    <x v="0"/>
    <m/>
    <d v="2021-03-20T00:00:00"/>
    <d v="2021-04-13T00:00:00"/>
    <n v="1"/>
    <x v="0"/>
    <m/>
    <n v="0.25"/>
    <n v="15.24"/>
    <x v="1"/>
    <n v="24"/>
    <n v="80"/>
    <n v="20"/>
    <n v="20"/>
    <n v="15.24"/>
    <n v="35.24"/>
    <n v="35.24"/>
    <s v="Sat"/>
    <s v="Tue"/>
    <n v="24"/>
    <x v="1"/>
  </r>
  <r>
    <s v="A00529"/>
    <x v="4"/>
    <x v="0"/>
    <x v="0"/>
    <m/>
    <d v="2021-03-22T00:00:00"/>
    <d v="2021-03-31T00:00:00"/>
    <n v="1"/>
    <x v="1"/>
    <s v="Yes"/>
    <n v="0.5"/>
    <n v="50"/>
    <x v="3"/>
    <n v="9"/>
    <n v="80"/>
    <n v="40"/>
    <n v="0"/>
    <n v="0"/>
    <n v="90"/>
    <n v="0"/>
    <s v="Mon"/>
    <s v="Wed"/>
    <n v="9"/>
    <x v="1"/>
  </r>
  <r>
    <s v="A00530"/>
    <x v="1"/>
    <x v="3"/>
    <x v="3"/>
    <m/>
    <d v="2021-03-22T00:00:00"/>
    <d v="2021-04-20T00:00:00"/>
    <n v="1"/>
    <x v="0"/>
    <s v="Yes"/>
    <n v="1.5"/>
    <n v="272.55329999999998"/>
    <x v="2"/>
    <n v="29"/>
    <n v="80"/>
    <n v="120"/>
    <n v="120"/>
    <n v="0"/>
    <n v="392.55329999999998"/>
    <n v="120"/>
    <s v="Mon"/>
    <s v="Tue"/>
    <n v="29"/>
    <x v="1"/>
  </r>
  <r>
    <s v="A00531"/>
    <x v="3"/>
    <x v="2"/>
    <x v="1"/>
    <m/>
    <d v="2021-03-22T00:00:00"/>
    <d v="2021-04-20T00:00:00"/>
    <n v="2"/>
    <x v="0"/>
    <m/>
    <n v="6.25"/>
    <n v="27"/>
    <x v="2"/>
    <n v="29"/>
    <n v="140"/>
    <n v="875"/>
    <n v="875"/>
    <n v="27"/>
    <n v="902"/>
    <n v="902"/>
    <s v="Mon"/>
    <s v="Tue"/>
    <n v="29"/>
    <x v="1"/>
  </r>
  <r>
    <s v="A00532"/>
    <x v="5"/>
    <x v="0"/>
    <x v="0"/>
    <m/>
    <d v="2021-03-22T00:00:00"/>
    <d v="2021-04-22T00:00:00"/>
    <n v="1"/>
    <x v="1"/>
    <s v="Yes"/>
    <n v="0.25"/>
    <n v="65.428799999999995"/>
    <x v="3"/>
    <n v="31"/>
    <n v="80"/>
    <n v="20"/>
    <n v="0"/>
    <n v="0"/>
    <n v="85.428799999999995"/>
    <n v="0"/>
    <s v="Mon"/>
    <s v="Thu"/>
    <n v="31"/>
    <x v="1"/>
  </r>
  <r>
    <s v="A00533"/>
    <x v="0"/>
    <x v="5"/>
    <x v="0"/>
    <m/>
    <d v="2021-03-22T00:00:00"/>
    <d v="2021-05-06T00:00:00"/>
    <n v="2"/>
    <x v="0"/>
    <m/>
    <n v="0.5"/>
    <n v="85.32"/>
    <x v="0"/>
    <n v="45"/>
    <n v="140"/>
    <n v="70"/>
    <n v="70"/>
    <n v="85.32"/>
    <n v="155.32"/>
    <n v="155.32"/>
    <s v="Mon"/>
    <s v="Thu"/>
    <n v="45"/>
    <x v="1"/>
  </r>
  <r>
    <s v="A00534"/>
    <x v="1"/>
    <x v="3"/>
    <x v="4"/>
    <m/>
    <d v="2021-03-22T00:00:00"/>
    <d v="2021-05-10T00:00:00"/>
    <n v="2"/>
    <x v="0"/>
    <s v="Yes"/>
    <n v="1.5"/>
    <n v="572.1671"/>
    <x v="2"/>
    <n v="49"/>
    <n v="140"/>
    <n v="210"/>
    <n v="210"/>
    <n v="0"/>
    <n v="782.1671"/>
    <n v="210"/>
    <s v="Mon"/>
    <s v="Mon"/>
    <n v="49"/>
    <x v="1"/>
  </r>
  <r>
    <s v="A00535"/>
    <x v="1"/>
    <x v="3"/>
    <x v="3"/>
    <m/>
    <d v="2021-03-22T00:00:00"/>
    <d v="2021-05-10T00:00:00"/>
    <n v="2"/>
    <x v="0"/>
    <s v="Yes"/>
    <n v="4.5"/>
    <n v="937.97670000000005"/>
    <x v="2"/>
    <n v="49"/>
    <n v="140"/>
    <n v="630"/>
    <n v="630"/>
    <n v="0"/>
    <n v="1567.9767000000002"/>
    <n v="630"/>
    <s v="Mon"/>
    <s v="Mon"/>
    <n v="49"/>
    <x v="1"/>
  </r>
  <r>
    <s v="A00536"/>
    <x v="2"/>
    <x v="3"/>
    <x v="1"/>
    <m/>
    <d v="2021-03-23T00:00:00"/>
    <d v="2021-03-23T00:00:00"/>
    <n v="1"/>
    <x v="1"/>
    <s v="Yes"/>
    <n v="0.5"/>
    <n v="165"/>
    <x v="3"/>
    <n v="0"/>
    <n v="80"/>
    <n v="40"/>
    <n v="0"/>
    <n v="0"/>
    <n v="205"/>
    <n v="0"/>
    <s v="Tue"/>
    <s v="Tue"/>
    <n v="0"/>
    <x v="1"/>
  </r>
  <r>
    <s v="A00537"/>
    <x v="0"/>
    <x v="5"/>
    <x v="0"/>
    <m/>
    <d v="2021-03-23T00:00:00"/>
    <d v="2021-04-03T00:00:00"/>
    <n v="2"/>
    <x v="1"/>
    <s v="Yes"/>
    <n v="0.25"/>
    <n v="55.295499999999997"/>
    <x v="3"/>
    <n v="11"/>
    <n v="140"/>
    <n v="35"/>
    <n v="0"/>
    <n v="0"/>
    <n v="90.295500000000004"/>
    <n v="0"/>
    <s v="Tue"/>
    <s v="Sat"/>
    <n v="11"/>
    <x v="1"/>
  </r>
  <r>
    <s v="A00538"/>
    <x v="5"/>
    <x v="2"/>
    <x v="1"/>
    <m/>
    <d v="2021-03-23T00:00:00"/>
    <d v="2021-04-10T00:00:00"/>
    <n v="1"/>
    <x v="0"/>
    <s v="Yes"/>
    <n v="2.75"/>
    <n v="534.56600000000003"/>
    <x v="2"/>
    <n v="18"/>
    <n v="80"/>
    <n v="220"/>
    <n v="220"/>
    <n v="0"/>
    <n v="754.56600000000003"/>
    <n v="220"/>
    <s v="Tue"/>
    <s v="Sat"/>
    <n v="18"/>
    <x v="1"/>
  </r>
  <r>
    <s v="A00539"/>
    <x v="2"/>
    <x v="3"/>
    <x v="0"/>
    <m/>
    <d v="2021-03-23T00:00:00"/>
    <d v="2021-04-08T00:00:00"/>
    <n v="1"/>
    <x v="0"/>
    <s v="Yes"/>
    <n v="1"/>
    <n v="448.26"/>
    <x v="2"/>
    <n v="16"/>
    <n v="80"/>
    <n v="80"/>
    <n v="80"/>
    <n v="0"/>
    <n v="528.26"/>
    <n v="80"/>
    <s v="Tue"/>
    <s v="Thu"/>
    <n v="16"/>
    <x v="1"/>
  </r>
  <r>
    <s v="A00540"/>
    <x v="6"/>
    <x v="3"/>
    <x v="0"/>
    <m/>
    <d v="2021-03-23T00:00:00"/>
    <d v="2021-04-14T00:00:00"/>
    <n v="2"/>
    <x v="0"/>
    <m/>
    <n v="1"/>
    <n v="123.208"/>
    <x v="2"/>
    <n v="22"/>
    <n v="140"/>
    <n v="140"/>
    <n v="140"/>
    <n v="123.208"/>
    <n v="263.20799999999997"/>
    <n v="263.20799999999997"/>
    <s v="Tue"/>
    <s v="Wed"/>
    <n v="22"/>
    <x v="1"/>
  </r>
  <r>
    <s v="A00541"/>
    <x v="2"/>
    <x v="0"/>
    <x v="2"/>
    <m/>
    <d v="2021-03-23T00:00:00"/>
    <d v="2021-04-12T00:00:00"/>
    <n v="1"/>
    <x v="0"/>
    <m/>
    <n v="0.25"/>
    <n v="77.290000000000006"/>
    <x v="2"/>
    <n v="20"/>
    <n v="80"/>
    <n v="20"/>
    <n v="20"/>
    <n v="77.290000000000006"/>
    <n v="97.29"/>
    <n v="97.29"/>
    <s v="Tue"/>
    <s v="Mon"/>
    <n v="20"/>
    <x v="1"/>
  </r>
  <r>
    <s v="A00542"/>
    <x v="0"/>
    <x v="5"/>
    <x v="4"/>
    <m/>
    <d v="2021-03-23T00:00:00"/>
    <d v="2021-04-12T00:00:00"/>
    <n v="2"/>
    <x v="1"/>
    <s v="Yes"/>
    <n v="1"/>
    <n v="360"/>
    <x v="3"/>
    <n v="20"/>
    <n v="140"/>
    <n v="140"/>
    <n v="0"/>
    <n v="0"/>
    <n v="500"/>
    <n v="0"/>
    <s v="Tue"/>
    <s v="Mon"/>
    <n v="20"/>
    <x v="1"/>
  </r>
  <r>
    <s v="A00543"/>
    <x v="3"/>
    <x v="3"/>
    <x v="3"/>
    <m/>
    <d v="2021-03-23T00:00:00"/>
    <d v="2021-05-13T00:00:00"/>
    <n v="2"/>
    <x v="0"/>
    <m/>
    <n v="3.5"/>
    <n v="653.00080000000003"/>
    <x v="2"/>
    <n v="51"/>
    <n v="140"/>
    <n v="490"/>
    <n v="490"/>
    <n v="653.00080000000003"/>
    <n v="1143.0008"/>
    <n v="1143.0008"/>
    <s v="Tue"/>
    <s v="Thu"/>
    <n v="51"/>
    <x v="1"/>
  </r>
  <r>
    <s v="A00544"/>
    <x v="1"/>
    <x v="1"/>
    <x v="4"/>
    <m/>
    <d v="2021-03-24T00:00:00"/>
    <d v="2021-04-06T00:00:00"/>
    <n v="1"/>
    <x v="0"/>
    <m/>
    <n v="1.5"/>
    <n v="118.3"/>
    <x v="0"/>
    <n v="13"/>
    <n v="80"/>
    <n v="120"/>
    <n v="120"/>
    <n v="118.3"/>
    <n v="238.3"/>
    <n v="238.3"/>
    <s v="Wed"/>
    <s v="Tue"/>
    <n v="13"/>
    <x v="1"/>
  </r>
  <r>
    <s v="A00545"/>
    <x v="6"/>
    <x v="5"/>
    <x v="3"/>
    <m/>
    <d v="2021-03-24T00:00:00"/>
    <d v="2021-06-11T00:00:00"/>
    <n v="2"/>
    <x v="0"/>
    <s v="Yes"/>
    <n v="2.5"/>
    <n v="1480.3623"/>
    <x v="2"/>
    <n v="79"/>
    <n v="140"/>
    <n v="350"/>
    <n v="350"/>
    <n v="0"/>
    <n v="1830.3623"/>
    <n v="350"/>
    <s v="Wed"/>
    <s v="Fri"/>
    <n v="79"/>
    <x v="1"/>
  </r>
  <r>
    <s v="A00546"/>
    <x v="8"/>
    <x v="5"/>
    <x v="3"/>
    <m/>
    <d v="2021-03-25T00:00:00"/>
    <d v="2021-05-11T00:00:00"/>
    <n v="2"/>
    <x v="0"/>
    <m/>
    <n v="2.5"/>
    <n v="837.1567"/>
    <x v="2"/>
    <n v="47"/>
    <n v="140"/>
    <n v="350"/>
    <n v="350"/>
    <n v="837.1567"/>
    <n v="1187.1567"/>
    <n v="1187.1567"/>
    <s v="Thu"/>
    <s v="Tue"/>
    <n v="47"/>
    <x v="1"/>
  </r>
  <r>
    <s v="A00547"/>
    <x v="0"/>
    <x v="5"/>
    <x v="3"/>
    <m/>
    <d v="2021-03-27T00:00:00"/>
    <d v="2021-06-30T00:00:00"/>
    <n v="2"/>
    <x v="0"/>
    <m/>
    <n v="1.75"/>
    <n v="242.6396"/>
    <x v="2"/>
    <n v="95"/>
    <n v="140"/>
    <n v="245"/>
    <n v="245"/>
    <n v="242.6396"/>
    <n v="487.63959999999997"/>
    <n v="487.63959999999997"/>
    <s v="Sat"/>
    <s v="Wed"/>
    <n v="95"/>
    <x v="1"/>
  </r>
  <r>
    <s v="A00548"/>
    <x v="5"/>
    <x v="2"/>
    <x v="3"/>
    <m/>
    <d v="2021-03-29T00:00:00"/>
    <d v="2021-04-07T00:00:00"/>
    <n v="1"/>
    <x v="0"/>
    <s v="Yes"/>
    <n v="2"/>
    <n v="262.02800000000002"/>
    <x v="2"/>
    <n v="9"/>
    <n v="80"/>
    <n v="160"/>
    <n v="160"/>
    <n v="0"/>
    <n v="422.02800000000002"/>
    <n v="160"/>
    <s v="Mon"/>
    <s v="Wed"/>
    <n v="9"/>
    <x v="1"/>
  </r>
  <r>
    <s v="A00549"/>
    <x v="5"/>
    <x v="0"/>
    <x v="4"/>
    <m/>
    <d v="2021-03-29T00:00:00"/>
    <d v="2021-06-28T00:00:00"/>
    <n v="1"/>
    <x v="0"/>
    <m/>
    <n v="1.75"/>
    <n v="473.60329999999999"/>
    <x v="2"/>
    <n v="91"/>
    <n v="80"/>
    <n v="140"/>
    <n v="140"/>
    <n v="473.60329999999999"/>
    <n v="613.60329999999999"/>
    <n v="613.60329999999999"/>
    <s v="Mon"/>
    <s v="Mon"/>
    <n v="91"/>
    <x v="1"/>
  </r>
  <r>
    <s v="A00550"/>
    <x v="2"/>
    <x v="0"/>
    <x v="3"/>
    <m/>
    <d v="2021-03-30T00:00:00"/>
    <d v="2021-05-12T00:00:00"/>
    <n v="1"/>
    <x v="0"/>
    <m/>
    <n v="2.75"/>
    <n v="708.02269999999999"/>
    <x v="2"/>
    <n v="43"/>
    <n v="80"/>
    <n v="220"/>
    <n v="220"/>
    <n v="708.02269999999999"/>
    <n v="928.02269999999999"/>
    <n v="928.02269999999999"/>
    <s v="Tue"/>
    <s v="Wed"/>
    <n v="43"/>
    <x v="1"/>
  </r>
  <r>
    <s v="A00551"/>
    <x v="2"/>
    <x v="3"/>
    <x v="1"/>
    <m/>
    <d v="2021-03-31T00:00:00"/>
    <d v="2021-04-06T00:00:00"/>
    <n v="1"/>
    <x v="0"/>
    <m/>
    <n v="0.5"/>
    <n v="13.321400000000001"/>
    <x v="2"/>
    <n v="6"/>
    <n v="80"/>
    <n v="40"/>
    <n v="40"/>
    <n v="13.321400000000001"/>
    <n v="53.321399999999997"/>
    <n v="53.321399999999997"/>
    <s v="Wed"/>
    <s v="Tue"/>
    <n v="6"/>
    <x v="1"/>
  </r>
  <r>
    <s v="A00552"/>
    <x v="6"/>
    <x v="3"/>
    <x v="1"/>
    <s v="Yes"/>
    <d v="2021-03-31T00:00:00"/>
    <d v="2021-04-21T00:00:00"/>
    <n v="1"/>
    <x v="0"/>
    <m/>
    <n v="0.75"/>
    <n v="51.29"/>
    <x v="2"/>
    <n v="21"/>
    <n v="80"/>
    <n v="60"/>
    <n v="60"/>
    <n v="51.29"/>
    <n v="111.28999999999999"/>
    <n v="111.28999999999999"/>
    <s v="Wed"/>
    <s v="Wed"/>
    <n v="21"/>
    <x v="1"/>
  </r>
  <r>
    <s v="A00553"/>
    <x v="0"/>
    <x v="5"/>
    <x v="2"/>
    <m/>
    <d v="2021-04-01T00:00:00"/>
    <d v="2021-04-16T00:00:00"/>
    <n v="1"/>
    <x v="0"/>
    <m/>
    <n v="0.25"/>
    <n v="89.5"/>
    <x v="0"/>
    <n v="15"/>
    <n v="80"/>
    <n v="20"/>
    <n v="20"/>
    <n v="89.5"/>
    <n v="109.5"/>
    <n v="109.5"/>
    <s v="Thu"/>
    <s v="Fri"/>
    <n v="15"/>
    <x v="1"/>
  </r>
  <r>
    <s v="A00554"/>
    <x v="3"/>
    <x v="3"/>
    <x v="0"/>
    <m/>
    <d v="2021-04-01T00:00:00"/>
    <d v="2021-04-12T00:00:00"/>
    <n v="1"/>
    <x v="0"/>
    <m/>
    <n v="0.25"/>
    <n v="74.532399999999996"/>
    <x v="1"/>
    <n v="11"/>
    <n v="80"/>
    <n v="20"/>
    <n v="20"/>
    <n v="74.532399999999996"/>
    <n v="94.532399999999996"/>
    <n v="94.532399999999996"/>
    <s v="Thu"/>
    <s v="Mon"/>
    <n v="11"/>
    <x v="1"/>
  </r>
  <r>
    <s v="A00555"/>
    <x v="0"/>
    <x v="5"/>
    <x v="3"/>
    <m/>
    <d v="2021-04-01T00:00:00"/>
    <d v="2021-04-12T00:00:00"/>
    <n v="2"/>
    <x v="0"/>
    <m/>
    <n v="1.5"/>
    <n v="64"/>
    <x v="0"/>
    <n v="11"/>
    <n v="140"/>
    <n v="210"/>
    <n v="210"/>
    <n v="64"/>
    <n v="274"/>
    <n v="274"/>
    <s v="Thu"/>
    <s v="Mon"/>
    <n v="11"/>
    <x v="1"/>
  </r>
  <r>
    <s v="A00556"/>
    <x v="3"/>
    <x v="0"/>
    <x v="0"/>
    <s v="Yes"/>
    <d v="2021-04-01T00:00:00"/>
    <d v="2021-04-14T00:00:00"/>
    <n v="1"/>
    <x v="0"/>
    <m/>
    <n v="0.25"/>
    <n v="23.401"/>
    <x v="0"/>
    <n v="13"/>
    <n v="80"/>
    <n v="20"/>
    <n v="20"/>
    <n v="23.401"/>
    <n v="43.400999999999996"/>
    <n v="43.400999999999996"/>
    <s v="Thu"/>
    <s v="Wed"/>
    <n v="13"/>
    <x v="1"/>
  </r>
  <r>
    <s v="A00557"/>
    <x v="8"/>
    <x v="5"/>
    <x v="0"/>
    <m/>
    <d v="2021-04-01T00:00:00"/>
    <d v="2021-04-26T00:00:00"/>
    <n v="2"/>
    <x v="0"/>
    <m/>
    <n v="0.25"/>
    <n v="17.13"/>
    <x v="0"/>
    <n v="25"/>
    <n v="140"/>
    <n v="35"/>
    <n v="35"/>
    <n v="17.13"/>
    <n v="52.129999999999995"/>
    <n v="52.129999999999995"/>
    <s v="Thu"/>
    <s v="Mon"/>
    <n v="25"/>
    <x v="1"/>
  </r>
  <r>
    <s v="A00558"/>
    <x v="4"/>
    <x v="1"/>
    <x v="0"/>
    <m/>
    <d v="2021-04-01T00:00:00"/>
    <d v="2021-04-29T00:00:00"/>
    <n v="1"/>
    <x v="0"/>
    <m/>
    <n v="0.5"/>
    <n v="149.5"/>
    <x v="1"/>
    <n v="28"/>
    <n v="80"/>
    <n v="40"/>
    <n v="40"/>
    <n v="149.5"/>
    <n v="189.5"/>
    <n v="189.5"/>
    <s v="Thu"/>
    <s v="Thu"/>
    <n v="28"/>
    <x v="1"/>
  </r>
  <r>
    <s v="A00559"/>
    <x v="3"/>
    <x v="3"/>
    <x v="0"/>
    <m/>
    <d v="2021-04-02T00:00:00"/>
    <d v="2021-04-26T00:00:00"/>
    <n v="1"/>
    <x v="0"/>
    <m/>
    <n v="0.5"/>
    <n v="163.197"/>
    <x v="1"/>
    <n v="24"/>
    <n v="80"/>
    <n v="40"/>
    <n v="40"/>
    <n v="163.197"/>
    <n v="203.197"/>
    <n v="203.197"/>
    <s v="Fri"/>
    <s v="Mon"/>
    <n v="24"/>
    <x v="1"/>
  </r>
  <r>
    <s v="A00560"/>
    <x v="0"/>
    <x v="5"/>
    <x v="0"/>
    <m/>
    <d v="2021-04-03T00:00:00"/>
    <d v="2021-04-15T00:00:00"/>
    <n v="2"/>
    <x v="0"/>
    <m/>
    <n v="0.25"/>
    <n v="14.76"/>
    <x v="0"/>
    <n v="12"/>
    <n v="140"/>
    <n v="35"/>
    <n v="35"/>
    <n v="14.76"/>
    <n v="49.76"/>
    <n v="49.76"/>
    <s v="Sat"/>
    <s v="Thu"/>
    <n v="12"/>
    <x v="1"/>
  </r>
  <r>
    <s v="A00561"/>
    <x v="5"/>
    <x v="2"/>
    <x v="0"/>
    <m/>
    <d v="2021-04-03T00:00:00"/>
    <d v="2021-04-27T00:00:00"/>
    <n v="1"/>
    <x v="0"/>
    <m/>
    <n v="0.75"/>
    <n v="21.33"/>
    <x v="0"/>
    <n v="24"/>
    <n v="80"/>
    <n v="60"/>
    <n v="60"/>
    <n v="21.33"/>
    <n v="81.33"/>
    <n v="81.33"/>
    <s v="Sat"/>
    <s v="Tue"/>
    <n v="24"/>
    <x v="1"/>
  </r>
  <r>
    <s v="A00562"/>
    <x v="3"/>
    <x v="3"/>
    <x v="0"/>
    <m/>
    <d v="2021-04-03T00:00:00"/>
    <d v="2021-05-11T00:00:00"/>
    <n v="2"/>
    <x v="0"/>
    <s v="Yes"/>
    <n v="1"/>
    <n v="304.50729999999999"/>
    <x v="2"/>
    <n v="38"/>
    <n v="140"/>
    <n v="140"/>
    <n v="140"/>
    <n v="0"/>
    <n v="444.50729999999999"/>
    <n v="140"/>
    <s v="Sat"/>
    <s v="Tue"/>
    <n v="38"/>
    <x v="1"/>
  </r>
  <r>
    <s v="A00563"/>
    <x v="7"/>
    <x v="0"/>
    <x v="0"/>
    <s v="Yes"/>
    <d v="2021-04-03T00:00:00"/>
    <d v="2021-05-11T00:00:00"/>
    <n v="1"/>
    <x v="0"/>
    <m/>
    <n v="0.5"/>
    <n v="36.3384"/>
    <x v="0"/>
    <n v="38"/>
    <n v="80"/>
    <n v="40"/>
    <n v="40"/>
    <n v="36.3384"/>
    <n v="76.338400000000007"/>
    <n v="76.338400000000007"/>
    <s v="Sat"/>
    <s v="Tue"/>
    <n v="38"/>
    <x v="1"/>
  </r>
  <r>
    <s v="A00564"/>
    <x v="8"/>
    <x v="5"/>
    <x v="0"/>
    <m/>
    <d v="2021-04-05T00:00:00"/>
    <d v="2021-04-14T00:00:00"/>
    <n v="2"/>
    <x v="0"/>
    <m/>
    <n v="0.5"/>
    <n v="21.33"/>
    <x v="0"/>
    <n v="9"/>
    <n v="140"/>
    <n v="70"/>
    <n v="70"/>
    <n v="21.33"/>
    <n v="91.33"/>
    <n v="91.33"/>
    <s v="Mon"/>
    <s v="Wed"/>
    <n v="9"/>
    <x v="1"/>
  </r>
  <r>
    <s v="A00565"/>
    <x v="0"/>
    <x v="5"/>
    <x v="1"/>
    <m/>
    <d v="2021-04-05T00:00:00"/>
    <d v="2021-04-23T00:00:00"/>
    <n v="2"/>
    <x v="0"/>
    <m/>
    <n v="0.5"/>
    <n v="392.02480000000003"/>
    <x v="2"/>
    <n v="18"/>
    <n v="140"/>
    <n v="70"/>
    <n v="70"/>
    <n v="392.02480000000003"/>
    <n v="462.02480000000003"/>
    <n v="462.02480000000003"/>
    <s v="Mon"/>
    <s v="Fri"/>
    <n v="18"/>
    <x v="1"/>
  </r>
  <r>
    <s v="A00566"/>
    <x v="0"/>
    <x v="5"/>
    <x v="0"/>
    <m/>
    <d v="2021-04-05T00:00:00"/>
    <d v="2021-04-29T00:00:00"/>
    <n v="1"/>
    <x v="0"/>
    <m/>
    <n v="0.25"/>
    <n v="151.78790000000001"/>
    <x v="0"/>
    <n v="24"/>
    <n v="80"/>
    <n v="20"/>
    <n v="20"/>
    <n v="151.78790000000001"/>
    <n v="171.78790000000001"/>
    <n v="171.78790000000001"/>
    <s v="Mon"/>
    <s v="Thu"/>
    <n v="24"/>
    <x v="1"/>
  </r>
  <r>
    <s v="A00567"/>
    <x v="3"/>
    <x v="2"/>
    <x v="0"/>
    <m/>
    <d v="2021-04-05T00:00:00"/>
    <d v="2021-05-12T00:00:00"/>
    <n v="1"/>
    <x v="0"/>
    <m/>
    <n v="0.25"/>
    <n v="30.1082"/>
    <x v="0"/>
    <n v="37"/>
    <n v="80"/>
    <n v="20"/>
    <n v="20"/>
    <n v="30.1082"/>
    <n v="50.108199999999997"/>
    <n v="50.108199999999997"/>
    <s v="Mon"/>
    <s v="Wed"/>
    <n v="37"/>
    <x v="1"/>
  </r>
  <r>
    <s v="A00568"/>
    <x v="8"/>
    <x v="5"/>
    <x v="1"/>
    <m/>
    <d v="2021-04-05T00:00:00"/>
    <d v="2021-05-17T00:00:00"/>
    <n v="2"/>
    <x v="0"/>
    <m/>
    <n v="0.75"/>
    <n v="13.36"/>
    <x v="2"/>
    <n v="42"/>
    <n v="140"/>
    <n v="105"/>
    <n v="105"/>
    <n v="13.36"/>
    <n v="118.36"/>
    <n v="118.36"/>
    <s v="Mon"/>
    <s v="Mon"/>
    <n v="42"/>
    <x v="1"/>
  </r>
  <r>
    <s v="A00569"/>
    <x v="2"/>
    <x v="2"/>
    <x v="3"/>
    <m/>
    <d v="2021-04-05T00:00:00"/>
    <d v="2021-06-15T00:00:00"/>
    <n v="1"/>
    <x v="0"/>
    <m/>
    <n v="4.25"/>
    <n v="21.33"/>
    <x v="0"/>
    <n v="71"/>
    <n v="80"/>
    <n v="340"/>
    <n v="340"/>
    <n v="21.33"/>
    <n v="361.33"/>
    <n v="361.33"/>
    <s v="Mon"/>
    <s v="Tue"/>
    <n v="71"/>
    <x v="1"/>
  </r>
  <r>
    <s v="A00570"/>
    <x v="8"/>
    <x v="5"/>
    <x v="0"/>
    <s v="Yes"/>
    <d v="2021-04-06T00:00:00"/>
    <d v="2021-05-07T00:00:00"/>
    <n v="1"/>
    <x v="0"/>
    <m/>
    <n v="0.75"/>
    <n v="21.33"/>
    <x v="2"/>
    <n v="31"/>
    <n v="80"/>
    <n v="60"/>
    <n v="60"/>
    <n v="21.33"/>
    <n v="81.33"/>
    <n v="81.33"/>
    <s v="Tue"/>
    <s v="Fri"/>
    <n v="31"/>
    <x v="1"/>
  </r>
  <r>
    <s v="A00571"/>
    <x v="8"/>
    <x v="5"/>
    <x v="2"/>
    <s v="Yes"/>
    <d v="2021-04-06T00:00:00"/>
    <d v="2021-05-10T00:00:00"/>
    <n v="1"/>
    <x v="0"/>
    <m/>
    <n v="0.25"/>
    <n v="21.6"/>
    <x v="0"/>
    <n v="34"/>
    <n v="80"/>
    <n v="20"/>
    <n v="20"/>
    <n v="21.6"/>
    <n v="41.6"/>
    <n v="41.6"/>
    <s v="Tue"/>
    <s v="Mon"/>
    <n v="34"/>
    <x v="1"/>
  </r>
  <r>
    <s v="A00572"/>
    <x v="5"/>
    <x v="3"/>
    <x v="2"/>
    <s v="Yes"/>
    <d v="2021-04-06T00:00:00"/>
    <d v="2021-05-20T00:00:00"/>
    <n v="1"/>
    <x v="0"/>
    <m/>
    <n v="0.25"/>
    <n v="108.9568"/>
    <x v="2"/>
    <n v="44"/>
    <n v="80"/>
    <n v="20"/>
    <n v="20"/>
    <n v="108.9568"/>
    <n v="128.95679999999999"/>
    <n v="128.95679999999999"/>
    <s v="Tue"/>
    <s v="Thu"/>
    <n v="44"/>
    <x v="1"/>
  </r>
  <r>
    <s v="A00573"/>
    <x v="4"/>
    <x v="0"/>
    <x v="2"/>
    <m/>
    <d v="2021-04-06T00:00:00"/>
    <d v="2021-05-25T00:00:00"/>
    <n v="1"/>
    <x v="0"/>
    <m/>
    <n v="0.25"/>
    <n v="42.66"/>
    <x v="1"/>
    <n v="49"/>
    <n v="80"/>
    <n v="20"/>
    <n v="20"/>
    <n v="42.66"/>
    <n v="62.66"/>
    <n v="62.66"/>
    <s v="Tue"/>
    <s v="Tue"/>
    <n v="49"/>
    <x v="1"/>
  </r>
  <r>
    <s v="A00574"/>
    <x v="6"/>
    <x v="0"/>
    <x v="0"/>
    <m/>
    <d v="2021-04-06T00:00:00"/>
    <d v="2021-05-27T00:00:00"/>
    <n v="1"/>
    <x v="0"/>
    <m/>
    <n v="1.75"/>
    <n v="342.6"/>
    <x v="2"/>
    <n v="51"/>
    <n v="80"/>
    <n v="140"/>
    <n v="140"/>
    <n v="342.6"/>
    <n v="482.6"/>
    <n v="482.6"/>
    <s v="Tue"/>
    <s v="Thu"/>
    <n v="51"/>
    <x v="1"/>
  </r>
  <r>
    <s v="A00575"/>
    <x v="7"/>
    <x v="0"/>
    <x v="1"/>
    <m/>
    <d v="2021-04-06T00:00:00"/>
    <d v="2021-06-29T00:00:00"/>
    <n v="2"/>
    <x v="0"/>
    <m/>
    <n v="0.75"/>
    <n v="40"/>
    <x v="1"/>
    <n v="84"/>
    <n v="140"/>
    <n v="105"/>
    <n v="105"/>
    <n v="40"/>
    <n v="145"/>
    <n v="145"/>
    <s v="Tue"/>
    <s v="Tue"/>
    <n v="84"/>
    <x v="1"/>
  </r>
  <r>
    <s v="A00576"/>
    <x v="0"/>
    <x v="5"/>
    <x v="2"/>
    <s v="Yes"/>
    <d v="2021-04-07T00:00:00"/>
    <d v="2021-04-14T00:00:00"/>
    <n v="1"/>
    <x v="0"/>
    <m/>
    <n v="0.25"/>
    <n v="259.2"/>
    <x v="2"/>
    <n v="7"/>
    <n v="80"/>
    <n v="20"/>
    <n v="20"/>
    <n v="259.2"/>
    <n v="279.2"/>
    <n v="279.2"/>
    <s v="Wed"/>
    <s v="Wed"/>
    <n v="7"/>
    <x v="1"/>
  </r>
  <r>
    <s v="A00577"/>
    <x v="0"/>
    <x v="5"/>
    <x v="0"/>
    <m/>
    <d v="2021-04-07T00:00:00"/>
    <d v="2021-04-28T00:00:00"/>
    <n v="2"/>
    <x v="0"/>
    <m/>
    <n v="0.25"/>
    <n v="26.582599999999999"/>
    <x v="0"/>
    <n v="21"/>
    <n v="140"/>
    <n v="35"/>
    <n v="35"/>
    <n v="26.582599999999999"/>
    <n v="61.582599999999999"/>
    <n v="61.582599999999999"/>
    <s v="Wed"/>
    <s v="Wed"/>
    <n v="21"/>
    <x v="1"/>
  </r>
  <r>
    <s v="A00578"/>
    <x v="1"/>
    <x v="2"/>
    <x v="0"/>
    <m/>
    <d v="2021-04-07T00:00:00"/>
    <d v="2021-04-29T00:00:00"/>
    <n v="1"/>
    <x v="0"/>
    <m/>
    <n v="0.25"/>
    <n v="52.019799999999996"/>
    <x v="0"/>
    <n v="22"/>
    <n v="80"/>
    <n v="20"/>
    <n v="20"/>
    <n v="52.019799999999996"/>
    <n v="72.019800000000004"/>
    <n v="72.019800000000004"/>
    <s v="Wed"/>
    <s v="Thu"/>
    <n v="22"/>
    <x v="1"/>
  </r>
  <r>
    <s v="A00579"/>
    <x v="0"/>
    <x v="5"/>
    <x v="1"/>
    <m/>
    <d v="2021-04-07T00:00:00"/>
    <d v="2021-04-29T00:00:00"/>
    <n v="2"/>
    <x v="1"/>
    <s v="Yes"/>
    <n v="0.5"/>
    <n v="181.15710000000001"/>
    <x v="3"/>
    <n v="22"/>
    <n v="140"/>
    <n v="70"/>
    <n v="0"/>
    <n v="0"/>
    <n v="251.15710000000001"/>
    <n v="0"/>
    <s v="Wed"/>
    <s v="Thu"/>
    <n v="22"/>
    <x v="1"/>
  </r>
  <r>
    <s v="A00580"/>
    <x v="2"/>
    <x v="0"/>
    <x v="3"/>
    <m/>
    <d v="2021-04-07T00:00:00"/>
    <d v="2021-05-11T00:00:00"/>
    <n v="2"/>
    <x v="0"/>
    <m/>
    <n v="2"/>
    <n v="2050.6"/>
    <x v="0"/>
    <n v="34"/>
    <n v="140"/>
    <n v="280"/>
    <n v="280"/>
    <n v="2050.6"/>
    <n v="2330.6"/>
    <n v="2330.6"/>
    <s v="Wed"/>
    <s v="Tue"/>
    <n v="34"/>
    <x v="1"/>
  </r>
  <r>
    <s v="A00581"/>
    <x v="7"/>
    <x v="5"/>
    <x v="0"/>
    <m/>
    <d v="2021-04-07T00:00:00"/>
    <m/>
    <n v="2"/>
    <x v="0"/>
    <s v="Yes"/>
    <m/>
    <n v="1587.2547999999999"/>
    <x v="2"/>
    <s v=""/>
    <n v="140"/>
    <n v="0"/>
    <n v="0"/>
    <n v="0"/>
    <n v="1587.2547999999999"/>
    <n v="0"/>
    <s v="Wed"/>
    <s v="Sat"/>
    <m/>
    <x v="1"/>
  </r>
  <r>
    <s v="A00582"/>
    <x v="0"/>
    <x v="5"/>
    <x v="1"/>
    <m/>
    <d v="2021-04-08T00:00:00"/>
    <d v="2021-04-22T00:00:00"/>
    <n v="2"/>
    <x v="0"/>
    <m/>
    <n v="0.75"/>
    <n v="158"/>
    <x v="0"/>
    <n v="14"/>
    <n v="140"/>
    <n v="105"/>
    <n v="105"/>
    <n v="158"/>
    <n v="263"/>
    <n v="263"/>
    <s v="Thu"/>
    <s v="Thu"/>
    <n v="14"/>
    <x v="1"/>
  </r>
  <r>
    <s v="A00583"/>
    <x v="2"/>
    <x v="0"/>
    <x v="2"/>
    <m/>
    <d v="2021-04-08T00:00:00"/>
    <d v="2021-04-28T00:00:00"/>
    <n v="1"/>
    <x v="1"/>
    <s v="Yes"/>
    <n v="0.25"/>
    <n v="30"/>
    <x v="3"/>
    <n v="20"/>
    <n v="80"/>
    <n v="20"/>
    <n v="0"/>
    <n v="0"/>
    <n v="50"/>
    <n v="0"/>
    <s v="Thu"/>
    <s v="Wed"/>
    <n v="20"/>
    <x v="1"/>
  </r>
  <r>
    <s v="A00584"/>
    <x v="7"/>
    <x v="3"/>
    <x v="3"/>
    <m/>
    <d v="2021-04-08T00:00:00"/>
    <d v="2021-04-29T00:00:00"/>
    <n v="2"/>
    <x v="0"/>
    <s v="Yes"/>
    <n v="1"/>
    <n v="54.28"/>
    <x v="2"/>
    <n v="21"/>
    <n v="140"/>
    <n v="140"/>
    <n v="140"/>
    <n v="0"/>
    <n v="194.28"/>
    <n v="140"/>
    <s v="Thu"/>
    <s v="Thu"/>
    <n v="21"/>
    <x v="1"/>
  </r>
  <r>
    <s v="A00585"/>
    <x v="0"/>
    <x v="5"/>
    <x v="2"/>
    <s v="Yes"/>
    <d v="2021-04-08T00:00:00"/>
    <d v="2021-05-03T00:00:00"/>
    <n v="1"/>
    <x v="0"/>
    <m/>
    <n v="0.25"/>
    <n v="85.32"/>
    <x v="2"/>
    <n v="25"/>
    <n v="80"/>
    <n v="20"/>
    <n v="20"/>
    <n v="85.32"/>
    <n v="105.32"/>
    <n v="105.32"/>
    <s v="Thu"/>
    <s v="Mon"/>
    <n v="25"/>
    <x v="1"/>
  </r>
  <r>
    <s v="A00586"/>
    <x v="7"/>
    <x v="5"/>
    <x v="0"/>
    <m/>
    <d v="2021-04-08T00:00:00"/>
    <d v="2021-05-13T00:00:00"/>
    <n v="2"/>
    <x v="0"/>
    <m/>
    <n v="0.25"/>
    <n v="30"/>
    <x v="2"/>
    <n v="35"/>
    <n v="140"/>
    <n v="35"/>
    <n v="35"/>
    <n v="30"/>
    <n v="65"/>
    <n v="65"/>
    <s v="Thu"/>
    <s v="Thu"/>
    <n v="35"/>
    <x v="1"/>
  </r>
  <r>
    <s v="A00587"/>
    <x v="3"/>
    <x v="2"/>
    <x v="0"/>
    <s v="Yes"/>
    <d v="2021-04-08T00:00:00"/>
    <d v="2021-05-21T00:00:00"/>
    <n v="2"/>
    <x v="0"/>
    <m/>
    <n v="0.25"/>
    <n v="2.54"/>
    <x v="0"/>
    <n v="43"/>
    <n v="140"/>
    <n v="35"/>
    <n v="35"/>
    <n v="2.54"/>
    <n v="37.54"/>
    <n v="37.54"/>
    <s v="Thu"/>
    <s v="Fri"/>
    <n v="43"/>
    <x v="1"/>
  </r>
  <r>
    <s v="A00588"/>
    <x v="0"/>
    <x v="5"/>
    <x v="2"/>
    <m/>
    <d v="2021-04-08T00:00:00"/>
    <d v="2021-06-08T00:00:00"/>
    <n v="1"/>
    <x v="0"/>
    <m/>
    <n v="0.25"/>
    <n v="66.864900000000006"/>
    <x v="0"/>
    <n v="61"/>
    <n v="80"/>
    <n v="20"/>
    <n v="20"/>
    <n v="66.864900000000006"/>
    <n v="86.864900000000006"/>
    <n v="86.864900000000006"/>
    <s v="Thu"/>
    <s v="Tue"/>
    <n v="61"/>
    <x v="1"/>
  </r>
  <r>
    <s v="A00589"/>
    <x v="0"/>
    <x v="5"/>
    <x v="1"/>
    <m/>
    <d v="2021-04-10T00:00:00"/>
    <d v="2021-04-21T00:00:00"/>
    <n v="2"/>
    <x v="0"/>
    <m/>
    <n v="0.75"/>
    <n v="108.9273"/>
    <x v="0"/>
    <n v="11"/>
    <n v="140"/>
    <n v="105"/>
    <n v="105"/>
    <n v="108.9273"/>
    <n v="213.9273"/>
    <n v="213.9273"/>
    <s v="Sat"/>
    <s v="Wed"/>
    <n v="11"/>
    <x v="1"/>
  </r>
  <r>
    <s v="A00590"/>
    <x v="5"/>
    <x v="2"/>
    <x v="3"/>
    <m/>
    <d v="2021-04-10T00:00:00"/>
    <d v="2021-05-10T00:00:00"/>
    <n v="1"/>
    <x v="1"/>
    <s v="Yes"/>
    <n v="4.75"/>
    <n v="397.36099999999999"/>
    <x v="3"/>
    <n v="30"/>
    <n v="80"/>
    <n v="380"/>
    <n v="0"/>
    <n v="0"/>
    <n v="777.36099999999999"/>
    <n v="0"/>
    <s v="Sat"/>
    <s v="Mon"/>
    <n v="30"/>
    <x v="1"/>
  </r>
  <r>
    <s v="A00591"/>
    <x v="5"/>
    <x v="2"/>
    <x v="0"/>
    <m/>
    <d v="2021-04-12T00:00:00"/>
    <d v="2021-04-21T00:00:00"/>
    <n v="1"/>
    <x v="0"/>
    <m/>
    <n v="0.25"/>
    <n v="156.40209999999999"/>
    <x v="0"/>
    <n v="9"/>
    <n v="80"/>
    <n v="20"/>
    <n v="20"/>
    <n v="156.40209999999999"/>
    <n v="176.40209999999999"/>
    <n v="176.40209999999999"/>
    <s v="Mon"/>
    <s v="Wed"/>
    <n v="9"/>
    <x v="1"/>
  </r>
  <r>
    <s v="A00592"/>
    <x v="2"/>
    <x v="2"/>
    <x v="0"/>
    <m/>
    <d v="2021-04-12T00:00:00"/>
    <d v="2021-04-21T00:00:00"/>
    <n v="2"/>
    <x v="0"/>
    <s v="Yes"/>
    <n v="0.5"/>
    <n v="176.22120000000001"/>
    <x v="2"/>
    <n v="9"/>
    <n v="140"/>
    <n v="70"/>
    <n v="70"/>
    <n v="0"/>
    <n v="246.22120000000001"/>
    <n v="70"/>
    <s v="Mon"/>
    <s v="Wed"/>
    <n v="9"/>
    <x v="1"/>
  </r>
  <r>
    <s v="A00593"/>
    <x v="0"/>
    <x v="5"/>
    <x v="2"/>
    <m/>
    <d v="2021-04-12T00:00:00"/>
    <d v="2021-04-28T00:00:00"/>
    <n v="1"/>
    <x v="0"/>
    <m/>
    <n v="0.25"/>
    <n v="4.99"/>
    <x v="2"/>
    <n v="16"/>
    <n v="80"/>
    <n v="20"/>
    <n v="20"/>
    <n v="4.99"/>
    <n v="24.990000000000002"/>
    <n v="24.990000000000002"/>
    <s v="Mon"/>
    <s v="Wed"/>
    <n v="16"/>
    <x v="1"/>
  </r>
  <r>
    <s v="A00594"/>
    <x v="3"/>
    <x v="3"/>
    <x v="2"/>
    <m/>
    <d v="2021-04-12T00:00:00"/>
    <d v="2021-05-03T00:00:00"/>
    <n v="1"/>
    <x v="0"/>
    <m/>
    <n v="0.25"/>
    <n v="83.462900000000005"/>
    <x v="0"/>
    <n v="21"/>
    <n v="80"/>
    <n v="20"/>
    <n v="20"/>
    <n v="83.462900000000005"/>
    <n v="103.4629"/>
    <n v="103.4629"/>
    <s v="Mon"/>
    <s v="Mon"/>
    <n v="21"/>
    <x v="1"/>
  </r>
  <r>
    <s v="A00595"/>
    <x v="2"/>
    <x v="3"/>
    <x v="4"/>
    <m/>
    <d v="2021-04-12T00:00:00"/>
    <d v="2021-05-04T00:00:00"/>
    <n v="2"/>
    <x v="0"/>
    <m/>
    <n v="2.25"/>
    <n v="52"/>
    <x v="0"/>
    <n v="22"/>
    <n v="140"/>
    <n v="315"/>
    <n v="315"/>
    <n v="52"/>
    <n v="367"/>
    <n v="367"/>
    <s v="Mon"/>
    <s v="Tue"/>
    <n v="22"/>
    <x v="1"/>
  </r>
  <r>
    <s v="A00596"/>
    <x v="1"/>
    <x v="1"/>
    <x v="0"/>
    <m/>
    <d v="2021-04-12T00:00:00"/>
    <d v="2021-05-04T00:00:00"/>
    <n v="1"/>
    <x v="0"/>
    <m/>
    <n v="0.5"/>
    <n v="743.18399999999997"/>
    <x v="1"/>
    <n v="22"/>
    <n v="80"/>
    <n v="40"/>
    <n v="40"/>
    <n v="743.18399999999997"/>
    <n v="783.18399999999997"/>
    <n v="783.18399999999997"/>
    <s v="Mon"/>
    <s v="Tue"/>
    <n v="22"/>
    <x v="1"/>
  </r>
  <r>
    <s v="A00597"/>
    <x v="2"/>
    <x v="2"/>
    <x v="1"/>
    <m/>
    <d v="2021-04-12T00:00:00"/>
    <d v="2021-06-16T00:00:00"/>
    <n v="1"/>
    <x v="0"/>
    <m/>
    <n v="0.5"/>
    <n v="144"/>
    <x v="2"/>
    <n v="65"/>
    <n v="80"/>
    <n v="40"/>
    <n v="40"/>
    <n v="144"/>
    <n v="184"/>
    <n v="184"/>
    <s v="Mon"/>
    <s v="Wed"/>
    <n v="65"/>
    <x v="1"/>
  </r>
  <r>
    <s v="A00598"/>
    <x v="0"/>
    <x v="5"/>
    <x v="2"/>
    <m/>
    <d v="2021-04-13T00:00:00"/>
    <d v="2021-04-28T00:00:00"/>
    <n v="1"/>
    <x v="1"/>
    <s v="Yes"/>
    <n v="0.25"/>
    <n v="38.124600000000001"/>
    <x v="3"/>
    <n v="15"/>
    <n v="80"/>
    <n v="20"/>
    <n v="0"/>
    <n v="0"/>
    <n v="58.124600000000001"/>
    <n v="0"/>
    <s v="Tue"/>
    <s v="Wed"/>
    <n v="15"/>
    <x v="1"/>
  </r>
  <r>
    <s v="A00599"/>
    <x v="2"/>
    <x v="3"/>
    <x v="2"/>
    <m/>
    <d v="2021-04-13T00:00:00"/>
    <d v="2021-04-29T00:00:00"/>
    <n v="1"/>
    <x v="1"/>
    <s v="Yes"/>
    <n v="0.25"/>
    <n v="25"/>
    <x v="3"/>
    <n v="16"/>
    <n v="80"/>
    <n v="20"/>
    <n v="0"/>
    <n v="0"/>
    <n v="45"/>
    <n v="0"/>
    <s v="Tue"/>
    <s v="Thu"/>
    <n v="16"/>
    <x v="1"/>
  </r>
  <r>
    <s v="A00600"/>
    <x v="0"/>
    <x v="5"/>
    <x v="0"/>
    <m/>
    <d v="2021-04-13T00:00:00"/>
    <d v="2021-04-29T00:00:00"/>
    <n v="2"/>
    <x v="0"/>
    <m/>
    <n v="0.25"/>
    <n v="175"/>
    <x v="0"/>
    <n v="16"/>
    <n v="140"/>
    <n v="35"/>
    <n v="35"/>
    <n v="175"/>
    <n v="210"/>
    <n v="210"/>
    <s v="Tue"/>
    <s v="Thu"/>
    <n v="16"/>
    <x v="1"/>
  </r>
  <r>
    <s v="A00601"/>
    <x v="1"/>
    <x v="1"/>
    <x v="0"/>
    <m/>
    <d v="2021-04-13T00:00:00"/>
    <d v="2021-05-04T00:00:00"/>
    <n v="1"/>
    <x v="0"/>
    <m/>
    <n v="0.25"/>
    <n v="6.944"/>
    <x v="0"/>
    <n v="21"/>
    <n v="80"/>
    <n v="20"/>
    <n v="20"/>
    <n v="6.944"/>
    <n v="26.943999999999999"/>
    <n v="26.943999999999999"/>
    <s v="Tue"/>
    <s v="Tue"/>
    <n v="21"/>
    <x v="1"/>
  </r>
  <r>
    <s v="A00602"/>
    <x v="1"/>
    <x v="3"/>
    <x v="4"/>
    <m/>
    <d v="2021-04-13T00:00:00"/>
    <d v="2021-05-12T00:00:00"/>
    <n v="3"/>
    <x v="0"/>
    <m/>
    <n v="3.25"/>
    <n v="640.42399999999998"/>
    <x v="2"/>
    <n v="29"/>
    <n v="195"/>
    <n v="633.75"/>
    <n v="633.75"/>
    <n v="640.42399999999998"/>
    <n v="1274.174"/>
    <n v="1274.174"/>
    <s v="Tue"/>
    <s v="Wed"/>
    <n v="29"/>
    <x v="1"/>
  </r>
  <r>
    <s v="A00603"/>
    <x v="5"/>
    <x v="0"/>
    <x v="0"/>
    <m/>
    <d v="2021-04-13T00:00:00"/>
    <d v="2021-05-13T00:00:00"/>
    <n v="1"/>
    <x v="0"/>
    <m/>
    <n v="0.25"/>
    <n v="86.28"/>
    <x v="0"/>
    <n v="30"/>
    <n v="80"/>
    <n v="20"/>
    <n v="20"/>
    <n v="86.28"/>
    <n v="106.28"/>
    <n v="106.28"/>
    <s v="Tue"/>
    <s v="Thu"/>
    <n v="30"/>
    <x v="1"/>
  </r>
  <r>
    <s v="A00604"/>
    <x v="3"/>
    <x v="2"/>
    <x v="0"/>
    <m/>
    <d v="2021-04-13T00:00:00"/>
    <d v="2021-05-21T00:00:00"/>
    <n v="1"/>
    <x v="0"/>
    <s v="Yes"/>
    <n v="0.25"/>
    <n v="103.18"/>
    <x v="2"/>
    <n v="38"/>
    <n v="80"/>
    <n v="20"/>
    <n v="20"/>
    <n v="0"/>
    <n v="123.18"/>
    <n v="20"/>
    <s v="Tue"/>
    <s v="Fri"/>
    <n v="38"/>
    <x v="1"/>
  </r>
  <r>
    <s v="A00605"/>
    <x v="8"/>
    <x v="5"/>
    <x v="3"/>
    <m/>
    <d v="2021-04-13T00:00:00"/>
    <d v="2021-05-17T00:00:00"/>
    <n v="2"/>
    <x v="0"/>
    <m/>
    <n v="1"/>
    <n v="464.4"/>
    <x v="4"/>
    <n v="34"/>
    <n v="140"/>
    <n v="140"/>
    <n v="140"/>
    <n v="464.4"/>
    <n v="604.4"/>
    <n v="604.4"/>
    <s v="Tue"/>
    <s v="Mon"/>
    <n v="34"/>
    <x v="1"/>
  </r>
  <r>
    <s v="A00606"/>
    <x v="2"/>
    <x v="2"/>
    <x v="0"/>
    <m/>
    <d v="2021-04-13T00:00:00"/>
    <d v="2021-06-15T00:00:00"/>
    <n v="1"/>
    <x v="0"/>
    <m/>
    <n v="1"/>
    <n v="406.65719999999999"/>
    <x v="2"/>
    <n v="63"/>
    <n v="80"/>
    <n v="80"/>
    <n v="80"/>
    <n v="406.65719999999999"/>
    <n v="486.65719999999999"/>
    <n v="486.65719999999999"/>
    <s v="Tue"/>
    <s v="Tue"/>
    <n v="63"/>
    <x v="1"/>
  </r>
  <r>
    <s v="A00607"/>
    <x v="3"/>
    <x v="2"/>
    <x v="1"/>
    <m/>
    <d v="2021-04-14T00:00:00"/>
    <d v="2021-04-23T00:00:00"/>
    <n v="1"/>
    <x v="0"/>
    <m/>
    <n v="0.5"/>
    <n v="21.33"/>
    <x v="0"/>
    <n v="9"/>
    <n v="80"/>
    <n v="40"/>
    <n v="40"/>
    <n v="21.33"/>
    <n v="61.33"/>
    <n v="61.33"/>
    <s v="Wed"/>
    <s v="Fri"/>
    <n v="9"/>
    <x v="1"/>
  </r>
  <r>
    <s v="A00608"/>
    <x v="4"/>
    <x v="0"/>
    <x v="3"/>
    <m/>
    <d v="2021-04-14T00:00:00"/>
    <d v="2021-04-26T00:00:00"/>
    <n v="1"/>
    <x v="0"/>
    <m/>
    <n v="1.5"/>
    <n v="15.15"/>
    <x v="0"/>
    <n v="12"/>
    <n v="80"/>
    <n v="120"/>
    <n v="120"/>
    <n v="15.15"/>
    <n v="135.15"/>
    <n v="135.15"/>
    <s v="Wed"/>
    <s v="Mon"/>
    <n v="12"/>
    <x v="1"/>
  </r>
  <r>
    <s v="A00609"/>
    <x v="5"/>
    <x v="0"/>
    <x v="0"/>
    <s v="Yes"/>
    <d v="2021-04-14T00:00:00"/>
    <d v="2021-04-27T00:00:00"/>
    <n v="1"/>
    <x v="0"/>
    <s v="Yes"/>
    <n v="0.25"/>
    <n v="96.045299999999997"/>
    <x v="2"/>
    <n v="13"/>
    <n v="80"/>
    <n v="20"/>
    <n v="20"/>
    <n v="0"/>
    <n v="116.0453"/>
    <n v="20"/>
    <s v="Wed"/>
    <s v="Tue"/>
    <n v="13"/>
    <x v="1"/>
  </r>
  <r>
    <s v="A00610"/>
    <x v="3"/>
    <x v="0"/>
    <x v="2"/>
    <s v="Yes"/>
    <d v="2021-04-14T00:00:00"/>
    <d v="2021-04-27T00:00:00"/>
    <n v="1"/>
    <x v="0"/>
    <m/>
    <n v="0.25"/>
    <n v="127.40130000000001"/>
    <x v="2"/>
    <n v="13"/>
    <n v="80"/>
    <n v="20"/>
    <n v="20"/>
    <n v="127.40130000000001"/>
    <n v="147.40129999999999"/>
    <n v="147.40129999999999"/>
    <s v="Wed"/>
    <s v="Tue"/>
    <n v="13"/>
    <x v="1"/>
  </r>
  <r>
    <s v="A00611"/>
    <x v="1"/>
    <x v="1"/>
    <x v="1"/>
    <m/>
    <d v="2021-04-14T00:00:00"/>
    <d v="2021-05-05T00:00:00"/>
    <n v="1"/>
    <x v="0"/>
    <m/>
    <n v="0.5"/>
    <n v="95.471999999999994"/>
    <x v="1"/>
    <n v="21"/>
    <n v="80"/>
    <n v="40"/>
    <n v="40"/>
    <n v="95.471999999999994"/>
    <n v="135.47199999999998"/>
    <n v="135.47199999999998"/>
    <s v="Wed"/>
    <s v="Wed"/>
    <n v="21"/>
    <x v="1"/>
  </r>
  <r>
    <s v="A00612"/>
    <x v="2"/>
    <x v="2"/>
    <x v="0"/>
    <s v="Yes"/>
    <d v="2021-04-14T00:00:00"/>
    <d v="2021-05-05T00:00:00"/>
    <n v="1"/>
    <x v="0"/>
    <m/>
    <n v="0.25"/>
    <n v="55.648400000000002"/>
    <x v="0"/>
    <n v="21"/>
    <n v="80"/>
    <n v="20"/>
    <n v="20"/>
    <n v="55.648400000000002"/>
    <n v="75.648400000000009"/>
    <n v="75.648400000000009"/>
    <s v="Wed"/>
    <s v="Wed"/>
    <n v="21"/>
    <x v="1"/>
  </r>
  <r>
    <s v="A00613"/>
    <x v="4"/>
    <x v="0"/>
    <x v="0"/>
    <s v="Yes"/>
    <d v="2021-04-14T00:00:00"/>
    <d v="2021-05-06T00:00:00"/>
    <n v="1"/>
    <x v="0"/>
    <s v="Yes"/>
    <n v="0.5"/>
    <n v="22.3"/>
    <x v="2"/>
    <n v="22"/>
    <n v="80"/>
    <n v="40"/>
    <n v="40"/>
    <n v="0"/>
    <n v="62.3"/>
    <n v="40"/>
    <s v="Wed"/>
    <s v="Thu"/>
    <n v="22"/>
    <x v="1"/>
  </r>
  <r>
    <s v="A00614"/>
    <x v="3"/>
    <x v="0"/>
    <x v="0"/>
    <m/>
    <d v="2021-04-14T00:00:00"/>
    <d v="2021-05-12T00:00:00"/>
    <n v="1"/>
    <x v="0"/>
    <m/>
    <n v="0.5"/>
    <n v="148.095"/>
    <x v="0"/>
    <n v="28"/>
    <n v="80"/>
    <n v="40"/>
    <n v="40"/>
    <n v="148.095"/>
    <n v="188.095"/>
    <n v="188.095"/>
    <s v="Wed"/>
    <s v="Wed"/>
    <n v="28"/>
    <x v="1"/>
  </r>
  <r>
    <s v="A00615"/>
    <x v="1"/>
    <x v="3"/>
    <x v="2"/>
    <m/>
    <d v="2021-04-14T00:00:00"/>
    <d v="2021-05-17T00:00:00"/>
    <n v="1"/>
    <x v="0"/>
    <m/>
    <n v="0.25"/>
    <n v="18"/>
    <x v="1"/>
    <n v="33"/>
    <n v="80"/>
    <n v="20"/>
    <n v="20"/>
    <n v="18"/>
    <n v="38"/>
    <n v="38"/>
    <s v="Wed"/>
    <s v="Mon"/>
    <n v="33"/>
    <x v="1"/>
  </r>
  <r>
    <s v="A00616"/>
    <x v="3"/>
    <x v="2"/>
    <x v="0"/>
    <s v="Yes"/>
    <d v="2021-04-14T00:00:00"/>
    <d v="2021-05-17T00:00:00"/>
    <n v="1"/>
    <x v="0"/>
    <s v="Yes"/>
    <n v="0.25"/>
    <n v="54.180599999999998"/>
    <x v="2"/>
    <n v="33"/>
    <n v="80"/>
    <n v="20"/>
    <n v="20"/>
    <n v="0"/>
    <n v="74.180599999999998"/>
    <n v="20"/>
    <s v="Wed"/>
    <s v="Mon"/>
    <n v="33"/>
    <x v="1"/>
  </r>
  <r>
    <s v="A00617"/>
    <x v="4"/>
    <x v="0"/>
    <x v="1"/>
    <m/>
    <d v="2021-04-14T00:00:00"/>
    <d v="2021-05-31T00:00:00"/>
    <n v="2"/>
    <x v="0"/>
    <m/>
    <n v="0.75"/>
    <n v="197.9443"/>
    <x v="2"/>
    <n v="47"/>
    <n v="140"/>
    <n v="105"/>
    <n v="105"/>
    <n v="197.9443"/>
    <n v="302.9443"/>
    <n v="302.9443"/>
    <s v="Wed"/>
    <s v="Mon"/>
    <n v="47"/>
    <x v="1"/>
  </r>
  <r>
    <s v="A00618"/>
    <x v="5"/>
    <x v="3"/>
    <x v="2"/>
    <m/>
    <d v="2021-04-14T00:00:00"/>
    <d v="2021-06-17T00:00:00"/>
    <n v="1"/>
    <x v="1"/>
    <s v="Yes"/>
    <n v="0.25"/>
    <n v="111.91240000000001"/>
    <x v="3"/>
    <n v="64"/>
    <n v="80"/>
    <n v="20"/>
    <n v="0"/>
    <n v="0"/>
    <n v="131.91239999999999"/>
    <n v="0"/>
    <s v="Wed"/>
    <s v="Thu"/>
    <n v="64"/>
    <x v="1"/>
  </r>
  <r>
    <s v="A00619"/>
    <x v="0"/>
    <x v="5"/>
    <x v="2"/>
    <m/>
    <d v="2021-04-15T00:00:00"/>
    <d v="2021-04-29T00:00:00"/>
    <n v="1"/>
    <x v="0"/>
    <m/>
    <n v="0.25"/>
    <n v="118.0681"/>
    <x v="0"/>
    <n v="14"/>
    <n v="80"/>
    <n v="20"/>
    <n v="20"/>
    <n v="118.0681"/>
    <n v="138.06810000000002"/>
    <n v="138.06810000000002"/>
    <s v="Thu"/>
    <s v="Thu"/>
    <n v="14"/>
    <x v="1"/>
  </r>
  <r>
    <s v="A00620"/>
    <x v="1"/>
    <x v="1"/>
    <x v="1"/>
    <m/>
    <d v="2021-04-15T00:00:00"/>
    <d v="2021-04-27T00:00:00"/>
    <n v="1"/>
    <x v="0"/>
    <m/>
    <n v="0.5"/>
    <n v="48.75"/>
    <x v="0"/>
    <n v="12"/>
    <n v="80"/>
    <n v="40"/>
    <n v="40"/>
    <n v="48.75"/>
    <n v="88.75"/>
    <n v="88.75"/>
    <s v="Thu"/>
    <s v="Tue"/>
    <n v="12"/>
    <x v="1"/>
  </r>
  <r>
    <s v="A00621"/>
    <x v="0"/>
    <x v="5"/>
    <x v="0"/>
    <m/>
    <d v="2021-04-15T00:00:00"/>
    <d v="2021-04-27T00:00:00"/>
    <n v="1"/>
    <x v="1"/>
    <s v="Yes"/>
    <n v="0.25"/>
    <n v="144"/>
    <x v="3"/>
    <n v="12"/>
    <n v="80"/>
    <n v="20"/>
    <n v="0"/>
    <n v="0"/>
    <n v="164"/>
    <n v="0"/>
    <s v="Thu"/>
    <s v="Tue"/>
    <n v="12"/>
    <x v="1"/>
  </r>
  <r>
    <s v="A00622"/>
    <x v="5"/>
    <x v="0"/>
    <x v="2"/>
    <m/>
    <d v="2021-04-15T00:00:00"/>
    <d v="2021-05-06T00:00:00"/>
    <n v="1"/>
    <x v="0"/>
    <s v="Yes"/>
    <n v="0.25"/>
    <n v="50.603299999999997"/>
    <x v="2"/>
    <n v="21"/>
    <n v="80"/>
    <n v="20"/>
    <n v="20"/>
    <n v="0"/>
    <n v="70.60329999999999"/>
    <n v="20"/>
    <s v="Thu"/>
    <s v="Thu"/>
    <n v="21"/>
    <x v="1"/>
  </r>
  <r>
    <s v="A00623"/>
    <x v="3"/>
    <x v="3"/>
    <x v="2"/>
    <m/>
    <d v="2021-04-15T00:00:00"/>
    <d v="2021-05-07T00:00:00"/>
    <n v="1"/>
    <x v="1"/>
    <s v="Yes"/>
    <n v="0.25"/>
    <n v="90.278800000000004"/>
    <x v="3"/>
    <n v="22"/>
    <n v="80"/>
    <n v="20"/>
    <n v="0"/>
    <n v="0"/>
    <n v="110.2788"/>
    <n v="0"/>
    <s v="Thu"/>
    <s v="Fri"/>
    <n v="22"/>
    <x v="1"/>
  </r>
  <r>
    <s v="A00624"/>
    <x v="2"/>
    <x v="2"/>
    <x v="1"/>
    <s v="Yes"/>
    <d v="2021-04-15T00:00:00"/>
    <d v="2021-05-06T00:00:00"/>
    <n v="1"/>
    <x v="0"/>
    <m/>
    <n v="0.5"/>
    <n v="25"/>
    <x v="2"/>
    <n v="21"/>
    <n v="80"/>
    <n v="40"/>
    <n v="40"/>
    <n v="25"/>
    <n v="65"/>
    <n v="65"/>
    <s v="Thu"/>
    <s v="Thu"/>
    <n v="21"/>
    <x v="1"/>
  </r>
  <r>
    <s v="A00625"/>
    <x v="5"/>
    <x v="3"/>
    <x v="2"/>
    <m/>
    <d v="2021-04-15T00:00:00"/>
    <d v="2021-05-15T00:00:00"/>
    <n v="1"/>
    <x v="0"/>
    <m/>
    <n v="0.25"/>
    <n v="34.08"/>
    <x v="1"/>
    <n v="30"/>
    <n v="80"/>
    <n v="20"/>
    <n v="20"/>
    <n v="34.08"/>
    <n v="54.08"/>
    <n v="54.08"/>
    <s v="Thu"/>
    <s v="Sat"/>
    <n v="30"/>
    <x v="1"/>
  </r>
  <r>
    <s v="A00626"/>
    <x v="3"/>
    <x v="2"/>
    <x v="0"/>
    <m/>
    <d v="2021-04-15T00:00:00"/>
    <d v="2021-05-17T00:00:00"/>
    <n v="1"/>
    <x v="0"/>
    <m/>
    <n v="0.25"/>
    <n v="146.75530000000001"/>
    <x v="1"/>
    <n v="32"/>
    <n v="80"/>
    <n v="20"/>
    <n v="20"/>
    <n v="146.75530000000001"/>
    <n v="166.75530000000001"/>
    <n v="166.75530000000001"/>
    <s v="Thu"/>
    <s v="Mon"/>
    <n v="32"/>
    <x v="1"/>
  </r>
  <r>
    <s v="A00627"/>
    <x v="3"/>
    <x v="2"/>
    <x v="4"/>
    <m/>
    <d v="2021-04-15T00:00:00"/>
    <d v="2021-05-20T00:00:00"/>
    <n v="1"/>
    <x v="1"/>
    <s v="Yes"/>
    <n v="1.25"/>
    <n v="221.43"/>
    <x v="3"/>
    <n v="35"/>
    <n v="80"/>
    <n v="100"/>
    <n v="0"/>
    <n v="0"/>
    <n v="321.43"/>
    <n v="0"/>
    <s v="Thu"/>
    <s v="Thu"/>
    <n v="35"/>
    <x v="1"/>
  </r>
  <r>
    <s v="A00628"/>
    <x v="3"/>
    <x v="2"/>
    <x v="0"/>
    <m/>
    <d v="2021-04-15T00:00:00"/>
    <d v="2021-05-26T00:00:00"/>
    <n v="1"/>
    <x v="0"/>
    <s v="Yes"/>
    <n v="1"/>
    <n v="137.1969"/>
    <x v="2"/>
    <n v="41"/>
    <n v="80"/>
    <n v="80"/>
    <n v="80"/>
    <n v="0"/>
    <n v="217.1969"/>
    <n v="80"/>
    <s v="Thu"/>
    <s v="Wed"/>
    <n v="41"/>
    <x v="1"/>
  </r>
  <r>
    <s v="A00629"/>
    <x v="2"/>
    <x v="0"/>
    <x v="4"/>
    <s v="Yes"/>
    <d v="2021-04-15T00:00:00"/>
    <d v="2021-06-14T00:00:00"/>
    <n v="1"/>
    <x v="0"/>
    <m/>
    <n v="2.5"/>
    <n v="69.033299999999997"/>
    <x v="2"/>
    <n v="60"/>
    <n v="80"/>
    <n v="200"/>
    <n v="200"/>
    <n v="69.033299999999997"/>
    <n v="269.0333"/>
    <n v="269.0333"/>
    <s v="Thu"/>
    <s v="Mon"/>
    <n v="60"/>
    <x v="1"/>
  </r>
  <r>
    <s v="A00630"/>
    <x v="7"/>
    <x v="5"/>
    <x v="0"/>
    <m/>
    <d v="2021-04-15T00:00:00"/>
    <d v="2021-06-17T00:00:00"/>
    <n v="2"/>
    <x v="0"/>
    <m/>
    <n v="0.25"/>
    <n v="54"/>
    <x v="4"/>
    <n v="63"/>
    <n v="140"/>
    <n v="35"/>
    <n v="35"/>
    <n v="54"/>
    <n v="89"/>
    <n v="89"/>
    <s v="Thu"/>
    <s v="Thu"/>
    <n v="63"/>
    <x v="1"/>
  </r>
  <r>
    <s v="A00631"/>
    <x v="5"/>
    <x v="0"/>
    <x v="2"/>
    <m/>
    <d v="2021-04-17T00:00:00"/>
    <d v="2021-05-08T00:00:00"/>
    <n v="1"/>
    <x v="0"/>
    <s v="Yes"/>
    <n v="0.25"/>
    <n v="75.180800000000005"/>
    <x v="2"/>
    <n v="21"/>
    <n v="80"/>
    <n v="20"/>
    <n v="20"/>
    <n v="0"/>
    <n v="95.180800000000005"/>
    <n v="20"/>
    <s v="Sat"/>
    <s v="Sat"/>
    <n v="21"/>
    <x v="1"/>
  </r>
  <r>
    <s v="A00632"/>
    <x v="0"/>
    <x v="5"/>
    <x v="0"/>
    <s v="Yes"/>
    <d v="2021-04-17T00:00:00"/>
    <d v="2021-05-10T00:00:00"/>
    <n v="2"/>
    <x v="0"/>
    <m/>
    <n v="0.75"/>
    <n v="262.11"/>
    <x v="0"/>
    <n v="23"/>
    <n v="140"/>
    <n v="105"/>
    <n v="105"/>
    <n v="262.11"/>
    <n v="367.11"/>
    <n v="367.11"/>
    <s v="Sat"/>
    <s v="Mon"/>
    <n v="23"/>
    <x v="1"/>
  </r>
  <r>
    <s v="A00633"/>
    <x v="7"/>
    <x v="5"/>
    <x v="2"/>
    <m/>
    <d v="2021-04-19T00:00:00"/>
    <d v="2021-05-01T00:00:00"/>
    <n v="1"/>
    <x v="0"/>
    <m/>
    <n v="0.25"/>
    <n v="61.259"/>
    <x v="2"/>
    <n v="12"/>
    <n v="80"/>
    <n v="20"/>
    <n v="20"/>
    <n v="61.259"/>
    <n v="81.259"/>
    <n v="81.259"/>
    <s v="Mon"/>
    <s v="Sat"/>
    <n v="12"/>
    <x v="1"/>
  </r>
  <r>
    <s v="A00634"/>
    <x v="5"/>
    <x v="2"/>
    <x v="3"/>
    <m/>
    <d v="2021-04-19T00:00:00"/>
    <d v="2021-05-01T00:00:00"/>
    <n v="1"/>
    <x v="0"/>
    <s v="Yes"/>
    <n v="1"/>
    <n v="197.5849"/>
    <x v="2"/>
    <n v="12"/>
    <n v="80"/>
    <n v="80"/>
    <n v="80"/>
    <n v="0"/>
    <n v="277.5849"/>
    <n v="80"/>
    <s v="Mon"/>
    <s v="Sat"/>
    <n v="12"/>
    <x v="1"/>
  </r>
  <r>
    <s v="A00635"/>
    <x v="0"/>
    <x v="5"/>
    <x v="2"/>
    <m/>
    <d v="2021-04-19T00:00:00"/>
    <d v="2021-04-27T00:00:00"/>
    <n v="2"/>
    <x v="0"/>
    <m/>
    <n v="0.25"/>
    <n v="158.9538"/>
    <x v="0"/>
    <n v="8"/>
    <n v="140"/>
    <n v="35"/>
    <n v="35"/>
    <n v="158.9538"/>
    <n v="193.9538"/>
    <n v="193.9538"/>
    <s v="Mon"/>
    <s v="Tue"/>
    <n v="8"/>
    <x v="1"/>
  </r>
  <r>
    <s v="A00636"/>
    <x v="1"/>
    <x v="1"/>
    <x v="1"/>
    <m/>
    <d v="2021-04-19T00:00:00"/>
    <d v="2021-04-28T00:00:00"/>
    <n v="1"/>
    <x v="0"/>
    <m/>
    <n v="0.75"/>
    <n v="15.430999999999999"/>
    <x v="0"/>
    <n v="9"/>
    <n v="80"/>
    <n v="60"/>
    <n v="60"/>
    <n v="15.430999999999999"/>
    <n v="75.430999999999997"/>
    <n v="75.430999999999997"/>
    <s v="Mon"/>
    <s v="Wed"/>
    <n v="9"/>
    <x v="1"/>
  </r>
  <r>
    <s v="A00637"/>
    <x v="2"/>
    <x v="2"/>
    <x v="2"/>
    <s v="Yes"/>
    <d v="2021-04-19T00:00:00"/>
    <d v="2021-05-06T00:00:00"/>
    <n v="1"/>
    <x v="0"/>
    <m/>
    <n v="0.25"/>
    <n v="72.350099999999998"/>
    <x v="2"/>
    <n v="17"/>
    <n v="80"/>
    <n v="20"/>
    <n v="20"/>
    <n v="72.350099999999998"/>
    <n v="92.350099999999998"/>
    <n v="92.350099999999998"/>
    <s v="Mon"/>
    <s v="Thu"/>
    <n v="17"/>
    <x v="1"/>
  </r>
  <r>
    <s v="A00638"/>
    <x v="3"/>
    <x v="0"/>
    <x v="1"/>
    <m/>
    <d v="2021-04-19T00:00:00"/>
    <d v="2021-05-12T00:00:00"/>
    <n v="1"/>
    <x v="0"/>
    <m/>
    <n v="0.5"/>
    <n v="7.3079999999999998"/>
    <x v="2"/>
    <n v="23"/>
    <n v="80"/>
    <n v="40"/>
    <n v="40"/>
    <n v="7.3079999999999998"/>
    <n v="47.308"/>
    <n v="47.308"/>
    <s v="Mon"/>
    <s v="Wed"/>
    <n v="23"/>
    <x v="1"/>
  </r>
  <r>
    <s v="A00639"/>
    <x v="2"/>
    <x v="0"/>
    <x v="2"/>
    <m/>
    <d v="2021-04-19T00:00:00"/>
    <d v="2021-05-21T00:00:00"/>
    <n v="1"/>
    <x v="0"/>
    <m/>
    <n v="0.25"/>
    <n v="120"/>
    <x v="2"/>
    <n v="32"/>
    <n v="80"/>
    <n v="20"/>
    <n v="20"/>
    <n v="120"/>
    <n v="140"/>
    <n v="140"/>
    <s v="Mon"/>
    <s v="Fri"/>
    <n v="32"/>
    <x v="1"/>
  </r>
  <r>
    <s v="A00640"/>
    <x v="5"/>
    <x v="3"/>
    <x v="0"/>
    <m/>
    <d v="2021-04-19T00:00:00"/>
    <d v="2021-05-17T00:00:00"/>
    <n v="2"/>
    <x v="0"/>
    <m/>
    <n v="0.5"/>
    <n v="173.29900000000001"/>
    <x v="2"/>
    <n v="28"/>
    <n v="140"/>
    <n v="70"/>
    <n v="70"/>
    <n v="173.29900000000001"/>
    <n v="243.29900000000001"/>
    <n v="243.29900000000001"/>
    <s v="Mon"/>
    <s v="Mon"/>
    <n v="28"/>
    <x v="1"/>
  </r>
  <r>
    <s v="A00641"/>
    <x v="0"/>
    <x v="5"/>
    <x v="0"/>
    <m/>
    <d v="2021-04-19T00:00:00"/>
    <d v="2021-05-25T00:00:00"/>
    <n v="1"/>
    <x v="0"/>
    <m/>
    <n v="0.25"/>
    <n v="24.63"/>
    <x v="2"/>
    <n v="36"/>
    <n v="80"/>
    <n v="20"/>
    <n v="20"/>
    <n v="24.63"/>
    <n v="44.629999999999995"/>
    <n v="44.629999999999995"/>
    <s v="Mon"/>
    <s v="Tue"/>
    <n v="36"/>
    <x v="1"/>
  </r>
  <r>
    <s v="A00642"/>
    <x v="6"/>
    <x v="5"/>
    <x v="4"/>
    <s v="Yes"/>
    <d v="2021-04-19T00:00:00"/>
    <d v="2021-06-07T00:00:00"/>
    <n v="2"/>
    <x v="0"/>
    <s v="Yes"/>
    <n v="7.5"/>
    <n v="1514.7836"/>
    <x v="2"/>
    <n v="49"/>
    <n v="140"/>
    <n v="1050"/>
    <n v="1050"/>
    <n v="0"/>
    <n v="2564.7835999999998"/>
    <n v="1050"/>
    <s v="Mon"/>
    <s v="Mon"/>
    <n v="49"/>
    <x v="1"/>
  </r>
  <r>
    <s v="A00643"/>
    <x v="0"/>
    <x v="5"/>
    <x v="1"/>
    <m/>
    <d v="2021-04-19T00:00:00"/>
    <d v="2021-06-30T00:00:00"/>
    <n v="2"/>
    <x v="0"/>
    <m/>
    <n v="0.75"/>
    <n v="106.65"/>
    <x v="2"/>
    <n v="72"/>
    <n v="140"/>
    <n v="105"/>
    <n v="105"/>
    <n v="106.65"/>
    <n v="211.65"/>
    <n v="211.65"/>
    <s v="Mon"/>
    <s v="Wed"/>
    <n v="72"/>
    <x v="1"/>
  </r>
  <r>
    <s v="A00644"/>
    <x v="5"/>
    <x v="2"/>
    <x v="3"/>
    <m/>
    <d v="2021-04-19T00:00:00"/>
    <m/>
    <n v="2"/>
    <x v="0"/>
    <m/>
    <m/>
    <n v="427.83109999999999"/>
    <x v="2"/>
    <s v=""/>
    <n v="140"/>
    <n v="0"/>
    <n v="0"/>
    <n v="427.83109999999999"/>
    <n v="427.83109999999999"/>
    <n v="427.83109999999999"/>
    <s v="Mon"/>
    <s v="Sat"/>
    <m/>
    <x v="1"/>
  </r>
  <r>
    <s v="A00645"/>
    <x v="3"/>
    <x v="0"/>
    <x v="0"/>
    <m/>
    <d v="2021-04-20T00:00:00"/>
    <d v="2021-05-11T00:00:00"/>
    <n v="1"/>
    <x v="0"/>
    <m/>
    <n v="0.25"/>
    <n v="84.700599999999994"/>
    <x v="2"/>
    <n v="21"/>
    <n v="80"/>
    <n v="20"/>
    <n v="20"/>
    <n v="84.700599999999994"/>
    <n v="104.70059999999999"/>
    <n v="104.70059999999999"/>
    <s v="Tue"/>
    <s v="Tue"/>
    <n v="21"/>
    <x v="1"/>
  </r>
  <r>
    <s v="A00646"/>
    <x v="5"/>
    <x v="3"/>
    <x v="0"/>
    <m/>
    <d v="2021-04-20T00:00:00"/>
    <d v="2021-05-10T00:00:00"/>
    <n v="1"/>
    <x v="0"/>
    <m/>
    <n v="0.25"/>
    <n v="106.5408"/>
    <x v="2"/>
    <n v="20"/>
    <n v="80"/>
    <n v="20"/>
    <n v="20"/>
    <n v="106.5408"/>
    <n v="126.5408"/>
    <n v="126.5408"/>
    <s v="Tue"/>
    <s v="Mon"/>
    <n v="20"/>
    <x v="1"/>
  </r>
  <r>
    <s v="A00647"/>
    <x v="2"/>
    <x v="0"/>
    <x v="2"/>
    <m/>
    <d v="2021-04-20T00:00:00"/>
    <d v="2021-05-13T00:00:00"/>
    <n v="1"/>
    <x v="0"/>
    <m/>
    <n v="0.25"/>
    <n v="108.69070000000001"/>
    <x v="2"/>
    <n v="23"/>
    <n v="80"/>
    <n v="20"/>
    <n v="20"/>
    <n v="108.69070000000001"/>
    <n v="128.69069999999999"/>
    <n v="128.69069999999999"/>
    <s v="Tue"/>
    <s v="Thu"/>
    <n v="23"/>
    <x v="1"/>
  </r>
  <r>
    <s v="A00648"/>
    <x v="2"/>
    <x v="0"/>
    <x v="1"/>
    <m/>
    <d v="2021-04-20T00:00:00"/>
    <d v="2021-05-22T00:00:00"/>
    <n v="1"/>
    <x v="0"/>
    <m/>
    <n v="1.25"/>
    <n v="405.55250000000001"/>
    <x v="2"/>
    <n v="32"/>
    <n v="80"/>
    <n v="100"/>
    <n v="100"/>
    <n v="405.55250000000001"/>
    <n v="505.55250000000001"/>
    <n v="505.55250000000001"/>
    <s v="Tue"/>
    <s v="Sat"/>
    <n v="32"/>
    <x v="1"/>
  </r>
  <r>
    <s v="A00649"/>
    <x v="0"/>
    <x v="5"/>
    <x v="2"/>
    <m/>
    <d v="2021-04-20T00:00:00"/>
    <d v="2021-05-26T00:00:00"/>
    <n v="2"/>
    <x v="0"/>
    <m/>
    <n v="0.25"/>
    <n v="240"/>
    <x v="0"/>
    <n v="36"/>
    <n v="140"/>
    <n v="35"/>
    <n v="35"/>
    <n v="240"/>
    <n v="275"/>
    <n v="275"/>
    <s v="Tue"/>
    <s v="Wed"/>
    <n v="36"/>
    <x v="1"/>
  </r>
  <r>
    <s v="A00650"/>
    <x v="3"/>
    <x v="3"/>
    <x v="0"/>
    <m/>
    <d v="2021-04-20T00:00:00"/>
    <d v="2021-05-31T00:00:00"/>
    <n v="2"/>
    <x v="0"/>
    <m/>
    <n v="1"/>
    <n v="641.77440000000001"/>
    <x v="2"/>
    <n v="41"/>
    <n v="140"/>
    <n v="140"/>
    <n v="140"/>
    <n v="641.77440000000001"/>
    <n v="781.77440000000001"/>
    <n v="781.77440000000001"/>
    <s v="Tue"/>
    <s v="Mon"/>
    <n v="41"/>
    <x v="1"/>
  </r>
  <r>
    <s v="A00651"/>
    <x v="5"/>
    <x v="2"/>
    <x v="1"/>
    <m/>
    <d v="2021-04-20T00:00:00"/>
    <d v="2021-06-29T00:00:00"/>
    <n v="1"/>
    <x v="0"/>
    <m/>
    <n v="1"/>
    <n v="89.452399999999997"/>
    <x v="2"/>
    <n v="70"/>
    <n v="80"/>
    <n v="80"/>
    <n v="80"/>
    <n v="89.452399999999997"/>
    <n v="169.45240000000001"/>
    <n v="169.45240000000001"/>
    <s v="Tue"/>
    <s v="Tue"/>
    <n v="70"/>
    <x v="1"/>
  </r>
  <r>
    <s v="A00652"/>
    <x v="8"/>
    <x v="5"/>
    <x v="2"/>
    <m/>
    <d v="2021-04-20T00:00:00"/>
    <d v="2021-07-05T00:00:00"/>
    <n v="1"/>
    <x v="0"/>
    <m/>
    <n v="0.25"/>
    <n v="2"/>
    <x v="2"/>
    <n v="76"/>
    <n v="80"/>
    <n v="20"/>
    <n v="20"/>
    <n v="2"/>
    <n v="22"/>
    <n v="22"/>
    <s v="Tue"/>
    <s v="Mon"/>
    <n v="76"/>
    <x v="1"/>
  </r>
  <r>
    <s v="A00653"/>
    <x v="1"/>
    <x v="2"/>
    <x v="0"/>
    <m/>
    <d v="2021-04-21T00:00:00"/>
    <d v="2021-05-04T00:00:00"/>
    <n v="1"/>
    <x v="1"/>
    <s v="Yes"/>
    <n v="0.25"/>
    <n v="248.09129999999999"/>
    <x v="3"/>
    <n v="13"/>
    <n v="80"/>
    <n v="20"/>
    <n v="0"/>
    <n v="0"/>
    <n v="268.09129999999999"/>
    <n v="0"/>
    <s v="Wed"/>
    <s v="Tue"/>
    <n v="13"/>
    <x v="1"/>
  </r>
  <r>
    <s v="A00654"/>
    <x v="8"/>
    <x v="5"/>
    <x v="0"/>
    <m/>
    <d v="2021-04-21T00:00:00"/>
    <d v="2021-05-05T00:00:00"/>
    <n v="2"/>
    <x v="0"/>
    <m/>
    <n v="0.25"/>
    <n v="180"/>
    <x v="0"/>
    <n v="14"/>
    <n v="140"/>
    <n v="35"/>
    <n v="35"/>
    <n v="180"/>
    <n v="215"/>
    <n v="215"/>
    <s v="Wed"/>
    <s v="Wed"/>
    <n v="14"/>
    <x v="1"/>
  </r>
  <r>
    <s v="A00655"/>
    <x v="5"/>
    <x v="0"/>
    <x v="2"/>
    <m/>
    <d v="2021-04-21T00:00:00"/>
    <d v="2021-06-14T00:00:00"/>
    <n v="1"/>
    <x v="0"/>
    <m/>
    <n v="0.25"/>
    <n v="45.944899999999997"/>
    <x v="2"/>
    <n v="54"/>
    <n v="80"/>
    <n v="20"/>
    <n v="20"/>
    <n v="45.944899999999997"/>
    <n v="65.94489999999999"/>
    <n v="65.94489999999999"/>
    <s v="Wed"/>
    <s v="Mon"/>
    <n v="54"/>
    <x v="1"/>
  </r>
  <r>
    <s v="A00656"/>
    <x v="5"/>
    <x v="3"/>
    <x v="0"/>
    <m/>
    <d v="2021-04-21T00:00:00"/>
    <d v="2021-06-17T00:00:00"/>
    <n v="2"/>
    <x v="0"/>
    <s v="Yes"/>
    <n v="0.25"/>
    <n v="125.76"/>
    <x v="2"/>
    <n v="57"/>
    <n v="140"/>
    <n v="35"/>
    <n v="35"/>
    <n v="0"/>
    <n v="160.76"/>
    <n v="35"/>
    <s v="Wed"/>
    <s v="Thu"/>
    <n v="57"/>
    <x v="1"/>
  </r>
  <r>
    <s v="A00657"/>
    <x v="5"/>
    <x v="2"/>
    <x v="0"/>
    <m/>
    <d v="2021-04-21T00:00:00"/>
    <d v="2021-07-05T00:00:00"/>
    <n v="2"/>
    <x v="0"/>
    <m/>
    <n v="0.25"/>
    <n v="92.4375"/>
    <x v="2"/>
    <n v="75"/>
    <n v="140"/>
    <n v="35"/>
    <n v="35"/>
    <n v="92.4375"/>
    <n v="127.4375"/>
    <n v="127.4375"/>
    <s v="Wed"/>
    <s v="Mon"/>
    <n v="75"/>
    <x v="1"/>
  </r>
  <r>
    <s v="A00658"/>
    <x v="1"/>
    <x v="3"/>
    <x v="1"/>
    <m/>
    <d v="2021-04-21T00:00:00"/>
    <d v="2021-07-05T00:00:00"/>
    <n v="2"/>
    <x v="0"/>
    <m/>
    <n v="1"/>
    <n v="183.5419"/>
    <x v="0"/>
    <n v="75"/>
    <n v="140"/>
    <n v="140"/>
    <n v="140"/>
    <n v="183.5419"/>
    <n v="323.5419"/>
    <n v="323.5419"/>
    <s v="Wed"/>
    <s v="Mon"/>
    <n v="75"/>
    <x v="1"/>
  </r>
  <r>
    <s v="A00659"/>
    <x v="1"/>
    <x v="3"/>
    <x v="1"/>
    <m/>
    <d v="2021-04-21T00:00:00"/>
    <d v="2021-07-05T00:00:00"/>
    <n v="2"/>
    <x v="0"/>
    <s v="Yes"/>
    <n v="1"/>
    <n v="244.7225"/>
    <x v="2"/>
    <n v="75"/>
    <n v="140"/>
    <n v="140"/>
    <n v="140"/>
    <n v="0"/>
    <n v="384.72249999999997"/>
    <n v="140"/>
    <s v="Wed"/>
    <s v="Mon"/>
    <n v="75"/>
    <x v="1"/>
  </r>
  <r>
    <s v="A00660"/>
    <x v="1"/>
    <x v="3"/>
    <x v="1"/>
    <m/>
    <d v="2021-04-21T00:00:00"/>
    <d v="2021-07-05T00:00:00"/>
    <n v="2"/>
    <x v="0"/>
    <m/>
    <n v="1"/>
    <n v="305.17189999999999"/>
    <x v="0"/>
    <n v="75"/>
    <n v="140"/>
    <n v="140"/>
    <n v="140"/>
    <n v="305.17189999999999"/>
    <n v="445.17189999999999"/>
    <n v="445.17189999999999"/>
    <s v="Wed"/>
    <s v="Mon"/>
    <n v="75"/>
    <x v="1"/>
  </r>
  <r>
    <s v="A00661"/>
    <x v="1"/>
    <x v="3"/>
    <x v="0"/>
    <m/>
    <d v="2021-04-21T00:00:00"/>
    <d v="2021-07-05T00:00:00"/>
    <n v="2"/>
    <x v="1"/>
    <s v="Yes"/>
    <n v="0.5"/>
    <n v="747.10739999999998"/>
    <x v="3"/>
    <n v="75"/>
    <n v="140"/>
    <n v="70"/>
    <n v="0"/>
    <n v="0"/>
    <n v="817.10739999999998"/>
    <n v="0"/>
    <s v="Wed"/>
    <s v="Mon"/>
    <n v="75"/>
    <x v="1"/>
  </r>
  <r>
    <s v="A00662"/>
    <x v="1"/>
    <x v="3"/>
    <x v="4"/>
    <m/>
    <d v="2021-04-21T00:00:00"/>
    <d v="2021-07-05T00:00:00"/>
    <n v="2"/>
    <x v="0"/>
    <s v="Yes"/>
    <n v="2.25"/>
    <n v="1499.3906999999999"/>
    <x v="2"/>
    <n v="75"/>
    <n v="140"/>
    <n v="315"/>
    <n v="315"/>
    <n v="0"/>
    <n v="1814.3906999999999"/>
    <n v="315"/>
    <s v="Wed"/>
    <s v="Mon"/>
    <n v="75"/>
    <x v="1"/>
  </r>
  <r>
    <s v="A00663"/>
    <x v="1"/>
    <x v="3"/>
    <x v="2"/>
    <m/>
    <d v="2021-04-21T00:00:00"/>
    <d v="2021-07-06T00:00:00"/>
    <n v="1"/>
    <x v="0"/>
    <s v="Yes"/>
    <n v="0.25"/>
    <n v="119.18089999999999"/>
    <x v="2"/>
    <n v="76"/>
    <n v="80"/>
    <n v="20"/>
    <n v="20"/>
    <n v="0"/>
    <n v="139.18090000000001"/>
    <n v="20"/>
    <s v="Wed"/>
    <s v="Tue"/>
    <n v="76"/>
    <x v="1"/>
  </r>
  <r>
    <s v="A00664"/>
    <x v="1"/>
    <x v="3"/>
    <x v="4"/>
    <m/>
    <d v="2021-04-21T00:00:00"/>
    <d v="2021-07-06T00:00:00"/>
    <n v="2"/>
    <x v="0"/>
    <s v="Yes"/>
    <n v="1"/>
    <n v="248.72819999999999"/>
    <x v="2"/>
    <n v="76"/>
    <n v="140"/>
    <n v="140"/>
    <n v="140"/>
    <n v="0"/>
    <n v="388.72820000000002"/>
    <n v="140"/>
    <s v="Wed"/>
    <s v="Tue"/>
    <n v="76"/>
    <x v="1"/>
  </r>
  <r>
    <s v="A00665"/>
    <x v="1"/>
    <x v="3"/>
    <x v="1"/>
    <m/>
    <d v="2021-04-21T00:00:00"/>
    <d v="2021-07-06T00:00:00"/>
    <n v="2"/>
    <x v="1"/>
    <s v="Yes"/>
    <n v="1.75"/>
    <n v="291.90300000000002"/>
    <x v="3"/>
    <n v="76"/>
    <n v="140"/>
    <n v="245"/>
    <n v="0"/>
    <n v="0"/>
    <n v="536.90300000000002"/>
    <n v="0"/>
    <s v="Wed"/>
    <s v="Tue"/>
    <n v="76"/>
    <x v="1"/>
  </r>
  <r>
    <s v="A00666"/>
    <x v="1"/>
    <x v="3"/>
    <x v="2"/>
    <m/>
    <d v="2021-04-21T00:00:00"/>
    <d v="2021-07-06T00:00:00"/>
    <n v="2"/>
    <x v="0"/>
    <s v="Yes"/>
    <n v="0.25"/>
    <n v="371.1669"/>
    <x v="2"/>
    <n v="76"/>
    <n v="140"/>
    <n v="35"/>
    <n v="35"/>
    <n v="0"/>
    <n v="406.1669"/>
    <n v="35"/>
    <s v="Wed"/>
    <s v="Tue"/>
    <n v="76"/>
    <x v="1"/>
  </r>
  <r>
    <s v="A00667"/>
    <x v="1"/>
    <x v="3"/>
    <x v="1"/>
    <m/>
    <d v="2021-04-21T00:00:00"/>
    <d v="2021-07-06T00:00:00"/>
    <n v="2"/>
    <x v="0"/>
    <s v="Yes"/>
    <n v="0.75"/>
    <n v="380.3526"/>
    <x v="2"/>
    <n v="76"/>
    <n v="140"/>
    <n v="105"/>
    <n v="105"/>
    <n v="0"/>
    <n v="485.3526"/>
    <n v="105"/>
    <s v="Wed"/>
    <s v="Tue"/>
    <n v="76"/>
    <x v="1"/>
  </r>
  <r>
    <s v="A00668"/>
    <x v="1"/>
    <x v="3"/>
    <x v="3"/>
    <m/>
    <d v="2021-04-21T00:00:00"/>
    <d v="2021-07-06T00:00:00"/>
    <n v="2"/>
    <x v="0"/>
    <s v="Yes"/>
    <n v="1"/>
    <n v="423.08440000000002"/>
    <x v="2"/>
    <n v="76"/>
    <n v="140"/>
    <n v="140"/>
    <n v="140"/>
    <n v="0"/>
    <n v="563.08439999999996"/>
    <n v="140"/>
    <s v="Wed"/>
    <s v="Tue"/>
    <n v="76"/>
    <x v="1"/>
  </r>
  <r>
    <s v="A00669"/>
    <x v="1"/>
    <x v="3"/>
    <x v="4"/>
    <m/>
    <d v="2021-04-21T00:00:00"/>
    <d v="2021-07-06T00:00:00"/>
    <n v="2"/>
    <x v="0"/>
    <m/>
    <n v="1.75"/>
    <n v="395.08409999999998"/>
    <x v="0"/>
    <n v="76"/>
    <n v="140"/>
    <n v="245"/>
    <n v="245"/>
    <n v="395.08409999999998"/>
    <n v="640.08410000000003"/>
    <n v="640.08410000000003"/>
    <s v="Wed"/>
    <s v="Tue"/>
    <n v="76"/>
    <x v="1"/>
  </r>
  <r>
    <s v="A00670"/>
    <x v="1"/>
    <x v="3"/>
    <x v="0"/>
    <m/>
    <d v="2021-04-21T00:00:00"/>
    <d v="2021-07-06T00:00:00"/>
    <n v="2"/>
    <x v="1"/>
    <s v="Yes"/>
    <n v="0.5"/>
    <n v="442.18970000000002"/>
    <x v="3"/>
    <n v="76"/>
    <n v="140"/>
    <n v="70"/>
    <n v="0"/>
    <n v="0"/>
    <n v="512.18970000000002"/>
    <n v="0"/>
    <s v="Wed"/>
    <s v="Tue"/>
    <n v="76"/>
    <x v="1"/>
  </r>
  <r>
    <s v="A00671"/>
    <x v="0"/>
    <x v="0"/>
    <x v="0"/>
    <m/>
    <d v="2021-04-21T00:00:00"/>
    <d v="2021-07-12T00:00:00"/>
    <n v="2"/>
    <x v="0"/>
    <m/>
    <n v="0.25"/>
    <n v="54"/>
    <x v="1"/>
    <n v="82"/>
    <n v="140"/>
    <n v="35"/>
    <n v="35"/>
    <n v="54"/>
    <n v="89"/>
    <n v="89"/>
    <s v="Wed"/>
    <s v="Mon"/>
    <n v="82"/>
    <x v="1"/>
  </r>
  <r>
    <s v="A00672"/>
    <x v="0"/>
    <x v="0"/>
    <x v="1"/>
    <m/>
    <d v="2021-04-21T00:00:00"/>
    <d v="2021-07-12T00:00:00"/>
    <n v="2"/>
    <x v="0"/>
    <m/>
    <n v="0.5"/>
    <n v="61.993600000000001"/>
    <x v="2"/>
    <n v="82"/>
    <n v="140"/>
    <n v="70"/>
    <n v="70"/>
    <n v="61.993600000000001"/>
    <n v="131.99360000000001"/>
    <n v="131.99360000000001"/>
    <s v="Wed"/>
    <s v="Mon"/>
    <n v="82"/>
    <x v="1"/>
  </r>
  <r>
    <s v="A00673"/>
    <x v="0"/>
    <x v="5"/>
    <x v="2"/>
    <m/>
    <d v="2021-04-21T00:00:00"/>
    <d v="2021-07-12T00:00:00"/>
    <n v="1"/>
    <x v="0"/>
    <m/>
    <n v="0.25"/>
    <n v="120"/>
    <x v="0"/>
    <n v="82"/>
    <n v="80"/>
    <n v="20"/>
    <n v="20"/>
    <n v="120"/>
    <n v="140"/>
    <n v="140"/>
    <s v="Wed"/>
    <s v="Mon"/>
    <n v="82"/>
    <x v="1"/>
  </r>
  <r>
    <s v="A00674"/>
    <x v="1"/>
    <x v="3"/>
    <x v="1"/>
    <m/>
    <d v="2021-04-21T00:00:00"/>
    <d v="2021-07-12T00:00:00"/>
    <n v="2"/>
    <x v="0"/>
    <m/>
    <n v="0.5"/>
    <n v="122.3613"/>
    <x v="0"/>
    <n v="82"/>
    <n v="140"/>
    <n v="70"/>
    <n v="70"/>
    <n v="122.3613"/>
    <n v="192.3613"/>
    <n v="192.3613"/>
    <s v="Wed"/>
    <s v="Mon"/>
    <n v="82"/>
    <x v="1"/>
  </r>
  <r>
    <s v="A00675"/>
    <x v="1"/>
    <x v="3"/>
    <x v="0"/>
    <m/>
    <d v="2021-04-21T00:00:00"/>
    <d v="2021-07-12T00:00:00"/>
    <n v="2"/>
    <x v="0"/>
    <m/>
    <n v="0.5"/>
    <n v="401.1669"/>
    <x v="0"/>
    <n v="82"/>
    <n v="140"/>
    <n v="70"/>
    <n v="70"/>
    <n v="401.1669"/>
    <n v="471.1669"/>
    <n v="471.1669"/>
    <s v="Wed"/>
    <s v="Mon"/>
    <n v="82"/>
    <x v="1"/>
  </r>
  <r>
    <s v="A00676"/>
    <x v="0"/>
    <x v="0"/>
    <x v="4"/>
    <m/>
    <d v="2021-04-21T00:00:00"/>
    <d v="2021-07-12T00:00:00"/>
    <n v="2"/>
    <x v="0"/>
    <m/>
    <n v="1"/>
    <n v="427.88080000000002"/>
    <x v="2"/>
    <n v="82"/>
    <n v="140"/>
    <n v="140"/>
    <n v="140"/>
    <n v="427.88080000000002"/>
    <n v="567.88080000000002"/>
    <n v="567.88080000000002"/>
    <s v="Wed"/>
    <s v="Mon"/>
    <n v="82"/>
    <x v="1"/>
  </r>
  <r>
    <s v="A00677"/>
    <x v="8"/>
    <x v="5"/>
    <x v="0"/>
    <s v="Yes"/>
    <d v="2021-04-21T00:00:00"/>
    <d v="2021-07-13T00:00:00"/>
    <n v="1"/>
    <x v="0"/>
    <m/>
    <n v="0.25"/>
    <n v="85.32"/>
    <x v="0"/>
    <n v="83"/>
    <n v="80"/>
    <n v="20"/>
    <n v="20"/>
    <n v="85.32"/>
    <n v="105.32"/>
    <n v="105.32"/>
    <s v="Wed"/>
    <s v="Tue"/>
    <n v="83"/>
    <x v="1"/>
  </r>
  <r>
    <s v="A00678"/>
    <x v="4"/>
    <x v="0"/>
    <x v="0"/>
    <m/>
    <d v="2021-04-21T00:00:00"/>
    <d v="2021-07-13T00:00:00"/>
    <n v="2"/>
    <x v="0"/>
    <m/>
    <n v="0.5"/>
    <n v="107.4011"/>
    <x v="2"/>
    <n v="83"/>
    <n v="140"/>
    <n v="70"/>
    <n v="70"/>
    <n v="107.4011"/>
    <n v="177.40109999999999"/>
    <n v="177.40109999999999"/>
    <s v="Wed"/>
    <s v="Tue"/>
    <n v="83"/>
    <x v="1"/>
  </r>
  <r>
    <s v="A00679"/>
    <x v="1"/>
    <x v="3"/>
    <x v="0"/>
    <m/>
    <d v="2021-04-21T00:00:00"/>
    <d v="2021-07-13T00:00:00"/>
    <n v="2"/>
    <x v="0"/>
    <m/>
    <n v="0.25"/>
    <n v="108.36109999999999"/>
    <x v="0"/>
    <n v="83"/>
    <n v="140"/>
    <n v="35"/>
    <n v="35"/>
    <n v="108.36109999999999"/>
    <n v="143.36109999999999"/>
    <n v="143.36109999999999"/>
    <s v="Wed"/>
    <s v="Tue"/>
    <n v="83"/>
    <x v="1"/>
  </r>
  <r>
    <s v="A00680"/>
    <x v="8"/>
    <x v="5"/>
    <x v="2"/>
    <m/>
    <d v="2021-04-21T00:00:00"/>
    <d v="2021-07-13T00:00:00"/>
    <n v="1"/>
    <x v="0"/>
    <m/>
    <n v="0.25"/>
    <n v="120"/>
    <x v="2"/>
    <n v="83"/>
    <n v="80"/>
    <n v="20"/>
    <n v="20"/>
    <n v="120"/>
    <n v="140"/>
    <n v="140"/>
    <s v="Wed"/>
    <s v="Tue"/>
    <n v="83"/>
    <x v="1"/>
  </r>
  <r>
    <s v="A00681"/>
    <x v="1"/>
    <x v="3"/>
    <x v="4"/>
    <m/>
    <d v="2021-04-21T00:00:00"/>
    <d v="2021-07-13T00:00:00"/>
    <n v="2"/>
    <x v="0"/>
    <m/>
    <n v="1.75"/>
    <n v="416.85219999999998"/>
    <x v="0"/>
    <n v="83"/>
    <n v="140"/>
    <n v="245"/>
    <n v="245"/>
    <n v="416.85219999999998"/>
    <n v="661.85220000000004"/>
    <n v="661.85220000000004"/>
    <s v="Wed"/>
    <s v="Tue"/>
    <n v="83"/>
    <x v="1"/>
  </r>
  <r>
    <s v="A00682"/>
    <x v="1"/>
    <x v="3"/>
    <x v="4"/>
    <m/>
    <d v="2021-04-21T00:00:00"/>
    <d v="2021-07-13T00:00:00"/>
    <n v="2"/>
    <x v="0"/>
    <m/>
    <n v="1.25"/>
    <n v="449.04039999999998"/>
    <x v="0"/>
    <n v="83"/>
    <n v="140"/>
    <n v="175"/>
    <n v="175"/>
    <n v="449.04039999999998"/>
    <n v="624.04039999999998"/>
    <n v="624.04039999999998"/>
    <s v="Wed"/>
    <s v="Tue"/>
    <n v="83"/>
    <x v="1"/>
  </r>
  <r>
    <s v="A00683"/>
    <x v="0"/>
    <x v="0"/>
    <x v="0"/>
    <m/>
    <d v="2021-04-21T00:00:00"/>
    <d v="2021-07-13T00:00:00"/>
    <n v="2"/>
    <x v="0"/>
    <m/>
    <n v="1"/>
    <n v="463.70929999999998"/>
    <x v="2"/>
    <n v="83"/>
    <n v="140"/>
    <n v="140"/>
    <n v="140"/>
    <n v="463.70929999999998"/>
    <n v="603.70929999999998"/>
    <n v="603.70929999999998"/>
    <s v="Wed"/>
    <s v="Tue"/>
    <n v="83"/>
    <x v="1"/>
  </r>
  <r>
    <s v="A00684"/>
    <x v="1"/>
    <x v="3"/>
    <x v="4"/>
    <m/>
    <d v="2021-04-21T00:00:00"/>
    <d v="2021-07-13T00:00:00"/>
    <n v="2"/>
    <x v="0"/>
    <m/>
    <n v="1.25"/>
    <n v="488.4255"/>
    <x v="0"/>
    <n v="83"/>
    <n v="140"/>
    <n v="175"/>
    <n v="175"/>
    <n v="488.4255"/>
    <n v="663.42550000000006"/>
    <n v="663.42550000000006"/>
    <s v="Wed"/>
    <s v="Tue"/>
    <n v="83"/>
    <x v="1"/>
  </r>
  <r>
    <s v="A00685"/>
    <x v="2"/>
    <x v="3"/>
    <x v="0"/>
    <m/>
    <d v="2021-04-22T00:00:00"/>
    <d v="2021-05-14T00:00:00"/>
    <n v="1"/>
    <x v="0"/>
    <m/>
    <n v="1"/>
    <n v="65.947800000000001"/>
    <x v="2"/>
    <n v="22"/>
    <n v="80"/>
    <n v="80"/>
    <n v="80"/>
    <n v="65.947800000000001"/>
    <n v="145.9478"/>
    <n v="145.9478"/>
    <s v="Thu"/>
    <s v="Fri"/>
    <n v="22"/>
    <x v="1"/>
  </r>
  <r>
    <s v="A00686"/>
    <x v="0"/>
    <x v="5"/>
    <x v="2"/>
    <m/>
    <d v="2021-04-22T00:00:00"/>
    <d v="2021-05-15T00:00:00"/>
    <n v="1"/>
    <x v="0"/>
    <m/>
    <n v="0.25"/>
    <n v="109.2323"/>
    <x v="0"/>
    <n v="23"/>
    <n v="80"/>
    <n v="20"/>
    <n v="20"/>
    <n v="109.2323"/>
    <n v="129.23230000000001"/>
    <n v="129.23230000000001"/>
    <s v="Thu"/>
    <s v="Sat"/>
    <n v="23"/>
    <x v="1"/>
  </r>
  <r>
    <s v="A00687"/>
    <x v="0"/>
    <x v="5"/>
    <x v="0"/>
    <m/>
    <d v="2021-04-22T00:00:00"/>
    <d v="2021-05-25T00:00:00"/>
    <n v="2"/>
    <x v="0"/>
    <m/>
    <n v="0.5"/>
    <n v="86"/>
    <x v="2"/>
    <n v="33"/>
    <n v="140"/>
    <n v="70"/>
    <n v="70"/>
    <n v="86"/>
    <n v="156"/>
    <n v="156"/>
    <s v="Thu"/>
    <s v="Tue"/>
    <n v="33"/>
    <x v="1"/>
  </r>
  <r>
    <s v="A00688"/>
    <x v="5"/>
    <x v="2"/>
    <x v="2"/>
    <m/>
    <d v="2021-04-22T00:00:00"/>
    <d v="2021-07-03T00:00:00"/>
    <n v="1"/>
    <x v="0"/>
    <m/>
    <n v="0.25"/>
    <n v="142.91249999999999"/>
    <x v="2"/>
    <n v="72"/>
    <n v="80"/>
    <n v="20"/>
    <n v="20"/>
    <n v="142.91249999999999"/>
    <n v="162.91249999999999"/>
    <n v="162.91249999999999"/>
    <s v="Thu"/>
    <s v="Sat"/>
    <n v="72"/>
    <x v="1"/>
  </r>
  <r>
    <s v="A00689"/>
    <x v="0"/>
    <x v="5"/>
    <x v="0"/>
    <m/>
    <d v="2021-04-23T00:00:00"/>
    <d v="2021-05-11T00:00:00"/>
    <n v="2"/>
    <x v="0"/>
    <m/>
    <n v="0.25"/>
    <n v="82.98"/>
    <x v="0"/>
    <n v="18"/>
    <n v="140"/>
    <n v="35"/>
    <n v="35"/>
    <n v="82.98"/>
    <n v="117.98"/>
    <n v="117.98"/>
    <s v="Fri"/>
    <s v="Tue"/>
    <n v="18"/>
    <x v="1"/>
  </r>
  <r>
    <s v="A00690"/>
    <x v="5"/>
    <x v="2"/>
    <x v="2"/>
    <m/>
    <d v="2021-04-23T00:00:00"/>
    <d v="2021-05-29T00:00:00"/>
    <n v="1"/>
    <x v="0"/>
    <m/>
    <n v="0.25"/>
    <n v="120"/>
    <x v="2"/>
    <n v="36"/>
    <n v="80"/>
    <n v="20"/>
    <n v="20"/>
    <n v="120"/>
    <n v="140"/>
    <n v="140"/>
    <s v="Fri"/>
    <s v="Sat"/>
    <n v="36"/>
    <x v="1"/>
  </r>
  <r>
    <s v="A00691"/>
    <x v="0"/>
    <x v="5"/>
    <x v="0"/>
    <m/>
    <d v="2021-04-23T00:00:00"/>
    <d v="2021-06-01T00:00:00"/>
    <n v="2"/>
    <x v="0"/>
    <m/>
    <n v="0.25"/>
    <n v="120"/>
    <x v="0"/>
    <n v="39"/>
    <n v="140"/>
    <n v="35"/>
    <n v="35"/>
    <n v="120"/>
    <n v="155"/>
    <n v="155"/>
    <s v="Fri"/>
    <s v="Tue"/>
    <n v="39"/>
    <x v="1"/>
  </r>
  <r>
    <s v="A00692"/>
    <x v="0"/>
    <x v="5"/>
    <x v="4"/>
    <m/>
    <d v="2021-04-23T00:00:00"/>
    <m/>
    <n v="2"/>
    <x v="0"/>
    <m/>
    <m/>
    <n v="356.23509999999999"/>
    <x v="2"/>
    <s v=""/>
    <n v="140"/>
    <n v="0"/>
    <n v="0"/>
    <n v="356.23509999999999"/>
    <n v="356.23509999999999"/>
    <n v="356.23509999999999"/>
    <s v="Fri"/>
    <s v="Sat"/>
    <m/>
    <x v="1"/>
  </r>
  <r>
    <s v="A00693"/>
    <x v="8"/>
    <x v="5"/>
    <x v="1"/>
    <m/>
    <d v="2021-04-24T00:00:00"/>
    <d v="2021-05-11T00:00:00"/>
    <n v="2"/>
    <x v="0"/>
    <m/>
    <n v="0.75"/>
    <n v="200"/>
    <x v="0"/>
    <n v="17"/>
    <n v="140"/>
    <n v="105"/>
    <n v="105"/>
    <n v="200"/>
    <n v="305"/>
    <n v="305"/>
    <s v="Sat"/>
    <s v="Tue"/>
    <n v="17"/>
    <x v="1"/>
  </r>
  <r>
    <s v="A00694"/>
    <x v="5"/>
    <x v="2"/>
    <x v="0"/>
    <m/>
    <d v="2021-04-26T00:00:00"/>
    <d v="2021-05-05T00:00:00"/>
    <n v="1"/>
    <x v="0"/>
    <m/>
    <n v="0.5"/>
    <n v="180"/>
    <x v="0"/>
    <n v="9"/>
    <n v="80"/>
    <n v="40"/>
    <n v="40"/>
    <n v="180"/>
    <n v="220"/>
    <n v="220"/>
    <s v="Mon"/>
    <s v="Wed"/>
    <n v="9"/>
    <x v="1"/>
  </r>
  <r>
    <s v="A00695"/>
    <x v="1"/>
    <x v="1"/>
    <x v="2"/>
    <m/>
    <d v="2021-04-26T00:00:00"/>
    <d v="2021-05-06T00:00:00"/>
    <n v="1"/>
    <x v="0"/>
    <m/>
    <n v="0.25"/>
    <n v="41.359499999999997"/>
    <x v="0"/>
    <n v="10"/>
    <n v="80"/>
    <n v="20"/>
    <n v="20"/>
    <n v="41.359499999999997"/>
    <n v="61.359499999999997"/>
    <n v="61.359499999999997"/>
    <s v="Mon"/>
    <s v="Thu"/>
    <n v="10"/>
    <x v="1"/>
  </r>
  <r>
    <s v="A00696"/>
    <x v="2"/>
    <x v="2"/>
    <x v="2"/>
    <m/>
    <d v="2021-04-26T00:00:00"/>
    <d v="2021-05-07T00:00:00"/>
    <n v="2"/>
    <x v="0"/>
    <m/>
    <n v="0.25"/>
    <n v="667.79300000000001"/>
    <x v="0"/>
    <n v="11"/>
    <n v="140"/>
    <n v="35"/>
    <n v="35"/>
    <n v="667.79300000000001"/>
    <n v="702.79300000000001"/>
    <n v="702.79300000000001"/>
    <s v="Mon"/>
    <s v="Fri"/>
    <n v="11"/>
    <x v="1"/>
  </r>
  <r>
    <s v="A00697"/>
    <x v="1"/>
    <x v="3"/>
    <x v="0"/>
    <m/>
    <d v="2021-04-26T00:00:00"/>
    <d v="2021-05-12T00:00:00"/>
    <n v="1"/>
    <x v="0"/>
    <m/>
    <n v="0.25"/>
    <n v="36.739400000000003"/>
    <x v="2"/>
    <n v="16"/>
    <n v="80"/>
    <n v="20"/>
    <n v="20"/>
    <n v="36.739400000000003"/>
    <n v="56.739400000000003"/>
    <n v="56.739400000000003"/>
    <s v="Mon"/>
    <s v="Wed"/>
    <n v="16"/>
    <x v="1"/>
  </r>
  <r>
    <s v="A00698"/>
    <x v="3"/>
    <x v="2"/>
    <x v="2"/>
    <m/>
    <d v="2021-04-26T00:00:00"/>
    <d v="2021-05-12T00:00:00"/>
    <n v="1"/>
    <x v="0"/>
    <m/>
    <n v="0.25"/>
    <n v="91.290899999999993"/>
    <x v="2"/>
    <n v="16"/>
    <n v="80"/>
    <n v="20"/>
    <n v="20"/>
    <n v="91.290899999999993"/>
    <n v="111.29089999999999"/>
    <n v="111.29089999999999"/>
    <s v="Mon"/>
    <s v="Wed"/>
    <n v="16"/>
    <x v="1"/>
  </r>
  <r>
    <s v="A00699"/>
    <x v="0"/>
    <x v="5"/>
    <x v="2"/>
    <s v="Yes"/>
    <d v="2021-04-26T00:00:00"/>
    <d v="2021-05-18T00:00:00"/>
    <n v="1"/>
    <x v="0"/>
    <m/>
    <n v="0.25"/>
    <n v="21.33"/>
    <x v="0"/>
    <n v="22"/>
    <n v="80"/>
    <n v="20"/>
    <n v="20"/>
    <n v="21.33"/>
    <n v="41.33"/>
    <n v="41.33"/>
    <s v="Mon"/>
    <s v="Tue"/>
    <n v="22"/>
    <x v="1"/>
  </r>
  <r>
    <s v="A00700"/>
    <x v="6"/>
    <x v="2"/>
    <x v="3"/>
    <m/>
    <d v="2021-04-26T00:00:00"/>
    <d v="2021-05-19T00:00:00"/>
    <n v="2"/>
    <x v="0"/>
    <m/>
    <n v="3.75"/>
    <n v="511.15660000000003"/>
    <x v="2"/>
    <n v="23"/>
    <n v="140"/>
    <n v="525"/>
    <n v="525"/>
    <n v="511.15660000000003"/>
    <n v="1036.1566"/>
    <n v="1036.1566"/>
    <s v="Mon"/>
    <s v="Wed"/>
    <n v="23"/>
    <x v="1"/>
  </r>
  <r>
    <s v="A00701"/>
    <x v="3"/>
    <x v="2"/>
    <x v="0"/>
    <m/>
    <d v="2021-04-26T00:00:00"/>
    <d v="2021-06-01T00:00:00"/>
    <n v="1"/>
    <x v="0"/>
    <m/>
    <n v="0.5"/>
    <n v="24.406400000000001"/>
    <x v="1"/>
    <n v="36"/>
    <n v="80"/>
    <n v="40"/>
    <n v="40"/>
    <n v="24.406400000000001"/>
    <n v="64.406400000000005"/>
    <n v="64.406400000000005"/>
    <s v="Mon"/>
    <s v="Tue"/>
    <n v="36"/>
    <x v="1"/>
  </r>
  <r>
    <s v="A00702"/>
    <x v="3"/>
    <x v="2"/>
    <x v="0"/>
    <s v="Yes"/>
    <d v="2021-04-26T00:00:00"/>
    <d v="2021-06-01T00:00:00"/>
    <n v="2"/>
    <x v="0"/>
    <s v="Yes"/>
    <n v="0.5"/>
    <n v="54.18"/>
    <x v="2"/>
    <n v="36"/>
    <n v="140"/>
    <n v="70"/>
    <n v="70"/>
    <n v="0"/>
    <n v="124.18"/>
    <n v="70"/>
    <s v="Mon"/>
    <s v="Tue"/>
    <n v="36"/>
    <x v="1"/>
  </r>
  <r>
    <s v="A00703"/>
    <x v="1"/>
    <x v="1"/>
    <x v="2"/>
    <m/>
    <d v="2021-04-26T00:00:00"/>
    <d v="2021-06-03T00:00:00"/>
    <n v="1"/>
    <x v="0"/>
    <m/>
    <n v="0.25"/>
    <n v="93.6"/>
    <x v="1"/>
    <n v="38"/>
    <n v="80"/>
    <n v="20"/>
    <n v="20"/>
    <n v="93.6"/>
    <n v="113.6"/>
    <n v="113.6"/>
    <s v="Mon"/>
    <s v="Thu"/>
    <n v="38"/>
    <x v="1"/>
  </r>
  <r>
    <s v="A00704"/>
    <x v="1"/>
    <x v="1"/>
    <x v="0"/>
    <m/>
    <d v="2021-04-26T00:00:00"/>
    <d v="2021-06-08T00:00:00"/>
    <n v="1"/>
    <x v="0"/>
    <m/>
    <n v="0.25"/>
    <n v="810.30430000000001"/>
    <x v="1"/>
    <n v="43"/>
    <n v="80"/>
    <n v="20"/>
    <n v="20"/>
    <n v="810.30430000000001"/>
    <n v="830.30430000000001"/>
    <n v="830.30430000000001"/>
    <s v="Mon"/>
    <s v="Tue"/>
    <n v="43"/>
    <x v="1"/>
  </r>
  <r>
    <s v="A00705"/>
    <x v="5"/>
    <x v="3"/>
    <x v="0"/>
    <m/>
    <d v="2021-04-26T00:00:00"/>
    <d v="2021-06-09T00:00:00"/>
    <n v="1"/>
    <x v="0"/>
    <m/>
    <n v="0.5"/>
    <n v="91.041700000000006"/>
    <x v="0"/>
    <n v="44"/>
    <n v="80"/>
    <n v="40"/>
    <n v="40"/>
    <n v="91.041700000000006"/>
    <n v="131.04169999999999"/>
    <n v="131.04169999999999"/>
    <s v="Mon"/>
    <s v="Wed"/>
    <n v="44"/>
    <x v="1"/>
  </r>
  <r>
    <s v="A00706"/>
    <x v="2"/>
    <x v="2"/>
    <x v="2"/>
    <m/>
    <d v="2021-04-26T00:00:00"/>
    <d v="2021-06-21T00:00:00"/>
    <n v="1"/>
    <x v="0"/>
    <m/>
    <n v="0.25"/>
    <n v="82.793999999999997"/>
    <x v="2"/>
    <n v="56"/>
    <n v="80"/>
    <n v="20"/>
    <n v="20"/>
    <n v="82.793999999999997"/>
    <n v="102.794"/>
    <n v="102.794"/>
    <s v="Mon"/>
    <s v="Mon"/>
    <n v="56"/>
    <x v="1"/>
  </r>
  <r>
    <s v="A00707"/>
    <x v="2"/>
    <x v="0"/>
    <x v="4"/>
    <m/>
    <d v="2021-04-26T00:00:00"/>
    <d v="2021-06-24T00:00:00"/>
    <n v="1"/>
    <x v="1"/>
    <s v="Yes"/>
    <n v="3"/>
    <n v="226.7655"/>
    <x v="3"/>
    <n v="59"/>
    <n v="80"/>
    <n v="240"/>
    <n v="0"/>
    <n v="0"/>
    <n v="466.76549999999997"/>
    <n v="0"/>
    <s v="Mon"/>
    <s v="Thu"/>
    <n v="59"/>
    <x v="1"/>
  </r>
  <r>
    <s v="A00708"/>
    <x v="0"/>
    <x v="5"/>
    <x v="0"/>
    <m/>
    <d v="2021-04-26T00:00:00"/>
    <m/>
    <n v="2"/>
    <x v="0"/>
    <m/>
    <m/>
    <n v="106.65"/>
    <x v="0"/>
    <s v=""/>
    <n v="140"/>
    <n v="0"/>
    <n v="0"/>
    <n v="106.65"/>
    <n v="106.65"/>
    <n v="106.65"/>
    <s v="Mon"/>
    <s v="Sat"/>
    <m/>
    <x v="1"/>
  </r>
  <r>
    <s v="A00709"/>
    <x v="0"/>
    <x v="5"/>
    <x v="0"/>
    <m/>
    <d v="2021-04-27T00:00:00"/>
    <d v="2021-05-03T00:00:00"/>
    <n v="2"/>
    <x v="0"/>
    <m/>
    <n v="0.25"/>
    <n v="108.9273"/>
    <x v="2"/>
    <n v="6"/>
    <n v="140"/>
    <n v="35"/>
    <n v="35"/>
    <n v="108.9273"/>
    <n v="143.9273"/>
    <n v="143.9273"/>
    <s v="Tue"/>
    <s v="Mon"/>
    <n v="6"/>
    <x v="1"/>
  </r>
  <r>
    <s v="A00710"/>
    <x v="5"/>
    <x v="2"/>
    <x v="1"/>
    <m/>
    <d v="2021-04-27T00:00:00"/>
    <d v="2021-05-05T00:00:00"/>
    <n v="1"/>
    <x v="0"/>
    <m/>
    <n v="1"/>
    <n v="270.06360000000001"/>
    <x v="0"/>
    <n v="8"/>
    <n v="80"/>
    <n v="80"/>
    <n v="80"/>
    <n v="270.06360000000001"/>
    <n v="350.06360000000001"/>
    <n v="350.06360000000001"/>
    <s v="Tue"/>
    <s v="Wed"/>
    <n v="8"/>
    <x v="1"/>
  </r>
  <r>
    <s v="A00711"/>
    <x v="8"/>
    <x v="5"/>
    <x v="2"/>
    <m/>
    <d v="2021-04-27T00:00:00"/>
    <d v="2021-05-17T00:00:00"/>
    <n v="2"/>
    <x v="0"/>
    <m/>
    <n v="0.25"/>
    <n v="145.89689999999999"/>
    <x v="0"/>
    <n v="20"/>
    <n v="140"/>
    <n v="35"/>
    <n v="35"/>
    <n v="145.89689999999999"/>
    <n v="180.89689999999999"/>
    <n v="180.89689999999999"/>
    <s v="Tue"/>
    <s v="Mon"/>
    <n v="20"/>
    <x v="1"/>
  </r>
  <r>
    <s v="A00712"/>
    <x v="5"/>
    <x v="2"/>
    <x v="0"/>
    <m/>
    <d v="2021-04-27T00:00:00"/>
    <d v="2021-05-17T00:00:00"/>
    <n v="1"/>
    <x v="0"/>
    <m/>
    <n v="0.25"/>
    <n v="150.36160000000001"/>
    <x v="0"/>
    <n v="20"/>
    <n v="80"/>
    <n v="20"/>
    <n v="20"/>
    <n v="150.36160000000001"/>
    <n v="170.36160000000001"/>
    <n v="170.36160000000001"/>
    <s v="Tue"/>
    <s v="Mon"/>
    <n v="20"/>
    <x v="1"/>
  </r>
  <r>
    <s v="A00713"/>
    <x v="6"/>
    <x v="2"/>
    <x v="2"/>
    <m/>
    <d v="2021-04-27T00:00:00"/>
    <d v="2021-05-19T00:00:00"/>
    <n v="1"/>
    <x v="0"/>
    <s v="Yes"/>
    <n v="0.25"/>
    <n v="127.40130000000001"/>
    <x v="2"/>
    <n v="22"/>
    <n v="80"/>
    <n v="20"/>
    <n v="20"/>
    <n v="0"/>
    <n v="147.40129999999999"/>
    <n v="20"/>
    <s v="Tue"/>
    <s v="Wed"/>
    <n v="22"/>
    <x v="1"/>
  </r>
  <r>
    <s v="A00714"/>
    <x v="7"/>
    <x v="5"/>
    <x v="0"/>
    <m/>
    <d v="2021-04-27T00:00:00"/>
    <d v="2021-06-01T00:00:00"/>
    <n v="2"/>
    <x v="0"/>
    <m/>
    <n v="0.25"/>
    <n v="142.51349999999999"/>
    <x v="0"/>
    <n v="35"/>
    <n v="140"/>
    <n v="35"/>
    <n v="35"/>
    <n v="142.51349999999999"/>
    <n v="177.51349999999999"/>
    <n v="177.51349999999999"/>
    <s v="Tue"/>
    <s v="Tue"/>
    <n v="35"/>
    <x v="1"/>
  </r>
  <r>
    <s v="A00715"/>
    <x v="8"/>
    <x v="5"/>
    <x v="0"/>
    <s v="Yes"/>
    <d v="2021-04-27T00:00:00"/>
    <d v="2021-06-07T00:00:00"/>
    <n v="1"/>
    <x v="0"/>
    <m/>
    <n v="0.25"/>
    <n v="31.995000000000001"/>
    <x v="0"/>
    <n v="41"/>
    <n v="80"/>
    <n v="20"/>
    <n v="20"/>
    <n v="31.995000000000001"/>
    <n v="51.995000000000005"/>
    <n v="51.995000000000005"/>
    <s v="Tue"/>
    <s v="Mon"/>
    <n v="41"/>
    <x v="1"/>
  </r>
  <r>
    <s v="A00716"/>
    <x v="5"/>
    <x v="2"/>
    <x v="0"/>
    <m/>
    <d v="2021-04-27T00:00:00"/>
    <d v="2021-06-16T00:00:00"/>
    <n v="1"/>
    <x v="0"/>
    <m/>
    <n v="0.25"/>
    <n v="61.085900000000002"/>
    <x v="2"/>
    <n v="50"/>
    <n v="80"/>
    <n v="20"/>
    <n v="20"/>
    <n v="61.085900000000002"/>
    <n v="81.085900000000009"/>
    <n v="81.085900000000009"/>
    <s v="Tue"/>
    <s v="Wed"/>
    <n v="50"/>
    <x v="1"/>
  </r>
  <r>
    <s v="A00717"/>
    <x v="0"/>
    <x v="5"/>
    <x v="1"/>
    <m/>
    <d v="2021-04-28T00:00:00"/>
    <d v="2021-05-07T00:00:00"/>
    <n v="2"/>
    <x v="0"/>
    <m/>
    <n v="1"/>
    <n v="171.26259999999999"/>
    <x v="0"/>
    <n v="9"/>
    <n v="140"/>
    <n v="140"/>
    <n v="140"/>
    <n v="171.26259999999999"/>
    <n v="311.26260000000002"/>
    <n v="311.26260000000002"/>
    <s v="Wed"/>
    <s v="Fri"/>
    <n v="9"/>
    <x v="1"/>
  </r>
  <r>
    <s v="A00718"/>
    <x v="3"/>
    <x v="2"/>
    <x v="3"/>
    <m/>
    <d v="2021-04-28T00:00:00"/>
    <d v="2021-05-06T00:00:00"/>
    <n v="1"/>
    <x v="0"/>
    <m/>
    <n v="1.75"/>
    <n v="92.75"/>
    <x v="0"/>
    <n v="8"/>
    <n v="80"/>
    <n v="140"/>
    <n v="140"/>
    <n v="92.75"/>
    <n v="232.75"/>
    <n v="232.75"/>
    <s v="Wed"/>
    <s v="Thu"/>
    <n v="8"/>
    <x v="1"/>
  </r>
  <r>
    <s v="A00719"/>
    <x v="8"/>
    <x v="5"/>
    <x v="1"/>
    <m/>
    <d v="2021-04-28T00:00:00"/>
    <d v="2021-05-20T00:00:00"/>
    <n v="2"/>
    <x v="0"/>
    <m/>
    <n v="0.5"/>
    <n v="174.76169999999999"/>
    <x v="0"/>
    <n v="22"/>
    <n v="140"/>
    <n v="70"/>
    <n v="70"/>
    <n v="174.76169999999999"/>
    <n v="244.76169999999999"/>
    <n v="244.76169999999999"/>
    <s v="Wed"/>
    <s v="Thu"/>
    <n v="22"/>
    <x v="1"/>
  </r>
  <r>
    <s v="A00720"/>
    <x v="6"/>
    <x v="0"/>
    <x v="0"/>
    <m/>
    <d v="2021-04-28T00:00:00"/>
    <d v="2021-05-24T00:00:00"/>
    <n v="1"/>
    <x v="0"/>
    <m/>
    <n v="0.25"/>
    <n v="33.571800000000003"/>
    <x v="2"/>
    <n v="26"/>
    <n v="80"/>
    <n v="20"/>
    <n v="20"/>
    <n v="33.571800000000003"/>
    <n v="53.571800000000003"/>
    <n v="53.571800000000003"/>
    <s v="Wed"/>
    <s v="Mon"/>
    <n v="26"/>
    <x v="1"/>
  </r>
  <r>
    <s v="A00721"/>
    <x v="5"/>
    <x v="3"/>
    <x v="2"/>
    <m/>
    <d v="2021-04-28T00:00:00"/>
    <d v="2021-06-10T00:00:00"/>
    <n v="1"/>
    <x v="1"/>
    <s v="Yes"/>
    <n v="0.25"/>
    <n v="222.3365"/>
    <x v="3"/>
    <n v="43"/>
    <n v="80"/>
    <n v="20"/>
    <n v="0"/>
    <n v="0"/>
    <n v="242.3365"/>
    <n v="0"/>
    <s v="Wed"/>
    <s v="Thu"/>
    <n v="43"/>
    <x v="1"/>
  </r>
  <r>
    <s v="A00722"/>
    <x v="2"/>
    <x v="3"/>
    <x v="1"/>
    <m/>
    <d v="2021-04-29T00:00:00"/>
    <d v="2021-05-13T00:00:00"/>
    <n v="1"/>
    <x v="0"/>
    <m/>
    <n v="1.25"/>
    <n v="153.941"/>
    <x v="2"/>
    <n v="14"/>
    <n v="80"/>
    <n v="100"/>
    <n v="100"/>
    <n v="153.941"/>
    <n v="253.941"/>
    <n v="253.941"/>
    <s v="Thu"/>
    <s v="Thu"/>
    <n v="14"/>
    <x v="1"/>
  </r>
  <r>
    <s v="A00723"/>
    <x v="3"/>
    <x v="0"/>
    <x v="0"/>
    <m/>
    <d v="2021-04-29T00:00:00"/>
    <d v="2021-05-12T00:00:00"/>
    <n v="1"/>
    <x v="0"/>
    <m/>
    <n v="0.75"/>
    <n v="30"/>
    <x v="2"/>
    <n v="13"/>
    <n v="80"/>
    <n v="60"/>
    <n v="60"/>
    <n v="30"/>
    <n v="90"/>
    <n v="90"/>
    <s v="Thu"/>
    <s v="Wed"/>
    <n v="13"/>
    <x v="1"/>
  </r>
  <r>
    <s v="A00724"/>
    <x v="0"/>
    <x v="5"/>
    <x v="2"/>
    <m/>
    <d v="2021-04-29T00:00:00"/>
    <d v="2021-05-13T00:00:00"/>
    <n v="1"/>
    <x v="0"/>
    <m/>
    <n v="0.25"/>
    <n v="19"/>
    <x v="0"/>
    <n v="14"/>
    <n v="80"/>
    <n v="20"/>
    <n v="20"/>
    <n v="19"/>
    <n v="39"/>
    <n v="39"/>
    <s v="Thu"/>
    <s v="Thu"/>
    <n v="14"/>
    <x v="1"/>
  </r>
  <r>
    <s v="A00725"/>
    <x v="5"/>
    <x v="2"/>
    <x v="0"/>
    <m/>
    <d v="2021-04-29T00:00:00"/>
    <d v="2021-05-17T00:00:00"/>
    <n v="1"/>
    <x v="0"/>
    <m/>
    <n v="0.25"/>
    <n v="75.180800000000005"/>
    <x v="0"/>
    <n v="18"/>
    <n v="80"/>
    <n v="20"/>
    <n v="20"/>
    <n v="75.180800000000005"/>
    <n v="95.180800000000005"/>
    <n v="95.180800000000005"/>
    <s v="Thu"/>
    <s v="Mon"/>
    <n v="18"/>
    <x v="1"/>
  </r>
  <r>
    <s v="A00726"/>
    <x v="1"/>
    <x v="1"/>
    <x v="0"/>
    <m/>
    <d v="2021-04-29T00:00:00"/>
    <d v="2021-06-07T00:00:00"/>
    <n v="1"/>
    <x v="0"/>
    <m/>
    <n v="0.75"/>
    <n v="1180.1566"/>
    <x v="0"/>
    <n v="39"/>
    <n v="80"/>
    <n v="60"/>
    <n v="60"/>
    <n v="1180.1566"/>
    <n v="1240.1566"/>
    <n v="1240.1566"/>
    <s v="Thu"/>
    <s v="Mon"/>
    <n v="39"/>
    <x v="1"/>
  </r>
  <r>
    <s v="A00727"/>
    <x v="2"/>
    <x v="2"/>
    <x v="3"/>
    <m/>
    <d v="2021-04-29T00:00:00"/>
    <d v="2021-06-03T00:00:00"/>
    <n v="2"/>
    <x v="0"/>
    <s v="Yes"/>
    <n v="2"/>
    <n v="125.7766"/>
    <x v="2"/>
    <n v="35"/>
    <n v="140"/>
    <n v="280"/>
    <n v="280"/>
    <n v="0"/>
    <n v="405.77660000000003"/>
    <n v="280"/>
    <s v="Thu"/>
    <s v="Thu"/>
    <n v="35"/>
    <x v="1"/>
  </r>
  <r>
    <s v="A00728"/>
    <x v="0"/>
    <x v="5"/>
    <x v="2"/>
    <m/>
    <d v="2021-04-29T00:00:00"/>
    <d v="2021-06-09T00:00:00"/>
    <n v="1"/>
    <x v="0"/>
    <m/>
    <n v="0.25"/>
    <n v="75.0822"/>
    <x v="0"/>
    <n v="41"/>
    <n v="80"/>
    <n v="20"/>
    <n v="20"/>
    <n v="75.0822"/>
    <n v="95.0822"/>
    <n v="95.0822"/>
    <s v="Thu"/>
    <s v="Wed"/>
    <n v="41"/>
    <x v="1"/>
  </r>
  <r>
    <s v="A00729"/>
    <x v="7"/>
    <x v="5"/>
    <x v="1"/>
    <m/>
    <d v="2021-04-29T00:00:00"/>
    <d v="2021-06-25T00:00:00"/>
    <n v="2"/>
    <x v="0"/>
    <m/>
    <n v="0.5"/>
    <n v="103.18"/>
    <x v="2"/>
    <n v="57"/>
    <n v="140"/>
    <n v="70"/>
    <n v="70"/>
    <n v="103.18"/>
    <n v="173.18"/>
    <n v="173.18"/>
    <s v="Thu"/>
    <s v="Fri"/>
    <n v="57"/>
    <x v="1"/>
  </r>
  <r>
    <s v="A00730"/>
    <x v="3"/>
    <x v="0"/>
    <x v="0"/>
    <m/>
    <d v="2021-04-29T00:00:00"/>
    <m/>
    <n v="2"/>
    <x v="0"/>
    <m/>
    <m/>
    <n v="591.75"/>
    <x v="0"/>
    <s v=""/>
    <n v="140"/>
    <n v="0"/>
    <n v="0"/>
    <n v="591.75"/>
    <n v="591.75"/>
    <n v="591.75"/>
    <s v="Thu"/>
    <s v="Sat"/>
    <m/>
    <x v="1"/>
  </r>
  <r>
    <s v="A00731"/>
    <x v="5"/>
    <x v="0"/>
    <x v="0"/>
    <m/>
    <d v="2021-05-03T00:00:00"/>
    <d v="2021-05-14T00:00:00"/>
    <n v="1"/>
    <x v="0"/>
    <m/>
    <n v="0.25"/>
    <n v="25.711400000000001"/>
    <x v="2"/>
    <n v="11"/>
    <n v="80"/>
    <n v="20"/>
    <n v="20"/>
    <n v="25.711400000000001"/>
    <n v="45.711399999999998"/>
    <n v="45.711399999999998"/>
    <s v="Mon"/>
    <s v="Fri"/>
    <n v="11"/>
    <x v="1"/>
  </r>
  <r>
    <s v="A00732"/>
    <x v="0"/>
    <x v="5"/>
    <x v="2"/>
    <m/>
    <d v="2021-05-03T00:00:00"/>
    <d v="2021-05-13T00:00:00"/>
    <n v="1"/>
    <x v="0"/>
    <m/>
    <n v="0.25"/>
    <n v="36.754399999999997"/>
    <x v="0"/>
    <n v="10"/>
    <n v="80"/>
    <n v="20"/>
    <n v="20"/>
    <n v="36.754399999999997"/>
    <n v="56.754399999999997"/>
    <n v="56.754399999999997"/>
    <s v="Mon"/>
    <s v="Thu"/>
    <n v="10"/>
    <x v="1"/>
  </r>
  <r>
    <s v="A00733"/>
    <x v="2"/>
    <x v="0"/>
    <x v="2"/>
    <m/>
    <d v="2021-05-03T00:00:00"/>
    <d v="2021-05-13T00:00:00"/>
    <n v="1"/>
    <x v="0"/>
    <m/>
    <n v="0.25"/>
    <n v="128.6842"/>
    <x v="2"/>
    <n v="10"/>
    <n v="80"/>
    <n v="20"/>
    <n v="20"/>
    <n v="128.6842"/>
    <n v="148.6842"/>
    <n v="148.6842"/>
    <s v="Mon"/>
    <s v="Thu"/>
    <n v="10"/>
    <x v="1"/>
  </r>
  <r>
    <s v="A00734"/>
    <x v="5"/>
    <x v="0"/>
    <x v="0"/>
    <m/>
    <d v="2021-05-03T00:00:00"/>
    <d v="2021-05-13T00:00:00"/>
    <n v="1"/>
    <x v="0"/>
    <m/>
    <n v="1.25"/>
    <n v="240.54859999999999"/>
    <x v="0"/>
    <n v="10"/>
    <n v="80"/>
    <n v="100"/>
    <n v="100"/>
    <n v="240.54859999999999"/>
    <n v="340.54859999999996"/>
    <n v="340.54859999999996"/>
    <s v="Mon"/>
    <s v="Thu"/>
    <n v="10"/>
    <x v="1"/>
  </r>
  <r>
    <s v="A00735"/>
    <x v="3"/>
    <x v="3"/>
    <x v="0"/>
    <m/>
    <d v="2021-05-03T00:00:00"/>
    <d v="2021-05-13T00:00:00"/>
    <n v="2"/>
    <x v="0"/>
    <m/>
    <n v="0.5"/>
    <n v="357.9837"/>
    <x v="2"/>
    <n v="10"/>
    <n v="140"/>
    <n v="70"/>
    <n v="70"/>
    <n v="357.9837"/>
    <n v="427.9837"/>
    <n v="427.9837"/>
    <s v="Mon"/>
    <s v="Thu"/>
    <n v="10"/>
    <x v="1"/>
  </r>
  <r>
    <s v="A00736"/>
    <x v="2"/>
    <x v="0"/>
    <x v="1"/>
    <m/>
    <d v="2021-05-03T00:00:00"/>
    <d v="2021-05-18T00:00:00"/>
    <n v="1"/>
    <x v="0"/>
    <m/>
    <n v="0.5"/>
    <n v="6.399"/>
    <x v="2"/>
    <n v="15"/>
    <n v="80"/>
    <n v="40"/>
    <n v="40"/>
    <n v="6.399"/>
    <n v="46.399000000000001"/>
    <n v="46.399000000000001"/>
    <s v="Mon"/>
    <s v="Tue"/>
    <n v="15"/>
    <x v="1"/>
  </r>
  <r>
    <s v="A00737"/>
    <x v="5"/>
    <x v="3"/>
    <x v="1"/>
    <m/>
    <d v="2021-05-03T00:00:00"/>
    <d v="2021-05-19T00:00:00"/>
    <n v="2"/>
    <x v="1"/>
    <s v="Yes"/>
    <n v="1"/>
    <n v="182.08340000000001"/>
    <x v="3"/>
    <n v="16"/>
    <n v="140"/>
    <n v="140"/>
    <n v="0"/>
    <n v="0"/>
    <n v="322.08339999999998"/>
    <n v="0"/>
    <s v="Mon"/>
    <s v="Wed"/>
    <n v="16"/>
    <x v="1"/>
  </r>
  <r>
    <s v="A00738"/>
    <x v="0"/>
    <x v="5"/>
    <x v="2"/>
    <m/>
    <d v="2021-05-03T00:00:00"/>
    <d v="2021-05-18T00:00:00"/>
    <n v="2"/>
    <x v="0"/>
    <m/>
    <n v="0.25"/>
    <n v="149.24420000000001"/>
    <x v="0"/>
    <n v="15"/>
    <n v="140"/>
    <n v="35"/>
    <n v="35"/>
    <n v="149.24420000000001"/>
    <n v="184.24420000000001"/>
    <n v="184.24420000000001"/>
    <s v="Mon"/>
    <s v="Tue"/>
    <n v="15"/>
    <x v="1"/>
  </r>
  <r>
    <s v="A00739"/>
    <x v="7"/>
    <x v="5"/>
    <x v="0"/>
    <m/>
    <d v="2021-05-03T00:00:00"/>
    <d v="2021-05-20T00:00:00"/>
    <n v="2"/>
    <x v="0"/>
    <m/>
    <n v="0.25"/>
    <n v="26.59"/>
    <x v="4"/>
    <n v="17"/>
    <n v="140"/>
    <n v="35"/>
    <n v="35"/>
    <n v="26.59"/>
    <n v="61.59"/>
    <n v="61.59"/>
    <s v="Mon"/>
    <s v="Thu"/>
    <n v="17"/>
    <x v="1"/>
  </r>
  <r>
    <s v="A00740"/>
    <x v="4"/>
    <x v="0"/>
    <x v="1"/>
    <m/>
    <d v="2021-05-03T00:00:00"/>
    <d v="2021-06-02T00:00:00"/>
    <n v="1"/>
    <x v="0"/>
    <m/>
    <n v="0.5"/>
    <n v="29.727799999999998"/>
    <x v="0"/>
    <n v="30"/>
    <n v="80"/>
    <n v="40"/>
    <n v="40"/>
    <n v="29.727799999999998"/>
    <n v="69.727800000000002"/>
    <n v="69.727800000000002"/>
    <s v="Mon"/>
    <s v="Wed"/>
    <n v="30"/>
    <x v="1"/>
  </r>
  <r>
    <s v="A00741"/>
    <x v="0"/>
    <x v="5"/>
    <x v="2"/>
    <m/>
    <d v="2021-05-03T00:00:00"/>
    <d v="2021-06-07T00:00:00"/>
    <n v="1"/>
    <x v="0"/>
    <m/>
    <n v="0.25"/>
    <n v="21.33"/>
    <x v="0"/>
    <n v="35"/>
    <n v="80"/>
    <n v="20"/>
    <n v="20"/>
    <n v="21.33"/>
    <n v="41.33"/>
    <n v="41.33"/>
    <s v="Mon"/>
    <s v="Mon"/>
    <n v="35"/>
    <x v="1"/>
  </r>
  <r>
    <s v="A00742"/>
    <x v="8"/>
    <x v="5"/>
    <x v="2"/>
    <m/>
    <d v="2021-05-03T00:00:00"/>
    <d v="2021-06-14T00:00:00"/>
    <n v="1"/>
    <x v="0"/>
    <m/>
    <n v="0.25"/>
    <n v="64.171000000000006"/>
    <x v="0"/>
    <n v="42"/>
    <n v="80"/>
    <n v="20"/>
    <n v="20"/>
    <n v="64.171000000000006"/>
    <n v="84.171000000000006"/>
    <n v="84.171000000000006"/>
    <s v="Mon"/>
    <s v="Mon"/>
    <n v="42"/>
    <x v="1"/>
  </r>
  <r>
    <s v="A00743"/>
    <x v="4"/>
    <x v="0"/>
    <x v="2"/>
    <m/>
    <d v="2021-05-03T00:00:00"/>
    <d v="2021-06-21T00:00:00"/>
    <n v="1"/>
    <x v="0"/>
    <m/>
    <n v="0.25"/>
    <n v="70.8215"/>
    <x v="1"/>
    <n v="49"/>
    <n v="80"/>
    <n v="20"/>
    <n v="20"/>
    <n v="70.8215"/>
    <n v="90.8215"/>
    <n v="90.8215"/>
    <s v="Mon"/>
    <s v="Mon"/>
    <n v="49"/>
    <x v="1"/>
  </r>
  <r>
    <s v="A00744"/>
    <x v="6"/>
    <x v="3"/>
    <x v="1"/>
    <m/>
    <d v="2021-05-03T00:00:00"/>
    <d v="2021-07-12T00:00:00"/>
    <n v="1"/>
    <x v="0"/>
    <m/>
    <n v="2.5"/>
    <n v="271.90960000000001"/>
    <x v="2"/>
    <n v="70"/>
    <n v="80"/>
    <n v="200"/>
    <n v="200"/>
    <n v="271.90960000000001"/>
    <n v="471.90960000000001"/>
    <n v="471.90960000000001"/>
    <s v="Mon"/>
    <s v="Mon"/>
    <n v="70"/>
    <x v="1"/>
  </r>
  <r>
    <s v="A00745"/>
    <x v="2"/>
    <x v="0"/>
    <x v="0"/>
    <m/>
    <d v="2021-05-04T00:00:00"/>
    <d v="2021-05-13T00:00:00"/>
    <n v="1"/>
    <x v="0"/>
    <m/>
    <n v="0.75"/>
    <n v="146.2002"/>
    <x v="2"/>
    <n v="9"/>
    <n v="80"/>
    <n v="60"/>
    <n v="60"/>
    <n v="146.2002"/>
    <n v="206.2002"/>
    <n v="206.2002"/>
    <s v="Tue"/>
    <s v="Thu"/>
    <n v="9"/>
    <x v="1"/>
  </r>
  <r>
    <s v="A00746"/>
    <x v="2"/>
    <x v="0"/>
    <x v="1"/>
    <m/>
    <d v="2021-05-04T00:00:00"/>
    <d v="2021-05-20T00:00:00"/>
    <n v="1"/>
    <x v="0"/>
    <m/>
    <n v="0.5"/>
    <n v="150"/>
    <x v="0"/>
    <n v="16"/>
    <n v="80"/>
    <n v="40"/>
    <n v="40"/>
    <n v="150"/>
    <n v="190"/>
    <n v="190"/>
    <s v="Tue"/>
    <s v="Thu"/>
    <n v="16"/>
    <x v="1"/>
  </r>
  <r>
    <s v="A00747"/>
    <x v="2"/>
    <x v="2"/>
    <x v="2"/>
    <m/>
    <d v="2021-05-04T00:00:00"/>
    <d v="2021-06-03T00:00:00"/>
    <n v="1"/>
    <x v="0"/>
    <m/>
    <n v="0.25"/>
    <n v="140.5"/>
    <x v="2"/>
    <n v="30"/>
    <n v="80"/>
    <n v="20"/>
    <n v="20"/>
    <n v="140.5"/>
    <n v="160.5"/>
    <n v="160.5"/>
    <s v="Tue"/>
    <s v="Thu"/>
    <n v="30"/>
    <x v="1"/>
  </r>
  <r>
    <s v="A00748"/>
    <x v="1"/>
    <x v="1"/>
    <x v="2"/>
    <m/>
    <d v="2021-05-04T00:00:00"/>
    <d v="2021-06-10T00:00:00"/>
    <n v="1"/>
    <x v="0"/>
    <m/>
    <n v="0.25"/>
    <n v="39"/>
    <x v="0"/>
    <n v="37"/>
    <n v="80"/>
    <n v="20"/>
    <n v="20"/>
    <n v="39"/>
    <n v="59"/>
    <n v="59"/>
    <s v="Tue"/>
    <s v="Thu"/>
    <n v="37"/>
    <x v="1"/>
  </r>
  <r>
    <s v="A00749"/>
    <x v="0"/>
    <x v="0"/>
    <x v="3"/>
    <m/>
    <d v="2021-05-04T00:00:00"/>
    <d v="2021-07-12T00:00:00"/>
    <n v="2"/>
    <x v="0"/>
    <m/>
    <n v="2.25"/>
    <n v="716.98710000000005"/>
    <x v="2"/>
    <n v="69"/>
    <n v="140"/>
    <n v="315"/>
    <n v="315"/>
    <n v="716.98710000000005"/>
    <n v="1031.9871000000001"/>
    <n v="1031.9871000000001"/>
    <s v="Tue"/>
    <s v="Mon"/>
    <n v="69"/>
    <x v="1"/>
  </r>
  <r>
    <s v="A00750"/>
    <x v="7"/>
    <x v="5"/>
    <x v="2"/>
    <m/>
    <d v="2021-05-04T00:00:00"/>
    <m/>
    <n v="1"/>
    <x v="0"/>
    <m/>
    <m/>
    <n v="118.8969"/>
    <x v="0"/>
    <s v=""/>
    <n v="80"/>
    <n v="0"/>
    <n v="0"/>
    <n v="118.8969"/>
    <n v="118.8969"/>
    <n v="118.8969"/>
    <s v="Tue"/>
    <s v="Sat"/>
    <m/>
    <x v="1"/>
  </r>
  <r>
    <s v="A00751"/>
    <x v="1"/>
    <x v="3"/>
    <x v="0"/>
    <m/>
    <d v="2021-05-05T00:00:00"/>
    <d v="2021-05-17T00:00:00"/>
    <n v="2"/>
    <x v="0"/>
    <s v="Yes"/>
    <n v="0.25"/>
    <n v="24"/>
    <x v="2"/>
    <n v="12"/>
    <n v="140"/>
    <n v="35"/>
    <n v="35"/>
    <n v="0"/>
    <n v="59"/>
    <n v="35"/>
    <s v="Wed"/>
    <s v="Mon"/>
    <n v="12"/>
    <x v="1"/>
  </r>
  <r>
    <s v="A00752"/>
    <x v="5"/>
    <x v="2"/>
    <x v="0"/>
    <m/>
    <d v="2021-05-05T00:00:00"/>
    <d v="2021-05-17T00:00:00"/>
    <n v="1"/>
    <x v="0"/>
    <m/>
    <n v="0.25"/>
    <n v="28.036799999999999"/>
    <x v="0"/>
    <n v="12"/>
    <n v="80"/>
    <n v="20"/>
    <n v="20"/>
    <n v="28.036799999999999"/>
    <n v="48.036799999999999"/>
    <n v="48.036799999999999"/>
    <s v="Wed"/>
    <s v="Mon"/>
    <n v="12"/>
    <x v="1"/>
  </r>
  <r>
    <s v="A00753"/>
    <x v="1"/>
    <x v="3"/>
    <x v="0"/>
    <m/>
    <d v="2021-05-05T00:00:00"/>
    <d v="2021-05-17T00:00:00"/>
    <n v="2"/>
    <x v="0"/>
    <m/>
    <n v="0.5"/>
    <n v="291.10989999999998"/>
    <x v="2"/>
    <n v="12"/>
    <n v="140"/>
    <n v="70"/>
    <n v="70"/>
    <n v="291.10989999999998"/>
    <n v="361.10989999999998"/>
    <n v="361.10989999999998"/>
    <s v="Wed"/>
    <s v="Mon"/>
    <n v="12"/>
    <x v="1"/>
  </r>
  <r>
    <s v="A00754"/>
    <x v="7"/>
    <x v="5"/>
    <x v="0"/>
    <m/>
    <d v="2021-05-05T00:00:00"/>
    <d v="2021-05-24T00:00:00"/>
    <n v="2"/>
    <x v="0"/>
    <m/>
    <n v="0.25"/>
    <n v="36.3384"/>
    <x v="0"/>
    <n v="19"/>
    <n v="140"/>
    <n v="35"/>
    <n v="35"/>
    <n v="36.3384"/>
    <n v="71.338400000000007"/>
    <n v="71.338400000000007"/>
    <s v="Wed"/>
    <s v="Mon"/>
    <n v="19"/>
    <x v="1"/>
  </r>
  <r>
    <s v="A00755"/>
    <x v="2"/>
    <x v="3"/>
    <x v="3"/>
    <m/>
    <d v="2021-05-05T00:00:00"/>
    <d v="2021-05-27T00:00:00"/>
    <n v="1"/>
    <x v="0"/>
    <m/>
    <n v="1"/>
    <n v="26.84"/>
    <x v="2"/>
    <n v="22"/>
    <n v="80"/>
    <n v="80"/>
    <n v="80"/>
    <n v="26.84"/>
    <n v="106.84"/>
    <n v="106.84"/>
    <s v="Wed"/>
    <s v="Thu"/>
    <n v="22"/>
    <x v="1"/>
  </r>
  <r>
    <s v="A00756"/>
    <x v="2"/>
    <x v="0"/>
    <x v="2"/>
    <m/>
    <d v="2021-05-06T00:00:00"/>
    <d v="2021-05-20T00:00:00"/>
    <n v="1"/>
    <x v="0"/>
    <m/>
    <n v="0.25"/>
    <n v="56.107500000000002"/>
    <x v="0"/>
    <n v="14"/>
    <n v="80"/>
    <n v="20"/>
    <n v="20"/>
    <n v="56.107500000000002"/>
    <n v="76.107500000000002"/>
    <n v="76.107500000000002"/>
    <s v="Thu"/>
    <s v="Thu"/>
    <n v="14"/>
    <x v="1"/>
  </r>
  <r>
    <s v="A00757"/>
    <x v="0"/>
    <x v="5"/>
    <x v="1"/>
    <m/>
    <d v="2021-05-06T00:00:00"/>
    <d v="2021-05-19T00:00:00"/>
    <n v="2"/>
    <x v="0"/>
    <m/>
    <n v="0.5"/>
    <n v="205.53"/>
    <x v="0"/>
    <n v="13"/>
    <n v="140"/>
    <n v="70"/>
    <n v="70"/>
    <n v="205.53"/>
    <n v="275.52999999999997"/>
    <n v="275.52999999999997"/>
    <s v="Thu"/>
    <s v="Wed"/>
    <n v="13"/>
    <x v="1"/>
  </r>
  <r>
    <s v="A00758"/>
    <x v="3"/>
    <x v="2"/>
    <x v="3"/>
    <m/>
    <d v="2021-05-06T00:00:00"/>
    <d v="2021-05-26T00:00:00"/>
    <n v="1"/>
    <x v="0"/>
    <m/>
    <n v="1"/>
    <n v="77.805000000000007"/>
    <x v="2"/>
    <n v="20"/>
    <n v="80"/>
    <n v="80"/>
    <n v="80"/>
    <n v="77.805000000000007"/>
    <n v="157.80500000000001"/>
    <n v="157.80500000000001"/>
    <s v="Thu"/>
    <s v="Wed"/>
    <n v="20"/>
    <x v="1"/>
  </r>
  <r>
    <s v="A00759"/>
    <x v="5"/>
    <x v="2"/>
    <x v="1"/>
    <m/>
    <d v="2021-05-06T00:00:00"/>
    <d v="2021-05-27T00:00:00"/>
    <n v="1"/>
    <x v="0"/>
    <m/>
    <n v="0.5"/>
    <n v="205.06549999999999"/>
    <x v="2"/>
    <n v="21"/>
    <n v="80"/>
    <n v="40"/>
    <n v="40"/>
    <n v="205.06549999999999"/>
    <n v="245.06549999999999"/>
    <n v="245.06549999999999"/>
    <s v="Thu"/>
    <s v="Thu"/>
    <n v="21"/>
    <x v="1"/>
  </r>
  <r>
    <s v="A00760"/>
    <x v="5"/>
    <x v="2"/>
    <x v="3"/>
    <m/>
    <d v="2021-05-07T00:00:00"/>
    <d v="2021-07-20T00:00:00"/>
    <n v="1"/>
    <x v="0"/>
    <m/>
    <n v="1.25"/>
    <n v="30"/>
    <x v="2"/>
    <n v="74"/>
    <n v="80"/>
    <n v="100"/>
    <n v="100"/>
    <n v="30"/>
    <n v="130"/>
    <n v="130"/>
    <s v="Fri"/>
    <s v="Tue"/>
    <n v="74"/>
    <x v="1"/>
  </r>
  <r>
    <s v="A00761"/>
    <x v="1"/>
    <x v="1"/>
    <x v="0"/>
    <m/>
    <d v="2021-05-10T00:00:00"/>
    <d v="2021-05-19T00:00:00"/>
    <n v="1"/>
    <x v="0"/>
    <m/>
    <n v="0.5"/>
    <n v="92.585999999999999"/>
    <x v="1"/>
    <n v="9"/>
    <n v="80"/>
    <n v="40"/>
    <n v="40"/>
    <n v="92.585999999999999"/>
    <n v="132.58600000000001"/>
    <n v="132.58600000000001"/>
    <s v="Mon"/>
    <s v="Wed"/>
    <n v="9"/>
    <x v="1"/>
  </r>
  <r>
    <s v="A00762"/>
    <x v="0"/>
    <x v="5"/>
    <x v="0"/>
    <m/>
    <d v="2021-05-10T00:00:00"/>
    <d v="2021-05-31T00:00:00"/>
    <n v="1"/>
    <x v="0"/>
    <m/>
    <n v="0.25"/>
    <n v="58.24"/>
    <x v="0"/>
    <n v="21"/>
    <n v="80"/>
    <n v="20"/>
    <n v="20"/>
    <n v="58.24"/>
    <n v="78.240000000000009"/>
    <n v="78.240000000000009"/>
    <s v="Mon"/>
    <s v="Mon"/>
    <n v="21"/>
    <x v="1"/>
  </r>
  <r>
    <s v="A00763"/>
    <x v="3"/>
    <x v="3"/>
    <x v="1"/>
    <s v="Yes"/>
    <d v="2021-05-10T00:00:00"/>
    <d v="2021-06-05T00:00:00"/>
    <n v="2"/>
    <x v="0"/>
    <m/>
    <n v="0.5"/>
    <n v="69.6571"/>
    <x v="1"/>
    <n v="26"/>
    <n v="140"/>
    <n v="70"/>
    <n v="70"/>
    <n v="69.6571"/>
    <n v="139.65710000000001"/>
    <n v="139.65710000000001"/>
    <s v="Mon"/>
    <s v="Sat"/>
    <n v="26"/>
    <x v="1"/>
  </r>
  <r>
    <s v="A00764"/>
    <x v="2"/>
    <x v="2"/>
    <x v="4"/>
    <s v="Yes"/>
    <d v="2021-05-10T00:00:00"/>
    <d v="2021-06-02T00:00:00"/>
    <n v="2"/>
    <x v="0"/>
    <m/>
    <n v="1"/>
    <n v="51.8767"/>
    <x v="2"/>
    <n v="23"/>
    <n v="140"/>
    <n v="140"/>
    <n v="140"/>
    <n v="51.8767"/>
    <n v="191.8767"/>
    <n v="191.8767"/>
    <s v="Mon"/>
    <s v="Wed"/>
    <n v="23"/>
    <x v="1"/>
  </r>
  <r>
    <s v="A00765"/>
    <x v="6"/>
    <x v="2"/>
    <x v="0"/>
    <m/>
    <d v="2021-05-10T00:00:00"/>
    <d v="2021-06-10T00:00:00"/>
    <n v="2"/>
    <x v="0"/>
    <m/>
    <n v="0.5"/>
    <n v="103.1811"/>
    <x v="2"/>
    <n v="31"/>
    <n v="140"/>
    <n v="70"/>
    <n v="70"/>
    <n v="103.1811"/>
    <n v="173.18110000000001"/>
    <n v="173.18110000000001"/>
    <s v="Mon"/>
    <s v="Thu"/>
    <n v="31"/>
    <x v="1"/>
  </r>
  <r>
    <s v="A00766"/>
    <x v="0"/>
    <x v="5"/>
    <x v="0"/>
    <m/>
    <d v="2021-05-10T00:00:00"/>
    <d v="2021-06-10T00:00:00"/>
    <n v="2"/>
    <x v="0"/>
    <m/>
    <n v="0.25"/>
    <n v="122.633"/>
    <x v="2"/>
    <n v="31"/>
    <n v="140"/>
    <n v="35"/>
    <n v="35"/>
    <n v="122.633"/>
    <n v="157.63299999999998"/>
    <n v="157.63299999999998"/>
    <s v="Mon"/>
    <s v="Thu"/>
    <n v="31"/>
    <x v="1"/>
  </r>
  <r>
    <s v="A00767"/>
    <x v="5"/>
    <x v="2"/>
    <x v="0"/>
    <m/>
    <d v="2021-05-10T00:00:00"/>
    <d v="2021-06-14T00:00:00"/>
    <n v="1"/>
    <x v="0"/>
    <m/>
    <n v="0.25"/>
    <n v="73.810299999999998"/>
    <x v="2"/>
    <n v="35"/>
    <n v="80"/>
    <n v="20"/>
    <n v="20"/>
    <n v="73.810299999999998"/>
    <n v="93.810299999999998"/>
    <n v="93.810299999999998"/>
    <s v="Mon"/>
    <s v="Mon"/>
    <n v="35"/>
    <x v="1"/>
  </r>
  <r>
    <s v="A00768"/>
    <x v="3"/>
    <x v="3"/>
    <x v="2"/>
    <m/>
    <d v="2021-05-11T00:00:00"/>
    <d v="2021-05-24T00:00:00"/>
    <n v="2"/>
    <x v="0"/>
    <m/>
    <n v="0.25"/>
    <n v="479.36"/>
    <x v="0"/>
    <n v="13"/>
    <n v="140"/>
    <n v="35"/>
    <n v="35"/>
    <n v="479.36"/>
    <n v="514.36"/>
    <n v="514.36"/>
    <s v="Tue"/>
    <s v="Mon"/>
    <n v="13"/>
    <x v="1"/>
  </r>
  <r>
    <s v="A00769"/>
    <x v="4"/>
    <x v="0"/>
    <x v="0"/>
    <m/>
    <d v="2021-05-11T00:00:00"/>
    <d v="2021-06-02T00:00:00"/>
    <n v="1"/>
    <x v="0"/>
    <m/>
    <n v="0.25"/>
    <n v="180"/>
    <x v="1"/>
    <n v="22"/>
    <n v="80"/>
    <n v="20"/>
    <n v="20"/>
    <n v="180"/>
    <n v="200"/>
    <n v="200"/>
    <s v="Tue"/>
    <s v="Wed"/>
    <n v="22"/>
    <x v="1"/>
  </r>
  <r>
    <s v="A00770"/>
    <x v="2"/>
    <x v="2"/>
    <x v="1"/>
    <s v="Yes"/>
    <d v="2021-05-11T00:00:00"/>
    <d v="2021-07-22T00:00:00"/>
    <n v="1"/>
    <x v="0"/>
    <m/>
    <n v="1"/>
    <n v="117.44840000000001"/>
    <x v="0"/>
    <n v="72"/>
    <n v="80"/>
    <n v="80"/>
    <n v="80"/>
    <n v="117.44840000000001"/>
    <n v="197.44839999999999"/>
    <n v="197.44839999999999"/>
    <s v="Tue"/>
    <s v="Thu"/>
    <n v="72"/>
    <x v="1"/>
  </r>
  <r>
    <s v="A00771"/>
    <x v="4"/>
    <x v="0"/>
    <x v="0"/>
    <m/>
    <d v="2021-05-12T00:00:00"/>
    <d v="2021-06-02T00:00:00"/>
    <n v="1"/>
    <x v="0"/>
    <m/>
    <n v="0.25"/>
    <n v="240.28399999999999"/>
    <x v="1"/>
    <n v="21"/>
    <n v="80"/>
    <n v="20"/>
    <n v="20"/>
    <n v="240.28399999999999"/>
    <n v="260.28399999999999"/>
    <n v="260.28399999999999"/>
    <s v="Wed"/>
    <s v="Wed"/>
    <n v="21"/>
    <x v="1"/>
  </r>
  <r>
    <s v="A00772"/>
    <x v="6"/>
    <x v="0"/>
    <x v="1"/>
    <m/>
    <d v="2021-05-12T00:00:00"/>
    <d v="2021-06-16T00:00:00"/>
    <n v="2"/>
    <x v="0"/>
    <m/>
    <n v="0.5"/>
    <n v="176.31290000000001"/>
    <x v="2"/>
    <n v="35"/>
    <n v="140"/>
    <n v="70"/>
    <n v="70"/>
    <n v="176.31290000000001"/>
    <n v="246.31290000000001"/>
    <n v="246.31290000000001"/>
    <s v="Wed"/>
    <s v="Wed"/>
    <n v="35"/>
    <x v="1"/>
  </r>
  <r>
    <s v="A00773"/>
    <x v="2"/>
    <x v="2"/>
    <x v="0"/>
    <m/>
    <d v="2021-05-12T00:00:00"/>
    <d v="2021-06-23T00:00:00"/>
    <n v="1"/>
    <x v="0"/>
    <m/>
    <n v="0.5"/>
    <n v="280"/>
    <x v="0"/>
    <n v="42"/>
    <n v="80"/>
    <n v="40"/>
    <n v="40"/>
    <n v="280"/>
    <n v="320"/>
    <n v="320"/>
    <s v="Wed"/>
    <s v="Wed"/>
    <n v="42"/>
    <x v="1"/>
  </r>
  <r>
    <s v="A00774"/>
    <x v="2"/>
    <x v="0"/>
    <x v="3"/>
    <m/>
    <d v="2021-05-12T00:00:00"/>
    <d v="2021-07-20T00:00:00"/>
    <n v="2"/>
    <x v="0"/>
    <m/>
    <n v="2"/>
    <n v="345.72890000000001"/>
    <x v="2"/>
    <n v="69"/>
    <n v="140"/>
    <n v="280"/>
    <n v="280"/>
    <n v="345.72890000000001"/>
    <n v="625.72890000000007"/>
    <n v="625.72890000000007"/>
    <s v="Wed"/>
    <s v="Tue"/>
    <n v="69"/>
    <x v="1"/>
  </r>
  <r>
    <s v="A00775"/>
    <x v="0"/>
    <x v="5"/>
    <x v="1"/>
    <m/>
    <d v="2021-05-13T00:00:00"/>
    <d v="2021-05-31T00:00:00"/>
    <n v="2"/>
    <x v="0"/>
    <m/>
    <n v="1"/>
    <n v="158.29130000000001"/>
    <x v="0"/>
    <n v="18"/>
    <n v="140"/>
    <n v="140"/>
    <n v="140"/>
    <n v="158.29130000000001"/>
    <n v="298.29129999999998"/>
    <n v="298.29129999999998"/>
    <s v="Thu"/>
    <s v="Mon"/>
    <n v="18"/>
    <x v="1"/>
  </r>
  <r>
    <s v="A00776"/>
    <x v="3"/>
    <x v="2"/>
    <x v="1"/>
    <m/>
    <d v="2021-05-13T00:00:00"/>
    <d v="2021-06-01T00:00:00"/>
    <n v="1"/>
    <x v="0"/>
    <m/>
    <n v="0.5"/>
    <n v="14.42"/>
    <x v="0"/>
    <n v="19"/>
    <n v="80"/>
    <n v="40"/>
    <n v="40"/>
    <n v="14.42"/>
    <n v="54.42"/>
    <n v="54.42"/>
    <s v="Thu"/>
    <s v="Tue"/>
    <n v="19"/>
    <x v="1"/>
  </r>
  <r>
    <s v="A00777"/>
    <x v="1"/>
    <x v="1"/>
    <x v="1"/>
    <m/>
    <d v="2021-05-13T00:00:00"/>
    <d v="2021-06-08T00:00:00"/>
    <n v="1"/>
    <x v="0"/>
    <m/>
    <n v="0.75"/>
    <n v="62.970199999999998"/>
    <x v="0"/>
    <n v="26"/>
    <n v="80"/>
    <n v="60"/>
    <n v="60"/>
    <n v="62.970199999999998"/>
    <n v="122.97020000000001"/>
    <n v="122.97020000000001"/>
    <s v="Thu"/>
    <s v="Tue"/>
    <n v="26"/>
    <x v="1"/>
  </r>
  <r>
    <s v="A00778"/>
    <x v="0"/>
    <x v="5"/>
    <x v="0"/>
    <m/>
    <d v="2021-05-13T00:00:00"/>
    <d v="2021-06-08T00:00:00"/>
    <n v="2"/>
    <x v="0"/>
    <m/>
    <n v="0.25"/>
    <n v="63.441299999999998"/>
    <x v="0"/>
    <n v="26"/>
    <n v="140"/>
    <n v="35"/>
    <n v="35"/>
    <n v="63.441299999999998"/>
    <n v="98.441299999999998"/>
    <n v="98.441299999999998"/>
    <s v="Thu"/>
    <s v="Tue"/>
    <n v="26"/>
    <x v="1"/>
  </r>
  <r>
    <s v="A00779"/>
    <x v="2"/>
    <x v="2"/>
    <x v="1"/>
    <m/>
    <d v="2021-05-13T00:00:00"/>
    <d v="2021-06-16T00:00:00"/>
    <n v="1"/>
    <x v="0"/>
    <m/>
    <n v="0.5"/>
    <n v="30"/>
    <x v="2"/>
    <n v="34"/>
    <n v="80"/>
    <n v="40"/>
    <n v="40"/>
    <n v="30"/>
    <n v="70"/>
    <n v="70"/>
    <s v="Thu"/>
    <s v="Wed"/>
    <n v="34"/>
    <x v="1"/>
  </r>
  <r>
    <s v="A00780"/>
    <x v="7"/>
    <x v="5"/>
    <x v="1"/>
    <m/>
    <d v="2021-05-13T00:00:00"/>
    <d v="2021-06-17T00:00:00"/>
    <n v="1"/>
    <x v="0"/>
    <m/>
    <n v="0.5"/>
    <n v="496"/>
    <x v="0"/>
    <n v="35"/>
    <n v="80"/>
    <n v="40"/>
    <n v="40"/>
    <n v="496"/>
    <n v="536"/>
    <n v="536"/>
    <s v="Thu"/>
    <s v="Thu"/>
    <n v="35"/>
    <x v="1"/>
  </r>
  <r>
    <s v="A00781"/>
    <x v="3"/>
    <x v="2"/>
    <x v="1"/>
    <s v="Yes"/>
    <d v="2021-05-13T00:00:00"/>
    <m/>
    <n v="1"/>
    <x v="0"/>
    <s v="Yes"/>
    <m/>
    <n v="126.81"/>
    <x v="2"/>
    <s v=""/>
    <n v="80"/>
    <n v="0"/>
    <n v="0"/>
    <n v="0"/>
    <n v="126.81"/>
    <n v="0"/>
    <s v="Thu"/>
    <s v="Sat"/>
    <m/>
    <x v="1"/>
  </r>
  <r>
    <s v="A00782"/>
    <x v="4"/>
    <x v="0"/>
    <x v="4"/>
    <m/>
    <d v="2021-05-13T00:00:00"/>
    <m/>
    <n v="2"/>
    <x v="0"/>
    <m/>
    <m/>
    <n v="144"/>
    <x v="2"/>
    <s v=""/>
    <n v="140"/>
    <n v="0"/>
    <n v="0"/>
    <n v="144"/>
    <n v="144"/>
    <n v="144"/>
    <s v="Thu"/>
    <s v="Sat"/>
    <m/>
    <x v="1"/>
  </r>
  <r>
    <s v="A00783"/>
    <x v="8"/>
    <x v="5"/>
    <x v="1"/>
    <m/>
    <d v="2021-05-15T00:00:00"/>
    <d v="2021-06-07T00:00:00"/>
    <n v="2"/>
    <x v="0"/>
    <s v="Yes"/>
    <n v="0.5"/>
    <n v="494.92989999999998"/>
    <x v="2"/>
    <n v="23"/>
    <n v="140"/>
    <n v="70"/>
    <n v="70"/>
    <n v="0"/>
    <n v="564.92989999999998"/>
    <n v="70"/>
    <s v="Sat"/>
    <s v="Mon"/>
    <n v="23"/>
    <x v="1"/>
  </r>
  <r>
    <s v="A00784"/>
    <x v="0"/>
    <x v="5"/>
    <x v="0"/>
    <m/>
    <d v="2021-05-15T00:00:00"/>
    <d v="2021-06-08T00:00:00"/>
    <n v="2"/>
    <x v="0"/>
    <m/>
    <n v="0.25"/>
    <n v="30.0473"/>
    <x v="2"/>
    <n v="24"/>
    <n v="140"/>
    <n v="35"/>
    <n v="35"/>
    <n v="30.0473"/>
    <n v="65.047300000000007"/>
    <n v="65.047300000000007"/>
    <s v="Sat"/>
    <s v="Tue"/>
    <n v="24"/>
    <x v="1"/>
  </r>
  <r>
    <s v="A00785"/>
    <x v="5"/>
    <x v="3"/>
    <x v="0"/>
    <s v="Yes"/>
    <d v="2021-05-17T00:00:00"/>
    <d v="2021-05-25T00:00:00"/>
    <n v="1"/>
    <x v="0"/>
    <m/>
    <n v="0.25"/>
    <n v="147.63820000000001"/>
    <x v="0"/>
    <n v="8"/>
    <n v="80"/>
    <n v="20"/>
    <n v="20"/>
    <n v="147.63820000000001"/>
    <n v="167.63820000000001"/>
    <n v="167.63820000000001"/>
    <s v="Mon"/>
    <s v="Tue"/>
    <n v="8"/>
    <x v="1"/>
  </r>
  <r>
    <s v="A00786"/>
    <x v="0"/>
    <x v="5"/>
    <x v="1"/>
    <m/>
    <d v="2021-05-17T00:00:00"/>
    <d v="2021-05-28T00:00:00"/>
    <n v="2"/>
    <x v="0"/>
    <m/>
    <n v="0.5"/>
    <n v="37.44"/>
    <x v="2"/>
    <n v="11"/>
    <n v="140"/>
    <n v="70"/>
    <n v="70"/>
    <n v="37.44"/>
    <n v="107.44"/>
    <n v="107.44"/>
    <s v="Mon"/>
    <s v="Fri"/>
    <n v="11"/>
    <x v="1"/>
  </r>
  <r>
    <s v="A00787"/>
    <x v="7"/>
    <x v="5"/>
    <x v="0"/>
    <m/>
    <d v="2021-05-17T00:00:00"/>
    <d v="2021-06-02T00:00:00"/>
    <n v="2"/>
    <x v="0"/>
    <m/>
    <n v="0.5"/>
    <n v="288"/>
    <x v="0"/>
    <n v="16"/>
    <n v="140"/>
    <n v="70"/>
    <n v="70"/>
    <n v="288"/>
    <n v="358"/>
    <n v="358"/>
    <s v="Mon"/>
    <s v="Wed"/>
    <n v="16"/>
    <x v="1"/>
  </r>
  <r>
    <s v="A00788"/>
    <x v="3"/>
    <x v="2"/>
    <x v="0"/>
    <m/>
    <d v="2021-05-17T00:00:00"/>
    <d v="2021-06-02T00:00:00"/>
    <n v="2"/>
    <x v="0"/>
    <m/>
    <n v="1"/>
    <n v="150"/>
    <x v="2"/>
    <n v="16"/>
    <n v="140"/>
    <n v="140"/>
    <n v="140"/>
    <n v="150"/>
    <n v="290"/>
    <n v="290"/>
    <s v="Mon"/>
    <s v="Wed"/>
    <n v="16"/>
    <x v="1"/>
  </r>
  <r>
    <s v="A00789"/>
    <x v="0"/>
    <x v="5"/>
    <x v="2"/>
    <m/>
    <d v="2021-05-17T00:00:00"/>
    <d v="2021-06-08T00:00:00"/>
    <n v="1"/>
    <x v="0"/>
    <m/>
    <n v="0.25"/>
    <n v="42.66"/>
    <x v="0"/>
    <n v="22"/>
    <n v="80"/>
    <n v="20"/>
    <n v="20"/>
    <n v="42.66"/>
    <n v="62.66"/>
    <n v="62.66"/>
    <s v="Mon"/>
    <s v="Tue"/>
    <n v="22"/>
    <x v="1"/>
  </r>
  <r>
    <s v="A00790"/>
    <x v="0"/>
    <x v="5"/>
    <x v="0"/>
    <m/>
    <d v="2021-05-17T00:00:00"/>
    <d v="2021-06-08T00:00:00"/>
    <n v="1"/>
    <x v="0"/>
    <m/>
    <n v="0.25"/>
    <n v="287.25"/>
    <x v="0"/>
    <n v="22"/>
    <n v="80"/>
    <n v="20"/>
    <n v="20"/>
    <n v="287.25"/>
    <n v="307.25"/>
    <n v="307.25"/>
    <s v="Mon"/>
    <s v="Tue"/>
    <n v="22"/>
    <x v="1"/>
  </r>
  <r>
    <s v="A00791"/>
    <x v="4"/>
    <x v="2"/>
    <x v="2"/>
    <m/>
    <d v="2021-05-17T00:00:00"/>
    <d v="2021-06-11T00:00:00"/>
    <n v="2"/>
    <x v="0"/>
    <m/>
    <n v="0.25"/>
    <n v="147.4015"/>
    <x v="2"/>
    <n v="25"/>
    <n v="140"/>
    <n v="35"/>
    <n v="35"/>
    <n v="147.4015"/>
    <n v="182.4015"/>
    <n v="182.4015"/>
    <s v="Mon"/>
    <s v="Fri"/>
    <n v="25"/>
    <x v="1"/>
  </r>
  <r>
    <s v="A00792"/>
    <x v="0"/>
    <x v="5"/>
    <x v="2"/>
    <m/>
    <d v="2021-05-17T00:00:00"/>
    <d v="2021-06-19T00:00:00"/>
    <n v="1"/>
    <x v="0"/>
    <m/>
    <n v="0.25"/>
    <n v="59.242100000000001"/>
    <x v="2"/>
    <n v="33"/>
    <n v="80"/>
    <n v="20"/>
    <n v="20"/>
    <n v="59.242100000000001"/>
    <n v="79.242099999999994"/>
    <n v="79.242099999999994"/>
    <s v="Mon"/>
    <s v="Sat"/>
    <n v="33"/>
    <x v="1"/>
  </r>
  <r>
    <s v="A00793"/>
    <x v="0"/>
    <x v="5"/>
    <x v="0"/>
    <m/>
    <d v="2021-05-17T00:00:00"/>
    <d v="2021-06-14T00:00:00"/>
    <n v="1"/>
    <x v="0"/>
    <m/>
    <n v="0.25"/>
    <n v="240"/>
    <x v="0"/>
    <n v="28"/>
    <n v="80"/>
    <n v="20"/>
    <n v="20"/>
    <n v="240"/>
    <n v="260"/>
    <n v="260"/>
    <s v="Mon"/>
    <s v="Mon"/>
    <n v="28"/>
    <x v="1"/>
  </r>
  <r>
    <s v="A00794"/>
    <x v="0"/>
    <x v="5"/>
    <x v="2"/>
    <m/>
    <d v="2021-05-17T00:00:00"/>
    <d v="2021-06-22T00:00:00"/>
    <n v="2"/>
    <x v="0"/>
    <m/>
    <n v="0.25"/>
    <n v="197.47"/>
    <x v="2"/>
    <n v="36"/>
    <n v="140"/>
    <n v="35"/>
    <n v="35"/>
    <n v="197.47"/>
    <n v="232.47"/>
    <n v="232.47"/>
    <s v="Mon"/>
    <s v="Tue"/>
    <n v="36"/>
    <x v="1"/>
  </r>
  <r>
    <s v="A00795"/>
    <x v="7"/>
    <x v="5"/>
    <x v="0"/>
    <m/>
    <d v="2021-05-17T00:00:00"/>
    <d v="2021-07-16T00:00:00"/>
    <n v="2"/>
    <x v="0"/>
    <m/>
    <n v="0.5"/>
    <n v="304.19459999999998"/>
    <x v="2"/>
    <n v="60"/>
    <n v="140"/>
    <n v="70"/>
    <n v="70"/>
    <n v="304.19459999999998"/>
    <n v="374.19459999999998"/>
    <n v="374.19459999999998"/>
    <s v="Mon"/>
    <s v="Fri"/>
    <n v="60"/>
    <x v="1"/>
  </r>
  <r>
    <s v="A00796"/>
    <x v="5"/>
    <x v="3"/>
    <x v="1"/>
    <m/>
    <d v="2021-05-18T00:00:00"/>
    <d v="2021-05-27T00:00:00"/>
    <n v="1"/>
    <x v="0"/>
    <m/>
    <n v="0.5"/>
    <n v="64.342100000000002"/>
    <x v="0"/>
    <n v="9"/>
    <n v="80"/>
    <n v="40"/>
    <n v="40"/>
    <n v="64.342100000000002"/>
    <n v="104.3421"/>
    <n v="104.3421"/>
    <s v="Tue"/>
    <s v="Thu"/>
    <n v="9"/>
    <x v="1"/>
  </r>
  <r>
    <s v="A00797"/>
    <x v="1"/>
    <x v="1"/>
    <x v="1"/>
    <m/>
    <d v="2021-05-18T00:00:00"/>
    <d v="2021-05-31T00:00:00"/>
    <n v="1"/>
    <x v="0"/>
    <m/>
    <n v="0.5"/>
    <n v="10.27"/>
    <x v="0"/>
    <n v="13"/>
    <n v="80"/>
    <n v="40"/>
    <n v="40"/>
    <n v="10.27"/>
    <n v="50.269999999999996"/>
    <n v="50.269999999999996"/>
    <s v="Tue"/>
    <s v="Mon"/>
    <n v="13"/>
    <x v="1"/>
  </r>
  <r>
    <s v="A00798"/>
    <x v="3"/>
    <x v="3"/>
    <x v="0"/>
    <m/>
    <d v="2021-05-18T00:00:00"/>
    <d v="2021-06-03T00:00:00"/>
    <n v="2"/>
    <x v="0"/>
    <m/>
    <n v="0.75"/>
    <n v="319.02080000000001"/>
    <x v="2"/>
    <n v="16"/>
    <n v="140"/>
    <n v="105"/>
    <n v="105"/>
    <n v="319.02080000000001"/>
    <n v="424.02080000000001"/>
    <n v="424.02080000000001"/>
    <s v="Tue"/>
    <s v="Thu"/>
    <n v="16"/>
    <x v="1"/>
  </r>
  <r>
    <s v="A00799"/>
    <x v="3"/>
    <x v="0"/>
    <x v="1"/>
    <m/>
    <d v="2021-05-18T00:00:00"/>
    <d v="2021-06-01T00:00:00"/>
    <n v="1"/>
    <x v="0"/>
    <m/>
    <n v="0.75"/>
    <n v="131"/>
    <x v="2"/>
    <n v="14"/>
    <n v="80"/>
    <n v="60"/>
    <n v="60"/>
    <n v="131"/>
    <n v="191"/>
    <n v="191"/>
    <s v="Tue"/>
    <s v="Tue"/>
    <n v="14"/>
    <x v="1"/>
  </r>
  <r>
    <s v="A00800"/>
    <x v="0"/>
    <x v="5"/>
    <x v="0"/>
    <m/>
    <d v="2021-05-18T00:00:00"/>
    <d v="2021-06-02T00:00:00"/>
    <n v="2"/>
    <x v="0"/>
    <m/>
    <n v="0.25"/>
    <n v="167"/>
    <x v="0"/>
    <n v="15"/>
    <n v="140"/>
    <n v="35"/>
    <n v="35"/>
    <n v="167"/>
    <n v="202"/>
    <n v="202"/>
    <s v="Tue"/>
    <s v="Wed"/>
    <n v="15"/>
    <x v="1"/>
  </r>
  <r>
    <s v="A00801"/>
    <x v="5"/>
    <x v="3"/>
    <x v="1"/>
    <m/>
    <d v="2021-05-18T00:00:00"/>
    <d v="2021-06-09T00:00:00"/>
    <n v="1"/>
    <x v="0"/>
    <m/>
    <n v="0.5"/>
    <n v="91.041700000000006"/>
    <x v="0"/>
    <n v="22"/>
    <n v="80"/>
    <n v="40"/>
    <n v="40"/>
    <n v="91.041700000000006"/>
    <n v="131.04169999999999"/>
    <n v="131.04169999999999"/>
    <s v="Tue"/>
    <s v="Wed"/>
    <n v="22"/>
    <x v="1"/>
  </r>
  <r>
    <s v="A00802"/>
    <x v="4"/>
    <x v="0"/>
    <x v="0"/>
    <m/>
    <d v="2021-05-18T00:00:00"/>
    <d v="2021-06-22T00:00:00"/>
    <n v="1"/>
    <x v="0"/>
    <m/>
    <n v="0.25"/>
    <n v="44.9221"/>
    <x v="2"/>
    <n v="35"/>
    <n v="80"/>
    <n v="20"/>
    <n v="20"/>
    <n v="44.9221"/>
    <n v="64.9221"/>
    <n v="64.9221"/>
    <s v="Tue"/>
    <s v="Tue"/>
    <n v="35"/>
    <x v="1"/>
  </r>
  <r>
    <s v="A00803"/>
    <x v="3"/>
    <x v="2"/>
    <x v="1"/>
    <m/>
    <d v="2021-05-18T00:00:00"/>
    <d v="2021-07-23T00:00:00"/>
    <n v="1"/>
    <x v="1"/>
    <s v="Yes"/>
    <n v="1"/>
    <n v="163.92760000000001"/>
    <x v="3"/>
    <n v="66"/>
    <n v="80"/>
    <n v="80"/>
    <n v="0"/>
    <n v="0"/>
    <n v="243.92760000000001"/>
    <n v="0"/>
    <s v="Tue"/>
    <s v="Fri"/>
    <n v="66"/>
    <x v="1"/>
  </r>
  <r>
    <s v="A00804"/>
    <x v="5"/>
    <x v="2"/>
    <x v="4"/>
    <m/>
    <d v="2021-05-18T00:00:00"/>
    <m/>
    <n v="2"/>
    <x v="0"/>
    <m/>
    <m/>
    <n v="281.61579999999998"/>
    <x v="0"/>
    <s v=""/>
    <n v="140"/>
    <n v="0"/>
    <n v="0"/>
    <n v="281.61579999999998"/>
    <n v="281.61579999999998"/>
    <n v="281.61579999999998"/>
    <s v="Tue"/>
    <s v="Sat"/>
    <m/>
    <x v="1"/>
  </r>
  <r>
    <s v="A00805"/>
    <x v="1"/>
    <x v="1"/>
    <x v="0"/>
    <m/>
    <d v="2021-05-19T00:00:00"/>
    <d v="2021-05-31T00:00:00"/>
    <n v="1"/>
    <x v="0"/>
    <m/>
    <n v="0.5"/>
    <n v="7.02"/>
    <x v="1"/>
    <n v="12"/>
    <n v="80"/>
    <n v="40"/>
    <n v="40"/>
    <n v="7.02"/>
    <n v="47.019999999999996"/>
    <n v="47.019999999999996"/>
    <s v="Wed"/>
    <s v="Mon"/>
    <n v="12"/>
    <x v="1"/>
  </r>
  <r>
    <s v="A00806"/>
    <x v="1"/>
    <x v="1"/>
    <x v="0"/>
    <m/>
    <d v="2021-05-19T00:00:00"/>
    <d v="2021-05-31T00:00:00"/>
    <n v="1"/>
    <x v="0"/>
    <m/>
    <n v="0.5"/>
    <n v="28.996500000000001"/>
    <x v="0"/>
    <n v="12"/>
    <n v="80"/>
    <n v="40"/>
    <n v="40"/>
    <n v="28.996500000000001"/>
    <n v="68.996499999999997"/>
    <n v="68.996499999999997"/>
    <s v="Wed"/>
    <s v="Mon"/>
    <n v="12"/>
    <x v="1"/>
  </r>
  <r>
    <s v="A00807"/>
    <x v="1"/>
    <x v="1"/>
    <x v="0"/>
    <m/>
    <d v="2021-05-19T00:00:00"/>
    <d v="2021-05-31T00:00:00"/>
    <n v="1"/>
    <x v="0"/>
    <m/>
    <n v="0.5"/>
    <n v="50.57"/>
    <x v="1"/>
    <n v="12"/>
    <n v="80"/>
    <n v="40"/>
    <n v="40"/>
    <n v="50.57"/>
    <n v="90.57"/>
    <n v="90.57"/>
    <s v="Wed"/>
    <s v="Mon"/>
    <n v="12"/>
    <x v="1"/>
  </r>
  <r>
    <s v="A00808"/>
    <x v="8"/>
    <x v="5"/>
    <x v="1"/>
    <m/>
    <d v="2021-05-19T00:00:00"/>
    <d v="2021-06-03T00:00:00"/>
    <n v="2"/>
    <x v="0"/>
    <m/>
    <n v="0.5"/>
    <n v="271.791"/>
    <x v="2"/>
    <n v="15"/>
    <n v="140"/>
    <n v="70"/>
    <n v="70"/>
    <n v="271.791"/>
    <n v="341.791"/>
    <n v="341.791"/>
    <s v="Wed"/>
    <s v="Thu"/>
    <n v="15"/>
    <x v="1"/>
  </r>
  <r>
    <s v="A00809"/>
    <x v="8"/>
    <x v="5"/>
    <x v="0"/>
    <m/>
    <d v="2021-05-19T00:00:00"/>
    <d v="2021-06-29T00:00:00"/>
    <n v="2"/>
    <x v="1"/>
    <s v="Yes"/>
    <n v="0.25"/>
    <n v="14.702999999999999"/>
    <x v="3"/>
    <n v="41"/>
    <n v="140"/>
    <n v="35"/>
    <n v="0"/>
    <n v="0"/>
    <n v="49.703000000000003"/>
    <n v="0"/>
    <s v="Wed"/>
    <s v="Tue"/>
    <n v="41"/>
    <x v="1"/>
  </r>
  <r>
    <s v="A00810"/>
    <x v="5"/>
    <x v="2"/>
    <x v="1"/>
    <m/>
    <d v="2021-05-20T00:00:00"/>
    <d v="2021-06-08T00:00:00"/>
    <n v="2"/>
    <x v="0"/>
    <s v="Yes"/>
    <n v="3.25"/>
    <n v="311.3621"/>
    <x v="2"/>
    <n v="19"/>
    <n v="140"/>
    <n v="455"/>
    <n v="455"/>
    <n v="0"/>
    <n v="766.36210000000005"/>
    <n v="455"/>
    <s v="Thu"/>
    <s v="Tue"/>
    <n v="19"/>
    <x v="1"/>
  </r>
  <r>
    <s v="A00811"/>
    <x v="2"/>
    <x v="2"/>
    <x v="1"/>
    <m/>
    <d v="2021-05-20T00:00:00"/>
    <d v="2021-06-11T00:00:00"/>
    <n v="1"/>
    <x v="0"/>
    <m/>
    <n v="0.75"/>
    <n v="189.31800000000001"/>
    <x v="2"/>
    <n v="22"/>
    <n v="80"/>
    <n v="60"/>
    <n v="60"/>
    <n v="189.31800000000001"/>
    <n v="249.31800000000001"/>
    <n v="249.31800000000001"/>
    <s v="Thu"/>
    <s v="Fri"/>
    <n v="22"/>
    <x v="1"/>
  </r>
  <r>
    <s v="A00812"/>
    <x v="3"/>
    <x v="2"/>
    <x v="0"/>
    <m/>
    <d v="2021-05-20T00:00:00"/>
    <d v="2021-06-17T00:00:00"/>
    <n v="1"/>
    <x v="0"/>
    <m/>
    <n v="0.5"/>
    <n v="74.532399999999996"/>
    <x v="0"/>
    <n v="28"/>
    <n v="80"/>
    <n v="40"/>
    <n v="40"/>
    <n v="74.532399999999996"/>
    <n v="114.5324"/>
    <n v="114.5324"/>
    <s v="Thu"/>
    <s v="Thu"/>
    <n v="28"/>
    <x v="1"/>
  </r>
  <r>
    <s v="A00813"/>
    <x v="2"/>
    <x v="2"/>
    <x v="3"/>
    <m/>
    <d v="2021-05-20T00:00:00"/>
    <d v="2021-06-28T00:00:00"/>
    <n v="1"/>
    <x v="0"/>
    <m/>
    <n v="1.5"/>
    <n v="673.21600000000001"/>
    <x v="2"/>
    <n v="39"/>
    <n v="80"/>
    <n v="120"/>
    <n v="120"/>
    <n v="673.21600000000001"/>
    <n v="793.21600000000001"/>
    <n v="793.21600000000001"/>
    <s v="Thu"/>
    <s v="Mon"/>
    <n v="39"/>
    <x v="1"/>
  </r>
  <r>
    <s v="A00814"/>
    <x v="2"/>
    <x v="3"/>
    <x v="3"/>
    <m/>
    <d v="2021-05-20T00:00:00"/>
    <d v="2021-07-07T00:00:00"/>
    <n v="2"/>
    <x v="0"/>
    <m/>
    <n v="3.5"/>
    <n v="230.39570000000001"/>
    <x v="2"/>
    <n v="48"/>
    <n v="140"/>
    <n v="490"/>
    <n v="490"/>
    <n v="230.39570000000001"/>
    <n v="720.39570000000003"/>
    <n v="720.39570000000003"/>
    <s v="Thu"/>
    <s v="Wed"/>
    <n v="48"/>
    <x v="1"/>
  </r>
  <r>
    <s v="A00815"/>
    <x v="0"/>
    <x v="5"/>
    <x v="0"/>
    <m/>
    <d v="2021-05-20T00:00:00"/>
    <d v="2021-07-16T00:00:00"/>
    <n v="2"/>
    <x v="0"/>
    <m/>
    <n v="0.25"/>
    <n v="14.42"/>
    <x v="0"/>
    <n v="57"/>
    <n v="140"/>
    <n v="35"/>
    <n v="35"/>
    <n v="14.42"/>
    <n v="49.42"/>
    <n v="49.42"/>
    <s v="Thu"/>
    <s v="Fri"/>
    <n v="57"/>
    <x v="1"/>
  </r>
  <r>
    <s v="A00816"/>
    <x v="6"/>
    <x v="3"/>
    <x v="3"/>
    <m/>
    <d v="2021-05-20T00:00:00"/>
    <m/>
    <n v="2"/>
    <x v="0"/>
    <m/>
    <m/>
    <n v="852.54669999999999"/>
    <x v="2"/>
    <s v=""/>
    <n v="140"/>
    <n v="0"/>
    <n v="0"/>
    <n v="852.54669999999999"/>
    <n v="852.54669999999999"/>
    <n v="852.54669999999999"/>
    <s v="Thu"/>
    <s v="Sat"/>
    <m/>
    <x v="1"/>
  </r>
  <r>
    <s v="A00817"/>
    <x v="3"/>
    <x v="3"/>
    <x v="1"/>
    <s v="Yes"/>
    <d v="2021-05-21T00:00:00"/>
    <d v="2021-06-01T00:00:00"/>
    <n v="1"/>
    <x v="0"/>
    <m/>
    <n v="0.5"/>
    <n v="36.754399999999997"/>
    <x v="0"/>
    <n v="11"/>
    <n v="80"/>
    <n v="40"/>
    <n v="40"/>
    <n v="36.754399999999997"/>
    <n v="76.754400000000004"/>
    <n v="76.754400000000004"/>
    <s v="Fri"/>
    <s v="Tue"/>
    <n v="11"/>
    <x v="1"/>
  </r>
  <r>
    <s v="A00818"/>
    <x v="3"/>
    <x v="2"/>
    <x v="4"/>
    <m/>
    <d v="2021-05-21T00:00:00"/>
    <d v="2021-06-22T00:00:00"/>
    <n v="1"/>
    <x v="0"/>
    <m/>
    <n v="1"/>
    <n v="57.966200000000001"/>
    <x v="1"/>
    <n v="32"/>
    <n v="80"/>
    <n v="80"/>
    <n v="80"/>
    <n v="57.966200000000001"/>
    <n v="137.96620000000001"/>
    <n v="137.96620000000001"/>
    <s v="Fri"/>
    <s v="Tue"/>
    <n v="32"/>
    <x v="1"/>
  </r>
  <r>
    <s v="A00819"/>
    <x v="3"/>
    <x v="2"/>
    <x v="1"/>
    <m/>
    <d v="2021-05-21T00:00:00"/>
    <m/>
    <n v="1"/>
    <x v="0"/>
    <m/>
    <m/>
    <n v="90"/>
    <x v="1"/>
    <s v=""/>
    <n v="80"/>
    <n v="0"/>
    <n v="0"/>
    <n v="90"/>
    <n v="90"/>
    <n v="90"/>
    <s v="Fri"/>
    <s v="Sat"/>
    <m/>
    <x v="1"/>
  </r>
  <r>
    <s v="A00820"/>
    <x v="3"/>
    <x v="3"/>
    <x v="1"/>
    <s v="Yes"/>
    <d v="2021-05-22T00:00:00"/>
    <m/>
    <n v="1"/>
    <x v="0"/>
    <m/>
    <m/>
    <n v="108.51300000000001"/>
    <x v="2"/>
    <s v=""/>
    <n v="80"/>
    <n v="0"/>
    <n v="0"/>
    <n v="108.51300000000001"/>
    <n v="108.51300000000001"/>
    <n v="108.51300000000001"/>
    <s v="Sat"/>
    <s v="Sat"/>
    <m/>
    <x v="1"/>
  </r>
  <r>
    <s v="A00821"/>
    <x v="0"/>
    <x v="5"/>
    <x v="2"/>
    <m/>
    <d v="2021-05-24T00:00:00"/>
    <d v="2021-06-02T00:00:00"/>
    <n v="1"/>
    <x v="0"/>
    <m/>
    <n v="0.25"/>
    <n v="22"/>
    <x v="0"/>
    <n v="9"/>
    <n v="80"/>
    <n v="20"/>
    <n v="20"/>
    <n v="22"/>
    <n v="42"/>
    <n v="42"/>
    <s v="Mon"/>
    <s v="Wed"/>
    <n v="9"/>
    <x v="1"/>
  </r>
  <r>
    <s v="A00822"/>
    <x v="5"/>
    <x v="2"/>
    <x v="2"/>
    <m/>
    <d v="2021-05-24T00:00:00"/>
    <d v="2021-06-03T00:00:00"/>
    <n v="1"/>
    <x v="0"/>
    <m/>
    <n v="0.25"/>
    <n v="66.864900000000006"/>
    <x v="2"/>
    <n v="10"/>
    <n v="80"/>
    <n v="20"/>
    <n v="20"/>
    <n v="66.864900000000006"/>
    <n v="86.864900000000006"/>
    <n v="86.864900000000006"/>
    <s v="Mon"/>
    <s v="Thu"/>
    <n v="10"/>
    <x v="1"/>
  </r>
  <r>
    <s v="A00823"/>
    <x v="1"/>
    <x v="1"/>
    <x v="1"/>
    <m/>
    <d v="2021-05-24T00:00:00"/>
    <d v="2021-06-15T00:00:00"/>
    <n v="1"/>
    <x v="0"/>
    <m/>
    <n v="0.75"/>
    <n v="111.15"/>
    <x v="0"/>
    <n v="22"/>
    <n v="80"/>
    <n v="60"/>
    <n v="60"/>
    <n v="111.15"/>
    <n v="171.15"/>
    <n v="171.15"/>
    <s v="Mon"/>
    <s v="Tue"/>
    <n v="22"/>
    <x v="1"/>
  </r>
  <r>
    <s v="A00824"/>
    <x v="1"/>
    <x v="3"/>
    <x v="0"/>
    <m/>
    <d v="2021-05-24T00:00:00"/>
    <d v="2021-07-12T00:00:00"/>
    <n v="2"/>
    <x v="0"/>
    <m/>
    <n v="0.75"/>
    <n v="239.54249999999999"/>
    <x v="0"/>
    <n v="49"/>
    <n v="140"/>
    <n v="105"/>
    <n v="105"/>
    <n v="239.54249999999999"/>
    <n v="344.54250000000002"/>
    <n v="344.54250000000002"/>
    <s v="Mon"/>
    <s v="Mon"/>
    <n v="49"/>
    <x v="1"/>
  </r>
  <r>
    <s v="A00825"/>
    <x v="2"/>
    <x v="2"/>
    <x v="1"/>
    <m/>
    <d v="2021-05-24T00:00:00"/>
    <d v="2021-07-15T00:00:00"/>
    <n v="1"/>
    <x v="0"/>
    <m/>
    <n v="0.5"/>
    <n v="657.69"/>
    <x v="2"/>
    <n v="52"/>
    <n v="80"/>
    <n v="40"/>
    <n v="40"/>
    <n v="657.69"/>
    <n v="697.69"/>
    <n v="697.69"/>
    <s v="Mon"/>
    <s v="Thu"/>
    <n v="52"/>
    <x v="1"/>
  </r>
  <r>
    <s v="A00826"/>
    <x v="5"/>
    <x v="3"/>
    <x v="0"/>
    <m/>
    <d v="2021-05-24T00:00:00"/>
    <d v="2021-07-19T00:00:00"/>
    <n v="1"/>
    <x v="0"/>
    <m/>
    <n v="0.25"/>
    <n v="30"/>
    <x v="2"/>
    <n v="56"/>
    <n v="80"/>
    <n v="20"/>
    <n v="20"/>
    <n v="30"/>
    <n v="50"/>
    <n v="50"/>
    <s v="Mon"/>
    <s v="Mon"/>
    <n v="56"/>
    <x v="1"/>
  </r>
  <r>
    <s v="A00827"/>
    <x v="5"/>
    <x v="0"/>
    <x v="0"/>
    <m/>
    <d v="2021-05-25T00:00:00"/>
    <d v="2021-06-19T00:00:00"/>
    <n v="1"/>
    <x v="0"/>
    <m/>
    <n v="0.5"/>
    <n v="26.567499999999999"/>
    <x v="2"/>
    <n v="25"/>
    <n v="80"/>
    <n v="40"/>
    <n v="40"/>
    <n v="26.567499999999999"/>
    <n v="66.567499999999995"/>
    <n v="66.567499999999995"/>
    <s v="Tue"/>
    <s v="Sat"/>
    <n v="25"/>
    <x v="1"/>
  </r>
  <r>
    <s v="A00828"/>
    <x v="4"/>
    <x v="3"/>
    <x v="0"/>
    <m/>
    <d v="2021-05-25T00:00:00"/>
    <d v="2021-06-14T00:00:00"/>
    <n v="2"/>
    <x v="0"/>
    <m/>
    <n v="1.25"/>
    <n v="9.6"/>
    <x v="2"/>
    <n v="20"/>
    <n v="140"/>
    <n v="175"/>
    <n v="175"/>
    <n v="9.6"/>
    <n v="184.6"/>
    <n v="184.6"/>
    <s v="Tue"/>
    <s v="Mon"/>
    <n v="20"/>
    <x v="1"/>
  </r>
  <r>
    <s v="A00829"/>
    <x v="4"/>
    <x v="0"/>
    <x v="0"/>
    <m/>
    <d v="2021-05-25T00:00:00"/>
    <d v="2021-06-16T00:00:00"/>
    <n v="2"/>
    <x v="0"/>
    <m/>
    <n v="0.25"/>
    <n v="396.29149999999998"/>
    <x v="2"/>
    <n v="22"/>
    <n v="140"/>
    <n v="35"/>
    <n v="35"/>
    <n v="396.29149999999998"/>
    <n v="431.29149999999998"/>
    <n v="431.29149999999998"/>
    <s v="Tue"/>
    <s v="Wed"/>
    <n v="22"/>
    <x v="1"/>
  </r>
  <r>
    <s v="A00830"/>
    <x v="8"/>
    <x v="5"/>
    <x v="1"/>
    <m/>
    <d v="2021-05-25T00:00:00"/>
    <d v="2021-07-05T00:00:00"/>
    <n v="2"/>
    <x v="0"/>
    <m/>
    <n v="0.5"/>
    <n v="108"/>
    <x v="2"/>
    <n v="41"/>
    <n v="140"/>
    <n v="70"/>
    <n v="70"/>
    <n v="108"/>
    <n v="178"/>
    <n v="178"/>
    <s v="Tue"/>
    <s v="Mon"/>
    <n v="41"/>
    <x v="1"/>
  </r>
  <r>
    <s v="A00831"/>
    <x v="3"/>
    <x v="2"/>
    <x v="0"/>
    <m/>
    <d v="2021-05-25T00:00:00"/>
    <d v="2021-07-19T00:00:00"/>
    <n v="1"/>
    <x v="0"/>
    <m/>
    <n v="0.5"/>
    <n v="147.2441"/>
    <x v="2"/>
    <n v="55"/>
    <n v="80"/>
    <n v="40"/>
    <n v="40"/>
    <n v="147.2441"/>
    <n v="187.2441"/>
    <n v="187.2441"/>
    <s v="Tue"/>
    <s v="Mon"/>
    <n v="55"/>
    <x v="1"/>
  </r>
  <r>
    <s v="A00832"/>
    <x v="2"/>
    <x v="3"/>
    <x v="4"/>
    <m/>
    <d v="2021-05-25T00:00:00"/>
    <m/>
    <n v="1"/>
    <x v="0"/>
    <s v="Yes"/>
    <m/>
    <n v="151.28020000000001"/>
    <x v="2"/>
    <s v=""/>
    <n v="80"/>
    <n v="0"/>
    <n v="0"/>
    <n v="0"/>
    <n v="151.28020000000001"/>
    <n v="0"/>
    <s v="Tue"/>
    <s v="Sat"/>
    <m/>
    <x v="1"/>
  </r>
  <r>
    <s v="A00833"/>
    <x v="3"/>
    <x v="2"/>
    <x v="1"/>
    <m/>
    <d v="2021-05-25T00:00:00"/>
    <m/>
    <n v="1"/>
    <x v="0"/>
    <m/>
    <m/>
    <n v="47.046399999999998"/>
    <x v="1"/>
    <s v=""/>
    <n v="80"/>
    <n v="0"/>
    <n v="0"/>
    <n v="47.046399999999998"/>
    <n v="47.046399999999998"/>
    <n v="47.046399999999998"/>
    <s v="Tue"/>
    <s v="Sat"/>
    <m/>
    <x v="1"/>
  </r>
  <r>
    <s v="A00834"/>
    <x v="3"/>
    <x v="3"/>
    <x v="2"/>
    <m/>
    <d v="2021-05-26T00:00:00"/>
    <d v="2021-06-05T00:00:00"/>
    <n v="1"/>
    <x v="0"/>
    <m/>
    <n v="0.25"/>
    <n v="51.73"/>
    <x v="2"/>
    <n v="10"/>
    <n v="80"/>
    <n v="20"/>
    <n v="20"/>
    <n v="51.73"/>
    <n v="71.72999999999999"/>
    <n v="71.72999999999999"/>
    <s v="Wed"/>
    <s v="Sat"/>
    <n v="10"/>
    <x v="1"/>
  </r>
  <r>
    <s v="A00835"/>
    <x v="5"/>
    <x v="2"/>
    <x v="0"/>
    <m/>
    <d v="2021-05-26T00:00:00"/>
    <d v="2021-06-02T00:00:00"/>
    <n v="2"/>
    <x v="0"/>
    <m/>
    <n v="0.25"/>
    <n v="445.78460000000001"/>
    <x v="0"/>
    <n v="7"/>
    <n v="140"/>
    <n v="35"/>
    <n v="35"/>
    <n v="445.78460000000001"/>
    <n v="480.78460000000001"/>
    <n v="480.78460000000001"/>
    <s v="Wed"/>
    <s v="Wed"/>
    <n v="7"/>
    <x v="1"/>
  </r>
  <r>
    <s v="A00836"/>
    <x v="5"/>
    <x v="2"/>
    <x v="0"/>
    <m/>
    <d v="2021-05-26T00:00:00"/>
    <d v="2021-06-14T00:00:00"/>
    <n v="2"/>
    <x v="0"/>
    <s v="Yes"/>
    <n v="0.25"/>
    <n v="27.486699999999999"/>
    <x v="2"/>
    <n v="19"/>
    <n v="140"/>
    <n v="35"/>
    <n v="35"/>
    <n v="0"/>
    <n v="62.486699999999999"/>
    <n v="35"/>
    <s v="Wed"/>
    <s v="Mon"/>
    <n v="19"/>
    <x v="1"/>
  </r>
  <r>
    <s v="A00837"/>
    <x v="4"/>
    <x v="3"/>
    <x v="0"/>
    <m/>
    <d v="2021-05-26T00:00:00"/>
    <d v="2021-06-14T00:00:00"/>
    <n v="1"/>
    <x v="0"/>
    <m/>
    <n v="0.25"/>
    <n v="42.66"/>
    <x v="0"/>
    <n v="19"/>
    <n v="80"/>
    <n v="20"/>
    <n v="20"/>
    <n v="42.66"/>
    <n v="62.66"/>
    <n v="62.66"/>
    <s v="Wed"/>
    <s v="Mon"/>
    <n v="19"/>
    <x v="1"/>
  </r>
  <r>
    <s v="A00838"/>
    <x v="5"/>
    <x v="2"/>
    <x v="2"/>
    <m/>
    <d v="2021-05-26T00:00:00"/>
    <d v="2021-06-14T00:00:00"/>
    <n v="1"/>
    <x v="0"/>
    <m/>
    <n v="0.25"/>
    <n v="185.11340000000001"/>
    <x v="2"/>
    <n v="19"/>
    <n v="80"/>
    <n v="20"/>
    <n v="20"/>
    <n v="185.11340000000001"/>
    <n v="205.11340000000001"/>
    <n v="205.11340000000001"/>
    <s v="Wed"/>
    <s v="Mon"/>
    <n v="19"/>
    <x v="1"/>
  </r>
  <r>
    <s v="A00839"/>
    <x v="3"/>
    <x v="2"/>
    <x v="1"/>
    <m/>
    <d v="2021-05-26T00:00:00"/>
    <d v="2021-06-17T00:00:00"/>
    <n v="1"/>
    <x v="0"/>
    <s v="Yes"/>
    <n v="0.75"/>
    <n v="70"/>
    <x v="2"/>
    <n v="22"/>
    <n v="80"/>
    <n v="60"/>
    <n v="60"/>
    <n v="0"/>
    <n v="130"/>
    <n v="60"/>
    <s v="Wed"/>
    <s v="Thu"/>
    <n v="22"/>
    <x v="1"/>
  </r>
  <r>
    <s v="A00840"/>
    <x v="5"/>
    <x v="2"/>
    <x v="0"/>
    <m/>
    <d v="2021-05-26T00:00:00"/>
    <d v="2021-06-22T00:00:00"/>
    <n v="1"/>
    <x v="0"/>
    <m/>
    <n v="0.25"/>
    <n v="120"/>
    <x v="0"/>
    <n v="27"/>
    <n v="80"/>
    <n v="20"/>
    <n v="20"/>
    <n v="120"/>
    <n v="140"/>
    <n v="140"/>
    <s v="Wed"/>
    <s v="Tue"/>
    <n v="27"/>
    <x v="1"/>
  </r>
  <r>
    <s v="A00841"/>
    <x v="5"/>
    <x v="2"/>
    <x v="0"/>
    <m/>
    <d v="2021-05-26T00:00:00"/>
    <d v="2021-06-30T00:00:00"/>
    <n v="1"/>
    <x v="0"/>
    <m/>
    <n v="0.25"/>
    <n v="178.36179999999999"/>
    <x v="2"/>
    <n v="35"/>
    <n v="80"/>
    <n v="20"/>
    <n v="20"/>
    <n v="178.36179999999999"/>
    <n v="198.36179999999999"/>
    <n v="198.36179999999999"/>
    <s v="Wed"/>
    <s v="Wed"/>
    <n v="35"/>
    <x v="1"/>
  </r>
  <r>
    <s v="A00842"/>
    <x v="7"/>
    <x v="0"/>
    <x v="4"/>
    <m/>
    <d v="2021-05-26T00:00:00"/>
    <d v="2021-06-28T00:00:00"/>
    <n v="1"/>
    <x v="1"/>
    <s v="Yes"/>
    <n v="1.5"/>
    <n v="477.78149999999999"/>
    <x v="3"/>
    <n v="33"/>
    <n v="80"/>
    <n v="120"/>
    <n v="0"/>
    <n v="0"/>
    <n v="597.78150000000005"/>
    <n v="0"/>
    <s v="Wed"/>
    <s v="Mon"/>
    <n v="33"/>
    <x v="1"/>
  </r>
  <r>
    <s v="A00843"/>
    <x v="3"/>
    <x v="0"/>
    <x v="3"/>
    <s v="Yes"/>
    <d v="2021-05-26T00:00:00"/>
    <d v="2021-06-30T00:00:00"/>
    <n v="1"/>
    <x v="0"/>
    <m/>
    <n v="1"/>
    <n v="67.969700000000003"/>
    <x v="1"/>
    <n v="35"/>
    <n v="80"/>
    <n v="80"/>
    <n v="80"/>
    <n v="67.969700000000003"/>
    <n v="147.96969999999999"/>
    <n v="147.96969999999999"/>
    <s v="Wed"/>
    <s v="Wed"/>
    <n v="35"/>
    <x v="1"/>
  </r>
  <r>
    <s v="A00844"/>
    <x v="1"/>
    <x v="3"/>
    <x v="0"/>
    <m/>
    <d v="2021-05-26T00:00:00"/>
    <d v="2021-07-05T00:00:00"/>
    <n v="2"/>
    <x v="0"/>
    <s v="Yes"/>
    <n v="1.25"/>
    <n v="300.72309999999999"/>
    <x v="2"/>
    <n v="40"/>
    <n v="140"/>
    <n v="175"/>
    <n v="175"/>
    <n v="0"/>
    <n v="475.72309999999999"/>
    <n v="175"/>
    <s v="Wed"/>
    <s v="Mon"/>
    <n v="40"/>
    <x v="1"/>
  </r>
  <r>
    <s v="A00845"/>
    <x v="2"/>
    <x v="3"/>
    <x v="0"/>
    <m/>
    <d v="2021-05-26T00:00:00"/>
    <m/>
    <n v="1"/>
    <x v="0"/>
    <m/>
    <m/>
    <n v="377.6"/>
    <x v="0"/>
    <s v=""/>
    <n v="80"/>
    <n v="0"/>
    <n v="0"/>
    <n v="377.6"/>
    <n v="377.6"/>
    <n v="377.6"/>
    <s v="Wed"/>
    <s v="Sat"/>
    <m/>
    <x v="1"/>
  </r>
  <r>
    <s v="A00846"/>
    <x v="3"/>
    <x v="2"/>
    <x v="0"/>
    <m/>
    <d v="2021-05-26T00:00:00"/>
    <m/>
    <n v="1"/>
    <x v="0"/>
    <m/>
    <m/>
    <n v="70"/>
    <x v="1"/>
    <s v=""/>
    <n v="80"/>
    <n v="0"/>
    <n v="0"/>
    <n v="70"/>
    <n v="70"/>
    <n v="70"/>
    <s v="Wed"/>
    <s v="Sat"/>
    <m/>
    <x v="1"/>
  </r>
  <r>
    <s v="A00847"/>
    <x v="3"/>
    <x v="2"/>
    <x v="1"/>
    <m/>
    <d v="2021-05-26T00:00:00"/>
    <m/>
    <n v="1"/>
    <x v="0"/>
    <m/>
    <m/>
    <n v="177.0504"/>
    <x v="1"/>
    <s v=""/>
    <n v="80"/>
    <n v="0"/>
    <n v="0"/>
    <n v="177.0504"/>
    <n v="177.0504"/>
    <n v="177.0504"/>
    <s v="Wed"/>
    <s v="Sat"/>
    <m/>
    <x v="1"/>
  </r>
  <r>
    <s v="A00848"/>
    <x v="2"/>
    <x v="3"/>
    <x v="1"/>
    <m/>
    <d v="2021-05-26T00:00:00"/>
    <m/>
    <n v="2"/>
    <x v="0"/>
    <m/>
    <m/>
    <n v="839.67849999999999"/>
    <x v="2"/>
    <s v=""/>
    <n v="140"/>
    <n v="0"/>
    <n v="0"/>
    <n v="839.67849999999999"/>
    <n v="839.67849999999999"/>
    <n v="839.67849999999999"/>
    <s v="Wed"/>
    <s v="Sat"/>
    <m/>
    <x v="1"/>
  </r>
  <r>
    <s v="A00849"/>
    <x v="0"/>
    <x v="5"/>
    <x v="0"/>
    <m/>
    <d v="2021-05-27T00:00:00"/>
    <d v="2021-06-03T00:00:00"/>
    <n v="1"/>
    <x v="0"/>
    <m/>
    <n v="0.25"/>
    <n v="120"/>
    <x v="0"/>
    <n v="7"/>
    <n v="80"/>
    <n v="20"/>
    <n v="20"/>
    <n v="120"/>
    <n v="140"/>
    <n v="140"/>
    <s v="Thu"/>
    <s v="Thu"/>
    <n v="7"/>
    <x v="1"/>
  </r>
  <r>
    <s v="A00850"/>
    <x v="7"/>
    <x v="0"/>
    <x v="0"/>
    <m/>
    <d v="2021-05-27T00:00:00"/>
    <d v="2021-06-10T00:00:00"/>
    <n v="1"/>
    <x v="0"/>
    <m/>
    <n v="0.25"/>
    <n v="156.4932"/>
    <x v="2"/>
    <n v="14"/>
    <n v="80"/>
    <n v="20"/>
    <n v="20"/>
    <n v="156.4932"/>
    <n v="176.4932"/>
    <n v="176.4932"/>
    <s v="Thu"/>
    <s v="Thu"/>
    <n v="14"/>
    <x v="1"/>
  </r>
  <r>
    <s v="A00851"/>
    <x v="0"/>
    <x v="5"/>
    <x v="2"/>
    <m/>
    <d v="2021-05-27T00:00:00"/>
    <d v="2021-06-15T00:00:00"/>
    <n v="2"/>
    <x v="0"/>
    <m/>
    <n v="0.25"/>
    <n v="155"/>
    <x v="0"/>
    <n v="19"/>
    <n v="140"/>
    <n v="35"/>
    <n v="35"/>
    <n v="155"/>
    <n v="190"/>
    <n v="190"/>
    <s v="Thu"/>
    <s v="Tue"/>
    <n v="19"/>
    <x v="1"/>
  </r>
  <r>
    <s v="A00852"/>
    <x v="2"/>
    <x v="0"/>
    <x v="1"/>
    <m/>
    <d v="2021-05-27T00:00:00"/>
    <d v="2021-06-17T00:00:00"/>
    <n v="1"/>
    <x v="0"/>
    <m/>
    <n v="0.5"/>
    <n v="20.83"/>
    <x v="0"/>
    <n v="21"/>
    <n v="80"/>
    <n v="40"/>
    <n v="40"/>
    <n v="20.83"/>
    <n v="60.83"/>
    <n v="60.83"/>
    <s v="Thu"/>
    <s v="Thu"/>
    <n v="21"/>
    <x v="1"/>
  </r>
  <r>
    <s v="A00853"/>
    <x v="2"/>
    <x v="2"/>
    <x v="0"/>
    <s v="Yes"/>
    <d v="2021-05-27T00:00:00"/>
    <d v="2021-06-22T00:00:00"/>
    <n v="1"/>
    <x v="1"/>
    <s v="Yes"/>
    <n v="0.5"/>
    <n v="50"/>
    <x v="3"/>
    <n v="26"/>
    <n v="80"/>
    <n v="40"/>
    <n v="0"/>
    <n v="0"/>
    <n v="90"/>
    <n v="0"/>
    <s v="Thu"/>
    <s v="Tue"/>
    <n v="26"/>
    <x v="1"/>
  </r>
  <r>
    <s v="A00854"/>
    <x v="1"/>
    <x v="3"/>
    <x v="2"/>
    <m/>
    <d v="2021-05-27T00:00:00"/>
    <d v="2021-07-13T00:00:00"/>
    <n v="1"/>
    <x v="0"/>
    <m/>
    <n v="0.25"/>
    <n v="120"/>
    <x v="2"/>
    <n v="47"/>
    <n v="80"/>
    <n v="20"/>
    <n v="20"/>
    <n v="120"/>
    <n v="140"/>
    <n v="140"/>
    <s v="Thu"/>
    <s v="Tue"/>
    <n v="47"/>
    <x v="1"/>
  </r>
  <r>
    <s v="A00855"/>
    <x v="2"/>
    <x v="3"/>
    <x v="3"/>
    <m/>
    <d v="2021-05-28T00:00:00"/>
    <m/>
    <n v="1"/>
    <x v="0"/>
    <s v="Yes"/>
    <m/>
    <n v="17.064"/>
    <x v="2"/>
    <s v=""/>
    <n v="80"/>
    <n v="0"/>
    <n v="0"/>
    <n v="0"/>
    <n v="17.064"/>
    <n v="0"/>
    <s v="Fri"/>
    <s v="Sat"/>
    <m/>
    <x v="1"/>
  </r>
  <r>
    <s v="A00856"/>
    <x v="5"/>
    <x v="3"/>
    <x v="0"/>
    <m/>
    <d v="2021-05-31T00:00:00"/>
    <d v="2021-06-09T00:00:00"/>
    <n v="1"/>
    <x v="0"/>
    <m/>
    <n v="0.25"/>
    <n v="182.08340000000001"/>
    <x v="2"/>
    <n v="9"/>
    <n v="80"/>
    <n v="20"/>
    <n v="20"/>
    <n v="182.08340000000001"/>
    <n v="202.08340000000001"/>
    <n v="202.08340000000001"/>
    <s v="Mon"/>
    <s v="Wed"/>
    <n v="9"/>
    <x v="1"/>
  </r>
  <r>
    <s v="A00857"/>
    <x v="0"/>
    <x v="5"/>
    <x v="0"/>
    <m/>
    <d v="2021-05-31T00:00:00"/>
    <d v="2021-06-21T00:00:00"/>
    <n v="2"/>
    <x v="0"/>
    <m/>
    <n v="0.25"/>
    <n v="19.548100000000002"/>
    <x v="0"/>
    <n v="21"/>
    <n v="140"/>
    <n v="35"/>
    <n v="35"/>
    <n v="19.548100000000002"/>
    <n v="54.548100000000005"/>
    <n v="54.548100000000005"/>
    <s v="Mon"/>
    <s v="Mon"/>
    <n v="21"/>
    <x v="1"/>
  </r>
  <r>
    <s v="A00858"/>
    <x v="0"/>
    <x v="5"/>
    <x v="0"/>
    <m/>
    <d v="2021-05-31T00:00:00"/>
    <d v="2021-06-21T00:00:00"/>
    <n v="2"/>
    <x v="0"/>
    <m/>
    <n v="0.5"/>
    <n v="144"/>
    <x v="2"/>
    <n v="21"/>
    <n v="140"/>
    <n v="70"/>
    <n v="70"/>
    <n v="144"/>
    <n v="214"/>
    <n v="214"/>
    <s v="Mon"/>
    <s v="Mon"/>
    <n v="21"/>
    <x v="1"/>
  </r>
  <r>
    <s v="A00859"/>
    <x v="4"/>
    <x v="1"/>
    <x v="0"/>
    <m/>
    <d v="2021-05-31T00:00:00"/>
    <d v="2021-06-24T00:00:00"/>
    <n v="1"/>
    <x v="0"/>
    <m/>
    <n v="0.75"/>
    <n v="86.4786"/>
    <x v="1"/>
    <n v="24"/>
    <n v="80"/>
    <n v="60"/>
    <n v="60"/>
    <n v="86.4786"/>
    <n v="146.4786"/>
    <n v="146.4786"/>
    <s v="Mon"/>
    <s v="Thu"/>
    <n v="24"/>
    <x v="1"/>
  </r>
  <r>
    <s v="A00860"/>
    <x v="5"/>
    <x v="2"/>
    <x v="0"/>
    <m/>
    <d v="2021-05-31T00:00:00"/>
    <d v="2021-06-24T00:00:00"/>
    <n v="1"/>
    <x v="0"/>
    <s v="Yes"/>
    <n v="0.25"/>
    <n v="69.154700000000005"/>
    <x v="2"/>
    <n v="24"/>
    <n v="80"/>
    <n v="20"/>
    <n v="20"/>
    <n v="0"/>
    <n v="89.154700000000005"/>
    <n v="20"/>
    <s v="Mon"/>
    <s v="Thu"/>
    <n v="24"/>
    <x v="1"/>
  </r>
  <r>
    <s v="A00861"/>
    <x v="0"/>
    <x v="5"/>
    <x v="3"/>
    <m/>
    <d v="2021-05-31T00:00:00"/>
    <d v="2021-07-12T00:00:00"/>
    <n v="2"/>
    <x v="0"/>
    <m/>
    <n v="1.25"/>
    <n v="156"/>
    <x v="2"/>
    <n v="42"/>
    <n v="140"/>
    <n v="175"/>
    <n v="175"/>
    <n v="156"/>
    <n v="331"/>
    <n v="331"/>
    <s v="Mon"/>
    <s v="Mon"/>
    <n v="42"/>
    <x v="1"/>
  </r>
  <r>
    <s v="A00862"/>
    <x v="4"/>
    <x v="0"/>
    <x v="1"/>
    <m/>
    <d v="2021-05-31T00:00:00"/>
    <m/>
    <n v="2"/>
    <x v="0"/>
    <m/>
    <m/>
    <n v="72.350099999999998"/>
    <x v="0"/>
    <s v=""/>
    <n v="140"/>
    <n v="0"/>
    <n v="0"/>
    <n v="72.350099999999998"/>
    <n v="72.350099999999998"/>
    <n v="72.350099999999998"/>
    <s v="Mon"/>
    <s v="Sat"/>
    <m/>
    <x v="1"/>
  </r>
  <r>
    <s v="A00863"/>
    <x v="0"/>
    <x v="5"/>
    <x v="2"/>
    <m/>
    <d v="2021-06-01T00:00:00"/>
    <d v="2021-06-15T00:00:00"/>
    <n v="1"/>
    <x v="1"/>
    <s v="Yes"/>
    <n v="0.25"/>
    <n v="240"/>
    <x v="3"/>
    <n v="14"/>
    <n v="80"/>
    <n v="20"/>
    <n v="0"/>
    <n v="0"/>
    <n v="260"/>
    <n v="0"/>
    <s v="Tue"/>
    <s v="Tue"/>
    <n v="14"/>
    <x v="1"/>
  </r>
  <r>
    <s v="A00864"/>
    <x v="3"/>
    <x v="0"/>
    <x v="3"/>
    <m/>
    <d v="2021-06-01T00:00:00"/>
    <d v="2021-06-21T00:00:00"/>
    <n v="1"/>
    <x v="1"/>
    <s v="Yes"/>
    <n v="4.25"/>
    <n v="558.10940000000005"/>
    <x v="3"/>
    <n v="20"/>
    <n v="80"/>
    <n v="340"/>
    <n v="0"/>
    <n v="0"/>
    <n v="898.10940000000005"/>
    <n v="0"/>
    <s v="Tue"/>
    <s v="Mon"/>
    <n v="20"/>
    <x v="1"/>
  </r>
  <r>
    <s v="A00865"/>
    <x v="3"/>
    <x v="2"/>
    <x v="0"/>
    <m/>
    <d v="2021-06-01T00:00:00"/>
    <d v="2021-06-29T00:00:00"/>
    <n v="1"/>
    <x v="1"/>
    <s v="Yes"/>
    <n v="1"/>
    <n v="43.433999999999997"/>
    <x v="3"/>
    <n v="28"/>
    <n v="80"/>
    <n v="80"/>
    <n v="0"/>
    <n v="0"/>
    <n v="123.434"/>
    <n v="0"/>
    <s v="Tue"/>
    <s v="Tue"/>
    <n v="28"/>
    <x v="1"/>
  </r>
  <r>
    <s v="A00866"/>
    <x v="1"/>
    <x v="3"/>
    <x v="2"/>
    <m/>
    <d v="2021-06-01T00:00:00"/>
    <d v="2021-07-05T00:00:00"/>
    <n v="1"/>
    <x v="1"/>
    <s v="Yes"/>
    <n v="0.25"/>
    <n v="141.90299999999999"/>
    <x v="3"/>
    <n v="34"/>
    <n v="80"/>
    <n v="20"/>
    <n v="0"/>
    <n v="0"/>
    <n v="161.90299999999999"/>
    <n v="0"/>
    <s v="Tue"/>
    <s v="Mon"/>
    <n v="34"/>
    <x v="1"/>
  </r>
  <r>
    <s v="A00867"/>
    <x v="5"/>
    <x v="0"/>
    <x v="0"/>
    <m/>
    <d v="2021-06-01T00:00:00"/>
    <d v="2021-07-24T00:00:00"/>
    <n v="2"/>
    <x v="0"/>
    <m/>
    <n v="1"/>
    <n v="136.70920000000001"/>
    <x v="2"/>
    <n v="53"/>
    <n v="140"/>
    <n v="140"/>
    <n v="140"/>
    <n v="136.70920000000001"/>
    <n v="276.70920000000001"/>
    <n v="276.70920000000001"/>
    <s v="Tue"/>
    <s v="Sat"/>
    <n v="53"/>
    <x v="1"/>
  </r>
  <r>
    <s v="A00868"/>
    <x v="3"/>
    <x v="2"/>
    <x v="0"/>
    <m/>
    <d v="2021-06-01T00:00:00"/>
    <m/>
    <n v="2"/>
    <x v="0"/>
    <m/>
    <m/>
    <n v="85.351200000000006"/>
    <x v="1"/>
    <s v=""/>
    <n v="140"/>
    <n v="0"/>
    <n v="0"/>
    <n v="85.351200000000006"/>
    <n v="85.351200000000006"/>
    <n v="85.351200000000006"/>
    <s v="Tue"/>
    <s v="Sat"/>
    <m/>
    <x v="1"/>
  </r>
  <r>
    <s v="A00869"/>
    <x v="8"/>
    <x v="5"/>
    <x v="0"/>
    <m/>
    <d v="2021-06-02T00:00:00"/>
    <d v="2021-06-07T00:00:00"/>
    <n v="1"/>
    <x v="0"/>
    <m/>
    <n v="0.5"/>
    <n v="85.32"/>
    <x v="2"/>
    <n v="5"/>
    <n v="80"/>
    <n v="40"/>
    <n v="40"/>
    <n v="85.32"/>
    <n v="125.32"/>
    <n v="125.32"/>
    <s v="Wed"/>
    <s v="Mon"/>
    <n v="5"/>
    <x v="1"/>
  </r>
  <r>
    <s v="A00870"/>
    <x v="1"/>
    <x v="1"/>
    <x v="1"/>
    <m/>
    <d v="2021-06-02T00:00:00"/>
    <d v="2021-06-17T00:00:00"/>
    <n v="1"/>
    <x v="0"/>
    <m/>
    <n v="0.75"/>
    <n v="42.418999999999997"/>
    <x v="0"/>
    <n v="15"/>
    <n v="80"/>
    <n v="60"/>
    <n v="60"/>
    <n v="42.418999999999997"/>
    <n v="102.419"/>
    <n v="102.419"/>
    <s v="Wed"/>
    <s v="Thu"/>
    <n v="15"/>
    <x v="1"/>
  </r>
  <r>
    <s v="A00871"/>
    <x v="5"/>
    <x v="3"/>
    <x v="1"/>
    <m/>
    <d v="2021-06-02T00:00:00"/>
    <d v="2021-06-17T00:00:00"/>
    <n v="2"/>
    <x v="0"/>
    <m/>
    <n v="0.75"/>
    <n v="184.04640000000001"/>
    <x v="2"/>
    <n v="15"/>
    <n v="140"/>
    <n v="105"/>
    <n v="105"/>
    <n v="184.04640000000001"/>
    <n v="289.04640000000001"/>
    <n v="289.04640000000001"/>
    <s v="Wed"/>
    <s v="Thu"/>
    <n v="15"/>
    <x v="1"/>
  </r>
  <r>
    <s v="A00872"/>
    <x v="2"/>
    <x v="0"/>
    <x v="3"/>
    <m/>
    <d v="2021-06-02T00:00:00"/>
    <d v="2021-06-17T00:00:00"/>
    <n v="1"/>
    <x v="0"/>
    <m/>
    <n v="1"/>
    <n v="272.24990000000003"/>
    <x v="2"/>
    <n v="15"/>
    <n v="80"/>
    <n v="80"/>
    <n v="80"/>
    <n v="272.24990000000003"/>
    <n v="352.24990000000003"/>
    <n v="352.24990000000003"/>
    <s v="Wed"/>
    <s v="Thu"/>
    <n v="15"/>
    <x v="1"/>
  </r>
  <r>
    <s v="A00873"/>
    <x v="4"/>
    <x v="0"/>
    <x v="2"/>
    <m/>
    <d v="2021-06-02T00:00:00"/>
    <d v="2021-06-21T00:00:00"/>
    <n v="1"/>
    <x v="0"/>
    <m/>
    <n v="0.25"/>
    <n v="204.28399999999999"/>
    <x v="0"/>
    <n v="19"/>
    <n v="80"/>
    <n v="20"/>
    <n v="20"/>
    <n v="204.28399999999999"/>
    <n v="224.28399999999999"/>
    <n v="224.28399999999999"/>
    <s v="Wed"/>
    <s v="Mon"/>
    <n v="19"/>
    <x v="1"/>
  </r>
  <r>
    <s v="A00874"/>
    <x v="1"/>
    <x v="0"/>
    <x v="2"/>
    <m/>
    <d v="2021-06-02T00:00:00"/>
    <d v="2021-06-23T00:00:00"/>
    <n v="1"/>
    <x v="0"/>
    <m/>
    <n v="0.25"/>
    <n v="84.0779"/>
    <x v="2"/>
    <n v="21"/>
    <n v="80"/>
    <n v="20"/>
    <n v="20"/>
    <n v="84.0779"/>
    <n v="104.0779"/>
    <n v="104.0779"/>
    <s v="Wed"/>
    <s v="Wed"/>
    <n v="21"/>
    <x v="1"/>
  </r>
  <r>
    <s v="A00875"/>
    <x v="0"/>
    <x v="5"/>
    <x v="0"/>
    <m/>
    <d v="2021-06-02T00:00:00"/>
    <d v="2021-07-03T00:00:00"/>
    <n v="2"/>
    <x v="0"/>
    <m/>
    <n v="0.25"/>
    <n v="57.39"/>
    <x v="0"/>
    <n v="31"/>
    <n v="140"/>
    <n v="35"/>
    <n v="35"/>
    <n v="57.39"/>
    <n v="92.39"/>
    <n v="92.39"/>
    <s v="Wed"/>
    <s v="Sat"/>
    <n v="31"/>
    <x v="1"/>
  </r>
  <r>
    <s v="A00876"/>
    <x v="2"/>
    <x v="0"/>
    <x v="3"/>
    <m/>
    <d v="2021-06-02T00:00:00"/>
    <d v="2021-07-03T00:00:00"/>
    <n v="1"/>
    <x v="0"/>
    <m/>
    <n v="2"/>
    <n v="192.44470000000001"/>
    <x v="2"/>
    <n v="31"/>
    <n v="80"/>
    <n v="160"/>
    <n v="160"/>
    <n v="192.44470000000001"/>
    <n v="352.44470000000001"/>
    <n v="352.44470000000001"/>
    <s v="Wed"/>
    <s v="Sat"/>
    <n v="31"/>
    <x v="1"/>
  </r>
  <r>
    <s v="A00877"/>
    <x v="5"/>
    <x v="0"/>
    <x v="0"/>
    <m/>
    <d v="2021-06-02T00:00:00"/>
    <d v="2021-06-30T00:00:00"/>
    <n v="1"/>
    <x v="0"/>
    <m/>
    <n v="0.5"/>
    <n v="271.9169"/>
    <x v="2"/>
    <n v="28"/>
    <n v="80"/>
    <n v="40"/>
    <n v="40"/>
    <n v="271.9169"/>
    <n v="311.9169"/>
    <n v="311.9169"/>
    <s v="Wed"/>
    <s v="Wed"/>
    <n v="28"/>
    <x v="1"/>
  </r>
  <r>
    <s v="A00878"/>
    <x v="2"/>
    <x v="0"/>
    <x v="0"/>
    <m/>
    <d v="2021-06-02T00:00:00"/>
    <d v="2021-06-30T00:00:00"/>
    <n v="1"/>
    <x v="0"/>
    <m/>
    <n v="0.5"/>
    <n v="588.54999999999995"/>
    <x v="0"/>
    <n v="28"/>
    <n v="80"/>
    <n v="40"/>
    <n v="40"/>
    <n v="588.54999999999995"/>
    <n v="628.54999999999995"/>
    <n v="628.54999999999995"/>
    <s v="Wed"/>
    <s v="Wed"/>
    <n v="28"/>
    <x v="1"/>
  </r>
  <r>
    <s v="A00879"/>
    <x v="0"/>
    <x v="5"/>
    <x v="2"/>
    <m/>
    <d v="2021-06-02T00:00:00"/>
    <d v="2021-06-28T00:00:00"/>
    <n v="1"/>
    <x v="0"/>
    <m/>
    <n v="0.25"/>
    <n v="52.350099999999998"/>
    <x v="0"/>
    <n v="26"/>
    <n v="80"/>
    <n v="20"/>
    <n v="20"/>
    <n v="52.350099999999998"/>
    <n v="72.350099999999998"/>
    <n v="72.350099999999998"/>
    <s v="Wed"/>
    <s v="Mon"/>
    <n v="26"/>
    <x v="1"/>
  </r>
  <r>
    <s v="A00880"/>
    <x v="1"/>
    <x v="1"/>
    <x v="0"/>
    <m/>
    <d v="2021-06-02T00:00:00"/>
    <d v="2021-07-07T00:00:00"/>
    <n v="1"/>
    <x v="0"/>
    <m/>
    <n v="0.5"/>
    <n v="240.5908"/>
    <x v="1"/>
    <n v="35"/>
    <n v="80"/>
    <n v="40"/>
    <n v="40"/>
    <n v="240.5908"/>
    <n v="280.5908"/>
    <n v="280.5908"/>
    <s v="Wed"/>
    <s v="Wed"/>
    <n v="35"/>
    <x v="1"/>
  </r>
  <r>
    <s v="A00881"/>
    <x v="4"/>
    <x v="0"/>
    <x v="2"/>
    <m/>
    <d v="2021-06-02T00:00:00"/>
    <d v="2021-07-14T00:00:00"/>
    <n v="1"/>
    <x v="0"/>
    <m/>
    <n v="0.25"/>
    <n v="76.864900000000006"/>
    <x v="2"/>
    <n v="42"/>
    <n v="80"/>
    <n v="20"/>
    <n v="20"/>
    <n v="76.864900000000006"/>
    <n v="96.864900000000006"/>
    <n v="96.864900000000006"/>
    <s v="Wed"/>
    <s v="Wed"/>
    <n v="42"/>
    <x v="1"/>
  </r>
  <r>
    <s v="A00882"/>
    <x v="2"/>
    <x v="0"/>
    <x v="1"/>
    <m/>
    <d v="2021-06-02T00:00:00"/>
    <d v="2021-07-24T00:00:00"/>
    <n v="2"/>
    <x v="0"/>
    <m/>
    <n v="0.5"/>
    <n v="519.01250000000005"/>
    <x v="2"/>
    <n v="52"/>
    <n v="140"/>
    <n v="70"/>
    <n v="70"/>
    <n v="519.01250000000005"/>
    <n v="589.01250000000005"/>
    <n v="589.01250000000005"/>
    <s v="Wed"/>
    <s v="Sat"/>
    <n v="52"/>
    <x v="1"/>
  </r>
  <r>
    <s v="A00883"/>
    <x v="1"/>
    <x v="1"/>
    <x v="0"/>
    <m/>
    <d v="2021-06-03T00:00:00"/>
    <d v="2021-06-10T00:00:00"/>
    <n v="1"/>
    <x v="0"/>
    <m/>
    <n v="0.25"/>
    <n v="7.02"/>
    <x v="1"/>
    <n v="7"/>
    <n v="80"/>
    <n v="20"/>
    <n v="20"/>
    <n v="7.02"/>
    <n v="27.02"/>
    <n v="27.02"/>
    <s v="Thu"/>
    <s v="Thu"/>
    <n v="7"/>
    <x v="1"/>
  </r>
  <r>
    <s v="A00884"/>
    <x v="0"/>
    <x v="5"/>
    <x v="2"/>
    <m/>
    <d v="2021-06-03T00:00:00"/>
    <d v="2021-06-17T00:00:00"/>
    <n v="1"/>
    <x v="0"/>
    <m/>
    <n v="0.25"/>
    <n v="42.66"/>
    <x v="0"/>
    <n v="14"/>
    <n v="80"/>
    <n v="20"/>
    <n v="20"/>
    <n v="42.66"/>
    <n v="62.66"/>
    <n v="62.66"/>
    <s v="Thu"/>
    <s v="Thu"/>
    <n v="14"/>
    <x v="1"/>
  </r>
  <r>
    <s v="A00885"/>
    <x v="5"/>
    <x v="2"/>
    <x v="0"/>
    <m/>
    <d v="2021-06-03T00:00:00"/>
    <d v="2021-06-24T00:00:00"/>
    <n v="1"/>
    <x v="0"/>
    <m/>
    <n v="0.25"/>
    <n v="179.5359"/>
    <x v="2"/>
    <n v="21"/>
    <n v="80"/>
    <n v="20"/>
    <n v="20"/>
    <n v="179.5359"/>
    <n v="199.5359"/>
    <n v="199.5359"/>
    <s v="Thu"/>
    <s v="Thu"/>
    <n v="21"/>
    <x v="1"/>
  </r>
  <r>
    <s v="A00886"/>
    <x v="5"/>
    <x v="2"/>
    <x v="0"/>
    <m/>
    <d v="2021-06-03T00:00:00"/>
    <d v="2021-06-28T00:00:00"/>
    <n v="1"/>
    <x v="0"/>
    <m/>
    <n v="0.25"/>
    <n v="7.8"/>
    <x v="2"/>
    <n v="25"/>
    <n v="80"/>
    <n v="20"/>
    <n v="20"/>
    <n v="7.8"/>
    <n v="27.8"/>
    <n v="27.8"/>
    <s v="Thu"/>
    <s v="Mon"/>
    <n v="25"/>
    <x v="1"/>
  </r>
  <r>
    <s v="A00887"/>
    <x v="0"/>
    <x v="5"/>
    <x v="2"/>
    <m/>
    <d v="2021-06-03T00:00:00"/>
    <d v="2021-07-07T00:00:00"/>
    <n v="1"/>
    <x v="0"/>
    <m/>
    <n v="0.25"/>
    <n v="107.52"/>
    <x v="2"/>
    <n v="34"/>
    <n v="80"/>
    <n v="20"/>
    <n v="20"/>
    <n v="107.52"/>
    <n v="127.52"/>
    <n v="127.52"/>
    <s v="Thu"/>
    <s v="Wed"/>
    <n v="34"/>
    <x v="1"/>
  </r>
  <r>
    <s v="A00888"/>
    <x v="3"/>
    <x v="0"/>
    <x v="1"/>
    <m/>
    <d v="2021-06-03T00:00:00"/>
    <d v="2021-07-21T00:00:00"/>
    <n v="2"/>
    <x v="0"/>
    <m/>
    <n v="0.5"/>
    <n v="150"/>
    <x v="0"/>
    <n v="48"/>
    <n v="140"/>
    <n v="70"/>
    <n v="70"/>
    <n v="150"/>
    <n v="220"/>
    <n v="220"/>
    <s v="Thu"/>
    <s v="Wed"/>
    <n v="48"/>
    <x v="1"/>
  </r>
  <r>
    <s v="A00889"/>
    <x v="0"/>
    <x v="5"/>
    <x v="1"/>
    <m/>
    <d v="2021-06-03T00:00:00"/>
    <m/>
    <n v="2"/>
    <x v="0"/>
    <m/>
    <m/>
    <n v="42.66"/>
    <x v="0"/>
    <s v=""/>
    <n v="140"/>
    <n v="0"/>
    <n v="0"/>
    <n v="42.66"/>
    <n v="42.66"/>
    <n v="42.66"/>
    <s v="Thu"/>
    <s v="Sat"/>
    <m/>
    <x v="1"/>
  </r>
  <r>
    <s v="A00890"/>
    <x v="2"/>
    <x v="2"/>
    <x v="0"/>
    <m/>
    <d v="2021-06-03T00:00:00"/>
    <m/>
    <n v="2"/>
    <x v="0"/>
    <m/>
    <m/>
    <n v="20.010000000000002"/>
    <x v="2"/>
    <s v=""/>
    <n v="140"/>
    <n v="0"/>
    <n v="0"/>
    <n v="20.010000000000002"/>
    <n v="20.010000000000002"/>
    <n v="20.010000000000002"/>
    <s v="Thu"/>
    <s v="Sat"/>
    <m/>
    <x v="1"/>
  </r>
  <r>
    <s v="A00891"/>
    <x v="4"/>
    <x v="0"/>
    <x v="2"/>
    <m/>
    <d v="2021-06-04T00:00:00"/>
    <d v="2021-07-19T00:00:00"/>
    <n v="1"/>
    <x v="0"/>
    <m/>
    <n v="0.25"/>
    <n v="180"/>
    <x v="2"/>
    <n v="45"/>
    <n v="80"/>
    <n v="20"/>
    <n v="20"/>
    <n v="180"/>
    <n v="200"/>
    <n v="200"/>
    <s v="Fri"/>
    <s v="Mon"/>
    <n v="45"/>
    <x v="1"/>
  </r>
  <r>
    <s v="A00892"/>
    <x v="5"/>
    <x v="3"/>
    <x v="2"/>
    <m/>
    <d v="2021-06-05T00:00:00"/>
    <d v="2021-06-23T00:00:00"/>
    <n v="1"/>
    <x v="0"/>
    <m/>
    <n v="0.25"/>
    <n v="30"/>
    <x v="2"/>
    <n v="18"/>
    <n v="80"/>
    <n v="20"/>
    <n v="20"/>
    <n v="30"/>
    <n v="50"/>
    <n v="50"/>
    <s v="Sat"/>
    <s v="Wed"/>
    <n v="18"/>
    <x v="1"/>
  </r>
  <r>
    <s v="A00893"/>
    <x v="0"/>
    <x v="5"/>
    <x v="2"/>
    <m/>
    <d v="2021-06-07T00:00:00"/>
    <d v="2021-06-10T00:00:00"/>
    <n v="1"/>
    <x v="0"/>
    <m/>
    <n v="0.25"/>
    <n v="0.45600000000000002"/>
    <x v="2"/>
    <n v="3"/>
    <n v="80"/>
    <n v="20"/>
    <n v="20"/>
    <n v="0.45600000000000002"/>
    <n v="20.456"/>
    <n v="20.456"/>
    <s v="Mon"/>
    <s v="Thu"/>
    <n v="3"/>
    <x v="1"/>
  </r>
  <r>
    <s v="A00894"/>
    <x v="2"/>
    <x v="2"/>
    <x v="0"/>
    <m/>
    <d v="2021-06-07T00:00:00"/>
    <d v="2021-06-14T00:00:00"/>
    <n v="2"/>
    <x v="0"/>
    <s v="Yes"/>
    <n v="1.5"/>
    <n v="105.9778"/>
    <x v="2"/>
    <n v="7"/>
    <n v="140"/>
    <n v="210"/>
    <n v="210"/>
    <n v="0"/>
    <n v="315.9778"/>
    <n v="210"/>
    <s v="Mon"/>
    <s v="Mon"/>
    <n v="7"/>
    <x v="1"/>
  </r>
  <r>
    <s v="A00895"/>
    <x v="0"/>
    <x v="5"/>
    <x v="0"/>
    <m/>
    <d v="2021-06-07T00:00:00"/>
    <d v="2021-06-15T00:00:00"/>
    <n v="2"/>
    <x v="0"/>
    <m/>
    <n v="0.25"/>
    <n v="19.196999999999999"/>
    <x v="0"/>
    <n v="8"/>
    <n v="140"/>
    <n v="35"/>
    <n v="35"/>
    <n v="19.196999999999999"/>
    <n v="54.197000000000003"/>
    <n v="54.197000000000003"/>
    <s v="Mon"/>
    <s v="Tue"/>
    <n v="8"/>
    <x v="1"/>
  </r>
  <r>
    <s v="A00896"/>
    <x v="4"/>
    <x v="0"/>
    <x v="2"/>
    <m/>
    <d v="2021-06-07T00:00:00"/>
    <d v="2021-06-21T00:00:00"/>
    <n v="1"/>
    <x v="0"/>
    <m/>
    <n v="0.25"/>
    <n v="180"/>
    <x v="2"/>
    <n v="14"/>
    <n v="80"/>
    <n v="20"/>
    <n v="20"/>
    <n v="180"/>
    <n v="200"/>
    <n v="200"/>
    <s v="Mon"/>
    <s v="Mon"/>
    <n v="14"/>
    <x v="1"/>
  </r>
  <r>
    <s v="A00897"/>
    <x v="5"/>
    <x v="3"/>
    <x v="1"/>
    <m/>
    <d v="2021-06-07T00:00:00"/>
    <d v="2021-07-14T00:00:00"/>
    <n v="1"/>
    <x v="0"/>
    <s v="Yes"/>
    <n v="0.5"/>
    <n v="240.6737"/>
    <x v="2"/>
    <n v="37"/>
    <n v="80"/>
    <n v="40"/>
    <n v="40"/>
    <n v="0"/>
    <n v="280.6737"/>
    <n v="40"/>
    <s v="Mon"/>
    <s v="Wed"/>
    <n v="37"/>
    <x v="1"/>
  </r>
  <r>
    <s v="A00898"/>
    <x v="2"/>
    <x v="3"/>
    <x v="1"/>
    <m/>
    <d v="2021-06-07T00:00:00"/>
    <d v="2021-07-21T00:00:00"/>
    <n v="1"/>
    <x v="0"/>
    <m/>
    <n v="2"/>
    <n v="425.89949999999999"/>
    <x v="2"/>
    <n v="44"/>
    <n v="80"/>
    <n v="160"/>
    <n v="160"/>
    <n v="425.89949999999999"/>
    <n v="585.89949999999999"/>
    <n v="585.89949999999999"/>
    <s v="Mon"/>
    <s v="Wed"/>
    <n v="44"/>
    <x v="1"/>
  </r>
  <r>
    <s v="A00899"/>
    <x v="3"/>
    <x v="2"/>
    <x v="4"/>
    <m/>
    <d v="2021-06-07T00:00:00"/>
    <m/>
    <n v="2"/>
    <x v="0"/>
    <m/>
    <m/>
    <n v="346.24380000000002"/>
    <x v="2"/>
    <s v=""/>
    <n v="140"/>
    <n v="0"/>
    <n v="0"/>
    <n v="346.24380000000002"/>
    <n v="346.24380000000002"/>
    <n v="346.24380000000002"/>
    <s v="Mon"/>
    <s v="Sat"/>
    <m/>
    <x v="1"/>
  </r>
  <r>
    <s v="A00900"/>
    <x v="0"/>
    <x v="5"/>
    <x v="2"/>
    <m/>
    <d v="2021-06-08T00:00:00"/>
    <d v="2021-06-14T00:00:00"/>
    <n v="2"/>
    <x v="0"/>
    <m/>
    <n v="0.25"/>
    <n v="146.75530000000001"/>
    <x v="2"/>
    <n v="6"/>
    <n v="140"/>
    <n v="35"/>
    <n v="35"/>
    <n v="146.75530000000001"/>
    <n v="181.75530000000001"/>
    <n v="181.75530000000001"/>
    <s v="Tue"/>
    <s v="Mon"/>
    <n v="6"/>
    <x v="1"/>
  </r>
  <r>
    <s v="A00901"/>
    <x v="2"/>
    <x v="2"/>
    <x v="1"/>
    <m/>
    <d v="2021-06-08T00:00:00"/>
    <d v="2021-06-16T00:00:00"/>
    <n v="1"/>
    <x v="0"/>
    <m/>
    <n v="0.5"/>
    <n v="120"/>
    <x v="2"/>
    <n v="8"/>
    <n v="80"/>
    <n v="40"/>
    <n v="40"/>
    <n v="120"/>
    <n v="160"/>
    <n v="160"/>
    <s v="Tue"/>
    <s v="Wed"/>
    <n v="8"/>
    <x v="1"/>
  </r>
  <r>
    <s v="A00902"/>
    <x v="3"/>
    <x v="2"/>
    <x v="0"/>
    <m/>
    <d v="2021-06-08T00:00:00"/>
    <d v="2021-06-17T00:00:00"/>
    <n v="1"/>
    <x v="0"/>
    <m/>
    <n v="0.5"/>
    <n v="45.877499999999998"/>
    <x v="1"/>
    <n v="9"/>
    <n v="80"/>
    <n v="40"/>
    <n v="40"/>
    <n v="45.877499999999998"/>
    <n v="85.877499999999998"/>
    <n v="85.877499999999998"/>
    <s v="Tue"/>
    <s v="Thu"/>
    <n v="9"/>
    <x v="1"/>
  </r>
  <r>
    <s v="A00903"/>
    <x v="1"/>
    <x v="1"/>
    <x v="4"/>
    <m/>
    <d v="2021-06-08T00:00:00"/>
    <d v="2021-06-22T00:00:00"/>
    <n v="1"/>
    <x v="0"/>
    <m/>
    <n v="1.25"/>
    <n v="30.42"/>
    <x v="0"/>
    <n v="14"/>
    <n v="80"/>
    <n v="100"/>
    <n v="100"/>
    <n v="30.42"/>
    <n v="130.42000000000002"/>
    <n v="130.42000000000002"/>
    <s v="Tue"/>
    <s v="Tue"/>
    <n v="14"/>
    <x v="1"/>
  </r>
  <r>
    <s v="A00904"/>
    <x v="1"/>
    <x v="1"/>
    <x v="2"/>
    <m/>
    <d v="2021-06-08T00:00:00"/>
    <d v="2021-06-22T00:00:00"/>
    <n v="1"/>
    <x v="0"/>
    <m/>
    <n v="0.25"/>
    <n v="30"/>
    <x v="0"/>
    <n v="14"/>
    <n v="80"/>
    <n v="20"/>
    <n v="20"/>
    <n v="30"/>
    <n v="50"/>
    <n v="50"/>
    <s v="Tue"/>
    <s v="Tue"/>
    <n v="14"/>
    <x v="1"/>
  </r>
  <r>
    <s v="A00905"/>
    <x v="0"/>
    <x v="5"/>
    <x v="2"/>
    <m/>
    <d v="2021-06-08T00:00:00"/>
    <d v="2021-06-22T00:00:00"/>
    <n v="1"/>
    <x v="0"/>
    <m/>
    <n v="0.25"/>
    <n v="90.630399999999995"/>
    <x v="2"/>
    <n v="14"/>
    <n v="80"/>
    <n v="20"/>
    <n v="20"/>
    <n v="90.630399999999995"/>
    <n v="110.63039999999999"/>
    <n v="110.63039999999999"/>
    <s v="Tue"/>
    <s v="Tue"/>
    <n v="14"/>
    <x v="1"/>
  </r>
  <r>
    <s v="A00906"/>
    <x v="0"/>
    <x v="5"/>
    <x v="0"/>
    <m/>
    <d v="2021-06-08T00:00:00"/>
    <d v="2021-07-07T00:00:00"/>
    <n v="2"/>
    <x v="0"/>
    <m/>
    <n v="0.25"/>
    <n v="120"/>
    <x v="2"/>
    <n v="29"/>
    <n v="140"/>
    <n v="35"/>
    <n v="35"/>
    <n v="120"/>
    <n v="155"/>
    <n v="155"/>
    <s v="Tue"/>
    <s v="Wed"/>
    <n v="29"/>
    <x v="1"/>
  </r>
  <r>
    <s v="A00907"/>
    <x v="5"/>
    <x v="0"/>
    <x v="0"/>
    <s v="Yes"/>
    <d v="2021-06-08T00:00:00"/>
    <d v="2021-07-12T00:00:00"/>
    <n v="1"/>
    <x v="0"/>
    <m/>
    <n v="0.75"/>
    <n v="8.92"/>
    <x v="0"/>
    <n v="34"/>
    <n v="80"/>
    <n v="60"/>
    <n v="60"/>
    <n v="8.92"/>
    <n v="68.92"/>
    <n v="68.92"/>
    <s v="Tue"/>
    <s v="Mon"/>
    <n v="34"/>
    <x v="1"/>
  </r>
  <r>
    <s v="A00908"/>
    <x v="1"/>
    <x v="3"/>
    <x v="3"/>
    <m/>
    <d v="2021-06-08T00:00:00"/>
    <d v="2021-07-12T00:00:00"/>
    <n v="2"/>
    <x v="0"/>
    <m/>
    <n v="1.25"/>
    <n v="244.7225"/>
    <x v="0"/>
    <n v="34"/>
    <n v="140"/>
    <n v="175"/>
    <n v="175"/>
    <n v="244.7225"/>
    <n v="419.72249999999997"/>
    <n v="419.72249999999997"/>
    <s v="Tue"/>
    <s v="Mon"/>
    <n v="34"/>
    <x v="1"/>
  </r>
  <r>
    <s v="A00909"/>
    <x v="3"/>
    <x v="2"/>
    <x v="0"/>
    <m/>
    <d v="2021-06-08T00:00:00"/>
    <m/>
    <n v="2"/>
    <x v="0"/>
    <m/>
    <m/>
    <n v="150"/>
    <x v="0"/>
    <s v=""/>
    <n v="140"/>
    <n v="0"/>
    <n v="0"/>
    <n v="150"/>
    <n v="150"/>
    <n v="150"/>
    <s v="Tue"/>
    <s v="Sat"/>
    <m/>
    <x v="1"/>
  </r>
  <r>
    <s v="A00910"/>
    <x v="5"/>
    <x v="2"/>
    <x v="0"/>
    <m/>
    <d v="2021-06-09T00:00:00"/>
    <d v="2021-06-18T00:00:00"/>
    <n v="2"/>
    <x v="0"/>
    <m/>
    <n v="0.25"/>
    <n v="52.172199999999997"/>
    <x v="0"/>
    <n v="9"/>
    <n v="140"/>
    <n v="35"/>
    <n v="35"/>
    <n v="52.172199999999997"/>
    <n v="87.172200000000004"/>
    <n v="87.172200000000004"/>
    <s v="Wed"/>
    <s v="Fri"/>
    <n v="9"/>
    <x v="1"/>
  </r>
  <r>
    <s v="A00911"/>
    <x v="0"/>
    <x v="5"/>
    <x v="2"/>
    <m/>
    <d v="2021-06-09T00:00:00"/>
    <d v="2021-07-01T00:00:00"/>
    <n v="1"/>
    <x v="0"/>
    <m/>
    <n v="0.25"/>
    <n v="41.712299999999999"/>
    <x v="0"/>
    <n v="22"/>
    <n v="80"/>
    <n v="20"/>
    <n v="20"/>
    <n v="41.712299999999999"/>
    <n v="61.712299999999999"/>
    <n v="61.712299999999999"/>
    <s v="Wed"/>
    <s v="Thu"/>
    <n v="22"/>
    <x v="1"/>
  </r>
  <r>
    <s v="A00912"/>
    <x v="0"/>
    <x v="3"/>
    <x v="3"/>
    <m/>
    <d v="2021-06-10T00:00:00"/>
    <d v="2021-06-12T00:00:00"/>
    <n v="1"/>
    <x v="0"/>
    <m/>
    <n v="1"/>
    <n v="1800.24"/>
    <x v="2"/>
    <n v="2"/>
    <n v="80"/>
    <n v="80"/>
    <n v="80"/>
    <n v="1800.24"/>
    <n v="1880.24"/>
    <n v="1880.24"/>
    <s v="Thu"/>
    <s v="Sat"/>
    <n v="2"/>
    <x v="1"/>
  </r>
  <r>
    <s v="A00913"/>
    <x v="2"/>
    <x v="0"/>
    <x v="0"/>
    <m/>
    <d v="2021-06-10T00:00:00"/>
    <d v="2021-06-21T00:00:00"/>
    <n v="1"/>
    <x v="0"/>
    <m/>
    <n v="0.5"/>
    <n v="144"/>
    <x v="2"/>
    <n v="11"/>
    <n v="80"/>
    <n v="40"/>
    <n v="40"/>
    <n v="144"/>
    <n v="184"/>
    <n v="184"/>
    <s v="Thu"/>
    <s v="Mon"/>
    <n v="11"/>
    <x v="1"/>
  </r>
  <r>
    <s v="A00914"/>
    <x v="4"/>
    <x v="0"/>
    <x v="0"/>
    <s v="Yes"/>
    <d v="2021-06-10T00:00:00"/>
    <d v="2021-06-21T00:00:00"/>
    <n v="1"/>
    <x v="0"/>
    <m/>
    <n v="0.5"/>
    <n v="39.953899999999997"/>
    <x v="0"/>
    <n v="11"/>
    <n v="80"/>
    <n v="40"/>
    <n v="40"/>
    <n v="39.953899999999997"/>
    <n v="79.953900000000004"/>
    <n v="79.953900000000004"/>
    <s v="Thu"/>
    <s v="Mon"/>
    <n v="11"/>
    <x v="1"/>
  </r>
  <r>
    <s v="A00915"/>
    <x v="0"/>
    <x v="5"/>
    <x v="1"/>
    <m/>
    <d v="2021-06-10T00:00:00"/>
    <d v="2021-06-26T00:00:00"/>
    <n v="2"/>
    <x v="0"/>
    <m/>
    <n v="0.5"/>
    <n v="180"/>
    <x v="0"/>
    <n v="16"/>
    <n v="140"/>
    <n v="70"/>
    <n v="70"/>
    <n v="180"/>
    <n v="250"/>
    <n v="250"/>
    <s v="Thu"/>
    <s v="Sat"/>
    <n v="16"/>
    <x v="1"/>
  </r>
  <r>
    <s v="A00916"/>
    <x v="1"/>
    <x v="0"/>
    <x v="0"/>
    <m/>
    <d v="2021-06-10T00:00:00"/>
    <d v="2021-06-23T00:00:00"/>
    <n v="1"/>
    <x v="0"/>
    <m/>
    <n v="0.25"/>
    <n v="150.36160000000001"/>
    <x v="2"/>
    <n v="13"/>
    <n v="80"/>
    <n v="20"/>
    <n v="20"/>
    <n v="150.36160000000001"/>
    <n v="170.36160000000001"/>
    <n v="170.36160000000001"/>
    <s v="Thu"/>
    <s v="Wed"/>
    <n v="13"/>
    <x v="1"/>
  </r>
  <r>
    <s v="A00917"/>
    <x v="1"/>
    <x v="1"/>
    <x v="2"/>
    <s v="Yes"/>
    <d v="2021-06-10T00:00:00"/>
    <d v="2021-07-09T00:00:00"/>
    <n v="1"/>
    <x v="1"/>
    <s v="Yes"/>
    <n v="0.25"/>
    <n v="110.11"/>
    <x v="3"/>
    <n v="29"/>
    <n v="80"/>
    <n v="20"/>
    <n v="0"/>
    <n v="0"/>
    <n v="130.11000000000001"/>
    <n v="0"/>
    <s v="Thu"/>
    <s v="Fri"/>
    <n v="29"/>
    <x v="1"/>
  </r>
  <r>
    <s v="A00918"/>
    <x v="0"/>
    <x v="5"/>
    <x v="2"/>
    <m/>
    <d v="2021-06-10T00:00:00"/>
    <d v="2021-07-15T00:00:00"/>
    <n v="1"/>
    <x v="0"/>
    <m/>
    <n v="0.25"/>
    <n v="120"/>
    <x v="0"/>
    <n v="35"/>
    <n v="80"/>
    <n v="20"/>
    <n v="20"/>
    <n v="120"/>
    <n v="140"/>
    <n v="140"/>
    <s v="Thu"/>
    <s v="Thu"/>
    <n v="35"/>
    <x v="1"/>
  </r>
  <r>
    <s v="A00919"/>
    <x v="0"/>
    <x v="5"/>
    <x v="1"/>
    <m/>
    <d v="2021-06-10T00:00:00"/>
    <d v="2021-07-12T00:00:00"/>
    <n v="2"/>
    <x v="0"/>
    <m/>
    <n v="0.5"/>
    <n v="272.49689999999998"/>
    <x v="0"/>
    <n v="32"/>
    <n v="140"/>
    <n v="70"/>
    <n v="70"/>
    <n v="272.49689999999998"/>
    <n v="342.49689999999998"/>
    <n v="342.49689999999998"/>
    <s v="Thu"/>
    <s v="Mon"/>
    <n v="32"/>
    <x v="1"/>
  </r>
  <r>
    <s v="A00920"/>
    <x v="4"/>
    <x v="0"/>
    <x v="0"/>
    <m/>
    <d v="2021-06-10T00:00:00"/>
    <d v="2021-07-14T00:00:00"/>
    <n v="1"/>
    <x v="0"/>
    <m/>
    <n v="0.25"/>
    <n v="34.5"/>
    <x v="1"/>
    <n v="34"/>
    <n v="80"/>
    <n v="20"/>
    <n v="20"/>
    <n v="34.5"/>
    <n v="54.5"/>
    <n v="54.5"/>
    <s v="Thu"/>
    <s v="Wed"/>
    <n v="34"/>
    <x v="1"/>
  </r>
  <r>
    <s v="A00921"/>
    <x v="2"/>
    <x v="0"/>
    <x v="3"/>
    <m/>
    <d v="2021-06-10T00:00:00"/>
    <d v="2021-07-15T00:00:00"/>
    <n v="2"/>
    <x v="0"/>
    <m/>
    <n v="3"/>
    <n v="44.064"/>
    <x v="2"/>
    <n v="35"/>
    <n v="140"/>
    <n v="420"/>
    <n v="420"/>
    <n v="44.064"/>
    <n v="464.06400000000002"/>
    <n v="464.06400000000002"/>
    <s v="Thu"/>
    <s v="Thu"/>
    <n v="35"/>
    <x v="1"/>
  </r>
  <r>
    <s v="A00922"/>
    <x v="3"/>
    <x v="2"/>
    <x v="3"/>
    <m/>
    <d v="2021-06-10T00:00:00"/>
    <m/>
    <n v="2"/>
    <x v="0"/>
    <m/>
    <m/>
    <n v="67.843599999999995"/>
    <x v="1"/>
    <s v=""/>
    <n v="140"/>
    <n v="0"/>
    <n v="0"/>
    <n v="67.843599999999995"/>
    <n v="67.843599999999995"/>
    <n v="67.843599999999995"/>
    <s v="Thu"/>
    <s v="Sat"/>
    <m/>
    <x v="1"/>
  </r>
  <r>
    <s v="A00923"/>
    <x v="2"/>
    <x v="0"/>
    <x v="0"/>
    <m/>
    <d v="2021-06-10T00:00:00"/>
    <m/>
    <n v="2"/>
    <x v="0"/>
    <m/>
    <m/>
    <n v="165.8691"/>
    <x v="2"/>
    <s v=""/>
    <n v="140"/>
    <n v="0"/>
    <n v="0"/>
    <n v="165.8691"/>
    <n v="165.8691"/>
    <n v="165.8691"/>
    <s v="Thu"/>
    <s v="Sat"/>
    <m/>
    <x v="1"/>
  </r>
  <r>
    <s v="A00924"/>
    <x v="8"/>
    <x v="5"/>
    <x v="1"/>
    <m/>
    <d v="2021-06-10T00:00:00"/>
    <m/>
    <n v="2"/>
    <x v="0"/>
    <m/>
    <m/>
    <n v="42.66"/>
    <x v="4"/>
    <s v=""/>
    <n v="140"/>
    <n v="0"/>
    <n v="0"/>
    <n v="42.66"/>
    <n v="42.66"/>
    <n v="42.66"/>
    <s v="Thu"/>
    <s v="Sat"/>
    <m/>
    <x v="1"/>
  </r>
  <r>
    <s v="A00925"/>
    <x v="5"/>
    <x v="3"/>
    <x v="1"/>
    <m/>
    <d v="2021-06-10T00:00:00"/>
    <m/>
    <n v="1"/>
    <x v="0"/>
    <m/>
    <m/>
    <n v="101.9011"/>
    <x v="0"/>
    <s v=""/>
    <n v="80"/>
    <n v="0"/>
    <n v="0"/>
    <n v="101.9011"/>
    <n v="101.9011"/>
    <n v="101.9011"/>
    <s v="Thu"/>
    <s v="Sat"/>
    <m/>
    <x v="1"/>
  </r>
  <r>
    <s v="A00926"/>
    <x v="6"/>
    <x v="3"/>
    <x v="3"/>
    <m/>
    <d v="2021-06-10T00:00:00"/>
    <m/>
    <n v="2"/>
    <x v="0"/>
    <m/>
    <m/>
    <n v="222.5367"/>
    <x v="2"/>
    <s v=""/>
    <n v="140"/>
    <n v="0"/>
    <n v="0"/>
    <n v="222.5367"/>
    <n v="222.5367"/>
    <n v="222.5367"/>
    <s v="Thu"/>
    <s v="Sat"/>
    <m/>
    <x v="1"/>
  </r>
  <r>
    <s v="A00927"/>
    <x v="5"/>
    <x v="3"/>
    <x v="1"/>
    <m/>
    <d v="2021-06-11T00:00:00"/>
    <d v="2021-07-16T00:00:00"/>
    <n v="1"/>
    <x v="1"/>
    <s v="Yes"/>
    <n v="0.5"/>
    <n v="344.76940000000002"/>
    <x v="3"/>
    <n v="35"/>
    <n v="80"/>
    <n v="40"/>
    <n v="0"/>
    <n v="0"/>
    <n v="384.76940000000002"/>
    <n v="0"/>
    <s v="Fri"/>
    <s v="Fri"/>
    <n v="35"/>
    <x v="1"/>
  </r>
  <r>
    <s v="A00928"/>
    <x v="0"/>
    <x v="5"/>
    <x v="2"/>
    <m/>
    <d v="2021-06-12T00:00:00"/>
    <d v="2021-06-29T00:00:00"/>
    <n v="1"/>
    <x v="0"/>
    <m/>
    <n v="0.25"/>
    <n v="22"/>
    <x v="0"/>
    <n v="17"/>
    <n v="80"/>
    <n v="20"/>
    <n v="20"/>
    <n v="22"/>
    <n v="42"/>
    <n v="42"/>
    <s v="Sat"/>
    <s v="Tue"/>
    <n v="17"/>
    <x v="1"/>
  </r>
  <r>
    <s v="A00929"/>
    <x v="2"/>
    <x v="2"/>
    <x v="1"/>
    <m/>
    <d v="2021-06-14T00:00:00"/>
    <d v="2021-06-23T00:00:00"/>
    <n v="1"/>
    <x v="0"/>
    <m/>
    <n v="0.5"/>
    <n v="120"/>
    <x v="0"/>
    <n v="9"/>
    <n v="80"/>
    <n v="40"/>
    <n v="40"/>
    <n v="120"/>
    <n v="160"/>
    <n v="160"/>
    <s v="Mon"/>
    <s v="Wed"/>
    <n v="9"/>
    <x v="1"/>
  </r>
  <r>
    <s v="A00930"/>
    <x v="2"/>
    <x v="0"/>
    <x v="1"/>
    <s v="Yes"/>
    <d v="2021-06-14T00:00:00"/>
    <d v="2021-06-24T00:00:00"/>
    <n v="1"/>
    <x v="1"/>
    <s v="Yes"/>
    <n v="0.5"/>
    <n v="204.28399999999999"/>
    <x v="3"/>
    <n v="10"/>
    <n v="80"/>
    <n v="40"/>
    <n v="0"/>
    <n v="0"/>
    <n v="244.28399999999999"/>
    <n v="0"/>
    <s v="Mon"/>
    <s v="Thu"/>
    <n v="10"/>
    <x v="1"/>
  </r>
  <r>
    <s v="A00931"/>
    <x v="4"/>
    <x v="3"/>
    <x v="1"/>
    <m/>
    <d v="2021-06-14T00:00:00"/>
    <d v="2021-07-07T00:00:00"/>
    <n v="2"/>
    <x v="0"/>
    <s v="Yes"/>
    <n v="5"/>
    <n v="2048.5612000000001"/>
    <x v="2"/>
    <n v="23"/>
    <n v="140"/>
    <n v="700"/>
    <n v="700"/>
    <n v="0"/>
    <n v="2748.5612000000001"/>
    <n v="700"/>
    <s v="Mon"/>
    <s v="Wed"/>
    <n v="23"/>
    <x v="1"/>
  </r>
  <r>
    <s v="A00932"/>
    <x v="5"/>
    <x v="0"/>
    <x v="2"/>
    <m/>
    <d v="2021-06-14T00:00:00"/>
    <d v="2021-07-22T00:00:00"/>
    <n v="1"/>
    <x v="0"/>
    <m/>
    <n v="0.25"/>
    <n v="8.5495999999999999"/>
    <x v="2"/>
    <n v="38"/>
    <n v="80"/>
    <n v="20"/>
    <n v="20"/>
    <n v="8.5495999999999999"/>
    <n v="28.549599999999998"/>
    <n v="28.549599999999998"/>
    <s v="Mon"/>
    <s v="Thu"/>
    <n v="38"/>
    <x v="1"/>
  </r>
  <r>
    <s v="A00933"/>
    <x v="2"/>
    <x v="2"/>
    <x v="0"/>
    <m/>
    <d v="2021-06-14T00:00:00"/>
    <d v="2021-07-22T00:00:00"/>
    <n v="1"/>
    <x v="0"/>
    <m/>
    <n v="0.5"/>
    <n v="120.54089999999999"/>
    <x v="2"/>
    <n v="38"/>
    <n v="80"/>
    <n v="40"/>
    <n v="40"/>
    <n v="120.54089999999999"/>
    <n v="160.54089999999999"/>
    <n v="160.54089999999999"/>
    <s v="Mon"/>
    <s v="Thu"/>
    <n v="38"/>
    <x v="1"/>
  </r>
  <r>
    <s v="A00934"/>
    <x v="3"/>
    <x v="2"/>
    <x v="1"/>
    <m/>
    <d v="2021-06-14T00:00:00"/>
    <m/>
    <n v="2"/>
    <x v="0"/>
    <m/>
    <m/>
    <n v="52.350099999999998"/>
    <x v="1"/>
    <s v=""/>
    <n v="140"/>
    <n v="0"/>
    <n v="0"/>
    <n v="52.350099999999998"/>
    <n v="52.350099999999998"/>
    <n v="52.350099999999998"/>
    <s v="Mon"/>
    <s v="Sat"/>
    <m/>
    <x v="1"/>
  </r>
  <r>
    <s v="A00935"/>
    <x v="2"/>
    <x v="0"/>
    <x v="4"/>
    <m/>
    <d v="2021-06-14T00:00:00"/>
    <m/>
    <n v="2"/>
    <x v="0"/>
    <m/>
    <m/>
    <n v="406.70679999999999"/>
    <x v="2"/>
    <s v=""/>
    <n v="140"/>
    <n v="0"/>
    <n v="0"/>
    <n v="406.70679999999999"/>
    <n v="406.70679999999999"/>
    <n v="406.70679999999999"/>
    <s v="Mon"/>
    <s v="Sat"/>
    <m/>
    <x v="1"/>
  </r>
  <r>
    <s v="A00936"/>
    <x v="1"/>
    <x v="1"/>
    <x v="2"/>
    <m/>
    <d v="2021-06-15T00:00:00"/>
    <d v="2021-07-09T00:00:00"/>
    <n v="1"/>
    <x v="0"/>
    <m/>
    <n v="0.25"/>
    <n v="70.5334"/>
    <x v="0"/>
    <n v="24"/>
    <n v="80"/>
    <n v="20"/>
    <n v="20"/>
    <n v="70.5334"/>
    <n v="90.5334"/>
    <n v="90.5334"/>
    <s v="Tue"/>
    <s v="Fri"/>
    <n v="24"/>
    <x v="1"/>
  </r>
  <r>
    <s v="A00937"/>
    <x v="7"/>
    <x v="5"/>
    <x v="0"/>
    <m/>
    <d v="2021-06-15T00:00:00"/>
    <d v="2021-07-12T00:00:00"/>
    <n v="2"/>
    <x v="0"/>
    <m/>
    <n v="0.25"/>
    <n v="14.4"/>
    <x v="0"/>
    <n v="27"/>
    <n v="140"/>
    <n v="35"/>
    <n v="35"/>
    <n v="14.4"/>
    <n v="49.4"/>
    <n v="49.4"/>
    <s v="Tue"/>
    <s v="Mon"/>
    <n v="27"/>
    <x v="1"/>
  </r>
  <r>
    <s v="A00938"/>
    <x v="5"/>
    <x v="3"/>
    <x v="0"/>
    <m/>
    <d v="2021-06-15T00:00:00"/>
    <d v="2021-07-14T00:00:00"/>
    <n v="1"/>
    <x v="0"/>
    <m/>
    <n v="0.25"/>
    <n v="144"/>
    <x v="1"/>
    <n v="29"/>
    <n v="80"/>
    <n v="20"/>
    <n v="20"/>
    <n v="144"/>
    <n v="164"/>
    <n v="164"/>
    <s v="Tue"/>
    <s v="Wed"/>
    <n v="29"/>
    <x v="1"/>
  </r>
  <r>
    <s v="A00939"/>
    <x v="0"/>
    <x v="5"/>
    <x v="0"/>
    <m/>
    <d v="2021-06-15T00:00:00"/>
    <d v="2021-07-19T00:00:00"/>
    <n v="1"/>
    <x v="0"/>
    <m/>
    <n v="0.5"/>
    <n v="5.4"/>
    <x v="2"/>
    <n v="34"/>
    <n v="80"/>
    <n v="40"/>
    <n v="40"/>
    <n v="5.4"/>
    <n v="45.4"/>
    <n v="45.4"/>
    <s v="Tue"/>
    <s v="Mon"/>
    <n v="34"/>
    <x v="1"/>
  </r>
  <r>
    <s v="A00940"/>
    <x v="4"/>
    <x v="1"/>
    <x v="0"/>
    <m/>
    <d v="2021-06-16T00:00:00"/>
    <d v="2021-06-24T00:00:00"/>
    <n v="1"/>
    <x v="0"/>
    <m/>
    <n v="0.25"/>
    <n v="23.1465"/>
    <x v="1"/>
    <n v="8"/>
    <n v="80"/>
    <n v="20"/>
    <n v="20"/>
    <n v="23.1465"/>
    <n v="43.146500000000003"/>
    <n v="43.146500000000003"/>
    <s v="Wed"/>
    <s v="Thu"/>
    <n v="8"/>
    <x v="1"/>
  </r>
  <r>
    <s v="A00941"/>
    <x v="2"/>
    <x v="0"/>
    <x v="1"/>
    <m/>
    <d v="2021-06-16T00:00:00"/>
    <d v="2021-06-24T00:00:00"/>
    <n v="1"/>
    <x v="0"/>
    <s v="Yes"/>
    <n v="0.5"/>
    <n v="25.0718"/>
    <x v="2"/>
    <n v="8"/>
    <n v="80"/>
    <n v="40"/>
    <n v="40"/>
    <n v="0"/>
    <n v="65.071799999999996"/>
    <n v="40"/>
    <s v="Wed"/>
    <s v="Thu"/>
    <n v="8"/>
    <x v="1"/>
  </r>
  <r>
    <s v="A00942"/>
    <x v="5"/>
    <x v="3"/>
    <x v="0"/>
    <m/>
    <d v="2021-06-16T00:00:00"/>
    <d v="2021-07-15T00:00:00"/>
    <n v="1"/>
    <x v="0"/>
    <m/>
    <n v="0.5"/>
    <n v="175.21770000000001"/>
    <x v="2"/>
    <n v="29"/>
    <n v="80"/>
    <n v="40"/>
    <n v="40"/>
    <n v="175.21770000000001"/>
    <n v="215.21770000000001"/>
    <n v="215.21770000000001"/>
    <s v="Wed"/>
    <s v="Thu"/>
    <n v="29"/>
    <x v="1"/>
  </r>
  <r>
    <s v="A00943"/>
    <x v="3"/>
    <x v="0"/>
    <x v="3"/>
    <m/>
    <d v="2021-06-16T00:00:00"/>
    <d v="2021-07-21T00:00:00"/>
    <n v="2"/>
    <x v="0"/>
    <m/>
    <n v="3.5"/>
    <n v="23"/>
    <x v="0"/>
    <n v="35"/>
    <n v="140"/>
    <n v="490"/>
    <n v="490"/>
    <n v="23"/>
    <n v="513"/>
    <n v="513"/>
    <s v="Wed"/>
    <s v="Wed"/>
    <n v="35"/>
    <x v="1"/>
  </r>
  <r>
    <s v="A00944"/>
    <x v="4"/>
    <x v="0"/>
    <x v="0"/>
    <m/>
    <d v="2021-06-16T00:00:00"/>
    <m/>
    <n v="2"/>
    <x v="0"/>
    <m/>
    <m/>
    <n v="30"/>
    <x v="2"/>
    <s v=""/>
    <n v="140"/>
    <n v="0"/>
    <n v="0"/>
    <n v="30"/>
    <n v="30"/>
    <n v="30"/>
    <s v="Wed"/>
    <s v="Sat"/>
    <m/>
    <x v="1"/>
  </r>
  <r>
    <s v="A00945"/>
    <x v="2"/>
    <x v="2"/>
    <x v="2"/>
    <m/>
    <d v="2021-06-16T00:00:00"/>
    <m/>
    <n v="1"/>
    <x v="0"/>
    <m/>
    <m/>
    <n v="161.08420000000001"/>
    <x v="0"/>
    <s v=""/>
    <n v="80"/>
    <n v="0"/>
    <n v="0"/>
    <n v="161.08420000000001"/>
    <n v="161.08420000000001"/>
    <n v="161.08420000000001"/>
    <s v="Wed"/>
    <s v="Sat"/>
    <m/>
    <x v="1"/>
  </r>
  <r>
    <s v="A00946"/>
    <x v="2"/>
    <x v="0"/>
    <x v="2"/>
    <m/>
    <d v="2021-06-16T00:00:00"/>
    <m/>
    <n v="1"/>
    <x v="0"/>
    <m/>
    <m/>
    <n v="59.807400000000001"/>
    <x v="2"/>
    <s v=""/>
    <n v="80"/>
    <n v="0"/>
    <n v="0"/>
    <n v="59.807400000000001"/>
    <n v="59.807400000000001"/>
    <n v="59.807400000000001"/>
    <s v="Wed"/>
    <s v="Sat"/>
    <m/>
    <x v="1"/>
  </r>
  <r>
    <s v="A00947"/>
    <x v="4"/>
    <x v="0"/>
    <x v="0"/>
    <m/>
    <d v="2021-06-16T00:00:00"/>
    <m/>
    <n v="1"/>
    <x v="0"/>
    <m/>
    <m/>
    <n v="19.196999999999999"/>
    <x v="2"/>
    <s v=""/>
    <n v="80"/>
    <n v="0"/>
    <n v="0"/>
    <n v="19.196999999999999"/>
    <n v="19.196999999999999"/>
    <n v="19.196999999999999"/>
    <s v="Wed"/>
    <s v="Sat"/>
    <m/>
    <x v="1"/>
  </r>
  <r>
    <s v="A00948"/>
    <x v="0"/>
    <x v="5"/>
    <x v="2"/>
    <s v="Yes"/>
    <d v="2021-06-16T00:00:00"/>
    <m/>
    <n v="1"/>
    <x v="0"/>
    <m/>
    <m/>
    <n v="50.79"/>
    <x v="0"/>
    <s v=""/>
    <n v="80"/>
    <n v="0"/>
    <n v="0"/>
    <n v="50.79"/>
    <n v="50.79"/>
    <n v="50.79"/>
    <s v="Wed"/>
    <s v="Sat"/>
    <m/>
    <x v="1"/>
  </r>
  <r>
    <s v="A00949"/>
    <x v="0"/>
    <x v="5"/>
    <x v="0"/>
    <m/>
    <d v="2021-06-17T00:00:00"/>
    <d v="2021-06-30T00:00:00"/>
    <n v="2"/>
    <x v="0"/>
    <m/>
    <n v="1.25"/>
    <n v="122.80759999999999"/>
    <x v="2"/>
    <n v="13"/>
    <n v="140"/>
    <n v="175"/>
    <n v="175"/>
    <n v="122.80759999999999"/>
    <n v="297.80759999999998"/>
    <n v="297.80759999999998"/>
    <s v="Thu"/>
    <s v="Wed"/>
    <n v="13"/>
    <x v="1"/>
  </r>
  <r>
    <s v="A00950"/>
    <x v="4"/>
    <x v="2"/>
    <x v="0"/>
    <m/>
    <d v="2021-06-17T00:00:00"/>
    <d v="2021-07-06T00:00:00"/>
    <n v="1"/>
    <x v="0"/>
    <m/>
    <n v="0.25"/>
    <n v="54.8215"/>
    <x v="0"/>
    <n v="19"/>
    <n v="80"/>
    <n v="20"/>
    <n v="20"/>
    <n v="54.8215"/>
    <n v="74.8215"/>
    <n v="74.8215"/>
    <s v="Thu"/>
    <s v="Tue"/>
    <n v="19"/>
    <x v="1"/>
  </r>
  <r>
    <s v="A00951"/>
    <x v="2"/>
    <x v="2"/>
    <x v="1"/>
    <m/>
    <d v="2021-06-17T00:00:00"/>
    <d v="2021-07-22T00:00:00"/>
    <n v="2"/>
    <x v="0"/>
    <m/>
    <n v="2.5"/>
    <n v="86.423400000000001"/>
    <x v="2"/>
    <n v="35"/>
    <n v="140"/>
    <n v="350"/>
    <n v="350"/>
    <n v="86.423400000000001"/>
    <n v="436.42340000000002"/>
    <n v="436.42340000000002"/>
    <s v="Thu"/>
    <s v="Thu"/>
    <n v="35"/>
    <x v="1"/>
  </r>
  <r>
    <s v="A00952"/>
    <x v="7"/>
    <x v="5"/>
    <x v="0"/>
    <m/>
    <d v="2021-06-17T00:00:00"/>
    <m/>
    <n v="2"/>
    <x v="0"/>
    <m/>
    <m/>
    <n v="100.60380000000001"/>
    <x v="2"/>
    <s v=""/>
    <n v="140"/>
    <n v="0"/>
    <n v="0"/>
    <n v="100.60380000000001"/>
    <n v="100.60380000000001"/>
    <n v="100.60380000000001"/>
    <s v="Thu"/>
    <s v="Sat"/>
    <m/>
    <x v="1"/>
  </r>
  <r>
    <s v="A00953"/>
    <x v="0"/>
    <x v="5"/>
    <x v="2"/>
    <m/>
    <d v="2021-06-17T00:00:00"/>
    <m/>
    <n v="1"/>
    <x v="0"/>
    <m/>
    <m/>
    <n v="17.170000000000002"/>
    <x v="0"/>
    <s v=""/>
    <n v="80"/>
    <n v="0"/>
    <n v="0"/>
    <n v="17.170000000000002"/>
    <n v="17.170000000000002"/>
    <n v="17.170000000000002"/>
    <s v="Thu"/>
    <s v="Sat"/>
    <m/>
    <x v="1"/>
  </r>
  <r>
    <s v="A00954"/>
    <x v="4"/>
    <x v="3"/>
    <x v="0"/>
    <m/>
    <d v="2021-06-17T00:00:00"/>
    <m/>
    <n v="1"/>
    <x v="0"/>
    <m/>
    <m/>
    <n v="10.307499999999999"/>
    <x v="1"/>
    <s v=""/>
    <n v="80"/>
    <n v="0"/>
    <n v="0"/>
    <n v="10.307499999999999"/>
    <n v="10.307499999999999"/>
    <n v="10.307499999999999"/>
    <s v="Thu"/>
    <s v="Sat"/>
    <m/>
    <x v="1"/>
  </r>
  <r>
    <s v="A00955"/>
    <x v="0"/>
    <x v="5"/>
    <x v="0"/>
    <m/>
    <d v="2021-06-17T00:00:00"/>
    <m/>
    <n v="2"/>
    <x v="0"/>
    <m/>
    <m/>
    <n v="18.63"/>
    <x v="0"/>
    <s v=""/>
    <n v="140"/>
    <n v="0"/>
    <n v="0"/>
    <n v="18.63"/>
    <n v="18.63"/>
    <n v="18.63"/>
    <s v="Thu"/>
    <s v="Sat"/>
    <m/>
    <x v="1"/>
  </r>
  <r>
    <s v="A00956"/>
    <x v="0"/>
    <x v="5"/>
    <x v="0"/>
    <m/>
    <d v="2021-06-17T00:00:00"/>
    <m/>
    <n v="2"/>
    <x v="0"/>
    <m/>
    <m/>
    <n v="32"/>
    <x v="0"/>
    <s v=""/>
    <n v="140"/>
    <n v="0"/>
    <n v="0"/>
    <n v="32"/>
    <n v="32"/>
    <n v="32"/>
    <s v="Thu"/>
    <s v="Sat"/>
    <m/>
    <x v="1"/>
  </r>
  <r>
    <s v="A00957"/>
    <x v="0"/>
    <x v="5"/>
    <x v="2"/>
    <m/>
    <d v="2021-06-17T00:00:00"/>
    <m/>
    <n v="1"/>
    <x v="0"/>
    <m/>
    <m/>
    <n v="14.13"/>
    <x v="1"/>
    <s v=""/>
    <n v="80"/>
    <n v="0"/>
    <n v="0"/>
    <n v="14.13"/>
    <n v="14.13"/>
    <n v="14.13"/>
    <s v="Thu"/>
    <s v="Sat"/>
    <m/>
    <x v="1"/>
  </r>
  <r>
    <s v="A00958"/>
    <x v="0"/>
    <x v="5"/>
    <x v="3"/>
    <m/>
    <d v="2021-06-17T00:00:00"/>
    <m/>
    <n v="1"/>
    <x v="0"/>
    <m/>
    <m/>
    <n v="322"/>
    <x v="0"/>
    <s v=""/>
    <n v="80"/>
    <n v="0"/>
    <n v="0"/>
    <n v="322"/>
    <n v="322"/>
    <n v="322"/>
    <s v="Thu"/>
    <s v="Sat"/>
    <m/>
    <x v="1"/>
  </r>
  <r>
    <s v="A00959"/>
    <x v="7"/>
    <x v="5"/>
    <x v="0"/>
    <m/>
    <d v="2021-06-17T00:00:00"/>
    <m/>
    <n v="2"/>
    <x v="0"/>
    <m/>
    <m/>
    <n v="50.603299999999997"/>
    <x v="2"/>
    <s v=""/>
    <n v="140"/>
    <n v="0"/>
    <n v="0"/>
    <n v="50.603299999999997"/>
    <n v="50.603299999999997"/>
    <n v="50.603299999999997"/>
    <s v="Thu"/>
    <s v="Sat"/>
    <m/>
    <x v="1"/>
  </r>
  <r>
    <s v="A00960"/>
    <x v="6"/>
    <x v="3"/>
    <x v="0"/>
    <m/>
    <d v="2021-06-18T00:00:00"/>
    <d v="2021-07-12T00:00:00"/>
    <n v="2"/>
    <x v="0"/>
    <m/>
    <n v="2"/>
    <n v="134.50059999999999"/>
    <x v="2"/>
    <n v="24"/>
    <n v="140"/>
    <n v="280"/>
    <n v="280"/>
    <n v="134.50059999999999"/>
    <n v="414.50059999999996"/>
    <n v="414.50059999999996"/>
    <s v="Fri"/>
    <s v="Mon"/>
    <n v="24"/>
    <x v="1"/>
  </r>
  <r>
    <s v="A00961"/>
    <x v="5"/>
    <x v="2"/>
    <x v="1"/>
    <m/>
    <d v="2021-06-19T00:00:00"/>
    <d v="2021-07-03T00:00:00"/>
    <n v="1"/>
    <x v="0"/>
    <m/>
    <n v="0.5"/>
    <n v="78.333299999999994"/>
    <x v="2"/>
    <n v="14"/>
    <n v="80"/>
    <n v="40"/>
    <n v="40"/>
    <n v="78.333299999999994"/>
    <n v="118.33329999999999"/>
    <n v="118.33329999999999"/>
    <s v="Sat"/>
    <s v="Sat"/>
    <n v="14"/>
    <x v="1"/>
  </r>
  <r>
    <s v="A00962"/>
    <x v="3"/>
    <x v="0"/>
    <x v="4"/>
    <m/>
    <d v="2021-06-21T00:00:00"/>
    <d v="2021-06-30T00:00:00"/>
    <n v="1"/>
    <x v="0"/>
    <m/>
    <n v="1.5"/>
    <n v="202.8"/>
    <x v="0"/>
    <n v="9"/>
    <n v="80"/>
    <n v="120"/>
    <n v="120"/>
    <n v="202.8"/>
    <n v="322.8"/>
    <n v="322.8"/>
    <s v="Mon"/>
    <s v="Wed"/>
    <n v="9"/>
    <x v="1"/>
  </r>
  <r>
    <s v="A00963"/>
    <x v="2"/>
    <x v="3"/>
    <x v="1"/>
    <m/>
    <d v="2021-06-21T00:00:00"/>
    <d v="2021-07-09T00:00:00"/>
    <n v="1"/>
    <x v="0"/>
    <m/>
    <n v="0.5"/>
    <n v="67.903400000000005"/>
    <x v="2"/>
    <n v="18"/>
    <n v="80"/>
    <n v="40"/>
    <n v="40"/>
    <n v="67.903400000000005"/>
    <n v="107.9034"/>
    <n v="107.9034"/>
    <s v="Mon"/>
    <s v="Fri"/>
    <n v="18"/>
    <x v="1"/>
  </r>
  <r>
    <s v="A00964"/>
    <x v="7"/>
    <x v="5"/>
    <x v="0"/>
    <m/>
    <d v="2021-06-21T00:00:00"/>
    <d v="2021-07-12T00:00:00"/>
    <n v="2"/>
    <x v="0"/>
    <m/>
    <n v="1"/>
    <n v="144"/>
    <x v="2"/>
    <n v="21"/>
    <n v="140"/>
    <n v="140"/>
    <n v="140"/>
    <n v="144"/>
    <n v="284"/>
    <n v="284"/>
    <s v="Mon"/>
    <s v="Mon"/>
    <n v="21"/>
    <x v="1"/>
  </r>
  <r>
    <s v="A00965"/>
    <x v="1"/>
    <x v="3"/>
    <x v="2"/>
    <m/>
    <d v="2021-06-21T00:00:00"/>
    <d v="2021-07-13T00:00:00"/>
    <n v="2"/>
    <x v="0"/>
    <m/>
    <n v="0.25"/>
    <n v="178.36179999999999"/>
    <x v="0"/>
    <n v="22"/>
    <n v="140"/>
    <n v="35"/>
    <n v="35"/>
    <n v="178.36179999999999"/>
    <n v="213.36179999999999"/>
    <n v="213.36179999999999"/>
    <s v="Mon"/>
    <s v="Tue"/>
    <n v="22"/>
    <x v="1"/>
  </r>
  <r>
    <s v="A00966"/>
    <x v="8"/>
    <x v="5"/>
    <x v="2"/>
    <m/>
    <d v="2021-06-21T00:00:00"/>
    <d v="2021-07-14T00:00:00"/>
    <n v="1"/>
    <x v="0"/>
    <m/>
    <n v="0.25"/>
    <n v="7.3140000000000001"/>
    <x v="1"/>
    <n v="23"/>
    <n v="80"/>
    <n v="20"/>
    <n v="20"/>
    <n v="7.3140000000000001"/>
    <n v="27.314"/>
    <n v="27.314"/>
    <s v="Mon"/>
    <s v="Wed"/>
    <n v="23"/>
    <x v="1"/>
  </r>
  <r>
    <s v="A00967"/>
    <x v="8"/>
    <x v="5"/>
    <x v="0"/>
    <m/>
    <d v="2021-06-21T00:00:00"/>
    <m/>
    <n v="2"/>
    <x v="0"/>
    <m/>
    <m/>
    <n v="120"/>
    <x v="0"/>
    <s v=""/>
    <n v="140"/>
    <n v="0"/>
    <n v="0"/>
    <n v="120"/>
    <n v="120"/>
    <n v="120"/>
    <s v="Mon"/>
    <s v="Sat"/>
    <m/>
    <x v="1"/>
  </r>
  <r>
    <s v="A00968"/>
    <x v="3"/>
    <x v="2"/>
    <x v="0"/>
    <m/>
    <d v="2021-06-21T00:00:00"/>
    <m/>
    <n v="1"/>
    <x v="0"/>
    <m/>
    <m/>
    <n v="193.8409"/>
    <x v="2"/>
    <s v=""/>
    <n v="80"/>
    <n v="0"/>
    <n v="0"/>
    <n v="193.8409"/>
    <n v="193.8409"/>
    <n v="193.8409"/>
    <s v="Mon"/>
    <s v="Sat"/>
    <m/>
    <x v="1"/>
  </r>
  <r>
    <s v="A00969"/>
    <x v="3"/>
    <x v="2"/>
    <x v="0"/>
    <m/>
    <d v="2021-06-21T00:00:00"/>
    <m/>
    <n v="1"/>
    <x v="0"/>
    <m/>
    <m/>
    <n v="901.5"/>
    <x v="1"/>
    <s v=""/>
    <n v="80"/>
    <n v="0"/>
    <n v="0"/>
    <n v="901.5"/>
    <n v="901.5"/>
    <n v="901.5"/>
    <s v="Mon"/>
    <s v="Sat"/>
    <m/>
    <x v="1"/>
  </r>
  <r>
    <s v="A00970"/>
    <x v="2"/>
    <x v="2"/>
    <x v="2"/>
    <m/>
    <d v="2021-06-21T00:00:00"/>
    <m/>
    <n v="1"/>
    <x v="0"/>
    <m/>
    <m/>
    <n v="64.342100000000002"/>
    <x v="0"/>
    <s v=""/>
    <n v="80"/>
    <n v="0"/>
    <n v="0"/>
    <n v="64.342100000000002"/>
    <n v="64.342100000000002"/>
    <n v="64.342100000000002"/>
    <s v="Mon"/>
    <s v="Sat"/>
    <m/>
    <x v="1"/>
  </r>
  <r>
    <s v="A00971"/>
    <x v="2"/>
    <x v="2"/>
    <x v="2"/>
    <m/>
    <d v="2021-06-21T00:00:00"/>
    <m/>
    <n v="1"/>
    <x v="0"/>
    <m/>
    <m/>
    <n v="64.342100000000002"/>
    <x v="0"/>
    <s v=""/>
    <n v="80"/>
    <n v="0"/>
    <n v="0"/>
    <n v="64.342100000000002"/>
    <n v="64.342100000000002"/>
    <n v="64.342100000000002"/>
    <s v="Mon"/>
    <s v="Sat"/>
    <m/>
    <x v="1"/>
  </r>
  <r>
    <s v="A00972"/>
    <x v="2"/>
    <x v="3"/>
    <x v="0"/>
    <m/>
    <d v="2021-06-21T00:00:00"/>
    <m/>
    <n v="2"/>
    <x v="0"/>
    <m/>
    <m/>
    <n v="282"/>
    <x v="2"/>
    <s v=""/>
    <n v="140"/>
    <n v="0"/>
    <n v="0"/>
    <n v="282"/>
    <n v="282"/>
    <n v="282"/>
    <s v="Mon"/>
    <s v="Sat"/>
    <m/>
    <x v="1"/>
  </r>
  <r>
    <s v="A00973"/>
    <x v="4"/>
    <x v="0"/>
    <x v="2"/>
    <m/>
    <d v="2021-06-22T00:00:00"/>
    <d v="2021-07-16T00:00:00"/>
    <n v="1"/>
    <x v="0"/>
    <m/>
    <n v="0.25"/>
    <n v="21.33"/>
    <x v="0"/>
    <n v="24"/>
    <n v="80"/>
    <n v="20"/>
    <n v="20"/>
    <n v="21.33"/>
    <n v="41.33"/>
    <n v="41.33"/>
    <s v="Tue"/>
    <s v="Fri"/>
    <n v="24"/>
    <x v="1"/>
  </r>
  <r>
    <s v="A00974"/>
    <x v="0"/>
    <x v="5"/>
    <x v="0"/>
    <m/>
    <d v="2021-06-22T00:00:00"/>
    <d v="2021-07-19T00:00:00"/>
    <n v="2"/>
    <x v="0"/>
    <m/>
    <n v="0.25"/>
    <n v="55.89"/>
    <x v="0"/>
    <n v="27"/>
    <n v="140"/>
    <n v="35"/>
    <n v="35"/>
    <n v="55.89"/>
    <n v="90.89"/>
    <n v="90.89"/>
    <s v="Tue"/>
    <s v="Mon"/>
    <n v="27"/>
    <x v="1"/>
  </r>
  <r>
    <s v="A00975"/>
    <x v="3"/>
    <x v="0"/>
    <x v="1"/>
    <m/>
    <d v="2021-06-22T00:00:00"/>
    <d v="2021-07-21T00:00:00"/>
    <n v="2"/>
    <x v="0"/>
    <m/>
    <n v="0.5"/>
    <n v="227.13"/>
    <x v="0"/>
    <n v="29"/>
    <n v="140"/>
    <n v="70"/>
    <n v="70"/>
    <n v="227.13"/>
    <n v="297.13"/>
    <n v="297.13"/>
    <s v="Tue"/>
    <s v="Wed"/>
    <n v="29"/>
    <x v="1"/>
  </r>
  <r>
    <s v="A00976"/>
    <x v="3"/>
    <x v="2"/>
    <x v="1"/>
    <m/>
    <d v="2021-06-22T00:00:00"/>
    <m/>
    <n v="2"/>
    <x v="1"/>
    <s v="Yes"/>
    <m/>
    <n v="593.44470000000001"/>
    <x v="3"/>
    <s v=""/>
    <n v="140"/>
    <n v="0"/>
    <n v="0"/>
    <n v="0"/>
    <n v="593.44470000000001"/>
    <n v="0"/>
    <s v="Tue"/>
    <s v="Sat"/>
    <m/>
    <x v="1"/>
  </r>
  <r>
    <s v="A00977"/>
    <x v="2"/>
    <x v="3"/>
    <x v="1"/>
    <m/>
    <d v="2021-06-22T00:00:00"/>
    <m/>
    <n v="1"/>
    <x v="0"/>
    <m/>
    <m/>
    <n v="65.496899999999997"/>
    <x v="0"/>
    <s v=""/>
    <n v="80"/>
    <n v="0"/>
    <n v="0"/>
    <n v="65.496899999999997"/>
    <n v="65.496899999999997"/>
    <n v="65.496899999999997"/>
    <s v="Tue"/>
    <s v="Sat"/>
    <m/>
    <x v="1"/>
  </r>
  <r>
    <s v="A00978"/>
    <x v="8"/>
    <x v="5"/>
    <x v="1"/>
    <m/>
    <d v="2021-06-22T00:00:00"/>
    <m/>
    <n v="2"/>
    <x v="0"/>
    <m/>
    <m/>
    <n v="1137.74"/>
    <x v="0"/>
    <s v=""/>
    <n v="140"/>
    <n v="0"/>
    <n v="0"/>
    <n v="1137.74"/>
    <n v="1137.74"/>
    <n v="1137.74"/>
    <s v="Tue"/>
    <s v="Sat"/>
    <m/>
    <x v="1"/>
  </r>
  <r>
    <s v="A00979"/>
    <x v="2"/>
    <x v="2"/>
    <x v="3"/>
    <m/>
    <d v="2021-06-22T00:00:00"/>
    <m/>
    <n v="1"/>
    <x v="0"/>
    <m/>
    <m/>
    <n v="272.99959999999999"/>
    <x v="2"/>
    <s v=""/>
    <n v="80"/>
    <n v="0"/>
    <n v="0"/>
    <n v="272.99959999999999"/>
    <n v="272.99959999999999"/>
    <n v="272.99959999999999"/>
    <s v="Tue"/>
    <s v="Sat"/>
    <m/>
    <x v="1"/>
  </r>
  <r>
    <s v="A00980"/>
    <x v="1"/>
    <x v="1"/>
    <x v="2"/>
    <m/>
    <d v="2021-06-23T00:00:00"/>
    <d v="2021-06-25T00:00:00"/>
    <n v="1"/>
    <x v="0"/>
    <m/>
    <n v="0.25"/>
    <n v="270.44560000000001"/>
    <x v="0"/>
    <n v="2"/>
    <n v="80"/>
    <n v="20"/>
    <n v="20"/>
    <n v="270.44560000000001"/>
    <n v="290.44560000000001"/>
    <n v="290.44560000000001"/>
    <s v="Wed"/>
    <s v="Fri"/>
    <n v="2"/>
    <x v="1"/>
  </r>
  <r>
    <s v="A00981"/>
    <x v="2"/>
    <x v="0"/>
    <x v="0"/>
    <m/>
    <d v="2021-06-23T00:00:00"/>
    <d v="2021-07-03T00:00:00"/>
    <n v="1"/>
    <x v="0"/>
    <m/>
    <n v="1"/>
    <n v="180"/>
    <x v="1"/>
    <n v="10"/>
    <n v="80"/>
    <n v="80"/>
    <n v="80"/>
    <n v="180"/>
    <n v="260"/>
    <n v="260"/>
    <s v="Wed"/>
    <s v="Sat"/>
    <n v="10"/>
    <x v="1"/>
  </r>
  <r>
    <s v="A00982"/>
    <x v="1"/>
    <x v="1"/>
    <x v="3"/>
    <m/>
    <d v="2021-06-23T00:00:00"/>
    <d v="2021-07-13T00:00:00"/>
    <n v="1"/>
    <x v="0"/>
    <m/>
    <n v="1"/>
    <n v="188.9469"/>
    <x v="0"/>
    <n v="20"/>
    <n v="80"/>
    <n v="80"/>
    <n v="80"/>
    <n v="188.9469"/>
    <n v="268.94690000000003"/>
    <n v="268.94690000000003"/>
    <s v="Wed"/>
    <s v="Tue"/>
    <n v="20"/>
    <x v="1"/>
  </r>
  <r>
    <s v="A00983"/>
    <x v="7"/>
    <x v="5"/>
    <x v="2"/>
    <m/>
    <d v="2021-06-23T00:00:00"/>
    <d v="2021-07-21T00:00:00"/>
    <n v="1"/>
    <x v="0"/>
    <m/>
    <n v="0.25"/>
    <n v="37.582099999999997"/>
    <x v="0"/>
    <n v="28"/>
    <n v="80"/>
    <n v="20"/>
    <n v="20"/>
    <n v="37.582099999999997"/>
    <n v="57.582099999999997"/>
    <n v="57.582099999999997"/>
    <s v="Wed"/>
    <s v="Wed"/>
    <n v="28"/>
    <x v="1"/>
  </r>
  <r>
    <s v="A00984"/>
    <x v="3"/>
    <x v="2"/>
    <x v="1"/>
    <m/>
    <d v="2021-06-23T00:00:00"/>
    <d v="2021-07-19T00:00:00"/>
    <n v="1"/>
    <x v="0"/>
    <m/>
    <n v="0.5"/>
    <n v="20"/>
    <x v="0"/>
    <n v="26"/>
    <n v="80"/>
    <n v="40"/>
    <n v="40"/>
    <n v="20"/>
    <n v="60"/>
    <n v="60"/>
    <s v="Wed"/>
    <s v="Mon"/>
    <n v="26"/>
    <x v="1"/>
  </r>
  <r>
    <s v="A00985"/>
    <x v="1"/>
    <x v="3"/>
    <x v="2"/>
    <m/>
    <d v="2021-06-23T00:00:00"/>
    <d v="2021-07-19T00:00:00"/>
    <n v="1"/>
    <x v="0"/>
    <m/>
    <n v="0.25"/>
    <n v="78.278999999999996"/>
    <x v="2"/>
    <n v="26"/>
    <n v="80"/>
    <n v="20"/>
    <n v="20"/>
    <n v="78.278999999999996"/>
    <n v="98.278999999999996"/>
    <n v="98.278999999999996"/>
    <s v="Wed"/>
    <s v="Mon"/>
    <n v="26"/>
    <x v="1"/>
  </r>
  <r>
    <s v="A00986"/>
    <x v="1"/>
    <x v="5"/>
    <x v="2"/>
    <m/>
    <d v="2021-06-23T00:00:00"/>
    <d v="2021-07-22T00:00:00"/>
    <n v="1"/>
    <x v="0"/>
    <m/>
    <n v="0.25"/>
    <n v="37.293500000000002"/>
    <x v="0"/>
    <n v="29"/>
    <n v="80"/>
    <n v="20"/>
    <n v="20"/>
    <n v="37.293500000000002"/>
    <n v="57.293500000000002"/>
    <n v="57.293500000000002"/>
    <s v="Wed"/>
    <s v="Thu"/>
    <n v="29"/>
    <x v="1"/>
  </r>
  <r>
    <s v="A00987"/>
    <x v="0"/>
    <x v="5"/>
    <x v="2"/>
    <s v="Yes"/>
    <d v="2021-06-23T00:00:00"/>
    <m/>
    <n v="1"/>
    <x v="0"/>
    <m/>
    <m/>
    <n v="48.586199999999998"/>
    <x v="2"/>
    <s v=""/>
    <n v="80"/>
    <n v="0"/>
    <n v="0"/>
    <n v="48.586199999999998"/>
    <n v="48.586199999999998"/>
    <n v="48.586199999999998"/>
    <s v="Wed"/>
    <s v="Sat"/>
    <m/>
    <x v="1"/>
  </r>
  <r>
    <s v="A00988"/>
    <x v="2"/>
    <x v="3"/>
    <x v="0"/>
    <m/>
    <d v="2021-06-23T00:00:00"/>
    <m/>
    <n v="2"/>
    <x v="0"/>
    <m/>
    <m/>
    <n v="164.4"/>
    <x v="2"/>
    <s v=""/>
    <n v="140"/>
    <n v="0"/>
    <n v="0"/>
    <n v="164.4"/>
    <n v="164.4"/>
    <n v="164.4"/>
    <s v="Wed"/>
    <s v="Sat"/>
    <m/>
    <x v="1"/>
  </r>
  <r>
    <s v="A00989"/>
    <x v="0"/>
    <x v="5"/>
    <x v="2"/>
    <m/>
    <d v="2021-06-24T00:00:00"/>
    <d v="2021-07-15T00:00:00"/>
    <n v="2"/>
    <x v="0"/>
    <m/>
    <n v="0.25"/>
    <n v="268.05579999999998"/>
    <x v="0"/>
    <n v="21"/>
    <n v="140"/>
    <n v="35"/>
    <n v="35"/>
    <n v="268.05579999999998"/>
    <n v="303.05579999999998"/>
    <n v="303.05579999999998"/>
    <s v="Thu"/>
    <s v="Thu"/>
    <n v="21"/>
    <x v="1"/>
  </r>
  <r>
    <s v="A00990"/>
    <x v="4"/>
    <x v="0"/>
    <x v="2"/>
    <m/>
    <d v="2021-06-24T00:00:00"/>
    <d v="2021-07-23T00:00:00"/>
    <n v="1"/>
    <x v="0"/>
    <m/>
    <n v="0.25"/>
    <n v="19.196999999999999"/>
    <x v="1"/>
    <n v="29"/>
    <n v="80"/>
    <n v="20"/>
    <n v="20"/>
    <n v="19.196999999999999"/>
    <n v="39.197000000000003"/>
    <n v="39.197000000000003"/>
    <s v="Thu"/>
    <s v="Fri"/>
    <n v="29"/>
    <x v="1"/>
  </r>
  <r>
    <s v="A00991"/>
    <x v="0"/>
    <x v="5"/>
    <x v="0"/>
    <m/>
    <d v="2021-06-24T00:00:00"/>
    <d v="2021-07-19T00:00:00"/>
    <n v="2"/>
    <x v="0"/>
    <m/>
    <n v="0.25"/>
    <n v="21.33"/>
    <x v="0"/>
    <n v="25"/>
    <n v="140"/>
    <n v="35"/>
    <n v="35"/>
    <n v="21.33"/>
    <n v="56.33"/>
    <n v="56.33"/>
    <s v="Thu"/>
    <s v="Mon"/>
    <n v="25"/>
    <x v="1"/>
  </r>
  <r>
    <s v="A00992"/>
    <x v="0"/>
    <x v="3"/>
    <x v="1"/>
    <m/>
    <d v="2021-06-24T00:00:00"/>
    <m/>
    <n v="1"/>
    <x v="0"/>
    <m/>
    <m/>
    <n v="7.5"/>
    <x v="2"/>
    <s v=""/>
    <n v="80"/>
    <n v="0"/>
    <n v="0"/>
    <n v="7.5"/>
    <n v="7.5"/>
    <n v="7.5"/>
    <s v="Thu"/>
    <s v="Sat"/>
    <m/>
    <x v="1"/>
  </r>
  <r>
    <s v="A00993"/>
    <x v="0"/>
    <x v="5"/>
    <x v="2"/>
    <m/>
    <d v="2021-06-24T00:00:00"/>
    <m/>
    <n v="1"/>
    <x v="0"/>
    <m/>
    <m/>
    <n v="115.1866"/>
    <x v="0"/>
    <s v=""/>
    <n v="80"/>
    <n v="0"/>
    <n v="0"/>
    <n v="115.1866"/>
    <n v="115.1866"/>
    <n v="115.1866"/>
    <s v="Thu"/>
    <s v="Sat"/>
    <m/>
    <x v="1"/>
  </r>
  <r>
    <s v="A00994"/>
    <x v="0"/>
    <x v="5"/>
    <x v="2"/>
    <m/>
    <d v="2021-06-24T00:00:00"/>
    <m/>
    <n v="1"/>
    <x v="0"/>
    <m/>
    <m/>
    <n v="120"/>
    <x v="0"/>
    <s v=""/>
    <n v="80"/>
    <n v="0"/>
    <n v="0"/>
    <n v="120"/>
    <n v="120"/>
    <n v="120"/>
    <s v="Thu"/>
    <s v="Sat"/>
    <m/>
    <x v="1"/>
  </r>
  <r>
    <s v="A00995"/>
    <x v="8"/>
    <x v="5"/>
    <x v="2"/>
    <m/>
    <d v="2021-06-24T00:00:00"/>
    <m/>
    <n v="1"/>
    <x v="0"/>
    <m/>
    <m/>
    <n v="21"/>
    <x v="0"/>
    <s v=""/>
    <n v="80"/>
    <n v="0"/>
    <n v="0"/>
    <n v="21"/>
    <n v="21"/>
    <n v="21"/>
    <s v="Thu"/>
    <s v="Sat"/>
    <m/>
    <x v="1"/>
  </r>
  <r>
    <s v="A00996"/>
    <x v="8"/>
    <x v="5"/>
    <x v="0"/>
    <m/>
    <d v="2021-06-24T00:00:00"/>
    <m/>
    <n v="1"/>
    <x v="0"/>
    <m/>
    <m/>
    <n v="58.89"/>
    <x v="2"/>
    <s v=""/>
    <n v="80"/>
    <n v="0"/>
    <n v="0"/>
    <n v="58.89"/>
    <n v="58.89"/>
    <n v="58.89"/>
    <s v="Thu"/>
    <s v="Sat"/>
    <m/>
    <x v="1"/>
  </r>
  <r>
    <s v="A00997"/>
    <x v="2"/>
    <x v="3"/>
    <x v="2"/>
    <m/>
    <d v="2021-06-24T00:00:00"/>
    <m/>
    <n v="1"/>
    <x v="0"/>
    <m/>
    <m/>
    <n v="32.6706"/>
    <x v="2"/>
    <s v=""/>
    <n v="80"/>
    <n v="0"/>
    <n v="0"/>
    <n v="32.6706"/>
    <n v="32.6706"/>
    <n v="32.6706"/>
    <s v="Thu"/>
    <s v="Sat"/>
    <m/>
    <x v="1"/>
  </r>
  <r>
    <s v="A00998"/>
    <x v="5"/>
    <x v="3"/>
    <x v="3"/>
    <m/>
    <d v="2021-06-24T00:00:00"/>
    <m/>
    <n v="2"/>
    <x v="0"/>
    <m/>
    <m/>
    <n v="205.28129999999999"/>
    <x v="2"/>
    <s v=""/>
    <n v="140"/>
    <n v="0"/>
    <n v="0"/>
    <n v="205.28129999999999"/>
    <n v="205.28129999999999"/>
    <n v="205.28129999999999"/>
    <s v="Thu"/>
    <s v="Sat"/>
    <m/>
    <x v="1"/>
  </r>
  <r>
    <s v="A00999"/>
    <x v="2"/>
    <x v="0"/>
    <x v="1"/>
    <m/>
    <d v="2021-06-24T00:00:00"/>
    <m/>
    <n v="2"/>
    <x v="0"/>
    <m/>
    <m/>
    <n v="223.64769999999999"/>
    <x v="0"/>
    <s v=""/>
    <n v="140"/>
    <n v="0"/>
    <n v="0"/>
    <n v="223.64769999999999"/>
    <n v="223.64769999999999"/>
    <n v="223.64769999999999"/>
    <s v="Thu"/>
    <s v="Sat"/>
    <m/>
    <x v="1"/>
  </r>
  <r>
    <s v="A01000"/>
    <x v="3"/>
    <x v="0"/>
    <x v="3"/>
    <m/>
    <d v="2021-06-25T00:00:00"/>
    <d v="2021-07-16T00:00:00"/>
    <n v="1"/>
    <x v="0"/>
    <m/>
    <n v="6.25"/>
    <n v="20"/>
    <x v="2"/>
    <n v="21"/>
    <n v="80"/>
    <n v="500"/>
    <n v="500"/>
    <n v="20"/>
    <n v="520"/>
    <n v="520"/>
    <s v="Fri"/>
    <s v="Fri"/>
    <n v="21"/>
    <x v="1"/>
  </r>
  <r>
    <s v="A01001"/>
    <x v="3"/>
    <x v="0"/>
    <x v="3"/>
    <m/>
    <d v="2021-06-25T00:00:00"/>
    <m/>
    <n v="1"/>
    <x v="0"/>
    <m/>
    <m/>
    <n v="415.28449999999998"/>
    <x v="1"/>
    <s v=""/>
    <n v="80"/>
    <n v="0"/>
    <n v="0"/>
    <n v="415.28449999999998"/>
    <n v="415.28449999999998"/>
    <n v="415.28449999999998"/>
    <s v="Fri"/>
    <s v="Sat"/>
    <m/>
    <x v="1"/>
  </r>
  <r>
    <s v="A01002"/>
    <x v="5"/>
    <x v="0"/>
    <x v="0"/>
    <m/>
    <d v="2021-06-26T00:00:00"/>
    <d v="2021-07-24T00:00:00"/>
    <n v="2"/>
    <x v="0"/>
    <m/>
    <n v="0.25"/>
    <n v="237.208"/>
    <x v="2"/>
    <n v="28"/>
    <n v="140"/>
    <n v="35"/>
    <n v="35"/>
    <n v="237.208"/>
    <n v="272.20799999999997"/>
    <n v="272.20799999999997"/>
    <s v="Sat"/>
    <s v="Sat"/>
    <n v="28"/>
    <x v="1"/>
  </r>
  <r>
    <s v="A01003"/>
    <x v="0"/>
    <x v="5"/>
    <x v="1"/>
    <m/>
    <d v="2021-06-28T00:00:00"/>
    <d v="2021-07-19T00:00:00"/>
    <n v="2"/>
    <x v="0"/>
    <m/>
    <n v="2.5"/>
    <n v="106.65"/>
    <x v="0"/>
    <n v="21"/>
    <n v="140"/>
    <n v="350"/>
    <n v="350"/>
    <n v="106.65"/>
    <n v="456.65"/>
    <n v="456.65"/>
    <s v="Mon"/>
    <s v="Mon"/>
    <n v="21"/>
    <x v="1"/>
  </r>
  <r>
    <s v="A01004"/>
    <x v="2"/>
    <x v="2"/>
    <x v="1"/>
    <s v="Yes"/>
    <d v="2021-06-28T00:00:00"/>
    <m/>
    <n v="2"/>
    <x v="0"/>
    <m/>
    <m/>
    <n v="60"/>
    <x v="2"/>
    <s v=""/>
    <n v="140"/>
    <n v="0"/>
    <n v="0"/>
    <n v="60"/>
    <n v="60"/>
    <n v="60"/>
    <s v="Mon"/>
    <s v="Sat"/>
    <m/>
    <x v="1"/>
  </r>
  <r>
    <s v="A01005"/>
    <x v="0"/>
    <x v="5"/>
    <x v="2"/>
    <m/>
    <d v="2021-06-29T00:00:00"/>
    <d v="2021-07-09T00:00:00"/>
    <n v="1"/>
    <x v="0"/>
    <m/>
    <n v="0.25"/>
    <n v="20.07"/>
    <x v="0"/>
    <n v="10"/>
    <n v="80"/>
    <n v="20"/>
    <n v="20"/>
    <n v="20.07"/>
    <n v="40.07"/>
    <n v="40.07"/>
    <s v="Tue"/>
    <s v="Fri"/>
    <n v="10"/>
    <x v="1"/>
  </r>
  <r>
    <s v="A01006"/>
    <x v="1"/>
    <x v="3"/>
    <x v="1"/>
    <m/>
    <d v="2021-06-29T00:00:00"/>
    <d v="2021-07-15T00:00:00"/>
    <n v="2"/>
    <x v="0"/>
    <m/>
    <n v="0.5"/>
    <n v="215.99090000000001"/>
    <x v="0"/>
    <n v="16"/>
    <n v="140"/>
    <n v="70"/>
    <n v="70"/>
    <n v="215.99090000000001"/>
    <n v="285.99090000000001"/>
    <n v="285.99090000000001"/>
    <s v="Tue"/>
    <s v="Thu"/>
    <n v="16"/>
    <x v="1"/>
  </r>
  <r>
    <s v="A01007"/>
    <x v="4"/>
    <x v="0"/>
    <x v="2"/>
    <m/>
    <d v="2021-06-29T00:00:00"/>
    <d v="2021-07-14T00:00:00"/>
    <n v="1"/>
    <x v="0"/>
    <m/>
    <n v="0.25"/>
    <n v="18"/>
    <x v="2"/>
    <n v="15"/>
    <n v="80"/>
    <n v="20"/>
    <n v="20"/>
    <n v="18"/>
    <n v="38"/>
    <n v="38"/>
    <s v="Tue"/>
    <s v="Wed"/>
    <n v="15"/>
    <x v="1"/>
  </r>
  <r>
    <s v="A01008"/>
    <x v="0"/>
    <x v="5"/>
    <x v="2"/>
    <m/>
    <d v="2021-06-29T00:00:00"/>
    <m/>
    <n v="1"/>
    <x v="0"/>
    <m/>
    <m/>
    <n v="43.011800000000001"/>
    <x v="2"/>
    <s v=""/>
    <n v="80"/>
    <n v="0"/>
    <n v="0"/>
    <n v="43.011800000000001"/>
    <n v="43.011800000000001"/>
    <n v="43.011800000000001"/>
    <s v="Tue"/>
    <s v="Sat"/>
    <m/>
    <x v="1"/>
  </r>
  <r>
    <s v="A01009"/>
    <x v="0"/>
    <x v="5"/>
    <x v="0"/>
    <m/>
    <d v="2021-06-29T00:00:00"/>
    <m/>
    <n v="1"/>
    <x v="0"/>
    <m/>
    <m/>
    <n v="58.5"/>
    <x v="0"/>
    <s v=""/>
    <n v="80"/>
    <n v="0"/>
    <n v="0"/>
    <n v="58.5"/>
    <n v="58.5"/>
    <n v="58.5"/>
    <s v="Tue"/>
    <s v="Sat"/>
    <m/>
    <x v="1"/>
  </r>
  <r>
    <s v="A01010"/>
    <x v="5"/>
    <x v="0"/>
    <x v="1"/>
    <m/>
    <d v="2021-06-29T00:00:00"/>
    <m/>
    <n v="1"/>
    <x v="0"/>
    <m/>
    <m/>
    <n v="146.7174"/>
    <x v="2"/>
    <s v=""/>
    <n v="80"/>
    <n v="0"/>
    <n v="0"/>
    <n v="146.7174"/>
    <n v="146.7174"/>
    <n v="146.7174"/>
    <s v="Tue"/>
    <s v="Sat"/>
    <m/>
    <x v="1"/>
  </r>
  <r>
    <s v="A01011"/>
    <x v="2"/>
    <x v="2"/>
    <x v="4"/>
    <m/>
    <d v="2021-06-29T00:00:00"/>
    <m/>
    <n v="1"/>
    <x v="0"/>
    <m/>
    <m/>
    <n v="60"/>
    <x v="0"/>
    <s v=""/>
    <n v="80"/>
    <n v="0"/>
    <n v="0"/>
    <n v="60"/>
    <n v="60"/>
    <n v="60"/>
    <s v="Tue"/>
    <s v="Sat"/>
    <m/>
    <x v="1"/>
  </r>
  <r>
    <s v="A01012"/>
    <x v="5"/>
    <x v="3"/>
    <x v="0"/>
    <m/>
    <d v="2021-06-29T00:00:00"/>
    <m/>
    <n v="2"/>
    <x v="0"/>
    <m/>
    <m/>
    <n v="180"/>
    <x v="2"/>
    <s v=""/>
    <n v="140"/>
    <n v="0"/>
    <n v="0"/>
    <n v="180"/>
    <n v="180"/>
    <n v="180"/>
    <s v="Tue"/>
    <s v="Sat"/>
    <m/>
    <x v="1"/>
  </r>
  <r>
    <s v="A01013"/>
    <x v="8"/>
    <x v="5"/>
    <x v="4"/>
    <m/>
    <d v="2021-06-29T00:00:00"/>
    <m/>
    <n v="2"/>
    <x v="0"/>
    <m/>
    <m/>
    <n v="165"/>
    <x v="0"/>
    <s v=""/>
    <n v="140"/>
    <n v="0"/>
    <n v="0"/>
    <n v="165"/>
    <n v="165"/>
    <n v="165"/>
    <s v="Tue"/>
    <s v="Sat"/>
    <m/>
    <x v="1"/>
  </r>
  <r>
    <s v="A01014"/>
    <x v="1"/>
    <x v="3"/>
    <x v="4"/>
    <m/>
    <d v="2021-06-30T00:00:00"/>
    <d v="2021-07-12T00:00:00"/>
    <n v="2"/>
    <x v="0"/>
    <m/>
    <n v="1"/>
    <n v="183.5419"/>
    <x v="0"/>
    <n v="12"/>
    <n v="140"/>
    <n v="140"/>
    <n v="140"/>
    <n v="183.5419"/>
    <n v="323.5419"/>
    <n v="323.5419"/>
    <s v="Wed"/>
    <s v="Mon"/>
    <n v="12"/>
    <x v="1"/>
  </r>
  <r>
    <s v="A01015"/>
    <x v="1"/>
    <x v="3"/>
    <x v="3"/>
    <m/>
    <d v="2021-06-30T00:00:00"/>
    <d v="2021-07-13T00:00:00"/>
    <n v="2"/>
    <x v="0"/>
    <m/>
    <n v="1.75"/>
    <n v="333.90350000000001"/>
    <x v="0"/>
    <n v="13"/>
    <n v="140"/>
    <n v="245"/>
    <n v="245"/>
    <n v="333.90350000000001"/>
    <n v="578.90350000000001"/>
    <n v="578.90350000000001"/>
    <s v="Wed"/>
    <s v="Tue"/>
    <n v="13"/>
    <x v="1"/>
  </r>
  <r>
    <s v="A01016"/>
    <x v="3"/>
    <x v="0"/>
    <x v="0"/>
    <s v="Yes"/>
    <d v="2021-06-30T00:00:00"/>
    <d v="2021-07-21T00:00:00"/>
    <n v="2"/>
    <x v="0"/>
    <m/>
    <n v="0.5"/>
    <n v="23.899000000000001"/>
    <x v="0"/>
    <n v="21"/>
    <n v="140"/>
    <n v="70"/>
    <n v="70"/>
    <n v="23.899000000000001"/>
    <n v="93.899000000000001"/>
    <n v="93.899000000000001"/>
    <s v="Wed"/>
    <s v="Wed"/>
    <n v="21"/>
    <x v="1"/>
  </r>
  <r>
    <s v="A01017"/>
    <x v="3"/>
    <x v="0"/>
    <x v="0"/>
    <s v="Yes"/>
    <d v="2021-06-30T00:00:00"/>
    <d v="2021-07-21T00:00:00"/>
    <n v="2"/>
    <x v="0"/>
    <m/>
    <n v="0.5"/>
    <n v="38.496899999999997"/>
    <x v="0"/>
    <n v="21"/>
    <n v="140"/>
    <n v="70"/>
    <n v="70"/>
    <n v="38.496899999999997"/>
    <n v="108.4969"/>
    <n v="108.4969"/>
    <s v="Wed"/>
    <s v="Wed"/>
    <n v="21"/>
    <x v="1"/>
  </r>
  <r>
    <s v="A01018"/>
    <x v="2"/>
    <x v="0"/>
    <x v="1"/>
    <m/>
    <d v="2021-06-30T00:00:00"/>
    <m/>
    <n v="2"/>
    <x v="0"/>
    <m/>
    <m/>
    <n v="103.1811"/>
    <x v="2"/>
    <s v=""/>
    <n v="140"/>
    <n v="0"/>
    <n v="0"/>
    <n v="103.1811"/>
    <n v="103.1811"/>
    <n v="103.1811"/>
    <s v="Wed"/>
    <s v="Sat"/>
    <m/>
    <x v="1"/>
  </r>
  <r>
    <s v="A01019"/>
    <x v="3"/>
    <x v="0"/>
    <x v="0"/>
    <m/>
    <d v="2021-06-30T00:00:00"/>
    <m/>
    <n v="1"/>
    <x v="0"/>
    <m/>
    <m/>
    <n v="68.496899999999997"/>
    <x v="0"/>
    <s v=""/>
    <n v="80"/>
    <n v="0"/>
    <n v="0"/>
    <n v="68.496899999999997"/>
    <n v="68.496899999999997"/>
    <n v="68.496899999999997"/>
    <s v="Wed"/>
    <s v="Sat"/>
    <m/>
    <x v="1"/>
  </r>
  <r>
    <s v="A01020"/>
    <x v="5"/>
    <x v="3"/>
    <x v="3"/>
    <m/>
    <d v="2021-06-30T00:00:00"/>
    <m/>
    <n v="2"/>
    <x v="0"/>
    <m/>
    <m/>
    <n v="309.64389999999997"/>
    <x v="2"/>
    <s v=""/>
    <n v="140"/>
    <n v="0"/>
    <n v="0"/>
    <n v="309.64389999999997"/>
    <n v="309.64389999999997"/>
    <n v="309.64389999999997"/>
    <s v="Wed"/>
    <s v="Sat"/>
    <m/>
    <x v="1"/>
  </r>
  <r>
    <s v="A01021"/>
    <x v="7"/>
    <x v="5"/>
    <x v="4"/>
    <m/>
    <d v="2021-06-30T00:00:00"/>
    <m/>
    <n v="2"/>
    <x v="0"/>
    <m/>
    <m/>
    <n v="625.5"/>
    <x v="0"/>
    <s v=""/>
    <n v="140"/>
    <n v="0"/>
    <n v="0"/>
    <n v="625.5"/>
    <n v="625.5"/>
    <n v="625.5"/>
    <s v="Wed"/>
    <s v="Sat"/>
    <m/>
    <x v="1"/>
  </r>
  <r>
    <s v="A01022"/>
    <x v="0"/>
    <x v="5"/>
    <x v="3"/>
    <m/>
    <d v="2021-06-30T00:00:00"/>
    <m/>
    <n v="2"/>
    <x v="0"/>
    <m/>
    <m/>
    <n v="687.92430000000002"/>
    <x v="2"/>
    <s v=""/>
    <n v="140"/>
    <n v="0"/>
    <n v="0"/>
    <n v="687.92430000000002"/>
    <n v="687.92430000000002"/>
    <n v="687.92430000000002"/>
    <s v="Wed"/>
    <s v="Sat"/>
    <m/>
    <x v="1"/>
  </r>
  <r>
    <s v="A01023"/>
    <x v="4"/>
    <x v="0"/>
    <x v="0"/>
    <m/>
    <d v="2021-06-30T00:00:00"/>
    <m/>
    <n v="1"/>
    <x v="0"/>
    <m/>
    <m/>
    <n v="110.6918"/>
    <x v="1"/>
    <s v=""/>
    <n v="80"/>
    <n v="0"/>
    <n v="0"/>
    <n v="110.6918"/>
    <n v="110.6918"/>
    <n v="110.6918"/>
    <s v="Wed"/>
    <s v="Sat"/>
    <m/>
    <x v="1"/>
  </r>
  <r>
    <s v="A01024"/>
    <x v="6"/>
    <x v="3"/>
    <x v="0"/>
    <m/>
    <d v="2021-06-30T00:00:00"/>
    <m/>
    <n v="2"/>
    <x v="0"/>
    <m/>
    <m/>
    <n v="151.8099"/>
    <x v="2"/>
    <s v=""/>
    <n v="140"/>
    <n v="0"/>
    <n v="0"/>
    <n v="151.8099"/>
    <n v="151.8099"/>
    <n v="151.8099"/>
    <s v="Wed"/>
    <s v="Sat"/>
    <m/>
    <x v="1"/>
  </r>
  <r>
    <s v="A01025"/>
    <x v="0"/>
    <x v="5"/>
    <x v="0"/>
    <m/>
    <d v="2021-07-01T00:00:00"/>
    <m/>
    <n v="2"/>
    <x v="0"/>
    <m/>
    <m/>
    <n v="120"/>
    <x v="0"/>
    <s v=""/>
    <n v="140"/>
    <n v="0"/>
    <n v="0"/>
    <n v="120"/>
    <n v="120"/>
    <n v="120"/>
    <s v="Thu"/>
    <s v="Sat"/>
    <m/>
    <x v="1"/>
  </r>
  <r>
    <s v="A01026"/>
    <x v="4"/>
    <x v="0"/>
    <x v="2"/>
    <m/>
    <d v="2021-07-02T00:00:00"/>
    <m/>
    <n v="1"/>
    <x v="0"/>
    <m/>
    <m/>
    <n v="74.7804"/>
    <x v="0"/>
    <s v=""/>
    <n v="80"/>
    <n v="0"/>
    <n v="0"/>
    <n v="74.7804"/>
    <n v="74.7804"/>
    <n v="74.7804"/>
    <s v="Fri"/>
    <s v="Sat"/>
    <m/>
    <x v="1"/>
  </r>
  <r>
    <s v="A01027"/>
    <x v="2"/>
    <x v="2"/>
    <x v="4"/>
    <m/>
    <d v="2021-07-02T00:00:00"/>
    <m/>
    <n v="2"/>
    <x v="0"/>
    <m/>
    <m/>
    <n v="445.16059999999999"/>
    <x v="2"/>
    <s v=""/>
    <n v="140"/>
    <n v="0"/>
    <n v="0"/>
    <n v="445.16059999999999"/>
    <n v="445.16059999999999"/>
    <n v="445.16059999999999"/>
    <s v="Fri"/>
    <s v="Sat"/>
    <m/>
    <x v="1"/>
  </r>
  <r>
    <s v="A01028"/>
    <x v="2"/>
    <x v="0"/>
    <x v="0"/>
    <m/>
    <d v="2021-07-05T00:00:00"/>
    <d v="2021-07-20T00:00:00"/>
    <n v="2"/>
    <x v="0"/>
    <m/>
    <n v="0.5"/>
    <n v="85.32"/>
    <x v="0"/>
    <n v="15"/>
    <n v="140"/>
    <n v="70"/>
    <n v="70"/>
    <n v="85.32"/>
    <n v="155.32"/>
    <n v="155.32"/>
    <s v="Mon"/>
    <s v="Tue"/>
    <n v="15"/>
    <x v="1"/>
  </r>
  <r>
    <s v="A01029"/>
    <x v="4"/>
    <x v="0"/>
    <x v="0"/>
    <m/>
    <d v="2021-07-05T00:00:00"/>
    <m/>
    <n v="2"/>
    <x v="0"/>
    <m/>
    <m/>
    <n v="180.33"/>
    <x v="0"/>
    <s v=""/>
    <n v="140"/>
    <n v="0"/>
    <n v="0"/>
    <n v="180.33"/>
    <n v="180.33"/>
    <n v="180.33"/>
    <s v="Mon"/>
    <s v="Sat"/>
    <m/>
    <x v="1"/>
  </r>
  <r>
    <s v="A01030"/>
    <x v="8"/>
    <x v="5"/>
    <x v="1"/>
    <m/>
    <d v="2021-07-05T00:00:00"/>
    <m/>
    <n v="2"/>
    <x v="0"/>
    <m/>
    <m/>
    <n v="21.33"/>
    <x v="0"/>
    <s v=""/>
    <n v="140"/>
    <n v="0"/>
    <n v="0"/>
    <n v="21.33"/>
    <n v="21.33"/>
    <n v="21.33"/>
    <s v="Mon"/>
    <s v="Sat"/>
    <m/>
    <x v="1"/>
  </r>
  <r>
    <s v="A01031"/>
    <x v="3"/>
    <x v="1"/>
    <x v="4"/>
    <m/>
    <d v="2021-07-05T00:00:00"/>
    <m/>
    <n v="2"/>
    <x v="0"/>
    <m/>
    <m/>
    <n v="1630.1239"/>
    <x v="2"/>
    <s v=""/>
    <n v="140"/>
    <n v="0"/>
    <n v="0"/>
    <n v="1630.1239"/>
    <n v="1630.1239"/>
    <n v="1630.1239"/>
    <s v="Mon"/>
    <s v="Sat"/>
    <m/>
    <x v="1"/>
  </r>
  <r>
    <s v="A01032"/>
    <x v="1"/>
    <x v="3"/>
    <x v="2"/>
    <m/>
    <d v="2021-07-06T00:00:00"/>
    <d v="2021-07-13T00:00:00"/>
    <n v="1"/>
    <x v="0"/>
    <m/>
    <n v="0.25"/>
    <n v="122.3613"/>
    <x v="0"/>
    <n v="7"/>
    <n v="80"/>
    <n v="20"/>
    <n v="20"/>
    <n v="122.3613"/>
    <n v="142.3613"/>
    <n v="142.3613"/>
    <s v="Tue"/>
    <s v="Tue"/>
    <n v="7"/>
    <x v="1"/>
  </r>
  <r>
    <s v="A01033"/>
    <x v="3"/>
    <x v="2"/>
    <x v="0"/>
    <m/>
    <d v="2021-07-06T00:00:00"/>
    <d v="2021-07-22T00:00:00"/>
    <n v="1"/>
    <x v="0"/>
    <m/>
    <n v="0.5"/>
    <n v="120"/>
    <x v="0"/>
    <n v="16"/>
    <n v="80"/>
    <n v="40"/>
    <n v="40"/>
    <n v="120"/>
    <n v="160"/>
    <n v="160"/>
    <s v="Tue"/>
    <s v="Thu"/>
    <n v="16"/>
    <x v="1"/>
  </r>
  <r>
    <s v="A01034"/>
    <x v="0"/>
    <x v="5"/>
    <x v="0"/>
    <m/>
    <d v="2021-07-06T00:00:00"/>
    <m/>
    <n v="1"/>
    <x v="0"/>
    <m/>
    <m/>
    <n v="48.793799999999997"/>
    <x v="0"/>
    <s v=""/>
    <n v="80"/>
    <n v="0"/>
    <n v="0"/>
    <n v="48.793799999999997"/>
    <n v="48.793799999999997"/>
    <n v="48.793799999999997"/>
    <s v="Tue"/>
    <s v="Sat"/>
    <m/>
    <x v="1"/>
  </r>
  <r>
    <s v="A01035"/>
    <x v="0"/>
    <x v="5"/>
    <x v="1"/>
    <m/>
    <d v="2021-07-06T00:00:00"/>
    <m/>
    <n v="2"/>
    <x v="0"/>
    <m/>
    <m/>
    <n v="94.630399999999995"/>
    <x v="2"/>
    <s v=""/>
    <n v="140"/>
    <n v="0"/>
    <n v="0"/>
    <n v="94.630399999999995"/>
    <n v="94.630399999999995"/>
    <n v="94.630399999999995"/>
    <s v="Tue"/>
    <s v="Sat"/>
    <m/>
    <x v="1"/>
  </r>
  <r>
    <s v="A01036"/>
    <x v="5"/>
    <x v="2"/>
    <x v="1"/>
    <m/>
    <d v="2021-07-06T00:00:00"/>
    <m/>
    <n v="1"/>
    <x v="0"/>
    <m/>
    <m/>
    <n v="142.3811"/>
    <x v="2"/>
    <s v=""/>
    <n v="80"/>
    <n v="0"/>
    <n v="0"/>
    <n v="142.3811"/>
    <n v="142.3811"/>
    <n v="142.3811"/>
    <s v="Tue"/>
    <s v="Sat"/>
    <m/>
    <x v="1"/>
  </r>
  <r>
    <s v="A01037"/>
    <x v="0"/>
    <x v="5"/>
    <x v="1"/>
    <m/>
    <d v="2021-07-06T00:00:00"/>
    <m/>
    <n v="2"/>
    <x v="0"/>
    <m/>
    <m/>
    <n v="37.293500000000002"/>
    <x v="2"/>
    <s v=""/>
    <n v="140"/>
    <n v="0"/>
    <n v="0"/>
    <n v="37.293500000000002"/>
    <n v="37.293500000000002"/>
    <n v="37.293500000000002"/>
    <s v="Tue"/>
    <s v="Sat"/>
    <m/>
    <x v="1"/>
  </r>
  <r>
    <s v="A01038"/>
    <x v="5"/>
    <x v="3"/>
    <x v="3"/>
    <m/>
    <d v="2021-07-07T00:00:00"/>
    <d v="2021-07-21T00:00:00"/>
    <n v="2"/>
    <x v="0"/>
    <m/>
    <n v="1"/>
    <n v="46.864899999999999"/>
    <x v="1"/>
    <n v="14"/>
    <n v="140"/>
    <n v="140"/>
    <n v="140"/>
    <n v="46.864899999999999"/>
    <n v="186.86490000000001"/>
    <n v="186.86490000000001"/>
    <s v="Wed"/>
    <s v="Wed"/>
    <n v="14"/>
    <x v="1"/>
  </r>
  <r>
    <s v="A01039"/>
    <x v="3"/>
    <x v="0"/>
    <x v="0"/>
    <s v="Yes"/>
    <d v="2021-07-07T00:00:00"/>
    <d v="2021-07-21T00:00:00"/>
    <n v="2"/>
    <x v="0"/>
    <m/>
    <n v="0.5"/>
    <n v="74.532399999999996"/>
    <x v="0"/>
    <n v="14"/>
    <n v="140"/>
    <n v="70"/>
    <n v="70"/>
    <n v="74.532399999999996"/>
    <n v="144.5324"/>
    <n v="144.5324"/>
    <s v="Wed"/>
    <s v="Wed"/>
    <n v="14"/>
    <x v="1"/>
  </r>
  <r>
    <s v="A01040"/>
    <x v="0"/>
    <x v="5"/>
    <x v="2"/>
    <m/>
    <d v="2021-07-07T00:00:00"/>
    <m/>
    <n v="1"/>
    <x v="0"/>
    <m/>
    <m/>
    <n v="140.13"/>
    <x v="0"/>
    <s v=""/>
    <n v="80"/>
    <n v="0"/>
    <n v="0"/>
    <n v="140.13"/>
    <n v="140.13"/>
    <n v="140.13"/>
    <s v="Wed"/>
    <s v="Sat"/>
    <m/>
    <x v="1"/>
  </r>
  <r>
    <s v="A01041"/>
    <x v="8"/>
    <x v="5"/>
    <x v="1"/>
    <m/>
    <d v="2021-07-07T00:00:00"/>
    <m/>
    <n v="2"/>
    <x v="0"/>
    <m/>
    <m/>
    <n v="191.69"/>
    <x v="0"/>
    <s v=""/>
    <n v="140"/>
    <n v="0"/>
    <n v="0"/>
    <n v="191.69"/>
    <n v="191.69"/>
    <n v="191.69"/>
    <s v="Wed"/>
    <s v="Sat"/>
    <m/>
    <x v="1"/>
  </r>
  <r>
    <s v="A01042"/>
    <x v="2"/>
    <x v="3"/>
    <x v="2"/>
    <m/>
    <d v="2021-07-07T00:00:00"/>
    <m/>
    <n v="1"/>
    <x v="0"/>
    <m/>
    <m/>
    <n v="64.342100000000002"/>
    <x v="2"/>
    <s v=""/>
    <n v="80"/>
    <n v="0"/>
    <n v="0"/>
    <n v="64.342100000000002"/>
    <n v="64.342100000000002"/>
    <n v="64.342100000000002"/>
    <s v="Wed"/>
    <s v="Sat"/>
    <m/>
    <x v="1"/>
  </r>
  <r>
    <s v="A01043"/>
    <x v="1"/>
    <x v="3"/>
    <x v="1"/>
    <m/>
    <d v="2021-07-07T00:00:00"/>
    <m/>
    <n v="2"/>
    <x v="0"/>
    <m/>
    <m/>
    <n v="335.61649999999997"/>
    <x v="1"/>
    <s v=""/>
    <n v="140"/>
    <n v="0"/>
    <n v="0"/>
    <n v="335.61649999999997"/>
    <n v="335.61649999999997"/>
    <n v="335.61649999999997"/>
    <s v="Wed"/>
    <s v="Sat"/>
    <m/>
    <x v="1"/>
  </r>
  <r>
    <s v="A01044"/>
    <x v="6"/>
    <x v="3"/>
    <x v="1"/>
    <m/>
    <d v="2021-07-07T00:00:00"/>
    <m/>
    <n v="2"/>
    <x v="0"/>
    <m/>
    <m/>
    <n v="414.86259999999999"/>
    <x v="2"/>
    <s v=""/>
    <n v="140"/>
    <n v="0"/>
    <n v="0"/>
    <n v="414.86259999999999"/>
    <n v="414.86259999999999"/>
    <n v="414.86259999999999"/>
    <s v="Wed"/>
    <s v="Sat"/>
    <m/>
    <x v="1"/>
  </r>
  <r>
    <s v="A01045"/>
    <x v="2"/>
    <x v="0"/>
    <x v="3"/>
    <m/>
    <d v="2021-07-08T00:00:00"/>
    <d v="2021-07-19T00:00:00"/>
    <n v="2"/>
    <x v="0"/>
    <m/>
    <n v="1"/>
    <n v="312.19"/>
    <x v="2"/>
    <n v="11"/>
    <n v="140"/>
    <n v="140"/>
    <n v="140"/>
    <n v="312.19"/>
    <n v="452.19"/>
    <n v="452.19"/>
    <s v="Thu"/>
    <s v="Mon"/>
    <n v="11"/>
    <x v="1"/>
  </r>
  <r>
    <s v="A01046"/>
    <x v="2"/>
    <x v="2"/>
    <x v="4"/>
    <s v="Yes"/>
    <d v="2021-07-08T00:00:00"/>
    <m/>
    <n v="2"/>
    <x v="0"/>
    <m/>
    <m/>
    <n v="116.1046"/>
    <x v="2"/>
    <s v=""/>
    <n v="140"/>
    <n v="0"/>
    <n v="0"/>
    <n v="116.1046"/>
    <n v="116.1046"/>
    <n v="116.1046"/>
    <s v="Thu"/>
    <s v="Sat"/>
    <m/>
    <x v="1"/>
  </r>
  <r>
    <s v="A01047"/>
    <x v="8"/>
    <x v="5"/>
    <x v="3"/>
    <m/>
    <d v="2021-07-08T00:00:00"/>
    <m/>
    <n v="2"/>
    <x v="0"/>
    <m/>
    <m/>
    <n v="187.55279999999999"/>
    <x v="2"/>
    <s v=""/>
    <n v="140"/>
    <n v="0"/>
    <n v="0"/>
    <n v="187.55279999999999"/>
    <n v="187.55279999999999"/>
    <n v="187.55279999999999"/>
    <s v="Thu"/>
    <s v="Sat"/>
    <m/>
    <x v="1"/>
  </r>
  <r>
    <s v="A01048"/>
    <x v="2"/>
    <x v="3"/>
    <x v="4"/>
    <m/>
    <d v="2021-07-08T00:00:00"/>
    <m/>
    <n v="2"/>
    <x v="1"/>
    <s v="Yes"/>
    <m/>
    <n v="3060.3402999999998"/>
    <x v="3"/>
    <s v=""/>
    <n v="140"/>
    <n v="0"/>
    <n v="0"/>
    <n v="0"/>
    <n v="3060.3402999999998"/>
    <n v="0"/>
    <s v="Thu"/>
    <s v="Sat"/>
    <m/>
    <x v="1"/>
  </r>
  <r>
    <s v="A01049"/>
    <x v="2"/>
    <x v="3"/>
    <x v="0"/>
    <m/>
    <d v="2021-07-09T00:00:00"/>
    <m/>
    <n v="2"/>
    <x v="0"/>
    <m/>
    <m/>
    <n v="250.83199999999999"/>
    <x v="2"/>
    <s v=""/>
    <n v="140"/>
    <n v="0"/>
    <n v="0"/>
    <n v="250.83199999999999"/>
    <n v="250.83199999999999"/>
    <n v="250.83199999999999"/>
    <s v="Fri"/>
    <s v="Sat"/>
    <m/>
    <x v="1"/>
  </r>
  <r>
    <s v="A01050"/>
    <x v="1"/>
    <x v="3"/>
    <x v="0"/>
    <m/>
    <d v="2021-07-10T00:00:00"/>
    <m/>
    <n v="1"/>
    <x v="0"/>
    <m/>
    <m/>
    <n v="320.7079"/>
    <x v="2"/>
    <s v=""/>
    <n v="80"/>
    <n v="0"/>
    <n v="0"/>
    <n v="320.7079"/>
    <n v="320.7079"/>
    <n v="320.7079"/>
    <s v="Sat"/>
    <s v="Sat"/>
    <m/>
    <x v="1"/>
  </r>
  <r>
    <s v="A01051"/>
    <x v="2"/>
    <x v="3"/>
    <x v="0"/>
    <s v="Yes"/>
    <d v="2021-07-12T00:00:00"/>
    <d v="2021-07-21T00:00:00"/>
    <n v="1"/>
    <x v="0"/>
    <m/>
    <n v="0.75"/>
    <n v="74.947000000000003"/>
    <x v="2"/>
    <n v="9"/>
    <n v="80"/>
    <n v="60"/>
    <n v="60"/>
    <n v="74.947000000000003"/>
    <n v="134.947"/>
    <n v="134.947"/>
    <s v="Mon"/>
    <s v="Wed"/>
    <n v="9"/>
    <x v="1"/>
  </r>
  <r>
    <s v="A01052"/>
    <x v="5"/>
    <x v="3"/>
    <x v="1"/>
    <s v="Yes"/>
    <d v="2021-07-12T00:00:00"/>
    <d v="2021-07-22T00:00:00"/>
    <n v="2"/>
    <x v="0"/>
    <m/>
    <n v="1.75"/>
    <n v="120"/>
    <x v="1"/>
    <n v="10"/>
    <n v="140"/>
    <n v="245"/>
    <n v="245"/>
    <n v="120"/>
    <n v="365"/>
    <n v="365"/>
    <s v="Mon"/>
    <s v="Thu"/>
    <n v="10"/>
    <x v="1"/>
  </r>
  <r>
    <s v="A01053"/>
    <x v="0"/>
    <x v="5"/>
    <x v="0"/>
    <m/>
    <d v="2021-07-12T00:00:00"/>
    <m/>
    <n v="2"/>
    <x v="0"/>
    <m/>
    <m/>
    <n v="169.02"/>
    <x v="0"/>
    <s v=""/>
    <n v="140"/>
    <n v="0"/>
    <n v="0"/>
    <n v="169.02"/>
    <n v="169.02"/>
    <n v="169.02"/>
    <s v="Mon"/>
    <s v="Sat"/>
    <m/>
    <x v="1"/>
  </r>
  <r>
    <s v="A01054"/>
    <x v="8"/>
    <x v="5"/>
    <x v="2"/>
    <m/>
    <d v="2021-07-12T00:00:00"/>
    <m/>
    <n v="2"/>
    <x v="0"/>
    <m/>
    <m/>
    <n v="145"/>
    <x v="2"/>
    <s v=""/>
    <n v="140"/>
    <n v="0"/>
    <n v="0"/>
    <n v="145"/>
    <n v="145"/>
    <n v="145"/>
    <s v="Mon"/>
    <s v="Sat"/>
    <m/>
    <x v="1"/>
  </r>
  <r>
    <s v="A01055"/>
    <x v="2"/>
    <x v="2"/>
    <x v="4"/>
    <m/>
    <d v="2021-07-12T00:00:00"/>
    <m/>
    <n v="1"/>
    <x v="0"/>
    <m/>
    <m/>
    <n v="399.84010000000001"/>
    <x v="0"/>
    <s v=""/>
    <n v="80"/>
    <n v="0"/>
    <n v="0"/>
    <n v="399.84010000000001"/>
    <n v="399.84010000000001"/>
    <n v="399.84010000000001"/>
    <s v="Mon"/>
    <s v="Sat"/>
    <m/>
    <x v="1"/>
  </r>
  <r>
    <s v="A01056"/>
    <x v="7"/>
    <x v="3"/>
    <x v="3"/>
    <m/>
    <d v="2021-07-12T00:00:00"/>
    <m/>
    <n v="1"/>
    <x v="0"/>
    <m/>
    <m/>
    <n v="464.21109999999999"/>
    <x v="2"/>
    <s v=""/>
    <n v="80"/>
    <n v="0"/>
    <n v="0"/>
    <n v="464.21109999999999"/>
    <n v="464.21109999999999"/>
    <n v="464.21109999999999"/>
    <s v="Mon"/>
    <s v="Sat"/>
    <m/>
    <x v="1"/>
  </r>
  <r>
    <s v="A01057"/>
    <x v="5"/>
    <x v="0"/>
    <x v="0"/>
    <s v="Yes"/>
    <d v="2021-07-13T00:00:00"/>
    <d v="2021-07-20T00:00:00"/>
    <n v="1"/>
    <x v="0"/>
    <m/>
    <n v="0.5"/>
    <n v="83.462900000000005"/>
    <x v="2"/>
    <n v="7"/>
    <n v="80"/>
    <n v="40"/>
    <n v="40"/>
    <n v="83.462900000000005"/>
    <n v="123.4629"/>
    <n v="123.4629"/>
    <s v="Tue"/>
    <s v="Tue"/>
    <n v="7"/>
    <x v="1"/>
  </r>
  <r>
    <s v="A01058"/>
    <x v="0"/>
    <x v="5"/>
    <x v="0"/>
    <m/>
    <d v="2021-07-13T00:00:00"/>
    <m/>
    <n v="2"/>
    <x v="0"/>
    <m/>
    <m/>
    <n v="58.5"/>
    <x v="0"/>
    <s v=""/>
    <n v="140"/>
    <n v="0"/>
    <n v="0"/>
    <n v="58.5"/>
    <n v="58.5"/>
    <n v="58.5"/>
    <s v="Tue"/>
    <s v="Sat"/>
    <m/>
    <x v="1"/>
  </r>
  <r>
    <s v="A01059"/>
    <x v="1"/>
    <x v="3"/>
    <x v="0"/>
    <m/>
    <d v="2021-07-13T00:00:00"/>
    <m/>
    <n v="1"/>
    <x v="0"/>
    <m/>
    <m/>
    <n v="61.180599999999998"/>
    <x v="0"/>
    <s v=""/>
    <n v="80"/>
    <n v="0"/>
    <n v="0"/>
    <n v="61.180599999999998"/>
    <n v="61.180599999999998"/>
    <n v="61.180599999999998"/>
    <s v="Tue"/>
    <s v="Sat"/>
    <m/>
    <x v="1"/>
  </r>
  <r>
    <s v="A01060"/>
    <x v="1"/>
    <x v="3"/>
    <x v="0"/>
    <m/>
    <d v="2021-07-13T00:00:00"/>
    <m/>
    <n v="1"/>
    <x v="0"/>
    <m/>
    <m/>
    <n v="220.72790000000001"/>
    <x v="2"/>
    <s v=""/>
    <n v="80"/>
    <n v="0"/>
    <n v="0"/>
    <n v="220.72790000000001"/>
    <n v="220.72790000000001"/>
    <n v="220.72790000000001"/>
    <s v="Tue"/>
    <s v="Sat"/>
    <m/>
    <x v="1"/>
  </r>
  <r>
    <s v="A01061"/>
    <x v="7"/>
    <x v="5"/>
    <x v="1"/>
    <s v="Yes"/>
    <d v="2021-07-13T00:00:00"/>
    <m/>
    <n v="2"/>
    <x v="0"/>
    <m/>
    <m/>
    <n v="66.864900000000006"/>
    <x v="2"/>
    <s v=""/>
    <n v="140"/>
    <n v="0"/>
    <n v="0"/>
    <n v="66.864900000000006"/>
    <n v="66.864900000000006"/>
    <n v="66.864900000000006"/>
    <s v="Tue"/>
    <s v="Sat"/>
    <m/>
    <x v="1"/>
  </r>
  <r>
    <s v="A01062"/>
    <x v="3"/>
    <x v="2"/>
    <x v="1"/>
    <m/>
    <d v="2021-07-14T00:00:00"/>
    <m/>
    <n v="1"/>
    <x v="0"/>
    <m/>
    <m/>
    <n v="120"/>
    <x v="1"/>
    <s v=""/>
    <n v="80"/>
    <n v="0"/>
    <n v="0"/>
    <n v="120"/>
    <n v="120"/>
    <n v="120"/>
    <s v="Wed"/>
    <s v="Sat"/>
    <m/>
    <x v="1"/>
  </r>
  <r>
    <s v="A01063"/>
    <x v="3"/>
    <x v="2"/>
    <x v="1"/>
    <m/>
    <d v="2021-07-14T00:00:00"/>
    <m/>
    <n v="1"/>
    <x v="0"/>
    <m/>
    <m/>
    <n v="120"/>
    <x v="1"/>
    <s v=""/>
    <n v="80"/>
    <n v="0"/>
    <n v="0"/>
    <n v="120"/>
    <n v="120"/>
    <n v="120"/>
    <s v="Wed"/>
    <s v="Sat"/>
    <m/>
    <x v="1"/>
  </r>
  <r>
    <s v="A01064"/>
    <x v="3"/>
    <x v="2"/>
    <x v="1"/>
    <m/>
    <d v="2021-07-14T00:00:00"/>
    <m/>
    <n v="1"/>
    <x v="0"/>
    <m/>
    <m/>
    <n v="120"/>
    <x v="1"/>
    <s v=""/>
    <n v="80"/>
    <n v="0"/>
    <n v="0"/>
    <n v="120"/>
    <n v="120"/>
    <n v="120"/>
    <s v="Wed"/>
    <s v="Sat"/>
    <m/>
    <x v="1"/>
  </r>
  <r>
    <s v="A01065"/>
    <x v="6"/>
    <x v="3"/>
    <x v="0"/>
    <m/>
    <d v="2021-07-14T00:00:00"/>
    <m/>
    <n v="1"/>
    <x v="0"/>
    <m/>
    <m/>
    <n v="166.62479999999999"/>
    <x v="2"/>
    <s v=""/>
    <n v="80"/>
    <n v="0"/>
    <n v="0"/>
    <n v="166.62479999999999"/>
    <n v="166.62479999999999"/>
    <n v="166.62479999999999"/>
    <s v="Wed"/>
    <s v="Sat"/>
    <m/>
    <x v="1"/>
  </r>
  <r>
    <s v="A01066"/>
    <x v="7"/>
    <x v="5"/>
    <x v="1"/>
    <m/>
    <d v="2021-07-14T00:00:00"/>
    <m/>
    <n v="2"/>
    <x v="0"/>
    <m/>
    <m/>
    <n v="336.2636"/>
    <x v="0"/>
    <s v=""/>
    <n v="140"/>
    <n v="0"/>
    <n v="0"/>
    <n v="336.2636"/>
    <n v="336.2636"/>
    <n v="336.2636"/>
    <s v="Wed"/>
    <s v="Sat"/>
    <m/>
    <x v="1"/>
  </r>
  <r>
    <s v="A01067"/>
    <x v="3"/>
    <x v="0"/>
    <x v="3"/>
    <m/>
    <d v="2021-07-14T00:00:00"/>
    <m/>
    <n v="2"/>
    <x v="0"/>
    <m/>
    <m/>
    <n v="1000.454"/>
    <x v="0"/>
    <s v=""/>
    <n v="140"/>
    <n v="0"/>
    <n v="0"/>
    <n v="1000.454"/>
    <n v="1000.454"/>
    <n v="1000.454"/>
    <s v="Wed"/>
    <s v="Sat"/>
    <m/>
    <x v="1"/>
  </r>
  <r>
    <s v="A01068"/>
    <x v="2"/>
    <x v="3"/>
    <x v="4"/>
    <s v="Yes"/>
    <d v="2021-07-15T00:00:00"/>
    <d v="2021-07-15T00:00:00"/>
    <n v="1"/>
    <x v="0"/>
    <m/>
    <n v="1"/>
    <n v="310.93439999999998"/>
    <x v="2"/>
    <n v="0"/>
    <n v="80"/>
    <n v="80"/>
    <n v="80"/>
    <n v="310.93439999999998"/>
    <n v="390.93439999999998"/>
    <n v="390.93439999999998"/>
    <s v="Thu"/>
    <s v="Thu"/>
    <n v="0"/>
    <x v="1"/>
  </r>
  <r>
    <s v="A01069"/>
    <x v="7"/>
    <x v="5"/>
    <x v="1"/>
    <m/>
    <d v="2021-07-15T00:00:00"/>
    <m/>
    <n v="2"/>
    <x v="0"/>
    <m/>
    <m/>
    <n v="450.2"/>
    <x v="0"/>
    <s v=""/>
    <n v="140"/>
    <n v="0"/>
    <n v="0"/>
    <n v="450.2"/>
    <n v="450.2"/>
    <n v="450.2"/>
    <s v="Thu"/>
    <s v="Sat"/>
    <m/>
    <x v="1"/>
  </r>
  <r>
    <s v="A01070"/>
    <x v="0"/>
    <x v="5"/>
    <x v="1"/>
    <m/>
    <d v="2021-07-15T00:00:00"/>
    <m/>
    <n v="2"/>
    <x v="0"/>
    <m/>
    <m/>
    <n v="186"/>
    <x v="0"/>
    <s v=""/>
    <n v="140"/>
    <n v="0"/>
    <n v="0"/>
    <n v="186"/>
    <n v="186"/>
    <n v="186"/>
    <s v="Thu"/>
    <s v="Sat"/>
    <m/>
    <x v="1"/>
  </r>
  <r>
    <s v="A01071"/>
    <x v="2"/>
    <x v="0"/>
    <x v="1"/>
    <m/>
    <d v="2021-07-16T00:00:00"/>
    <d v="2021-07-29T00:00:00"/>
    <n v="1"/>
    <x v="0"/>
    <m/>
    <n v="1.5"/>
    <n v="1111.5"/>
    <x v="1"/>
    <n v="13"/>
    <n v="80"/>
    <n v="120"/>
    <n v="120"/>
    <n v="1111.5"/>
    <n v="1231.5"/>
    <n v="1231.5"/>
    <s v="Fri"/>
    <s v="Thu"/>
    <n v="13"/>
    <x v="1"/>
  </r>
  <r>
    <s v="A01072"/>
    <x v="8"/>
    <x v="5"/>
    <x v="3"/>
    <m/>
    <d v="2021-07-16T00:00:00"/>
    <m/>
    <n v="2"/>
    <x v="0"/>
    <m/>
    <m/>
    <n v="170"/>
    <x v="0"/>
    <s v=""/>
    <n v="140"/>
    <n v="0"/>
    <n v="0"/>
    <n v="170"/>
    <n v="170"/>
    <n v="170"/>
    <s v="Fri"/>
    <s v="Sat"/>
    <m/>
    <x v="1"/>
  </r>
  <r>
    <s v="A01073"/>
    <x v="0"/>
    <x v="5"/>
    <x v="1"/>
    <m/>
    <d v="2021-07-16T00:00:00"/>
    <m/>
    <n v="2"/>
    <x v="0"/>
    <m/>
    <m/>
    <n v="180"/>
    <x v="0"/>
    <s v=""/>
    <n v="140"/>
    <n v="0"/>
    <n v="0"/>
    <n v="180"/>
    <n v="180"/>
    <n v="180"/>
    <s v="Fri"/>
    <s v="Sat"/>
    <m/>
    <x v="1"/>
  </r>
  <r>
    <s v="A01074"/>
    <x v="3"/>
    <x v="2"/>
    <x v="0"/>
    <m/>
    <d v="2021-07-17T00:00:00"/>
    <d v="2021-07-26T00:00:00"/>
    <n v="1"/>
    <x v="0"/>
    <m/>
    <n v="0.75"/>
    <n v="48"/>
    <x v="2"/>
    <n v="9"/>
    <n v="80"/>
    <n v="60"/>
    <n v="60"/>
    <n v="48"/>
    <n v="108"/>
    <n v="108"/>
    <s v="Sat"/>
    <s v="Mon"/>
    <n v="9"/>
    <x v="1"/>
  </r>
  <r>
    <s v="A01075"/>
    <x v="2"/>
    <x v="3"/>
    <x v="1"/>
    <m/>
    <d v="2021-07-17T00:00:00"/>
    <m/>
    <n v="2"/>
    <x v="1"/>
    <s v="Yes"/>
    <m/>
    <n v="1019.9758"/>
    <x v="3"/>
    <s v=""/>
    <n v="140"/>
    <n v="0"/>
    <n v="0"/>
    <n v="0"/>
    <n v="1019.9758"/>
    <n v="0"/>
    <s v="Sat"/>
    <s v="Sat"/>
    <m/>
    <x v="1"/>
  </r>
  <r>
    <s v="A01076"/>
    <x v="5"/>
    <x v="3"/>
    <x v="0"/>
    <m/>
    <d v="2021-07-19T00:00:00"/>
    <d v="2021-07-19T00:00:00"/>
    <n v="1"/>
    <x v="0"/>
    <m/>
    <n v="0.5"/>
    <n v="161.79509999999999"/>
    <x v="2"/>
    <n v="0"/>
    <n v="80"/>
    <n v="40"/>
    <n v="40"/>
    <n v="161.79509999999999"/>
    <n v="201.79509999999999"/>
    <n v="201.79509999999999"/>
    <s v="Mon"/>
    <s v="Mon"/>
    <n v="0"/>
    <x v="1"/>
  </r>
  <r>
    <s v="A01077"/>
    <x v="0"/>
    <x v="5"/>
    <x v="0"/>
    <m/>
    <d v="2021-07-19T00:00:00"/>
    <m/>
    <n v="2"/>
    <x v="0"/>
    <m/>
    <m/>
    <n v="61.237400000000001"/>
    <x v="2"/>
    <s v=""/>
    <n v="140"/>
    <n v="0"/>
    <n v="0"/>
    <n v="61.237400000000001"/>
    <n v="61.237400000000001"/>
    <n v="61.237400000000001"/>
    <s v="Mon"/>
    <s v="Sat"/>
    <m/>
    <x v="1"/>
  </r>
  <r>
    <s v="A01078"/>
    <x v="4"/>
    <x v="0"/>
    <x v="1"/>
    <m/>
    <d v="2021-07-19T00:00:00"/>
    <m/>
    <n v="2"/>
    <x v="0"/>
    <m/>
    <m/>
    <n v="440.03"/>
    <x v="2"/>
    <s v=""/>
    <n v="140"/>
    <n v="0"/>
    <n v="0"/>
    <n v="440.03"/>
    <n v="440.03"/>
    <n v="440.03"/>
    <s v="Mon"/>
    <s v="Sat"/>
    <m/>
    <x v="1"/>
  </r>
  <r>
    <s v="A01079"/>
    <x v="4"/>
    <x v="0"/>
    <x v="3"/>
    <m/>
    <d v="2021-07-19T00:00:00"/>
    <m/>
    <n v="2"/>
    <x v="0"/>
    <m/>
    <m/>
    <n v="351"/>
    <x v="0"/>
    <s v=""/>
    <n v="140"/>
    <n v="0"/>
    <n v="0"/>
    <n v="351"/>
    <n v="351"/>
    <n v="351"/>
    <s v="Mon"/>
    <s v="Sat"/>
    <m/>
    <x v="1"/>
  </r>
  <r>
    <s v="A01080"/>
    <x v="2"/>
    <x v="0"/>
    <x v="1"/>
    <m/>
    <d v="2021-07-19T00:00:00"/>
    <m/>
    <n v="2"/>
    <x v="0"/>
    <m/>
    <m/>
    <n v="519.01"/>
    <x v="2"/>
    <s v=""/>
    <n v="140"/>
    <n v="0"/>
    <n v="0"/>
    <n v="519.01"/>
    <n v="519.01"/>
    <n v="519.01"/>
    <s v="Mon"/>
    <s v="Sat"/>
    <m/>
    <x v="1"/>
  </r>
  <r>
    <s v="A01081"/>
    <x v="5"/>
    <x v="3"/>
    <x v="0"/>
    <m/>
    <d v="2021-07-19T00:00:00"/>
    <m/>
    <n v="2"/>
    <x v="0"/>
    <m/>
    <m/>
    <n v="138.08170000000001"/>
    <x v="2"/>
    <s v=""/>
    <n v="140"/>
    <n v="0"/>
    <n v="0"/>
    <n v="138.08170000000001"/>
    <n v="138.08170000000001"/>
    <n v="138.08170000000001"/>
    <s v="Mon"/>
    <s v="Sat"/>
    <m/>
    <x v="1"/>
  </r>
  <r>
    <s v="A01082"/>
    <x v="0"/>
    <x v="5"/>
    <x v="1"/>
    <m/>
    <d v="2021-07-19T00:00:00"/>
    <m/>
    <n v="2"/>
    <x v="0"/>
    <m/>
    <m/>
    <n v="1073.46"/>
    <x v="0"/>
    <s v=""/>
    <n v="140"/>
    <n v="0"/>
    <n v="0"/>
    <n v="1073.46"/>
    <n v="1073.46"/>
    <n v="1073.46"/>
    <s v="Mon"/>
    <s v="Sat"/>
    <m/>
    <x v="1"/>
  </r>
  <r>
    <s v="A01083"/>
    <x v="0"/>
    <x v="5"/>
    <x v="1"/>
    <m/>
    <d v="2021-07-19T00:00:00"/>
    <m/>
    <n v="2"/>
    <x v="0"/>
    <m/>
    <m/>
    <n v="48.489800000000002"/>
    <x v="0"/>
    <s v=""/>
    <n v="140"/>
    <n v="0"/>
    <n v="0"/>
    <n v="48.489800000000002"/>
    <n v="48.489800000000002"/>
    <n v="48.489800000000002"/>
    <s v="Mon"/>
    <s v="Sat"/>
    <m/>
    <x v="1"/>
  </r>
  <r>
    <s v="A01084"/>
    <x v="4"/>
    <x v="0"/>
    <x v="1"/>
    <m/>
    <d v="2021-07-19T00:00:00"/>
    <m/>
    <n v="1"/>
    <x v="0"/>
    <m/>
    <m/>
    <n v="45.237400000000001"/>
    <x v="0"/>
    <s v=""/>
    <n v="80"/>
    <n v="0"/>
    <n v="0"/>
    <n v="45.237400000000001"/>
    <n v="45.237400000000001"/>
    <n v="45.237400000000001"/>
    <s v="Mon"/>
    <s v="Sat"/>
    <m/>
    <x v="1"/>
  </r>
  <r>
    <s v="A01085"/>
    <x v="0"/>
    <x v="5"/>
    <x v="0"/>
    <m/>
    <d v="2021-07-19T00:00:00"/>
    <m/>
    <n v="1"/>
    <x v="0"/>
    <m/>
    <m/>
    <n v="288.42"/>
    <x v="2"/>
    <s v=""/>
    <n v="80"/>
    <n v="0"/>
    <n v="0"/>
    <n v="288.42"/>
    <n v="288.42"/>
    <n v="288.42"/>
    <s v="Mon"/>
    <s v="Sat"/>
    <m/>
    <x v="1"/>
  </r>
  <r>
    <s v="A01086"/>
    <x v="2"/>
    <x v="3"/>
    <x v="1"/>
    <m/>
    <d v="2021-07-20T00:00:00"/>
    <m/>
    <n v="1"/>
    <x v="0"/>
    <m/>
    <m/>
    <n v="38.496899999999997"/>
    <x v="0"/>
    <s v=""/>
    <n v="80"/>
    <n v="0"/>
    <n v="0"/>
    <n v="38.496899999999997"/>
    <n v="38.496899999999997"/>
    <n v="38.496899999999997"/>
    <s v="Tue"/>
    <s v="Sat"/>
    <m/>
    <x v="1"/>
  </r>
  <r>
    <s v="A01087"/>
    <x v="1"/>
    <x v="3"/>
    <x v="2"/>
    <m/>
    <d v="2021-07-20T00:00:00"/>
    <m/>
    <n v="1"/>
    <x v="0"/>
    <m/>
    <m/>
    <n v="107.99550000000001"/>
    <x v="0"/>
    <s v=""/>
    <n v="80"/>
    <n v="0"/>
    <n v="0"/>
    <n v="107.99550000000001"/>
    <n v="107.99550000000001"/>
    <n v="107.99550000000001"/>
    <s v="Tue"/>
    <s v="Sat"/>
    <m/>
    <x v="1"/>
  </r>
  <r>
    <s v="A01088"/>
    <x v="0"/>
    <x v="5"/>
    <x v="0"/>
    <m/>
    <d v="2021-07-20T00:00:00"/>
    <m/>
    <n v="2"/>
    <x v="0"/>
    <m/>
    <m/>
    <n v="142.85319999999999"/>
    <x v="0"/>
    <s v=""/>
    <n v="140"/>
    <n v="0"/>
    <n v="0"/>
    <n v="142.85319999999999"/>
    <n v="142.85319999999999"/>
    <n v="142.85319999999999"/>
    <s v="Tue"/>
    <s v="Sat"/>
    <m/>
    <x v="1"/>
  </r>
  <r>
    <s v="A01089"/>
    <x v="2"/>
    <x v="2"/>
    <x v="0"/>
    <m/>
    <d v="2021-07-21T00:00:00"/>
    <m/>
    <n v="1"/>
    <x v="0"/>
    <m/>
    <m/>
    <n v="85.942099999999996"/>
    <x v="0"/>
    <s v=""/>
    <n v="80"/>
    <n v="0"/>
    <n v="0"/>
    <n v="85.942099999999996"/>
    <n v="85.942099999999996"/>
    <n v="85.942099999999996"/>
    <s v="Wed"/>
    <s v="Sat"/>
    <m/>
    <x v="1"/>
  </r>
  <r>
    <s v="A01090"/>
    <x v="0"/>
    <x v="5"/>
    <x v="1"/>
    <m/>
    <d v="2021-07-21T00:00:00"/>
    <m/>
    <n v="2"/>
    <x v="0"/>
    <m/>
    <m/>
    <n v="21.33"/>
    <x v="0"/>
    <s v=""/>
    <n v="140"/>
    <n v="0"/>
    <n v="0"/>
    <n v="21.33"/>
    <n v="21.33"/>
    <n v="21.33"/>
    <s v="Wed"/>
    <s v="Sat"/>
    <m/>
    <x v="1"/>
  </r>
  <r>
    <s v="A01091"/>
    <x v="3"/>
    <x v="2"/>
    <x v="1"/>
    <m/>
    <d v="2021-07-21T00:00:00"/>
    <m/>
    <n v="2"/>
    <x v="0"/>
    <m/>
    <m/>
    <n v="602.66"/>
    <x v="2"/>
    <s v=""/>
    <n v="140"/>
    <n v="0"/>
    <n v="0"/>
    <n v="602.66"/>
    <n v="602.66"/>
    <n v="602.66"/>
    <s v="Wed"/>
    <s v="Sat"/>
    <m/>
    <x v="1"/>
  </r>
  <r>
    <s v="A01092"/>
    <x v="3"/>
    <x v="2"/>
    <x v="0"/>
    <s v="Yes"/>
    <d v="2021-07-22T00:00:00"/>
    <m/>
    <n v="2"/>
    <x v="0"/>
    <m/>
    <m/>
    <n v="66.8857"/>
    <x v="2"/>
    <s v=""/>
    <n v="140"/>
    <n v="0"/>
    <n v="0"/>
    <n v="66.8857"/>
    <n v="66.8857"/>
    <n v="66.8857"/>
    <s v="Thu"/>
    <s v="Sat"/>
    <m/>
    <x v="1"/>
  </r>
  <r>
    <s v="A01093"/>
    <x v="3"/>
    <x v="0"/>
    <x v="3"/>
    <m/>
    <d v="2021-07-22T00:00:00"/>
    <m/>
    <n v="1"/>
    <x v="0"/>
    <m/>
    <m/>
    <n v="472.54539999999997"/>
    <x v="0"/>
    <s v=""/>
    <n v="80"/>
    <n v="0"/>
    <n v="0"/>
    <n v="472.54539999999997"/>
    <n v="472.54539999999997"/>
    <n v="472.54539999999997"/>
    <s v="Thu"/>
    <s v="Sat"/>
    <m/>
    <x v="1"/>
  </r>
  <r>
    <s v="A01094"/>
    <x v="5"/>
    <x v="2"/>
    <x v="0"/>
    <m/>
    <d v="2021-07-22T00:00:00"/>
    <m/>
    <n v="1"/>
    <x v="0"/>
    <m/>
    <m/>
    <n v="147.69890000000001"/>
    <x v="2"/>
    <s v=""/>
    <n v="80"/>
    <n v="0"/>
    <n v="0"/>
    <n v="147.69890000000001"/>
    <n v="147.69890000000001"/>
    <n v="147.69890000000001"/>
    <s v="Thu"/>
    <s v="Sat"/>
    <m/>
    <x v="1"/>
  </r>
  <r>
    <s v="A01095"/>
    <x v="5"/>
    <x v="3"/>
    <x v="0"/>
    <m/>
    <d v="2021-07-22T00:00:00"/>
    <m/>
    <n v="2"/>
    <x v="0"/>
    <m/>
    <m/>
    <n v="237.21"/>
    <x v="2"/>
    <s v=""/>
    <n v="140"/>
    <n v="0"/>
    <n v="0"/>
    <n v="237.21"/>
    <n v="237.21"/>
    <n v="237.21"/>
    <s v="Thu"/>
    <s v="Sat"/>
    <m/>
    <x v="1"/>
  </r>
  <r>
    <s v="A01096"/>
    <x v="3"/>
    <x v="2"/>
    <x v="3"/>
    <m/>
    <d v="2021-07-22T00:00:00"/>
    <m/>
    <n v="1"/>
    <x v="0"/>
    <m/>
    <m/>
    <n v="128.8115"/>
    <x v="2"/>
    <s v=""/>
    <n v="80"/>
    <n v="0"/>
    <n v="0"/>
    <n v="128.8115"/>
    <n v="128.8115"/>
    <n v="128.8115"/>
    <s v="Thu"/>
    <s v="Sat"/>
    <m/>
    <x v="1"/>
  </r>
  <r>
    <s v="A01097"/>
    <x v="2"/>
    <x v="2"/>
    <x v="0"/>
    <m/>
    <d v="2021-07-23T00:00:00"/>
    <m/>
    <n v="1"/>
    <x v="0"/>
    <m/>
    <m/>
    <n v="84.886200000000002"/>
    <x v="2"/>
    <s v=""/>
    <n v="80"/>
    <n v="0"/>
    <n v="0"/>
    <n v="84.886200000000002"/>
    <n v="84.886200000000002"/>
    <n v="84.886200000000002"/>
    <s v="Fri"/>
    <s v="Sat"/>
    <m/>
    <x v="1"/>
  </r>
  <r>
    <s v="A01098"/>
    <x v="8"/>
    <x v="5"/>
    <x v="2"/>
    <m/>
    <d v="2021-07-24T00:00:00"/>
    <m/>
    <n v="1"/>
    <x v="0"/>
    <m/>
    <m/>
    <n v="122.31950000000001"/>
    <x v="0"/>
    <s v=""/>
    <n v="80"/>
    <n v="0"/>
    <n v="0"/>
    <n v="122.31950000000001"/>
    <n v="122.31950000000001"/>
    <n v="122.31950000000001"/>
    <s v="Sat"/>
    <s v="Sat"/>
    <m/>
    <x v="1"/>
  </r>
  <r>
    <s v="A01100"/>
    <x v="8"/>
    <x v="5"/>
    <x v="0"/>
    <m/>
    <d v="2021-07-29T00:00:00"/>
    <m/>
    <n v="2"/>
    <x v="0"/>
    <m/>
    <m/>
    <n v="210.4494"/>
    <x v="2"/>
    <s v=""/>
    <n v="140"/>
    <n v="0"/>
    <n v="0"/>
    <n v="210.4494"/>
    <n v="210.4494"/>
    <n v="210.4494"/>
    <s v="Thu"/>
    <s v="Sat"/>
    <m/>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
    <s v="No"/>
    <s v="No"/>
    <n v="0.5"/>
    <n v="360"/>
    <x v="0"/>
    <n v="14"/>
    <n v="140"/>
    <n v="70"/>
    <n v="70"/>
    <n v="360"/>
    <n v="430"/>
    <n v="430"/>
    <x v="0"/>
    <s v="Tue"/>
    <n v="14"/>
    <x v="0"/>
  </r>
  <r>
    <n v="1"/>
    <s v="No"/>
    <s v="No"/>
    <n v="0.5"/>
    <n v="90.041600000000003"/>
    <x v="0"/>
    <n v="3"/>
    <n v="80"/>
    <n v="40"/>
    <n v="40"/>
    <n v="90.041600000000003"/>
    <n v="130.04160000000002"/>
    <n v="130.04160000000002"/>
    <x v="0"/>
    <s v="Fri"/>
    <n v="3"/>
    <x v="0"/>
  </r>
  <r>
    <n v="1"/>
    <s v="No"/>
    <s v="No"/>
    <n v="0.25"/>
    <n v="120"/>
    <x v="1"/>
    <n v="16"/>
    <n v="80"/>
    <n v="20"/>
    <n v="20"/>
    <n v="120"/>
    <n v="140"/>
    <n v="140"/>
    <x v="0"/>
    <s v="Thu"/>
    <n v="16"/>
    <x v="0"/>
  </r>
  <r>
    <n v="1"/>
    <s v="No"/>
    <s v="No"/>
    <n v="0.25"/>
    <n v="16.25"/>
    <x v="0"/>
    <n v="16"/>
    <n v="80"/>
    <n v="20"/>
    <n v="20"/>
    <n v="16.25"/>
    <n v="36.25"/>
    <n v="36.25"/>
    <x v="0"/>
    <s v="Thu"/>
    <n v="16"/>
    <x v="0"/>
  </r>
  <r>
    <n v="1"/>
    <s v="No"/>
    <s v="No"/>
    <n v="0.25"/>
    <n v="45.237400000000001"/>
    <x v="0"/>
    <n v="16"/>
    <n v="80"/>
    <n v="20"/>
    <n v="20"/>
    <n v="45.237400000000001"/>
    <n v="65.237400000000008"/>
    <n v="65.237400000000008"/>
    <x v="0"/>
    <s v="Thu"/>
    <n v="16"/>
    <x v="0"/>
  </r>
  <r>
    <n v="1"/>
    <s v="No"/>
    <s v="No"/>
    <n v="0.25"/>
    <n v="97.626300000000001"/>
    <x v="0"/>
    <n v="14"/>
    <n v="80"/>
    <n v="20"/>
    <n v="20"/>
    <n v="97.626300000000001"/>
    <n v="117.6263"/>
    <n v="117.6263"/>
    <x v="0"/>
    <s v="Tue"/>
    <n v="14"/>
    <x v="0"/>
  </r>
  <r>
    <n v="2"/>
    <s v="No"/>
    <s v="No"/>
    <n v="0.25"/>
    <n v="29.13"/>
    <x v="0"/>
    <n v="14"/>
    <n v="140"/>
    <n v="35"/>
    <n v="35"/>
    <n v="29.13"/>
    <n v="64.13"/>
    <n v="64.13"/>
    <x v="1"/>
    <s v="Wed"/>
    <n v="14"/>
    <x v="0"/>
  </r>
  <r>
    <n v="1"/>
    <s v="No"/>
    <s v="No"/>
    <n v="0.75"/>
    <n v="35.1"/>
    <x v="0"/>
    <n v="30"/>
    <n v="80"/>
    <n v="60"/>
    <n v="60"/>
    <n v="35.1"/>
    <n v="95.1"/>
    <n v="95.1"/>
    <x v="1"/>
    <s v="Fri"/>
    <n v="30"/>
    <x v="0"/>
  </r>
  <r>
    <n v="1"/>
    <s v="No"/>
    <s v="No"/>
    <n v="0.25"/>
    <n v="76.7"/>
    <x v="2"/>
    <n v="29"/>
    <n v="80"/>
    <n v="20"/>
    <n v="20"/>
    <n v="76.7"/>
    <n v="96.7"/>
    <n v="96.7"/>
    <x v="1"/>
    <s v="Thu"/>
    <n v="29"/>
    <x v="0"/>
  </r>
  <r>
    <n v="1"/>
    <s v="No"/>
    <s v="No"/>
    <n v="1.5"/>
    <n v="374.07940000000002"/>
    <x v="2"/>
    <n v="34"/>
    <n v="80"/>
    <n v="120"/>
    <n v="120"/>
    <n v="374.07940000000002"/>
    <n v="494.07940000000002"/>
    <n v="494.07940000000002"/>
    <x v="1"/>
    <s v="Tue"/>
    <n v="34"/>
    <x v="0"/>
  </r>
  <r>
    <n v="2"/>
    <s v="No"/>
    <s v="No"/>
    <n v="4.75"/>
    <n v="832.15830000000005"/>
    <x v="0"/>
    <n v="97"/>
    <n v="140"/>
    <n v="665"/>
    <n v="665"/>
    <n v="832.15830000000005"/>
    <n v="1497.1583000000001"/>
    <n v="1497.1583000000001"/>
    <x v="1"/>
    <s v="Tue"/>
    <n v="97"/>
    <x v="0"/>
  </r>
  <r>
    <n v="1"/>
    <s v="No"/>
    <s v="No"/>
    <n v="0.25"/>
    <n v="70.212999999999994"/>
    <x v="0"/>
    <n v="20"/>
    <n v="80"/>
    <n v="20"/>
    <n v="20"/>
    <n v="70.212999999999994"/>
    <n v="90.212999999999994"/>
    <n v="90.212999999999994"/>
    <x v="2"/>
    <s v="Wed"/>
    <n v="20"/>
    <x v="0"/>
  </r>
  <r>
    <n v="1"/>
    <s v="No"/>
    <s v="No"/>
    <n v="0.5"/>
    <n v="150"/>
    <x v="1"/>
    <n v="26"/>
    <n v="80"/>
    <n v="40"/>
    <n v="40"/>
    <n v="150"/>
    <n v="190"/>
    <n v="190"/>
    <x v="3"/>
    <s v="Wed"/>
    <n v="26"/>
    <x v="0"/>
  </r>
  <r>
    <n v="2"/>
    <s v="No"/>
    <s v="No"/>
    <n v="1.5"/>
    <n v="275"/>
    <x v="2"/>
    <n v="50"/>
    <n v="140"/>
    <n v="210"/>
    <n v="210"/>
    <n v="275"/>
    <n v="485"/>
    <n v="485"/>
    <x v="3"/>
    <s v="Sat"/>
    <n v="50"/>
    <x v="0"/>
  </r>
  <r>
    <n v="1"/>
    <s v="No"/>
    <s v="No"/>
    <n v="0.75"/>
    <n v="938"/>
    <x v="2"/>
    <n v="67"/>
    <n v="80"/>
    <n v="60"/>
    <n v="60"/>
    <n v="938"/>
    <n v="998"/>
    <n v="998"/>
    <x v="3"/>
    <s v="Tue"/>
    <n v="67"/>
    <x v="0"/>
  </r>
  <r>
    <n v="1"/>
    <s v="No"/>
    <s v="No"/>
    <n v="0.25"/>
    <n v="61.249699999999997"/>
    <x v="0"/>
    <n v="16"/>
    <n v="80"/>
    <n v="20"/>
    <n v="20"/>
    <n v="61.249699999999997"/>
    <n v="81.24969999999999"/>
    <n v="81.24969999999999"/>
    <x v="4"/>
    <s v="Mon"/>
    <n v="16"/>
    <x v="0"/>
  </r>
  <r>
    <n v="1"/>
    <s v="No"/>
    <s v="No"/>
    <n v="1.5"/>
    <n v="48"/>
    <x v="2"/>
    <n v="17"/>
    <n v="80"/>
    <n v="120"/>
    <n v="120"/>
    <n v="48"/>
    <n v="168"/>
    <n v="168"/>
    <x v="4"/>
    <s v="Tue"/>
    <n v="17"/>
    <x v="0"/>
  </r>
  <r>
    <n v="2"/>
    <s v="No"/>
    <s v="No"/>
    <n v="0.25"/>
    <n v="204.28399999999999"/>
    <x v="0"/>
    <n v="3"/>
    <n v="140"/>
    <n v="35"/>
    <n v="35"/>
    <n v="204.28399999999999"/>
    <n v="239.28399999999999"/>
    <n v="239.28399999999999"/>
    <x v="5"/>
    <s v="Thu"/>
    <n v="3"/>
    <x v="0"/>
  </r>
  <r>
    <n v="2"/>
    <s v="No"/>
    <s v="No"/>
    <n v="0.5"/>
    <n v="240"/>
    <x v="0"/>
    <n v="7"/>
    <n v="140"/>
    <n v="70"/>
    <n v="70"/>
    <n v="240"/>
    <n v="310"/>
    <n v="310"/>
    <x v="0"/>
    <s v="Tue"/>
    <n v="7"/>
    <x v="0"/>
  </r>
  <r>
    <n v="2"/>
    <s v="No"/>
    <s v="No"/>
    <n v="0.5"/>
    <n v="120"/>
    <x v="0"/>
    <n v="9"/>
    <n v="140"/>
    <n v="70"/>
    <n v="70"/>
    <n v="120"/>
    <n v="190"/>
    <n v="190"/>
    <x v="0"/>
    <s v="Thu"/>
    <n v="9"/>
    <x v="0"/>
  </r>
  <r>
    <n v="1"/>
    <s v="No"/>
    <s v="No"/>
    <n v="1.75"/>
    <n v="475"/>
    <x v="0"/>
    <n v="13"/>
    <n v="80"/>
    <n v="140"/>
    <n v="140"/>
    <n v="475"/>
    <n v="615"/>
    <n v="615"/>
    <x v="0"/>
    <s v="Mon"/>
    <n v="13"/>
    <x v="0"/>
  </r>
  <r>
    <n v="1"/>
    <s v="No"/>
    <s v="No"/>
    <n v="1.75"/>
    <n v="341"/>
    <x v="2"/>
    <n v="14"/>
    <n v="80"/>
    <n v="140"/>
    <n v="140"/>
    <n v="341"/>
    <n v="481"/>
    <n v="481"/>
    <x v="0"/>
    <s v="Tue"/>
    <n v="14"/>
    <x v="0"/>
  </r>
  <r>
    <n v="1"/>
    <s v="No"/>
    <s v="No"/>
    <n v="0.75"/>
    <n v="61.180599999999998"/>
    <x v="2"/>
    <n v="50"/>
    <n v="80"/>
    <n v="60"/>
    <n v="60"/>
    <n v="61.180599999999998"/>
    <n v="121.1806"/>
    <n v="121.1806"/>
    <x v="0"/>
    <s v="Wed"/>
    <n v="50"/>
    <x v="0"/>
  </r>
  <r>
    <n v="1"/>
    <s v="No"/>
    <s v="No"/>
    <n v="0.5"/>
    <n v="155.3931"/>
    <x v="0"/>
    <n v="70"/>
    <n v="80"/>
    <n v="40"/>
    <n v="40"/>
    <n v="155.3931"/>
    <n v="195.3931"/>
    <n v="195.3931"/>
    <x v="0"/>
    <s v="Tue"/>
    <n v="70"/>
    <x v="0"/>
  </r>
  <r>
    <n v="2"/>
    <s v="No"/>
    <s v="No"/>
    <n v="0.5"/>
    <n v="204.28399999999999"/>
    <x v="2"/>
    <n v="15"/>
    <n v="140"/>
    <n v="70"/>
    <n v="70"/>
    <n v="204.28399999999999"/>
    <n v="274.28399999999999"/>
    <n v="274.28399999999999"/>
    <x v="1"/>
    <s v="Thu"/>
    <n v="15"/>
    <x v="0"/>
  </r>
  <r>
    <n v="1"/>
    <s v="No"/>
    <s v="No"/>
    <n v="0.5"/>
    <n v="37.917400000000001"/>
    <x v="0"/>
    <n v="20"/>
    <n v="80"/>
    <n v="40"/>
    <n v="40"/>
    <n v="37.917400000000001"/>
    <n v="77.917400000000001"/>
    <n v="77.917400000000001"/>
    <x v="1"/>
    <s v="Tue"/>
    <n v="20"/>
    <x v="0"/>
  </r>
  <r>
    <n v="1"/>
    <s v="No"/>
    <s v="No"/>
    <n v="0.25"/>
    <n v="88.405699999999996"/>
    <x v="0"/>
    <n v="20"/>
    <n v="80"/>
    <n v="20"/>
    <n v="20"/>
    <n v="88.405699999999996"/>
    <n v="108.4057"/>
    <n v="108.4057"/>
    <x v="1"/>
    <s v="Tue"/>
    <n v="20"/>
    <x v="0"/>
  </r>
  <r>
    <n v="1"/>
    <s v="No"/>
    <s v="No"/>
    <n v="0.25"/>
    <n v="202.28639999999999"/>
    <x v="0"/>
    <n v="20"/>
    <n v="80"/>
    <n v="20"/>
    <n v="20"/>
    <n v="202.28639999999999"/>
    <n v="222.28639999999999"/>
    <n v="222.28639999999999"/>
    <x v="1"/>
    <s v="Tue"/>
    <n v="20"/>
    <x v="0"/>
  </r>
  <r>
    <n v="1"/>
    <s v="No"/>
    <s v="No"/>
    <n v="0.5"/>
    <n v="120"/>
    <x v="1"/>
    <n v="18"/>
    <n v="80"/>
    <n v="40"/>
    <n v="40"/>
    <n v="120"/>
    <n v="160"/>
    <n v="160"/>
    <x v="2"/>
    <s v="Mon"/>
    <n v="18"/>
    <x v="0"/>
  </r>
  <r>
    <n v="1"/>
    <s v="No"/>
    <s v="No"/>
    <n v="0.25"/>
    <n v="120"/>
    <x v="0"/>
    <n v="3"/>
    <n v="80"/>
    <n v="20"/>
    <n v="20"/>
    <n v="120"/>
    <n v="140"/>
    <n v="140"/>
    <x v="3"/>
    <s v="Mon"/>
    <n v="3"/>
    <x v="0"/>
  </r>
  <r>
    <n v="2"/>
    <s v="No"/>
    <s v="No"/>
    <n v="0.5"/>
    <n v="535.62480000000005"/>
    <x v="2"/>
    <n v="4"/>
    <n v="140"/>
    <n v="70"/>
    <n v="70"/>
    <n v="535.62480000000005"/>
    <n v="605.62480000000005"/>
    <n v="605.62480000000005"/>
    <x v="3"/>
    <s v="Tue"/>
    <n v="4"/>
    <x v="0"/>
  </r>
  <r>
    <n v="2"/>
    <s v="No"/>
    <s v="No"/>
    <n v="0.25"/>
    <n v="24.63"/>
    <x v="0"/>
    <n v="12"/>
    <n v="140"/>
    <n v="35"/>
    <n v="35"/>
    <n v="24.63"/>
    <n v="59.629999999999995"/>
    <n v="59.629999999999995"/>
    <x v="3"/>
    <s v="Wed"/>
    <n v="12"/>
    <x v="0"/>
  </r>
  <r>
    <n v="2"/>
    <s v="No"/>
    <s v="No"/>
    <n v="0.5"/>
    <n v="43.26"/>
    <x v="0"/>
    <n v="15"/>
    <n v="140"/>
    <n v="70"/>
    <n v="70"/>
    <n v="43.26"/>
    <n v="113.25999999999999"/>
    <n v="113.25999999999999"/>
    <x v="3"/>
    <s v="Sat"/>
    <n v="15"/>
    <x v="0"/>
  </r>
  <r>
    <n v="1"/>
    <s v="No"/>
    <s v="No"/>
    <n v="0.25"/>
    <n v="21.33"/>
    <x v="0"/>
    <n v="25"/>
    <n v="80"/>
    <n v="20"/>
    <n v="20"/>
    <n v="21.33"/>
    <n v="41.33"/>
    <n v="41.33"/>
    <x v="3"/>
    <s v="Tue"/>
    <n v="25"/>
    <x v="0"/>
  </r>
  <r>
    <n v="1"/>
    <s v="No"/>
    <s v="No"/>
    <n v="1"/>
    <n v="0.45600000000000002"/>
    <x v="2"/>
    <n v="16"/>
    <n v="80"/>
    <n v="80"/>
    <n v="80"/>
    <n v="0.45600000000000002"/>
    <n v="80.456000000000003"/>
    <n v="80.456000000000003"/>
    <x v="4"/>
    <s v="Mon"/>
    <n v="16"/>
    <x v="0"/>
  </r>
  <r>
    <n v="2"/>
    <s v="No"/>
    <s v="No"/>
    <n v="0.25"/>
    <n v="126.62309999999999"/>
    <x v="2"/>
    <n v="10"/>
    <n v="140"/>
    <n v="35"/>
    <n v="35"/>
    <n v="126.62309999999999"/>
    <n v="161.62309999999999"/>
    <n v="161.62309999999999"/>
    <x v="5"/>
    <s v="Thu"/>
    <n v="10"/>
    <x v="0"/>
  </r>
  <r>
    <n v="1"/>
    <s v="No"/>
    <s v="No"/>
    <n v="1.5"/>
    <n v="251.0033"/>
    <x v="0"/>
    <n v="14"/>
    <n v="80"/>
    <n v="120"/>
    <n v="120"/>
    <n v="251.0033"/>
    <n v="371.00329999999997"/>
    <n v="371.00329999999997"/>
    <x v="5"/>
    <s v="Mon"/>
    <n v="14"/>
    <x v="0"/>
  </r>
  <r>
    <n v="1"/>
    <s v="No"/>
    <s v="No"/>
    <n v="0.5"/>
    <n v="395.28"/>
    <x v="1"/>
    <n v="21"/>
    <n v="80"/>
    <n v="40"/>
    <n v="40"/>
    <n v="395.28"/>
    <n v="435.28"/>
    <n v="435.28"/>
    <x v="5"/>
    <s v="Mon"/>
    <n v="21"/>
    <x v="0"/>
  </r>
  <r>
    <n v="1"/>
    <s v="No"/>
    <s v="No"/>
    <n v="0.25"/>
    <n v="36"/>
    <x v="0"/>
    <n v="23"/>
    <n v="80"/>
    <n v="20"/>
    <n v="20"/>
    <n v="36"/>
    <n v="56"/>
    <n v="56"/>
    <x v="5"/>
    <s v="Wed"/>
    <n v="23"/>
    <x v="0"/>
  </r>
  <r>
    <n v="1"/>
    <s v="No"/>
    <s v="No"/>
    <n v="1.75"/>
    <n v="510.67529999999999"/>
    <x v="1"/>
    <n v="70"/>
    <n v="80"/>
    <n v="140"/>
    <n v="140"/>
    <n v="510.67529999999999"/>
    <n v="650.67529999999999"/>
    <n v="650.67529999999999"/>
    <x v="5"/>
    <s v="Mon"/>
    <n v="70"/>
    <x v="0"/>
  </r>
  <r>
    <n v="2"/>
    <s v="No"/>
    <s v="No"/>
    <n v="0.5"/>
    <n v="42.66"/>
    <x v="0"/>
    <n v="22"/>
    <n v="140"/>
    <n v="70"/>
    <n v="70"/>
    <n v="42.66"/>
    <n v="112.66"/>
    <n v="112.66"/>
    <x v="0"/>
    <s v="Wed"/>
    <n v="22"/>
    <x v="0"/>
  </r>
  <r>
    <n v="1"/>
    <s v="No"/>
    <s v="No"/>
    <n v="1"/>
    <n v="5.4720000000000004"/>
    <x v="2"/>
    <n v="12"/>
    <n v="80"/>
    <n v="80"/>
    <n v="80"/>
    <n v="5.4720000000000004"/>
    <n v="85.471999999999994"/>
    <n v="85.471999999999994"/>
    <x v="1"/>
    <s v="Mon"/>
    <n v="12"/>
    <x v="0"/>
  </r>
  <r>
    <n v="1"/>
    <s v="No"/>
    <s v="No"/>
    <n v="0.25"/>
    <n v="45.237400000000001"/>
    <x v="0"/>
    <n v="12"/>
    <n v="80"/>
    <n v="20"/>
    <n v="20"/>
    <n v="45.237400000000001"/>
    <n v="65.237400000000008"/>
    <n v="65.237400000000008"/>
    <x v="1"/>
    <s v="Mon"/>
    <n v="12"/>
    <x v="0"/>
  </r>
  <r>
    <n v="2"/>
    <s v="No"/>
    <s v="No"/>
    <n v="0.75"/>
    <n v="199.452"/>
    <x v="2"/>
    <n v="15"/>
    <n v="140"/>
    <n v="105"/>
    <n v="105"/>
    <n v="199.452"/>
    <n v="304.452"/>
    <n v="304.452"/>
    <x v="1"/>
    <s v="Thu"/>
    <n v="15"/>
    <x v="0"/>
  </r>
  <r>
    <n v="2"/>
    <s v="No"/>
    <s v="No"/>
    <n v="0.5"/>
    <n v="144"/>
    <x v="2"/>
    <n v="19"/>
    <n v="140"/>
    <n v="70"/>
    <n v="70"/>
    <n v="144"/>
    <n v="214"/>
    <n v="214"/>
    <x v="1"/>
    <s v="Mon"/>
    <n v="19"/>
    <x v="0"/>
  </r>
  <r>
    <n v="1"/>
    <s v="No"/>
    <s v="No"/>
    <n v="0.25"/>
    <n v="6.2160000000000002"/>
    <x v="2"/>
    <n v="19"/>
    <n v="80"/>
    <n v="20"/>
    <n v="20"/>
    <n v="6.2160000000000002"/>
    <n v="26.216000000000001"/>
    <n v="26.216000000000001"/>
    <x v="2"/>
    <s v="Tue"/>
    <n v="19"/>
    <x v="0"/>
  </r>
  <r>
    <n v="2"/>
    <s v="No"/>
    <s v="No"/>
    <n v="1"/>
    <n v="36"/>
    <x v="0"/>
    <n v="25"/>
    <n v="140"/>
    <n v="140"/>
    <n v="140"/>
    <n v="36"/>
    <n v="176"/>
    <n v="176"/>
    <x v="2"/>
    <s v="Mon"/>
    <n v="25"/>
    <x v="0"/>
  </r>
  <r>
    <n v="2"/>
    <s v="No"/>
    <s v="No"/>
    <n v="0.75"/>
    <n v="40"/>
    <x v="2"/>
    <n v="25"/>
    <n v="140"/>
    <n v="105"/>
    <n v="105"/>
    <n v="40"/>
    <n v="145"/>
    <n v="145"/>
    <x v="2"/>
    <s v="Mon"/>
    <n v="25"/>
    <x v="0"/>
  </r>
  <r>
    <n v="1"/>
    <s v="No"/>
    <s v="No"/>
    <n v="0.25"/>
    <n v="87.581299999999999"/>
    <x v="0"/>
    <n v="61"/>
    <n v="80"/>
    <n v="20"/>
    <n v="20"/>
    <n v="87.581299999999999"/>
    <n v="107.5813"/>
    <n v="107.5813"/>
    <x v="2"/>
    <s v="Tue"/>
    <n v="61"/>
    <x v="0"/>
  </r>
  <r>
    <n v="1"/>
    <s v="No"/>
    <s v="No"/>
    <n v="0.5"/>
    <n v="30"/>
    <x v="2"/>
    <n v="7"/>
    <n v="80"/>
    <n v="40"/>
    <n v="40"/>
    <n v="30"/>
    <n v="70"/>
    <n v="70"/>
    <x v="5"/>
    <s v="Mon"/>
    <n v="7"/>
    <x v="0"/>
  </r>
  <r>
    <n v="1"/>
    <s v="No"/>
    <s v="No"/>
    <n v="0.25"/>
    <n v="144"/>
    <x v="1"/>
    <n v="28"/>
    <n v="80"/>
    <n v="20"/>
    <n v="20"/>
    <n v="144"/>
    <n v="164"/>
    <n v="164"/>
    <x v="5"/>
    <s v="Mon"/>
    <n v="28"/>
    <x v="0"/>
  </r>
  <r>
    <n v="1"/>
    <s v="No"/>
    <s v="No"/>
    <n v="0.75"/>
    <n v="297.51229999999998"/>
    <x v="0"/>
    <n v="44"/>
    <n v="80"/>
    <n v="60"/>
    <n v="60"/>
    <n v="297.51229999999998"/>
    <n v="357.51229999999998"/>
    <n v="357.51229999999998"/>
    <x v="5"/>
    <s v="Wed"/>
    <n v="44"/>
    <x v="0"/>
  </r>
  <r>
    <n v="1"/>
    <s v="No"/>
    <s v="No"/>
    <n v="0.5"/>
    <n v="64.171000000000006"/>
    <x v="1"/>
    <n v="65"/>
    <n v="80"/>
    <n v="40"/>
    <n v="40"/>
    <n v="64.171000000000006"/>
    <n v="104.17100000000001"/>
    <n v="104.17100000000001"/>
    <x v="5"/>
    <s v="Wed"/>
    <n v="65"/>
    <x v="0"/>
  </r>
  <r>
    <n v="1"/>
    <s v="No"/>
    <s v="No"/>
    <n v="0.25"/>
    <n v="20.475000000000001"/>
    <x v="0"/>
    <n v="9"/>
    <n v="80"/>
    <n v="20"/>
    <n v="20"/>
    <n v="20.475000000000001"/>
    <n v="40.475000000000001"/>
    <n v="40.475000000000001"/>
    <x v="0"/>
    <s v="Thu"/>
    <n v="9"/>
    <x v="0"/>
  </r>
  <r>
    <n v="1"/>
    <s v="No"/>
    <s v="No"/>
    <n v="1"/>
    <n v="200"/>
    <x v="2"/>
    <n v="14"/>
    <n v="80"/>
    <n v="80"/>
    <n v="80"/>
    <n v="200"/>
    <n v="280"/>
    <n v="280"/>
    <x v="1"/>
    <s v="Wed"/>
    <n v="14"/>
    <x v="0"/>
  </r>
  <r>
    <n v="1"/>
    <s v="No"/>
    <s v="No"/>
    <n v="1.5"/>
    <n v="123.9555"/>
    <x v="2"/>
    <n v="22"/>
    <n v="80"/>
    <n v="120"/>
    <n v="120"/>
    <n v="123.9555"/>
    <n v="243.9555"/>
    <n v="243.9555"/>
    <x v="1"/>
    <s v="Thu"/>
    <n v="22"/>
    <x v="0"/>
  </r>
  <r>
    <n v="1"/>
    <s v="No"/>
    <s v="No"/>
    <n v="0.5"/>
    <n v="193.88310000000001"/>
    <x v="0"/>
    <n v="31"/>
    <n v="80"/>
    <n v="40"/>
    <n v="40"/>
    <n v="193.88310000000001"/>
    <n v="233.88310000000001"/>
    <n v="233.88310000000001"/>
    <x v="1"/>
    <s v="Sat"/>
    <n v="31"/>
    <x v="0"/>
  </r>
  <r>
    <n v="2"/>
    <s v="No"/>
    <s v="No"/>
    <n v="0.5"/>
    <n v="1.173"/>
    <x v="2"/>
    <n v="35"/>
    <n v="140"/>
    <n v="70"/>
    <n v="70"/>
    <n v="1.173"/>
    <n v="71.173000000000002"/>
    <n v="71.173000000000002"/>
    <x v="1"/>
    <s v="Wed"/>
    <n v="35"/>
    <x v="0"/>
  </r>
  <r>
    <n v="2"/>
    <s v="No"/>
    <s v="No"/>
    <n v="0.75"/>
    <n v="664.78880000000004"/>
    <x v="0"/>
    <n v="11"/>
    <n v="140"/>
    <n v="105"/>
    <n v="105"/>
    <n v="664.78880000000004"/>
    <n v="769.78880000000004"/>
    <n v="769.78880000000004"/>
    <x v="2"/>
    <s v="Mon"/>
    <n v="11"/>
    <x v="0"/>
  </r>
  <r>
    <n v="1"/>
    <s v="No"/>
    <s v="No"/>
    <n v="0.25"/>
    <n v="160"/>
    <x v="0"/>
    <n v="21"/>
    <n v="80"/>
    <n v="20"/>
    <n v="20"/>
    <n v="160"/>
    <n v="180"/>
    <n v="180"/>
    <x v="2"/>
    <s v="Thu"/>
    <n v="21"/>
    <x v="0"/>
  </r>
  <r>
    <n v="2"/>
    <s v="No"/>
    <s v="No"/>
    <n v="0.75"/>
    <n v="159.50489999999999"/>
    <x v="0"/>
    <n v="42"/>
    <n v="140"/>
    <n v="105"/>
    <n v="105"/>
    <n v="159.50489999999999"/>
    <n v="264.50490000000002"/>
    <n v="264.50490000000002"/>
    <x v="2"/>
    <s v="Thu"/>
    <n v="42"/>
    <x v="0"/>
  </r>
  <r>
    <n v="2"/>
    <s v="No"/>
    <s v="No"/>
    <n v="0.75"/>
    <n v="169.63499999999999"/>
    <x v="1"/>
    <n v="54"/>
    <n v="140"/>
    <n v="105"/>
    <n v="105"/>
    <n v="169.63499999999999"/>
    <n v="274.63499999999999"/>
    <n v="274.63499999999999"/>
    <x v="2"/>
    <s v="Tue"/>
    <n v="54"/>
    <x v="0"/>
  </r>
  <r>
    <n v="2"/>
    <s v="No"/>
    <s v="No"/>
    <n v="0.5"/>
    <n v="202.86"/>
    <x v="0"/>
    <n v="2"/>
    <n v="140"/>
    <n v="70"/>
    <n v="70"/>
    <n v="202.86"/>
    <n v="272.86"/>
    <n v="272.86"/>
    <x v="5"/>
    <s v="Wed"/>
    <n v="2"/>
    <x v="0"/>
  </r>
  <r>
    <n v="1"/>
    <s v="No"/>
    <s v="No"/>
    <n v="0.5"/>
    <n v="10.53"/>
    <x v="1"/>
    <n v="9"/>
    <n v="80"/>
    <n v="40"/>
    <n v="40"/>
    <n v="10.53"/>
    <n v="50.53"/>
    <n v="50.53"/>
    <x v="5"/>
    <s v="Wed"/>
    <n v="9"/>
    <x v="0"/>
  </r>
  <r>
    <n v="2"/>
    <s v="No"/>
    <s v="No"/>
    <n v="0.75"/>
    <n v="1.8240000000000001"/>
    <x v="2"/>
    <n v="29"/>
    <n v="140"/>
    <n v="105"/>
    <n v="105"/>
    <n v="1.8240000000000001"/>
    <n v="106.824"/>
    <n v="106.824"/>
    <x v="5"/>
    <s v="Tue"/>
    <n v="29"/>
    <x v="0"/>
  </r>
  <r>
    <n v="2"/>
    <s v="No"/>
    <s v="No"/>
    <n v="0.5"/>
    <n v="54.124600000000001"/>
    <x v="0"/>
    <n v="9"/>
    <n v="140"/>
    <n v="70"/>
    <n v="70"/>
    <n v="54.124600000000001"/>
    <n v="124.1246"/>
    <n v="124.1246"/>
    <x v="0"/>
    <s v="Thu"/>
    <n v="9"/>
    <x v="0"/>
  </r>
  <r>
    <n v="2"/>
    <s v="No"/>
    <s v="No"/>
    <n v="0.25"/>
    <n v="367.71109999999999"/>
    <x v="0"/>
    <n v="22"/>
    <n v="140"/>
    <n v="35"/>
    <n v="35"/>
    <n v="367.71109999999999"/>
    <n v="402.71109999999999"/>
    <n v="402.71109999999999"/>
    <x v="0"/>
    <s v="Wed"/>
    <n v="22"/>
    <x v="0"/>
  </r>
  <r>
    <n v="1"/>
    <s v="No"/>
    <s v="No"/>
    <n v="1.5"/>
    <n v="139.035"/>
    <x v="0"/>
    <n v="20"/>
    <n v="80"/>
    <n v="120"/>
    <n v="120"/>
    <n v="139.035"/>
    <n v="259.03499999999997"/>
    <n v="259.03499999999997"/>
    <x v="0"/>
    <s v="Mon"/>
    <n v="20"/>
    <x v="0"/>
  </r>
  <r>
    <n v="1"/>
    <s v="No"/>
    <s v="No"/>
    <n v="0.5"/>
    <n v="50.317"/>
    <x v="1"/>
    <n v="28"/>
    <n v="80"/>
    <n v="40"/>
    <n v="40"/>
    <n v="50.317"/>
    <n v="90.317000000000007"/>
    <n v="90.317000000000007"/>
    <x v="0"/>
    <s v="Tue"/>
    <n v="28"/>
    <x v="0"/>
  </r>
  <r>
    <n v="1"/>
    <s v="No"/>
    <s v="No"/>
    <n v="1"/>
    <n v="122.4273"/>
    <x v="2"/>
    <n v="56"/>
    <n v="80"/>
    <n v="80"/>
    <n v="80"/>
    <n v="122.4273"/>
    <n v="202.4273"/>
    <n v="202.4273"/>
    <x v="0"/>
    <s v="Tue"/>
    <n v="56"/>
    <x v="0"/>
  </r>
  <r>
    <n v="1"/>
    <s v="No"/>
    <s v="No"/>
    <n v="1"/>
    <n v="78.5535"/>
    <x v="1"/>
    <n v="64"/>
    <n v="80"/>
    <n v="80"/>
    <n v="80"/>
    <n v="78.5535"/>
    <n v="158.55349999999999"/>
    <n v="158.55349999999999"/>
    <x v="0"/>
    <s v="Wed"/>
    <n v="64"/>
    <x v="0"/>
  </r>
  <r>
    <n v="1"/>
    <s v="No"/>
    <s v="No"/>
    <n v="0.25"/>
    <n v="239.1001"/>
    <x v="0"/>
    <n v="7"/>
    <n v="80"/>
    <n v="20"/>
    <n v="20"/>
    <n v="239.1001"/>
    <n v="259.1001"/>
    <n v="259.1001"/>
    <x v="1"/>
    <s v="Wed"/>
    <n v="7"/>
    <x v="0"/>
  </r>
  <r>
    <n v="1"/>
    <s v="No"/>
    <s v="No"/>
    <n v="0.5"/>
    <n v="61.180599999999998"/>
    <x v="2"/>
    <n v="19"/>
    <n v="80"/>
    <n v="40"/>
    <n v="40"/>
    <n v="61.180599999999998"/>
    <n v="101.1806"/>
    <n v="101.1806"/>
    <x v="1"/>
    <s v="Mon"/>
    <n v="19"/>
    <x v="0"/>
  </r>
  <r>
    <n v="2"/>
    <s v="No"/>
    <s v="No"/>
    <n v="2.25"/>
    <n v="800.71119999999996"/>
    <x v="0"/>
    <n v="49"/>
    <n v="140"/>
    <n v="315"/>
    <n v="315"/>
    <n v="800.71119999999996"/>
    <n v="1115.7112"/>
    <n v="1115.7112"/>
    <x v="1"/>
    <s v="Wed"/>
    <n v="49"/>
    <x v="0"/>
  </r>
  <r>
    <n v="1"/>
    <s v="No"/>
    <s v="No"/>
    <n v="0.25"/>
    <n v="19.196999999999999"/>
    <x v="0"/>
    <n v="25"/>
    <n v="80"/>
    <n v="20"/>
    <n v="20"/>
    <n v="19.196999999999999"/>
    <n v="39.197000000000003"/>
    <n v="39.197000000000003"/>
    <x v="2"/>
    <s v="Mon"/>
    <n v="25"/>
    <x v="1"/>
  </r>
  <r>
    <n v="1"/>
    <s v="No"/>
    <s v="No"/>
    <n v="0.25"/>
    <n v="19.5"/>
    <x v="0"/>
    <n v="8"/>
    <n v="80"/>
    <n v="20"/>
    <n v="20"/>
    <n v="19.5"/>
    <n v="39.5"/>
    <n v="39.5"/>
    <x v="5"/>
    <s v="Tue"/>
    <n v="8"/>
    <x v="1"/>
  </r>
  <r>
    <n v="1"/>
    <s v="No"/>
    <s v="No"/>
    <n v="0.25"/>
    <n v="22.425000000000001"/>
    <x v="0"/>
    <n v="8"/>
    <n v="80"/>
    <n v="20"/>
    <n v="20"/>
    <n v="22.425000000000001"/>
    <n v="42.424999999999997"/>
    <n v="42.424999999999997"/>
    <x v="5"/>
    <s v="Tue"/>
    <n v="8"/>
    <x v="1"/>
  </r>
  <r>
    <n v="1"/>
    <s v="No"/>
    <s v="No"/>
    <n v="0.5"/>
    <n v="26.582599999999999"/>
    <x v="0"/>
    <n v="8"/>
    <n v="80"/>
    <n v="40"/>
    <n v="40"/>
    <n v="26.582599999999999"/>
    <n v="66.582599999999999"/>
    <n v="66.582599999999999"/>
    <x v="5"/>
    <s v="Tue"/>
    <n v="8"/>
    <x v="1"/>
  </r>
  <r>
    <n v="1"/>
    <s v="No"/>
    <s v="No"/>
    <n v="0.5"/>
    <n v="288.20800000000003"/>
    <x v="2"/>
    <n v="19"/>
    <n v="80"/>
    <n v="40"/>
    <n v="40"/>
    <n v="288.20800000000003"/>
    <n v="328.20800000000003"/>
    <n v="328.20800000000003"/>
    <x v="5"/>
    <s v="Sat"/>
    <n v="19"/>
    <x v="1"/>
  </r>
  <r>
    <n v="1"/>
    <s v="No"/>
    <s v="No"/>
    <n v="0.5"/>
    <n v="54.236800000000002"/>
    <x v="0"/>
    <n v="14"/>
    <n v="80"/>
    <n v="40"/>
    <n v="40"/>
    <n v="54.236800000000002"/>
    <n v="94.236800000000002"/>
    <n v="94.236800000000002"/>
    <x v="5"/>
    <s v="Mon"/>
    <n v="14"/>
    <x v="1"/>
  </r>
  <r>
    <n v="1"/>
    <s v="No"/>
    <s v="No"/>
    <n v="0.25"/>
    <n v="332.39699999999999"/>
    <x v="1"/>
    <n v="13"/>
    <n v="80"/>
    <n v="20"/>
    <n v="20"/>
    <n v="332.39699999999999"/>
    <n v="352.39699999999999"/>
    <n v="352.39699999999999"/>
    <x v="0"/>
    <s v="Mon"/>
    <n v="13"/>
    <x v="1"/>
  </r>
  <r>
    <n v="2"/>
    <s v="No"/>
    <s v="No"/>
    <n v="0.75"/>
    <n v="124.1649"/>
    <x v="2"/>
    <n v="17"/>
    <n v="140"/>
    <n v="105"/>
    <n v="105"/>
    <n v="124.1649"/>
    <n v="229.16489999999999"/>
    <n v="229.16489999999999"/>
    <x v="0"/>
    <s v="Fri"/>
    <n v="17"/>
    <x v="1"/>
  </r>
  <r>
    <n v="1"/>
    <s v="No"/>
    <s v="No"/>
    <n v="0.25"/>
    <n v="21.63"/>
    <x v="0"/>
    <n v="20"/>
    <n v="80"/>
    <n v="20"/>
    <n v="20"/>
    <n v="21.63"/>
    <n v="41.629999999999995"/>
    <n v="41.629999999999995"/>
    <x v="0"/>
    <s v="Mon"/>
    <n v="20"/>
    <x v="1"/>
  </r>
  <r>
    <n v="2"/>
    <s v="No"/>
    <s v="Yes"/>
    <n v="0.25"/>
    <n v="33"/>
    <x v="2"/>
    <n v="12"/>
    <n v="140"/>
    <n v="35"/>
    <n v="35"/>
    <n v="0"/>
    <n v="68"/>
    <n v="35"/>
    <x v="1"/>
    <s v="Mon"/>
    <n v="12"/>
    <x v="1"/>
  </r>
  <r>
    <n v="2"/>
    <s v="No"/>
    <s v="No"/>
    <n v="0.5"/>
    <n v="154.5"/>
    <x v="2"/>
    <n v="12"/>
    <n v="140"/>
    <n v="70"/>
    <n v="70"/>
    <n v="154.5"/>
    <n v="224.5"/>
    <n v="224.5"/>
    <x v="1"/>
    <s v="Mon"/>
    <n v="12"/>
    <x v="1"/>
  </r>
  <r>
    <n v="1"/>
    <s v="No"/>
    <s v="No"/>
    <n v="1"/>
    <n v="48.75"/>
    <x v="0"/>
    <n v="13"/>
    <n v="80"/>
    <n v="80"/>
    <n v="80"/>
    <n v="48.75"/>
    <n v="128.75"/>
    <n v="128.75"/>
    <x v="1"/>
    <s v="Tue"/>
    <n v="13"/>
    <x v="1"/>
  </r>
  <r>
    <n v="1"/>
    <s v="No"/>
    <s v="No"/>
    <n v="0.25"/>
    <n v="76.1678"/>
    <x v="0"/>
    <n v="12"/>
    <n v="80"/>
    <n v="20"/>
    <n v="20"/>
    <n v="76.1678"/>
    <n v="96.1678"/>
    <n v="96.1678"/>
    <x v="2"/>
    <s v="Tue"/>
    <n v="12"/>
    <x v="1"/>
  </r>
  <r>
    <n v="1"/>
    <s v="No"/>
    <s v="No"/>
    <n v="0.75"/>
    <n v="117"/>
    <x v="2"/>
    <n v="30"/>
    <n v="80"/>
    <n v="60"/>
    <n v="60"/>
    <n v="117"/>
    <n v="177"/>
    <n v="177"/>
    <x v="2"/>
    <s v="Sat"/>
    <n v="30"/>
    <x v="1"/>
  </r>
  <r>
    <n v="2"/>
    <s v="No"/>
    <s v="No"/>
    <n v="1.5"/>
    <n v="1575.9739999999999"/>
    <x v="2"/>
    <n v="33"/>
    <n v="140"/>
    <n v="210"/>
    <n v="210"/>
    <n v="1575.9739999999999"/>
    <n v="1785.9739999999999"/>
    <n v="1785.9739999999999"/>
    <x v="2"/>
    <s v="Tue"/>
    <n v="33"/>
    <x v="1"/>
  </r>
  <r>
    <n v="1"/>
    <s v="No"/>
    <s v="No"/>
    <n v="0.5"/>
    <n v="21.33"/>
    <x v="1"/>
    <n v="41"/>
    <n v="80"/>
    <n v="40"/>
    <n v="40"/>
    <n v="21.33"/>
    <n v="61.33"/>
    <n v="61.33"/>
    <x v="2"/>
    <s v="Wed"/>
    <n v="41"/>
    <x v="1"/>
  </r>
  <r>
    <n v="1"/>
    <s v="No"/>
    <s v="No"/>
    <n v="0.5"/>
    <n v="74.785899999999998"/>
    <x v="0"/>
    <n v="53"/>
    <n v="80"/>
    <n v="40"/>
    <n v="40"/>
    <n v="74.785899999999998"/>
    <n v="114.7859"/>
    <n v="114.7859"/>
    <x v="2"/>
    <s v="Mon"/>
    <n v="53"/>
    <x v="1"/>
  </r>
  <r>
    <n v="2"/>
    <s v="No"/>
    <s v="No"/>
    <n v="4.75"/>
    <n v="1123.9716000000001"/>
    <x v="2"/>
    <n v="54"/>
    <n v="140"/>
    <n v="665"/>
    <n v="665"/>
    <n v="1123.9716000000001"/>
    <n v="1788.9716000000001"/>
    <n v="1788.9716000000001"/>
    <x v="2"/>
    <s v="Tue"/>
    <n v="54"/>
    <x v="1"/>
  </r>
  <r>
    <n v="2"/>
    <s v="No"/>
    <s v="No"/>
    <n v="1"/>
    <n v="128.9796"/>
    <x v="0"/>
    <n v="14"/>
    <n v="140"/>
    <n v="140"/>
    <n v="140"/>
    <n v="128.9796"/>
    <n v="268.9796"/>
    <n v="268.9796"/>
    <x v="5"/>
    <s v="Mon"/>
    <n v="14"/>
    <x v="1"/>
  </r>
  <r>
    <n v="1"/>
    <s v="No"/>
    <s v="No"/>
    <n v="0.5"/>
    <n v="144"/>
    <x v="1"/>
    <n v="23"/>
    <n v="80"/>
    <n v="40"/>
    <n v="40"/>
    <n v="144"/>
    <n v="184"/>
    <n v="184"/>
    <x v="5"/>
    <s v="Wed"/>
    <n v="23"/>
    <x v="1"/>
  </r>
  <r>
    <n v="2"/>
    <s v="No"/>
    <s v="No"/>
    <n v="1"/>
    <n v="1211.8269"/>
    <x v="0"/>
    <n v="24"/>
    <n v="140"/>
    <n v="140"/>
    <n v="140"/>
    <n v="1211.8269"/>
    <n v="1351.8269"/>
    <n v="1351.8269"/>
    <x v="5"/>
    <s v="Thu"/>
    <n v="24"/>
    <x v="1"/>
  </r>
  <r>
    <n v="1"/>
    <s v="No"/>
    <s v="No"/>
    <n v="0.5"/>
    <n v="54.124600000000001"/>
    <x v="0"/>
    <n v="37"/>
    <n v="80"/>
    <n v="40"/>
    <n v="40"/>
    <n v="54.124600000000001"/>
    <n v="94.124600000000001"/>
    <n v="94.124600000000001"/>
    <x v="5"/>
    <s v="Wed"/>
    <n v="37"/>
    <x v="1"/>
  </r>
  <r>
    <n v="1"/>
    <s v="No"/>
    <s v="No"/>
    <n v="0.5"/>
    <n v="55.935699999999997"/>
    <x v="2"/>
    <n v="38"/>
    <n v="80"/>
    <n v="40"/>
    <n v="40"/>
    <n v="55.935699999999997"/>
    <n v="95.935699999999997"/>
    <n v="95.935699999999997"/>
    <x v="5"/>
    <s v="Thu"/>
    <n v="38"/>
    <x v="1"/>
  </r>
  <r>
    <n v="1"/>
    <s v="No"/>
    <s v="No"/>
    <n v="0.5"/>
    <n v="11.06"/>
    <x v="1"/>
    <n v="14"/>
    <n v="80"/>
    <n v="40"/>
    <n v="40"/>
    <n v="11.06"/>
    <n v="51.06"/>
    <n v="51.06"/>
    <x v="0"/>
    <s v="Tue"/>
    <n v="14"/>
    <x v="1"/>
  </r>
  <r>
    <n v="1"/>
    <s v="No"/>
    <s v="No"/>
    <n v="2"/>
    <n v="77.165099999999995"/>
    <x v="0"/>
    <n v="14"/>
    <n v="80"/>
    <n v="160"/>
    <n v="160"/>
    <n v="77.165099999999995"/>
    <n v="237.1651"/>
    <n v="237.1651"/>
    <x v="0"/>
    <s v="Tue"/>
    <n v="14"/>
    <x v="1"/>
  </r>
  <r>
    <n v="2"/>
    <s v="No"/>
    <s v="No"/>
    <n v="0.5"/>
    <n v="66.158000000000001"/>
    <x v="0"/>
    <n v="5"/>
    <n v="140"/>
    <n v="70"/>
    <n v="70"/>
    <n v="66.158000000000001"/>
    <n v="136.15800000000002"/>
    <n v="136.15800000000002"/>
    <x v="1"/>
    <s v="Mon"/>
    <n v="5"/>
    <x v="1"/>
  </r>
  <r>
    <n v="1"/>
    <s v="No"/>
    <s v="No"/>
    <n v="0.25"/>
    <n v="27.953900000000001"/>
    <x v="0"/>
    <n v="13"/>
    <n v="80"/>
    <n v="20"/>
    <n v="20"/>
    <n v="27.953900000000001"/>
    <n v="47.953900000000004"/>
    <n v="47.953900000000004"/>
    <x v="1"/>
    <s v="Tue"/>
    <n v="13"/>
    <x v="1"/>
  </r>
  <r>
    <n v="1"/>
    <s v="No"/>
    <s v="No"/>
    <n v="1"/>
    <n v="216.3125"/>
    <x v="2"/>
    <n v="13"/>
    <n v="80"/>
    <n v="80"/>
    <n v="80"/>
    <n v="216.3125"/>
    <n v="296.3125"/>
    <n v="296.3125"/>
    <x v="1"/>
    <s v="Tue"/>
    <n v="13"/>
    <x v="1"/>
  </r>
  <r>
    <n v="2"/>
    <s v="No"/>
    <s v="No"/>
    <n v="2"/>
    <n v="619.51329999999996"/>
    <x v="1"/>
    <n v="20"/>
    <n v="140"/>
    <n v="280"/>
    <n v="280"/>
    <n v="619.51329999999996"/>
    <n v="899.51329999999996"/>
    <n v="899.51329999999996"/>
    <x v="1"/>
    <s v="Tue"/>
    <n v="20"/>
    <x v="1"/>
  </r>
  <r>
    <n v="1"/>
    <s v="No"/>
    <s v="No"/>
    <n v="0.5"/>
    <n v="3.12"/>
    <x v="2"/>
    <n v="27"/>
    <n v="80"/>
    <n v="40"/>
    <n v="40"/>
    <n v="3.12"/>
    <n v="43.12"/>
    <n v="43.12"/>
    <x v="1"/>
    <s v="Tue"/>
    <n v="27"/>
    <x v="1"/>
  </r>
  <r>
    <n v="1"/>
    <s v="No"/>
    <s v="No"/>
    <n v="0.75"/>
    <n v="163.26"/>
    <x v="0"/>
    <n v="7"/>
    <n v="80"/>
    <n v="60"/>
    <n v="60"/>
    <n v="163.26"/>
    <n v="223.26"/>
    <n v="223.26"/>
    <x v="2"/>
    <s v="Thu"/>
    <n v="7"/>
    <x v="1"/>
  </r>
  <r>
    <n v="1"/>
    <s v="No"/>
    <s v="No"/>
    <n v="0.25"/>
    <n v="65.251599999999996"/>
    <x v="0"/>
    <n v="13"/>
    <n v="80"/>
    <n v="20"/>
    <n v="20"/>
    <n v="65.251599999999996"/>
    <n v="85.251599999999996"/>
    <n v="85.251599999999996"/>
    <x v="2"/>
    <s v="Wed"/>
    <n v="13"/>
    <x v="1"/>
  </r>
  <r>
    <n v="1"/>
    <s v="No"/>
    <s v="No"/>
    <n v="0.25"/>
    <n v="30"/>
    <x v="1"/>
    <n v="26"/>
    <n v="80"/>
    <n v="20"/>
    <n v="20"/>
    <n v="30"/>
    <n v="50"/>
    <n v="50"/>
    <x v="2"/>
    <s v="Tue"/>
    <n v="26"/>
    <x v="1"/>
  </r>
  <r>
    <n v="1"/>
    <s v="No"/>
    <s v="No"/>
    <n v="0.5"/>
    <n v="105.8442"/>
    <x v="0"/>
    <n v="26"/>
    <n v="80"/>
    <n v="40"/>
    <n v="40"/>
    <n v="105.8442"/>
    <n v="145.8442"/>
    <n v="145.8442"/>
    <x v="2"/>
    <s v="Tue"/>
    <n v="26"/>
    <x v="1"/>
  </r>
  <r>
    <n v="2"/>
    <s v="No"/>
    <s v="No"/>
    <n v="1"/>
    <n v="547.08590000000004"/>
    <x v="2"/>
    <n v="17"/>
    <n v="140"/>
    <n v="140"/>
    <n v="140"/>
    <n v="547.08590000000004"/>
    <n v="687.08590000000004"/>
    <n v="687.08590000000004"/>
    <x v="5"/>
    <s v="Thu"/>
    <n v="17"/>
    <x v="1"/>
  </r>
  <r>
    <n v="1"/>
    <s v="No"/>
    <s v="No"/>
    <n v="1"/>
    <n v="120"/>
    <x v="1"/>
    <n v="37"/>
    <n v="80"/>
    <n v="80"/>
    <n v="80"/>
    <n v="120"/>
    <n v="200"/>
    <n v="200"/>
    <x v="5"/>
    <s v="Wed"/>
    <n v="37"/>
    <x v="1"/>
  </r>
  <r>
    <n v="1"/>
    <s v="No"/>
    <s v="No"/>
    <n v="0.25"/>
    <n v="30"/>
    <x v="0"/>
    <n v="10"/>
    <n v="80"/>
    <n v="20"/>
    <n v="20"/>
    <n v="30"/>
    <n v="50"/>
    <n v="50"/>
    <x v="0"/>
    <s v="Fri"/>
    <n v="10"/>
    <x v="1"/>
  </r>
  <r>
    <n v="1"/>
    <s v="No"/>
    <s v="No"/>
    <n v="0.25"/>
    <n v="27.63"/>
    <x v="0"/>
    <n v="35"/>
    <n v="80"/>
    <n v="20"/>
    <n v="20"/>
    <n v="27.63"/>
    <n v="47.629999999999995"/>
    <n v="47.629999999999995"/>
    <x v="0"/>
    <s v="Tue"/>
    <n v="35"/>
    <x v="1"/>
  </r>
  <r>
    <n v="1"/>
    <s v="No"/>
    <s v="No"/>
    <n v="0.25"/>
    <n v="250.42240000000001"/>
    <x v="0"/>
    <n v="16"/>
    <n v="80"/>
    <n v="20"/>
    <n v="20"/>
    <n v="250.42240000000001"/>
    <n v="270.42240000000004"/>
    <n v="270.42240000000004"/>
    <x v="1"/>
    <s v="Fri"/>
    <n v="16"/>
    <x v="1"/>
  </r>
  <r>
    <n v="2"/>
    <s v="No"/>
    <s v="No"/>
    <n v="0.25"/>
    <n v="38.698399999999999"/>
    <x v="2"/>
    <n v="15"/>
    <n v="140"/>
    <n v="35"/>
    <n v="35"/>
    <n v="38.698399999999999"/>
    <n v="73.698399999999992"/>
    <n v="73.698399999999992"/>
    <x v="1"/>
    <s v="Thu"/>
    <n v="15"/>
    <x v="1"/>
  </r>
  <r>
    <n v="2"/>
    <s v="No"/>
    <s v="No"/>
    <n v="0.25"/>
    <n v="33"/>
    <x v="0"/>
    <n v="20"/>
    <n v="140"/>
    <n v="35"/>
    <n v="35"/>
    <n v="33"/>
    <n v="68"/>
    <n v="68"/>
    <x v="1"/>
    <s v="Tue"/>
    <n v="20"/>
    <x v="1"/>
  </r>
  <r>
    <n v="1"/>
    <s v="No"/>
    <s v="No"/>
    <n v="0.75"/>
    <n v="126"/>
    <x v="1"/>
    <n v="20"/>
    <n v="80"/>
    <n v="60"/>
    <n v="60"/>
    <n v="126"/>
    <n v="186"/>
    <n v="186"/>
    <x v="1"/>
    <s v="Tue"/>
    <n v="20"/>
    <x v="1"/>
  </r>
  <r>
    <n v="2"/>
    <s v="No"/>
    <s v="No"/>
    <n v="8.25"/>
    <n v="4946"/>
    <x v="0"/>
    <n v="96"/>
    <n v="140"/>
    <n v="1155"/>
    <n v="1155"/>
    <n v="4946"/>
    <n v="6101"/>
    <n v="6101"/>
    <x v="1"/>
    <s v="Mon"/>
    <n v="96"/>
    <x v="1"/>
  </r>
  <r>
    <n v="1"/>
    <s v="No"/>
    <s v="No"/>
    <n v="0.5"/>
    <n v="33.544699999999999"/>
    <x v="1"/>
    <n v="7"/>
    <n v="80"/>
    <n v="40"/>
    <n v="40"/>
    <n v="33.544699999999999"/>
    <n v="73.544700000000006"/>
    <n v="73.544700000000006"/>
    <x v="2"/>
    <s v="Thu"/>
    <n v="7"/>
    <x v="1"/>
  </r>
  <r>
    <n v="2"/>
    <s v="No"/>
    <s v="No"/>
    <n v="0.25"/>
    <n v="25"/>
    <x v="0"/>
    <n v="13"/>
    <n v="140"/>
    <n v="35"/>
    <n v="35"/>
    <n v="25"/>
    <n v="60"/>
    <n v="60"/>
    <x v="4"/>
    <s v="Fri"/>
    <n v="13"/>
    <x v="1"/>
  </r>
  <r>
    <n v="1"/>
    <s v="No"/>
    <s v="No"/>
    <n v="0.5"/>
    <n v="28.5868"/>
    <x v="0"/>
    <n v="31"/>
    <n v="80"/>
    <n v="40"/>
    <n v="40"/>
    <n v="28.5868"/>
    <n v="68.586799999999997"/>
    <n v="68.586799999999997"/>
    <x v="4"/>
    <s v="Tue"/>
    <n v="31"/>
    <x v="1"/>
  </r>
  <r>
    <n v="2"/>
    <s v="No"/>
    <s v="No"/>
    <n v="2.5"/>
    <n v="213.48050000000001"/>
    <x v="0"/>
    <n v="51"/>
    <n v="140"/>
    <n v="350"/>
    <n v="350"/>
    <n v="213.48050000000001"/>
    <n v="563.48050000000001"/>
    <n v="563.48050000000001"/>
    <x v="4"/>
    <s v="Mon"/>
    <n v="51"/>
    <x v="1"/>
  </r>
  <r>
    <n v="1"/>
    <s v="No"/>
    <s v="No"/>
    <n v="0.5"/>
    <n v="83.441299999999998"/>
    <x v="0"/>
    <n v="1"/>
    <n v="80"/>
    <n v="40"/>
    <n v="40"/>
    <n v="83.441299999999998"/>
    <n v="123.4413"/>
    <n v="123.4413"/>
    <x v="5"/>
    <s v="Tue"/>
    <n v="1"/>
    <x v="1"/>
  </r>
  <r>
    <n v="2"/>
    <s v="No"/>
    <s v="No"/>
    <n v="1"/>
    <n v="25"/>
    <x v="2"/>
    <n v="22"/>
    <n v="140"/>
    <n v="140"/>
    <n v="140"/>
    <n v="25"/>
    <n v="165"/>
    <n v="165"/>
    <x v="5"/>
    <s v="Tue"/>
    <n v="22"/>
    <x v="1"/>
  </r>
  <r>
    <n v="1"/>
    <s v="No"/>
    <s v="No"/>
    <n v="0.25"/>
    <n v="67.961500000000001"/>
    <x v="0"/>
    <n v="21"/>
    <n v="80"/>
    <n v="20"/>
    <n v="20"/>
    <n v="67.961500000000001"/>
    <n v="87.961500000000001"/>
    <n v="87.961500000000001"/>
    <x v="0"/>
    <s v="Tue"/>
    <n v="21"/>
    <x v="1"/>
  </r>
  <r>
    <n v="1"/>
    <s v="No"/>
    <s v="No"/>
    <n v="0.5"/>
    <n v="172.02"/>
    <x v="1"/>
    <n v="50"/>
    <n v="80"/>
    <n v="40"/>
    <n v="40"/>
    <n v="172.02"/>
    <n v="212.02"/>
    <n v="212.02"/>
    <x v="0"/>
    <s v="Wed"/>
    <n v="50"/>
    <x v="1"/>
  </r>
  <r>
    <n v="1"/>
    <s v="No"/>
    <s v="No"/>
    <n v="0.5"/>
    <n v="102.22320000000001"/>
    <x v="1"/>
    <n v="81"/>
    <n v="80"/>
    <n v="40"/>
    <n v="40"/>
    <n v="102.22320000000001"/>
    <n v="142.22320000000002"/>
    <n v="142.22320000000002"/>
    <x v="0"/>
    <s v="Sat"/>
    <n v="81"/>
    <x v="1"/>
  </r>
  <r>
    <n v="1"/>
    <s v="No"/>
    <s v="No"/>
    <n v="0.5"/>
    <n v="373.55279999999999"/>
    <x v="0"/>
    <n v="33"/>
    <n v="80"/>
    <n v="40"/>
    <n v="40"/>
    <n v="373.55279999999999"/>
    <n v="413.55279999999999"/>
    <n v="413.55279999999999"/>
    <x v="1"/>
    <s v="Mon"/>
    <n v="33"/>
    <x v="1"/>
  </r>
  <r>
    <n v="3"/>
    <s v="No"/>
    <s v="No"/>
    <n v="2.75"/>
    <n v="1249.0878"/>
    <x v="0"/>
    <n v="34"/>
    <n v="195"/>
    <n v="536.25"/>
    <n v="536.25"/>
    <n v="1249.0878"/>
    <n v="1785.3378"/>
    <n v="1785.3378"/>
    <x v="1"/>
    <s v="Tue"/>
    <n v="34"/>
    <x v="1"/>
  </r>
  <r>
    <n v="1"/>
    <s v="No"/>
    <s v="No"/>
    <n v="0.25"/>
    <n v="240"/>
    <x v="0"/>
    <n v="8"/>
    <n v="80"/>
    <n v="20"/>
    <n v="20"/>
    <n v="240"/>
    <n v="260"/>
    <n v="260"/>
    <x v="2"/>
    <s v="Fri"/>
    <n v="8"/>
    <x v="1"/>
  </r>
  <r>
    <n v="1"/>
    <s v="No"/>
    <s v="No"/>
    <n v="0.25"/>
    <n v="27"/>
    <x v="2"/>
    <n v="20"/>
    <n v="80"/>
    <n v="20"/>
    <n v="20"/>
    <n v="27"/>
    <n v="47"/>
    <n v="47"/>
    <x v="2"/>
    <s v="Wed"/>
    <n v="20"/>
    <x v="1"/>
  </r>
  <r>
    <n v="2"/>
    <s v="No"/>
    <s v="No"/>
    <n v="1"/>
    <n v="228.6335"/>
    <x v="2"/>
    <n v="2"/>
    <n v="140"/>
    <n v="140"/>
    <n v="140"/>
    <n v="228.6335"/>
    <n v="368.63350000000003"/>
    <n v="368.63350000000003"/>
    <x v="5"/>
    <s v="Wed"/>
    <n v="2"/>
    <x v="2"/>
  </r>
  <r>
    <n v="1"/>
    <s v="No"/>
    <s v="No"/>
    <n v="0.5"/>
    <n v="26.582599999999999"/>
    <x v="0"/>
    <n v="23"/>
    <n v="80"/>
    <n v="40"/>
    <n v="40"/>
    <n v="26.582599999999999"/>
    <n v="66.582599999999999"/>
    <n v="66.582599999999999"/>
    <x v="5"/>
    <s v="Wed"/>
    <n v="23"/>
    <x v="2"/>
  </r>
  <r>
    <n v="2"/>
    <s v="No"/>
    <s v="No"/>
    <n v="0.75"/>
    <n v="5.71"/>
    <x v="0"/>
    <n v="35"/>
    <n v="140"/>
    <n v="105"/>
    <n v="105"/>
    <n v="5.71"/>
    <n v="110.71"/>
    <n v="110.71"/>
    <x v="5"/>
    <s v="Mon"/>
    <n v="35"/>
    <x v="2"/>
  </r>
  <r>
    <n v="2"/>
    <s v="No"/>
    <s v="No"/>
    <n v="0.5"/>
    <n v="263.0523"/>
    <x v="2"/>
    <n v="70"/>
    <n v="140"/>
    <n v="70"/>
    <n v="70"/>
    <n v="263.0523"/>
    <n v="333.0523"/>
    <n v="333.0523"/>
    <x v="5"/>
    <s v="Mon"/>
    <n v="70"/>
    <x v="2"/>
  </r>
  <r>
    <n v="2"/>
    <s v="No"/>
    <s v="No"/>
    <n v="1.75"/>
    <n v="8.25"/>
    <x v="0"/>
    <n v="164"/>
    <n v="140"/>
    <n v="245"/>
    <n v="245"/>
    <n v="8.25"/>
    <n v="253.25"/>
    <n v="253.25"/>
    <x v="5"/>
    <s v="Thu"/>
    <n v="164"/>
    <x v="2"/>
  </r>
  <r>
    <n v="1"/>
    <s v="No"/>
    <s v="No"/>
    <n v="0.5"/>
    <n v="15.63"/>
    <x v="0"/>
    <n v="27"/>
    <n v="80"/>
    <n v="40"/>
    <n v="40"/>
    <n v="15.63"/>
    <n v="55.63"/>
    <n v="55.63"/>
    <x v="0"/>
    <s v="Mon"/>
    <n v="27"/>
    <x v="2"/>
  </r>
  <r>
    <n v="1"/>
    <s v="No"/>
    <s v="No"/>
    <n v="0.5"/>
    <n v="15.63"/>
    <x v="0"/>
    <n v="29"/>
    <n v="80"/>
    <n v="40"/>
    <n v="40"/>
    <n v="15.63"/>
    <n v="55.63"/>
    <n v="55.63"/>
    <x v="0"/>
    <s v="Wed"/>
    <n v="29"/>
    <x v="2"/>
  </r>
  <r>
    <n v="1"/>
    <s v="No"/>
    <s v="No"/>
    <n v="0.75"/>
    <n v="28.5"/>
    <x v="2"/>
    <n v="35"/>
    <n v="80"/>
    <n v="60"/>
    <n v="60"/>
    <n v="28.5"/>
    <n v="88.5"/>
    <n v="88.5"/>
    <x v="0"/>
    <s v="Tue"/>
    <n v="35"/>
    <x v="2"/>
  </r>
  <r>
    <n v="1"/>
    <s v="No"/>
    <s v="No"/>
    <n v="0.5"/>
    <n v="748.44"/>
    <x v="0"/>
    <n v="5"/>
    <n v="80"/>
    <n v="40"/>
    <n v="40"/>
    <n v="748.44"/>
    <n v="788.44"/>
    <n v="788.44"/>
    <x v="1"/>
    <s v="Mon"/>
    <n v="5"/>
    <x v="2"/>
  </r>
  <r>
    <n v="1"/>
    <s v="No"/>
    <s v="No"/>
    <n v="1"/>
    <n v="86.356300000000005"/>
    <x v="1"/>
    <n v="13"/>
    <n v="80"/>
    <n v="80"/>
    <n v="80"/>
    <n v="86.356300000000005"/>
    <n v="166.3563"/>
    <n v="166.3563"/>
    <x v="1"/>
    <s v="Tue"/>
    <n v="13"/>
    <x v="2"/>
  </r>
  <r>
    <n v="1"/>
    <s v="No"/>
    <s v="No"/>
    <n v="0.25"/>
    <n v="107.99550000000001"/>
    <x v="1"/>
    <n v="13"/>
    <n v="80"/>
    <n v="20"/>
    <n v="20"/>
    <n v="107.99550000000001"/>
    <n v="127.99550000000001"/>
    <n v="127.99550000000001"/>
    <x v="1"/>
    <s v="Tue"/>
    <n v="13"/>
    <x v="2"/>
  </r>
  <r>
    <n v="2"/>
    <s v="No"/>
    <s v="No"/>
    <n v="0.5"/>
    <n v="279.31"/>
    <x v="0"/>
    <n v="20"/>
    <n v="140"/>
    <n v="70"/>
    <n v="70"/>
    <n v="279.31"/>
    <n v="349.31"/>
    <n v="349.31"/>
    <x v="1"/>
    <s v="Tue"/>
    <n v="20"/>
    <x v="2"/>
  </r>
  <r>
    <n v="1"/>
    <s v="No"/>
    <s v="No"/>
    <n v="0.5"/>
    <n v="25.26"/>
    <x v="0"/>
    <n v="28"/>
    <n v="80"/>
    <n v="40"/>
    <n v="40"/>
    <n v="25.26"/>
    <n v="65.260000000000005"/>
    <n v="65.260000000000005"/>
    <x v="1"/>
    <s v="Wed"/>
    <n v="28"/>
    <x v="2"/>
  </r>
  <r>
    <n v="1"/>
    <s v="No"/>
    <s v="No"/>
    <n v="1"/>
    <n v="351.02069999999998"/>
    <x v="2"/>
    <n v="13"/>
    <n v="80"/>
    <n v="80"/>
    <n v="80"/>
    <n v="351.02069999999998"/>
    <n v="431.02069999999998"/>
    <n v="431.02069999999998"/>
    <x v="2"/>
    <s v="Wed"/>
    <n v="13"/>
    <x v="2"/>
  </r>
  <r>
    <n v="1"/>
    <s v="No"/>
    <s v="No"/>
    <n v="0.5"/>
    <n v="27.953900000000001"/>
    <x v="0"/>
    <n v="20"/>
    <n v="80"/>
    <n v="40"/>
    <n v="40"/>
    <n v="27.953900000000001"/>
    <n v="67.953900000000004"/>
    <n v="67.953900000000004"/>
    <x v="2"/>
    <s v="Wed"/>
    <n v="20"/>
    <x v="2"/>
  </r>
  <r>
    <n v="2"/>
    <s v="No"/>
    <s v="No"/>
    <n v="0.75"/>
    <n v="62.13"/>
    <x v="0"/>
    <n v="32"/>
    <n v="140"/>
    <n v="105"/>
    <n v="105"/>
    <n v="62.13"/>
    <n v="167.13"/>
    <n v="167.13"/>
    <x v="4"/>
    <s v="Wed"/>
    <n v="32"/>
    <x v="2"/>
  </r>
  <r>
    <n v="1"/>
    <s v="No"/>
    <s v="No"/>
    <n v="7"/>
    <n v="3396.25"/>
    <x v="1"/>
    <n v="17"/>
    <n v="80"/>
    <n v="560"/>
    <n v="560"/>
    <n v="3396.25"/>
    <n v="3956.25"/>
    <n v="3956.25"/>
    <x v="5"/>
    <s v="Thu"/>
    <n v="17"/>
    <x v="2"/>
  </r>
  <r>
    <n v="2"/>
    <s v="No"/>
    <s v="No"/>
    <n v="0.5"/>
    <n v="22"/>
    <x v="0"/>
    <n v="114"/>
    <n v="140"/>
    <n v="70"/>
    <n v="70"/>
    <n v="22"/>
    <n v="92"/>
    <n v="92"/>
    <x v="5"/>
    <s v="Wed"/>
    <n v="114"/>
    <x v="2"/>
  </r>
  <r>
    <n v="1"/>
    <s v="No"/>
    <s v="No"/>
    <n v="0.5"/>
    <n v="163.36609999999999"/>
    <x v="1"/>
    <n v="29"/>
    <n v="80"/>
    <n v="40"/>
    <n v="40"/>
    <n v="163.36609999999999"/>
    <n v="203.36609999999999"/>
    <n v="203.36609999999999"/>
    <x v="0"/>
    <s v="Wed"/>
    <n v="29"/>
    <x v="2"/>
  </r>
  <r>
    <n v="1"/>
    <s v="No"/>
    <s v="No"/>
    <n v="0.25"/>
    <n v="25.407900000000001"/>
    <x v="0"/>
    <n v="14"/>
    <n v="80"/>
    <n v="20"/>
    <n v="20"/>
    <n v="25.407900000000001"/>
    <n v="45.407899999999998"/>
    <n v="45.407899999999998"/>
    <x v="1"/>
    <s v="Wed"/>
    <n v="14"/>
    <x v="2"/>
  </r>
  <r>
    <n v="2"/>
    <s v="No"/>
    <s v="No"/>
    <n v="0.75"/>
    <n v="182.7"/>
    <x v="2"/>
    <n v="22"/>
    <n v="140"/>
    <n v="105"/>
    <n v="105"/>
    <n v="182.7"/>
    <n v="287.7"/>
    <n v="287.7"/>
    <x v="1"/>
    <s v="Thu"/>
    <n v="22"/>
    <x v="2"/>
  </r>
  <r>
    <n v="1"/>
    <s v="No"/>
    <s v="No"/>
    <n v="0.5"/>
    <n v="73.508899999999997"/>
    <x v="2"/>
    <n v="19"/>
    <n v="80"/>
    <n v="40"/>
    <n v="40"/>
    <n v="73.508899999999997"/>
    <n v="113.5089"/>
    <n v="113.5089"/>
    <x v="1"/>
    <s v="Mon"/>
    <n v="19"/>
    <x v="2"/>
  </r>
  <r>
    <n v="2"/>
    <s v="No"/>
    <s v="No"/>
    <n v="0.5"/>
    <n v="115.22490000000001"/>
    <x v="0"/>
    <n v="20"/>
    <n v="140"/>
    <n v="70"/>
    <n v="70"/>
    <n v="115.22490000000001"/>
    <n v="185.22489999999999"/>
    <n v="185.22489999999999"/>
    <x v="1"/>
    <s v="Tue"/>
    <n v="20"/>
    <x v="2"/>
  </r>
  <r>
    <n v="2"/>
    <s v="No"/>
    <s v="No"/>
    <n v="0.75"/>
    <n v="340.45229999999998"/>
    <x v="2"/>
    <n v="7"/>
    <n v="140"/>
    <n v="105"/>
    <n v="105"/>
    <n v="340.45229999999998"/>
    <n v="445.45229999999998"/>
    <n v="445.45229999999998"/>
    <x v="2"/>
    <s v="Thu"/>
    <n v="7"/>
    <x v="2"/>
  </r>
  <r>
    <n v="1"/>
    <s v="No"/>
    <s v="No"/>
    <n v="0.5"/>
    <n v="12"/>
    <x v="0"/>
    <n v="14"/>
    <n v="80"/>
    <n v="40"/>
    <n v="40"/>
    <n v="12"/>
    <n v="52"/>
    <n v="52"/>
    <x v="2"/>
    <s v="Thu"/>
    <n v="14"/>
    <x v="2"/>
  </r>
  <r>
    <n v="1"/>
    <s v="No"/>
    <s v="No"/>
    <n v="0.5"/>
    <n v="36.754399999999997"/>
    <x v="0"/>
    <n v="11"/>
    <n v="80"/>
    <n v="40"/>
    <n v="40"/>
    <n v="36.754399999999997"/>
    <n v="76.754400000000004"/>
    <n v="76.754400000000004"/>
    <x v="3"/>
    <s v="Tue"/>
    <n v="11"/>
    <x v="2"/>
  </r>
  <r>
    <n v="1"/>
    <s v="No"/>
    <s v="No"/>
    <n v="1.75"/>
    <n v="183.95"/>
    <x v="1"/>
    <n v="21"/>
    <n v="80"/>
    <n v="140"/>
    <n v="140"/>
    <n v="183.95"/>
    <n v="323.95"/>
    <n v="323.95"/>
    <x v="4"/>
    <s v="Sat"/>
    <n v="21"/>
    <x v="2"/>
  </r>
  <r>
    <n v="1"/>
    <s v="No"/>
    <s v="No"/>
    <n v="0.25"/>
    <n v="26.582599999999999"/>
    <x v="1"/>
    <n v="18"/>
    <n v="80"/>
    <n v="20"/>
    <n v="20"/>
    <n v="26.582599999999999"/>
    <n v="46.582599999999999"/>
    <n v="46.582599999999999"/>
    <x v="4"/>
    <s v="Wed"/>
    <n v="18"/>
    <x v="2"/>
  </r>
  <r>
    <n v="1"/>
    <s v="No"/>
    <s v="No"/>
    <n v="0.5"/>
    <n v="13.42"/>
    <x v="2"/>
    <n v="16"/>
    <n v="80"/>
    <n v="40"/>
    <n v="40"/>
    <n v="13.42"/>
    <n v="53.42"/>
    <n v="53.42"/>
    <x v="5"/>
    <s v="Wed"/>
    <n v="16"/>
    <x v="2"/>
  </r>
  <r>
    <n v="1"/>
    <s v="No"/>
    <s v="No"/>
    <n v="1"/>
    <n v="324"/>
    <x v="1"/>
    <n v="17"/>
    <n v="80"/>
    <n v="80"/>
    <n v="80"/>
    <n v="324"/>
    <n v="404"/>
    <n v="404"/>
    <x v="5"/>
    <s v="Thu"/>
    <n v="17"/>
    <x v="2"/>
  </r>
  <r>
    <n v="2"/>
    <s v="No"/>
    <s v="No"/>
    <n v="0.5"/>
    <n v="504.21269999999998"/>
    <x v="2"/>
    <n v="22"/>
    <n v="140"/>
    <n v="70"/>
    <n v="70"/>
    <n v="504.21269999999998"/>
    <n v="574.21270000000004"/>
    <n v="574.21270000000004"/>
    <x v="0"/>
    <s v="Wed"/>
    <n v="22"/>
    <x v="2"/>
  </r>
  <r>
    <n v="2"/>
    <s v="No"/>
    <s v="No"/>
    <n v="0.5"/>
    <n v="338.0702"/>
    <x v="0"/>
    <n v="28"/>
    <n v="140"/>
    <n v="70"/>
    <n v="70"/>
    <n v="338.0702"/>
    <n v="408.0702"/>
    <n v="408.0702"/>
    <x v="0"/>
    <s v="Tue"/>
    <n v="28"/>
    <x v="2"/>
  </r>
  <r>
    <n v="2"/>
    <s v="No"/>
    <s v="No"/>
    <n v="1.5"/>
    <n v="0.98399999999999999"/>
    <x v="2"/>
    <n v="12"/>
    <n v="140"/>
    <n v="210"/>
    <n v="210"/>
    <n v="0.98399999999999999"/>
    <n v="210.98400000000001"/>
    <n v="210.98400000000001"/>
    <x v="1"/>
    <s v="Mon"/>
    <n v="12"/>
    <x v="2"/>
  </r>
  <r>
    <n v="1"/>
    <s v="No"/>
    <s v="No"/>
    <n v="0.5"/>
    <n v="14.88"/>
    <x v="0"/>
    <n v="12"/>
    <n v="80"/>
    <n v="40"/>
    <n v="40"/>
    <n v="14.88"/>
    <n v="54.88"/>
    <n v="54.88"/>
    <x v="1"/>
    <s v="Mon"/>
    <n v="12"/>
    <x v="2"/>
  </r>
  <r>
    <n v="1"/>
    <s v="No"/>
    <s v="No"/>
    <n v="0.5"/>
    <n v="81.900000000000006"/>
    <x v="0"/>
    <n v="11"/>
    <n v="80"/>
    <n v="40"/>
    <n v="40"/>
    <n v="81.900000000000006"/>
    <n v="121.9"/>
    <n v="121.9"/>
    <x v="2"/>
    <s v="Mon"/>
    <n v="11"/>
    <x v="2"/>
  </r>
  <r>
    <n v="2"/>
    <s v="No"/>
    <s v="No"/>
    <n v="0.25"/>
    <n v="21.33"/>
    <x v="0"/>
    <n v="14"/>
    <n v="140"/>
    <n v="35"/>
    <n v="35"/>
    <n v="21.33"/>
    <n v="56.33"/>
    <n v="56.33"/>
    <x v="2"/>
    <s v="Thu"/>
    <n v="14"/>
    <x v="2"/>
  </r>
  <r>
    <n v="1"/>
    <s v="No"/>
    <s v="No"/>
    <n v="0.25"/>
    <n v="120"/>
    <x v="1"/>
    <n v="14"/>
    <n v="80"/>
    <n v="20"/>
    <n v="20"/>
    <n v="120"/>
    <n v="140"/>
    <n v="140"/>
    <x v="2"/>
    <s v="Thu"/>
    <n v="14"/>
    <x v="2"/>
  </r>
  <r>
    <n v="2"/>
    <s v="No"/>
    <s v="No"/>
    <n v="0.5"/>
    <n v="1579.4"/>
    <x v="0"/>
    <n v="28"/>
    <n v="140"/>
    <n v="70"/>
    <n v="70"/>
    <n v="1579.4"/>
    <n v="1649.4"/>
    <n v="1649.4"/>
    <x v="2"/>
    <s v="Thu"/>
    <n v="28"/>
    <x v="2"/>
  </r>
  <r>
    <n v="2"/>
    <s v="No"/>
    <s v="No"/>
    <n v="0.5"/>
    <n v="174.18029999999999"/>
    <x v="2"/>
    <n v="9"/>
    <n v="140"/>
    <n v="70"/>
    <n v="70"/>
    <n v="174.18029999999999"/>
    <n v="244.18029999999999"/>
    <n v="244.18029999999999"/>
    <x v="4"/>
    <s v="Mon"/>
    <n v="9"/>
    <x v="2"/>
  </r>
  <r>
    <n v="1"/>
    <s v="No"/>
    <s v="No"/>
    <n v="0.75"/>
    <n v="20"/>
    <x v="0"/>
    <n v="14"/>
    <n v="80"/>
    <n v="60"/>
    <n v="60"/>
    <n v="20"/>
    <n v="80"/>
    <n v="80"/>
    <x v="5"/>
    <s v="Mon"/>
    <n v="14"/>
    <x v="2"/>
  </r>
  <r>
    <n v="1"/>
    <s v="No"/>
    <s v="No"/>
    <n v="2.5"/>
    <n v="689.15409999999997"/>
    <x v="1"/>
    <n v="43"/>
    <n v="80"/>
    <n v="200"/>
    <n v="200"/>
    <n v="689.15409999999997"/>
    <n v="889.15409999999997"/>
    <n v="889.15409999999997"/>
    <x v="5"/>
    <s v="Tue"/>
    <n v="43"/>
    <x v="2"/>
  </r>
  <r>
    <n v="1"/>
    <s v="No"/>
    <s v="No"/>
    <n v="0.25"/>
    <n v="156"/>
    <x v="0"/>
    <n v="45"/>
    <n v="80"/>
    <n v="20"/>
    <n v="20"/>
    <n v="156"/>
    <n v="176"/>
    <n v="176"/>
    <x v="5"/>
    <s v="Thu"/>
    <n v="45"/>
    <x v="2"/>
  </r>
  <r>
    <n v="1"/>
    <s v="No"/>
    <s v="No"/>
    <n v="0.25"/>
    <n v="45.734099999999998"/>
    <x v="0"/>
    <n v="54"/>
    <n v="80"/>
    <n v="20"/>
    <n v="20"/>
    <n v="45.734099999999998"/>
    <n v="65.734099999999998"/>
    <n v="65.734099999999998"/>
    <x v="5"/>
    <s v="Sat"/>
    <n v="54"/>
    <x v="2"/>
  </r>
  <r>
    <n v="2"/>
    <s v="No"/>
    <s v="No"/>
    <n v="0.5"/>
    <n v="204.28399999999999"/>
    <x v="0"/>
    <n v="78"/>
    <n v="140"/>
    <n v="70"/>
    <n v="70"/>
    <n v="204.28399999999999"/>
    <n v="274.28399999999999"/>
    <n v="274.28399999999999"/>
    <x v="5"/>
    <s v="Tue"/>
    <n v="78"/>
    <x v="2"/>
  </r>
  <r>
    <n v="1"/>
    <s v="No"/>
    <s v="No"/>
    <n v="0.25"/>
    <n v="21.33"/>
    <x v="0"/>
    <n v="2"/>
    <n v="80"/>
    <n v="20"/>
    <n v="20"/>
    <n v="21.33"/>
    <n v="41.33"/>
    <n v="41.33"/>
    <x v="0"/>
    <s v="Thu"/>
    <n v="2"/>
    <x v="2"/>
  </r>
  <r>
    <n v="1"/>
    <s v="No"/>
    <s v="No"/>
    <n v="0.5"/>
    <n v="34.08"/>
    <x v="1"/>
    <n v="9"/>
    <n v="80"/>
    <n v="40"/>
    <n v="40"/>
    <n v="34.08"/>
    <n v="74.08"/>
    <n v="74.08"/>
    <x v="0"/>
    <s v="Thu"/>
    <n v="9"/>
    <x v="2"/>
  </r>
  <r>
    <n v="2"/>
    <s v="No"/>
    <s v="No"/>
    <n v="0.75"/>
    <n v="212.0085"/>
    <x v="0"/>
    <n v="9"/>
    <n v="140"/>
    <n v="105"/>
    <n v="105"/>
    <n v="212.0085"/>
    <n v="317.00850000000003"/>
    <n v="317.00850000000003"/>
    <x v="0"/>
    <s v="Thu"/>
    <n v="9"/>
    <x v="2"/>
  </r>
  <r>
    <n v="1"/>
    <s v="No"/>
    <s v="No"/>
    <n v="1"/>
    <n v="341.2672"/>
    <x v="2"/>
    <n v="13"/>
    <n v="80"/>
    <n v="80"/>
    <n v="80"/>
    <n v="341.2672"/>
    <n v="421.2672"/>
    <n v="421.2672"/>
    <x v="0"/>
    <s v="Mon"/>
    <n v="13"/>
    <x v="2"/>
  </r>
  <r>
    <n v="1"/>
    <s v="No"/>
    <s v="No"/>
    <n v="0.5"/>
    <n v="25.773599999999998"/>
    <x v="0"/>
    <n v="86"/>
    <n v="80"/>
    <n v="40"/>
    <n v="40"/>
    <n v="25.773599999999998"/>
    <n v="65.773600000000002"/>
    <n v="65.773600000000002"/>
    <x v="0"/>
    <s v="Thu"/>
    <n v="86"/>
    <x v="2"/>
  </r>
  <r>
    <n v="1"/>
    <s v="No"/>
    <s v="No"/>
    <n v="0.5"/>
    <n v="133.36609999999999"/>
    <x v="0"/>
    <n v="12"/>
    <n v="80"/>
    <n v="40"/>
    <n v="40"/>
    <n v="133.36609999999999"/>
    <n v="173.36609999999999"/>
    <n v="173.36609999999999"/>
    <x v="1"/>
    <s v="Mon"/>
    <n v="12"/>
    <x v="2"/>
  </r>
  <r>
    <n v="1"/>
    <s v="No"/>
    <s v="No"/>
    <n v="0.5"/>
    <n v="66.864900000000006"/>
    <x v="0"/>
    <n v="40"/>
    <n v="80"/>
    <n v="40"/>
    <n v="40"/>
    <n v="66.864900000000006"/>
    <n v="106.86490000000001"/>
    <n v="106.86490000000001"/>
    <x v="1"/>
    <s v="Mon"/>
    <n v="40"/>
    <x v="2"/>
  </r>
  <r>
    <n v="1"/>
    <s v="No"/>
    <s v="No"/>
    <n v="0.75"/>
    <n v="94.26"/>
    <x v="1"/>
    <n v="40"/>
    <n v="80"/>
    <n v="60"/>
    <n v="60"/>
    <n v="94.26"/>
    <n v="154.26"/>
    <n v="154.26"/>
    <x v="1"/>
    <s v="Mon"/>
    <n v="40"/>
    <x v="2"/>
  </r>
  <r>
    <n v="1"/>
    <s v="No"/>
    <s v="No"/>
    <n v="0.25"/>
    <n v="120"/>
    <x v="2"/>
    <n v="40"/>
    <n v="80"/>
    <n v="20"/>
    <n v="20"/>
    <n v="120"/>
    <n v="140"/>
    <n v="140"/>
    <x v="1"/>
    <s v="Mon"/>
    <n v="40"/>
    <x v="2"/>
  </r>
  <r>
    <n v="1"/>
    <s v="No"/>
    <s v="No"/>
    <n v="0.25"/>
    <n v="120"/>
    <x v="0"/>
    <n v="6"/>
    <n v="80"/>
    <n v="20"/>
    <n v="20"/>
    <n v="120"/>
    <n v="140"/>
    <n v="140"/>
    <x v="2"/>
    <s v="Wed"/>
    <n v="6"/>
    <x v="2"/>
  </r>
  <r>
    <n v="1"/>
    <s v="No"/>
    <s v="No"/>
    <n v="0.25"/>
    <n v="45.99"/>
    <x v="1"/>
    <n v="7"/>
    <n v="80"/>
    <n v="20"/>
    <n v="20"/>
    <n v="45.99"/>
    <n v="65.990000000000009"/>
    <n v="65.990000000000009"/>
    <x v="2"/>
    <s v="Thu"/>
    <n v="7"/>
    <x v="2"/>
  </r>
  <r>
    <n v="1"/>
    <s v="No"/>
    <s v="No"/>
    <n v="0.5"/>
    <n v="33"/>
    <x v="2"/>
    <n v="14"/>
    <n v="80"/>
    <n v="40"/>
    <n v="40"/>
    <n v="33"/>
    <n v="73"/>
    <n v="73"/>
    <x v="2"/>
    <s v="Thu"/>
    <n v="14"/>
    <x v="2"/>
  </r>
  <r>
    <n v="1"/>
    <s v="No"/>
    <s v="No"/>
    <n v="0.25"/>
    <n v="21.33"/>
    <x v="2"/>
    <n v="46"/>
    <n v="80"/>
    <n v="20"/>
    <n v="20"/>
    <n v="21.33"/>
    <n v="41.33"/>
    <n v="41.33"/>
    <x v="2"/>
    <s v="Mon"/>
    <n v="46"/>
    <x v="2"/>
  </r>
  <r>
    <n v="1"/>
    <s v="No"/>
    <s v="No"/>
    <n v="0.25"/>
    <n v="37.26"/>
    <x v="0"/>
    <n v="83"/>
    <n v="80"/>
    <n v="20"/>
    <n v="20"/>
    <n v="37.26"/>
    <n v="57.26"/>
    <n v="57.26"/>
    <x v="2"/>
    <s v="Wed"/>
    <n v="83"/>
    <x v="2"/>
  </r>
  <r>
    <n v="1"/>
    <s v="No"/>
    <s v="No"/>
    <n v="1"/>
    <n v="81.885000000000005"/>
    <x v="2"/>
    <n v="25"/>
    <n v="80"/>
    <n v="80"/>
    <n v="80"/>
    <n v="81.885000000000005"/>
    <n v="161.88499999999999"/>
    <n v="161.88499999999999"/>
    <x v="3"/>
    <s v="Tue"/>
    <n v="25"/>
    <x v="2"/>
  </r>
  <r>
    <n v="1"/>
    <s v="No"/>
    <s v="No"/>
    <n v="0.25"/>
    <n v="10.103199999999999"/>
    <x v="2"/>
    <n v="8"/>
    <n v="80"/>
    <n v="20"/>
    <n v="20"/>
    <n v="10.103199999999999"/>
    <n v="30.103200000000001"/>
    <n v="30.103200000000001"/>
    <x v="5"/>
    <s v="Tue"/>
    <n v="8"/>
    <x v="2"/>
  </r>
  <r>
    <n v="1"/>
    <s v="No"/>
    <s v="No"/>
    <n v="0.25"/>
    <n v="17.88"/>
    <x v="0"/>
    <n v="8"/>
    <n v="80"/>
    <n v="20"/>
    <n v="20"/>
    <n v="17.88"/>
    <n v="37.879999999999995"/>
    <n v="37.879999999999995"/>
    <x v="5"/>
    <s v="Tue"/>
    <n v="8"/>
    <x v="2"/>
  </r>
  <r>
    <n v="2"/>
    <s v="No"/>
    <s v="No"/>
    <n v="2.75"/>
    <n v="1204.6415"/>
    <x v="2"/>
    <n v="8"/>
    <n v="140"/>
    <n v="385"/>
    <n v="385"/>
    <n v="1204.6415"/>
    <n v="1589.6415"/>
    <n v="1589.6415"/>
    <x v="5"/>
    <s v="Tue"/>
    <n v="8"/>
    <x v="2"/>
  </r>
  <r>
    <n v="2"/>
    <s v="No"/>
    <s v="No"/>
    <n v="3"/>
    <n v="111"/>
    <x v="2"/>
    <n v="17"/>
    <n v="140"/>
    <n v="420"/>
    <n v="420"/>
    <n v="111"/>
    <n v="531"/>
    <n v="531"/>
    <x v="5"/>
    <s v="Thu"/>
    <n v="17"/>
    <x v="2"/>
  </r>
  <r>
    <n v="1"/>
    <s v="No"/>
    <s v="No"/>
    <n v="0.25"/>
    <n v="21.21"/>
    <x v="1"/>
    <n v="35"/>
    <n v="80"/>
    <n v="20"/>
    <n v="20"/>
    <n v="21.21"/>
    <n v="41.21"/>
    <n v="41.21"/>
    <x v="5"/>
    <s v="Mon"/>
    <n v="35"/>
    <x v="2"/>
  </r>
  <r>
    <n v="2"/>
    <s v="No"/>
    <s v="No"/>
    <n v="0.5"/>
    <n v="158.31389999999999"/>
    <x v="2"/>
    <n v="87"/>
    <n v="140"/>
    <n v="70"/>
    <n v="70"/>
    <n v="158.31389999999999"/>
    <n v="228.31389999999999"/>
    <n v="228.31389999999999"/>
    <x v="5"/>
    <s v="Thu"/>
    <n v="87"/>
    <x v="2"/>
  </r>
  <r>
    <n v="1"/>
    <s v="No"/>
    <s v="No"/>
    <n v="0.5"/>
    <n v="36.754399999999997"/>
    <x v="2"/>
    <n v="41"/>
    <n v="80"/>
    <n v="40"/>
    <n v="40"/>
    <n v="36.754399999999997"/>
    <n v="76.754400000000004"/>
    <n v="76.754400000000004"/>
    <x v="0"/>
    <s v="Mon"/>
    <n v="41"/>
    <x v="3"/>
  </r>
  <r>
    <n v="2"/>
    <s v="No"/>
    <s v="No"/>
    <n v="0.5"/>
    <n v="242.07"/>
    <x v="2"/>
    <n v="154"/>
    <n v="140"/>
    <n v="70"/>
    <n v="70"/>
    <n v="242.07"/>
    <n v="312.07"/>
    <n v="312.07"/>
    <x v="0"/>
    <s v="Tue"/>
    <n v="154"/>
    <x v="3"/>
  </r>
  <r>
    <n v="1"/>
    <s v="No"/>
    <s v="No"/>
    <n v="0.5"/>
    <n v="30"/>
    <x v="2"/>
    <n v="15"/>
    <n v="80"/>
    <n v="40"/>
    <n v="40"/>
    <n v="30"/>
    <n v="70"/>
    <n v="70"/>
    <x v="1"/>
    <s v="Thu"/>
    <n v="15"/>
    <x v="3"/>
  </r>
  <r>
    <n v="1"/>
    <s v="No"/>
    <s v="No"/>
    <n v="0.5"/>
    <n v="52.8994"/>
    <x v="2"/>
    <n v="13"/>
    <n v="80"/>
    <n v="40"/>
    <n v="40"/>
    <n v="52.8994"/>
    <n v="92.8994"/>
    <n v="92.8994"/>
    <x v="1"/>
    <s v="Tue"/>
    <n v="13"/>
    <x v="3"/>
  </r>
  <r>
    <n v="1"/>
    <s v="No"/>
    <s v="No"/>
    <n v="0.25"/>
    <n v="36.754399999999997"/>
    <x v="0"/>
    <n v="15"/>
    <n v="80"/>
    <n v="20"/>
    <n v="20"/>
    <n v="36.754399999999997"/>
    <n v="56.754399999999997"/>
    <n v="56.754399999999997"/>
    <x v="1"/>
    <s v="Thu"/>
    <n v="15"/>
    <x v="3"/>
  </r>
  <r>
    <n v="1"/>
    <s v="No"/>
    <s v="No"/>
    <n v="0.25"/>
    <n v="45.237400000000001"/>
    <x v="2"/>
    <n v="36"/>
    <n v="80"/>
    <n v="20"/>
    <n v="20"/>
    <n v="45.237400000000001"/>
    <n v="65.237400000000008"/>
    <n v="65.237400000000008"/>
    <x v="1"/>
    <s v="Thu"/>
    <n v="36"/>
    <x v="3"/>
  </r>
  <r>
    <n v="1"/>
    <s v="No"/>
    <s v="No"/>
    <n v="0.75"/>
    <n v="42.66"/>
    <x v="0"/>
    <n v="56"/>
    <n v="80"/>
    <n v="60"/>
    <n v="60"/>
    <n v="42.66"/>
    <n v="102.66"/>
    <n v="102.66"/>
    <x v="1"/>
    <s v="Wed"/>
    <n v="56"/>
    <x v="3"/>
  </r>
  <r>
    <n v="2"/>
    <s v="No"/>
    <s v="No"/>
    <n v="1"/>
    <n v="226"/>
    <x v="0"/>
    <n v="75"/>
    <n v="140"/>
    <n v="140"/>
    <n v="140"/>
    <n v="226"/>
    <n v="366"/>
    <n v="366"/>
    <x v="1"/>
    <s v="Mon"/>
    <n v="75"/>
    <x v="3"/>
  </r>
  <r>
    <n v="2"/>
    <s v="No"/>
    <s v="No"/>
    <n v="0.5"/>
    <n v="45.237400000000001"/>
    <x v="0"/>
    <n v="34"/>
    <n v="140"/>
    <n v="70"/>
    <n v="70"/>
    <n v="45.237400000000001"/>
    <n v="115.23740000000001"/>
    <n v="115.23740000000001"/>
    <x v="2"/>
    <s v="Wed"/>
    <n v="34"/>
    <x v="3"/>
  </r>
  <r>
    <n v="1"/>
    <s v="No"/>
    <s v="No"/>
    <n v="0.25"/>
    <n v="36.972099999999998"/>
    <x v="2"/>
    <n v="53"/>
    <n v="80"/>
    <n v="20"/>
    <n v="20"/>
    <n v="36.972099999999998"/>
    <n v="56.972099999999998"/>
    <n v="56.972099999999998"/>
    <x v="2"/>
    <s v="Mon"/>
    <n v="53"/>
    <x v="3"/>
  </r>
  <r>
    <n v="1"/>
    <s v="No"/>
    <s v="No"/>
    <n v="0.5"/>
    <n v="138.5667"/>
    <x v="0"/>
    <n v="18"/>
    <n v="80"/>
    <n v="40"/>
    <n v="40"/>
    <n v="138.5667"/>
    <n v="178.5667"/>
    <n v="178.5667"/>
    <x v="4"/>
    <s v="Wed"/>
    <n v="18"/>
    <x v="3"/>
  </r>
  <r>
    <n v="1"/>
    <s v="No"/>
    <s v="No"/>
    <n v="0.25"/>
    <n v="126.5641"/>
    <x v="0"/>
    <n v="32"/>
    <n v="80"/>
    <n v="20"/>
    <n v="20"/>
    <n v="126.5641"/>
    <n v="146.5641"/>
    <n v="146.5641"/>
    <x v="4"/>
    <s v="Wed"/>
    <n v="32"/>
    <x v="3"/>
  </r>
  <r>
    <n v="2"/>
    <s v="No"/>
    <s v="No"/>
    <n v="1"/>
    <n v="51.45"/>
    <x v="1"/>
    <n v="29"/>
    <n v="140"/>
    <n v="140"/>
    <n v="140"/>
    <n v="51.45"/>
    <n v="191.45"/>
    <n v="191.45"/>
    <x v="5"/>
    <s v="Tue"/>
    <n v="29"/>
    <x v="3"/>
  </r>
  <r>
    <n v="1"/>
    <s v="No"/>
    <s v="No"/>
    <n v="0.25"/>
    <n v="227.93719999999999"/>
    <x v="0"/>
    <n v="31"/>
    <n v="80"/>
    <n v="20"/>
    <n v="20"/>
    <n v="227.93719999999999"/>
    <n v="247.93719999999999"/>
    <n v="247.93719999999999"/>
    <x v="5"/>
    <s v="Thu"/>
    <n v="31"/>
    <x v="3"/>
  </r>
  <r>
    <n v="1"/>
    <s v="No"/>
    <s v="No"/>
    <n v="0.5"/>
    <n v="367.71109999999999"/>
    <x v="1"/>
    <n v="35"/>
    <n v="80"/>
    <n v="40"/>
    <n v="40"/>
    <n v="367.71109999999999"/>
    <n v="407.71109999999999"/>
    <n v="407.71109999999999"/>
    <x v="5"/>
    <s v="Mon"/>
    <n v="35"/>
    <x v="3"/>
  </r>
  <r>
    <n v="2"/>
    <s v="No"/>
    <s v="No"/>
    <n v="1.25"/>
    <n v="637.53"/>
    <x v="0"/>
    <n v="36"/>
    <n v="140"/>
    <n v="175"/>
    <n v="175"/>
    <n v="637.53"/>
    <n v="812.53"/>
    <n v="812.53"/>
    <x v="5"/>
    <s v="Tue"/>
    <n v="36"/>
    <x v="3"/>
  </r>
  <r>
    <n v="2"/>
    <s v="No"/>
    <s v="No"/>
    <n v="3"/>
    <n v="21.33"/>
    <x v="0"/>
    <n v="7"/>
    <n v="140"/>
    <n v="420"/>
    <n v="420"/>
    <n v="21.33"/>
    <n v="441.33"/>
    <n v="441.33"/>
    <x v="0"/>
    <s v="Tue"/>
    <n v="7"/>
    <x v="3"/>
  </r>
  <r>
    <n v="2"/>
    <s v="No"/>
    <s v="No"/>
    <n v="1.5"/>
    <n v="318.72519999999997"/>
    <x v="0"/>
    <n v="8"/>
    <n v="140"/>
    <n v="210"/>
    <n v="210"/>
    <n v="318.72519999999997"/>
    <n v="528.72519999999997"/>
    <n v="528.72519999999997"/>
    <x v="0"/>
    <s v="Wed"/>
    <n v="8"/>
    <x v="3"/>
  </r>
  <r>
    <n v="2"/>
    <s v="No"/>
    <s v="No"/>
    <n v="0.75"/>
    <n v="35.450000000000003"/>
    <x v="0"/>
    <n v="66"/>
    <n v="140"/>
    <n v="105"/>
    <n v="105"/>
    <n v="35.450000000000003"/>
    <n v="140.44999999999999"/>
    <n v="140.44999999999999"/>
    <x v="0"/>
    <s v="Fri"/>
    <n v="66"/>
    <x v="3"/>
  </r>
  <r>
    <n v="1"/>
    <s v="No"/>
    <s v="No"/>
    <n v="1.75"/>
    <n v="131.30000000000001"/>
    <x v="1"/>
    <n v="8"/>
    <n v="80"/>
    <n v="140"/>
    <n v="140"/>
    <n v="131.30000000000001"/>
    <n v="271.3"/>
    <n v="271.3"/>
    <x v="1"/>
    <s v="Thu"/>
    <n v="8"/>
    <x v="3"/>
  </r>
  <r>
    <n v="1"/>
    <s v="No"/>
    <s v="No"/>
    <n v="0.25"/>
    <n v="37.262799999999999"/>
    <x v="2"/>
    <n v="33"/>
    <n v="80"/>
    <n v="20"/>
    <n v="20"/>
    <n v="37.262799999999999"/>
    <n v="57.262799999999999"/>
    <n v="57.262799999999999"/>
    <x v="1"/>
    <s v="Mon"/>
    <n v="33"/>
    <x v="3"/>
  </r>
  <r>
    <n v="2"/>
    <s v="No"/>
    <s v="No"/>
    <n v="3"/>
    <n v="1193.7465999999999"/>
    <x v="2"/>
    <n v="34"/>
    <n v="140"/>
    <n v="420"/>
    <n v="420"/>
    <n v="1193.7465999999999"/>
    <n v="1613.7465999999999"/>
    <n v="1613.7465999999999"/>
    <x v="1"/>
    <s v="Tue"/>
    <n v="34"/>
    <x v="3"/>
  </r>
  <r>
    <n v="1"/>
    <s v="No"/>
    <s v="No"/>
    <n v="0.5"/>
    <n v="250.42240000000001"/>
    <x v="2"/>
    <n v="4"/>
    <n v="80"/>
    <n v="40"/>
    <n v="40"/>
    <n v="250.42240000000001"/>
    <n v="290.42240000000004"/>
    <n v="290.42240000000004"/>
    <x v="2"/>
    <s v="Mon"/>
    <n v="4"/>
    <x v="3"/>
  </r>
  <r>
    <n v="1"/>
    <s v="No"/>
    <s v="No"/>
    <n v="0.25"/>
    <n v="67.703999999999994"/>
    <x v="1"/>
    <n v="28"/>
    <n v="80"/>
    <n v="20"/>
    <n v="20"/>
    <n v="67.703999999999994"/>
    <n v="87.703999999999994"/>
    <n v="87.703999999999994"/>
    <x v="2"/>
    <s v="Thu"/>
    <n v="28"/>
    <x v="3"/>
  </r>
  <r>
    <n v="2"/>
    <s v="No"/>
    <s v="No"/>
    <n v="1.25"/>
    <n v="58.238999999999997"/>
    <x v="0"/>
    <n v="28"/>
    <n v="140"/>
    <n v="175"/>
    <n v="175"/>
    <n v="58.238999999999997"/>
    <n v="233.239"/>
    <n v="233.239"/>
    <x v="2"/>
    <s v="Thu"/>
    <n v="28"/>
    <x v="3"/>
  </r>
  <r>
    <n v="1"/>
    <s v="No"/>
    <s v="No"/>
    <n v="0.5"/>
    <n v="32.226999999999997"/>
    <x v="1"/>
    <n v="35"/>
    <n v="80"/>
    <n v="40"/>
    <n v="40"/>
    <n v="32.226999999999997"/>
    <n v="72.227000000000004"/>
    <n v="72.227000000000004"/>
    <x v="2"/>
    <s v="Thu"/>
    <n v="35"/>
    <x v="3"/>
  </r>
  <r>
    <n v="1"/>
    <s v="No"/>
    <s v="No"/>
    <n v="2.25"/>
    <n v="180"/>
    <x v="0"/>
    <n v="44"/>
    <n v="80"/>
    <n v="180"/>
    <n v="180"/>
    <n v="180"/>
    <n v="360"/>
    <n v="360"/>
    <x v="2"/>
    <s v="Sat"/>
    <n v="44"/>
    <x v="3"/>
  </r>
  <r>
    <n v="1"/>
    <s v="No"/>
    <s v="No"/>
    <n v="1"/>
    <n v="337.9237"/>
    <x v="0"/>
    <n v="47"/>
    <n v="80"/>
    <n v="80"/>
    <n v="80"/>
    <n v="337.9237"/>
    <n v="417.9237"/>
    <n v="417.9237"/>
    <x v="4"/>
    <s v="Thu"/>
    <n v="47"/>
    <x v="3"/>
  </r>
  <r>
    <n v="1"/>
    <s v="No"/>
    <s v="No"/>
    <n v="0.75"/>
    <n v="63.99"/>
    <x v="0"/>
    <n v="1"/>
    <n v="80"/>
    <n v="60"/>
    <n v="60"/>
    <n v="63.99"/>
    <n v="123.99000000000001"/>
    <n v="123.99000000000001"/>
    <x v="5"/>
    <s v="Tue"/>
    <n v="1"/>
    <x v="3"/>
  </r>
  <r>
    <n v="1"/>
    <s v="No"/>
    <s v="No"/>
    <n v="0.5"/>
    <n v="145.88999999999999"/>
    <x v="1"/>
    <n v="2"/>
    <n v="80"/>
    <n v="40"/>
    <n v="40"/>
    <n v="145.88999999999999"/>
    <n v="185.89"/>
    <n v="185.89"/>
    <x v="5"/>
    <s v="Wed"/>
    <n v="2"/>
    <x v="3"/>
  </r>
  <r>
    <n v="1"/>
    <s v="No"/>
    <s v="No"/>
    <n v="0.25"/>
    <n v="30"/>
    <x v="1"/>
    <n v="21"/>
    <n v="80"/>
    <n v="20"/>
    <n v="20"/>
    <n v="30"/>
    <n v="50"/>
    <n v="50"/>
    <x v="5"/>
    <s v="Mon"/>
    <n v="21"/>
    <x v="3"/>
  </r>
  <r>
    <n v="1"/>
    <s v="No"/>
    <s v="No"/>
    <n v="0.5"/>
    <n v="57.098199999999999"/>
    <x v="0"/>
    <n v="21"/>
    <n v="80"/>
    <n v="40"/>
    <n v="40"/>
    <n v="57.098199999999999"/>
    <n v="97.098199999999991"/>
    <n v="97.098199999999991"/>
    <x v="5"/>
    <s v="Mon"/>
    <n v="21"/>
    <x v="3"/>
  </r>
  <r>
    <n v="2"/>
    <s v="No"/>
    <s v="No"/>
    <n v="3.5"/>
    <n v="262.44"/>
    <x v="0"/>
    <n v="30"/>
    <n v="140"/>
    <n v="490"/>
    <n v="490"/>
    <n v="262.44"/>
    <n v="752.44"/>
    <n v="752.44"/>
    <x v="5"/>
    <s v="Wed"/>
    <n v="30"/>
    <x v="3"/>
  </r>
  <r>
    <n v="1"/>
    <s v="No"/>
    <s v="No"/>
    <n v="0.5"/>
    <n v="21.33"/>
    <x v="1"/>
    <n v="36"/>
    <n v="80"/>
    <n v="40"/>
    <n v="40"/>
    <n v="21.33"/>
    <n v="61.33"/>
    <n v="61.33"/>
    <x v="5"/>
    <s v="Tue"/>
    <n v="36"/>
    <x v="3"/>
  </r>
  <r>
    <n v="1"/>
    <s v="No"/>
    <s v="No"/>
    <n v="4"/>
    <n v="1769.625"/>
    <x v="1"/>
    <n v="141"/>
    <n v="80"/>
    <n v="320"/>
    <n v="320"/>
    <n v="1769.625"/>
    <n v="2089.625"/>
    <n v="2089.625"/>
    <x v="5"/>
    <s v="Tue"/>
    <n v="141"/>
    <x v="3"/>
  </r>
  <r>
    <n v="1"/>
    <s v="No"/>
    <s v="No"/>
    <n v="0.75"/>
    <n v="82.875"/>
    <x v="1"/>
    <n v="29"/>
    <n v="80"/>
    <n v="60"/>
    <n v="60"/>
    <n v="82.875"/>
    <n v="142.875"/>
    <n v="142.875"/>
    <x v="0"/>
    <s v="Wed"/>
    <n v="29"/>
    <x v="3"/>
  </r>
  <r>
    <n v="2"/>
    <s v="No"/>
    <s v="No"/>
    <n v="0.75"/>
    <n v="2294"/>
    <x v="0"/>
    <n v="41"/>
    <n v="140"/>
    <n v="105"/>
    <n v="105"/>
    <n v="2294"/>
    <n v="2399"/>
    <n v="2399"/>
    <x v="0"/>
    <s v="Mon"/>
    <n v="41"/>
    <x v="3"/>
  </r>
  <r>
    <n v="1"/>
    <s v="No"/>
    <s v="No"/>
    <n v="1"/>
    <n v="348.7432"/>
    <x v="0"/>
    <n v="7"/>
    <n v="80"/>
    <n v="80"/>
    <n v="80"/>
    <n v="348.7432"/>
    <n v="428.7432"/>
    <n v="428.7432"/>
    <x v="1"/>
    <s v="Wed"/>
    <n v="7"/>
    <x v="3"/>
  </r>
  <r>
    <n v="1"/>
    <s v="No"/>
    <s v="No"/>
    <n v="0.25"/>
    <n v="140.4"/>
    <x v="0"/>
    <n v="29"/>
    <n v="80"/>
    <n v="20"/>
    <n v="20"/>
    <n v="140.4"/>
    <n v="160.4"/>
    <n v="160.4"/>
    <x v="1"/>
    <s v="Thu"/>
    <n v="29"/>
    <x v="3"/>
  </r>
  <r>
    <n v="2"/>
    <s v="No"/>
    <s v="No"/>
    <n v="0.5"/>
    <n v="133.99780000000001"/>
    <x v="0"/>
    <n v="47"/>
    <n v="140"/>
    <n v="70"/>
    <n v="70"/>
    <n v="133.99780000000001"/>
    <n v="203.99780000000001"/>
    <n v="203.99780000000001"/>
    <x v="1"/>
    <s v="Mon"/>
    <n v="47"/>
    <x v="3"/>
  </r>
  <r>
    <n v="2"/>
    <s v="No"/>
    <s v="No"/>
    <n v="1"/>
    <n v="305.63040000000001"/>
    <x v="0"/>
    <n v="36"/>
    <n v="140"/>
    <n v="140"/>
    <n v="140"/>
    <n v="305.63040000000001"/>
    <n v="445.63040000000001"/>
    <n v="445.63040000000001"/>
    <x v="5"/>
    <s v="Tue"/>
    <n v="36"/>
    <x v="3"/>
  </r>
  <r>
    <n v="1"/>
    <s v="No"/>
    <s v="No"/>
    <n v="0.25"/>
    <n v="19.196999999999999"/>
    <x v="0"/>
    <n v="7"/>
    <n v="80"/>
    <n v="20"/>
    <n v="20"/>
    <n v="19.196999999999999"/>
    <n v="39.197000000000003"/>
    <n v="39.197000000000003"/>
    <x v="5"/>
    <s v="Mon"/>
    <n v="7"/>
    <x v="4"/>
  </r>
  <r>
    <n v="1"/>
    <s v="No"/>
    <s v="No"/>
    <n v="0.5"/>
    <n v="18.524999999999999"/>
    <x v="1"/>
    <n v="9"/>
    <n v="80"/>
    <n v="40"/>
    <n v="40"/>
    <n v="18.524999999999999"/>
    <n v="58.524999999999999"/>
    <n v="58.524999999999999"/>
    <x v="5"/>
    <s v="Wed"/>
    <n v="9"/>
    <x v="4"/>
  </r>
  <r>
    <n v="1"/>
    <s v="No"/>
    <s v="No"/>
    <n v="0.25"/>
    <n v="39"/>
    <x v="0"/>
    <n v="9"/>
    <n v="80"/>
    <n v="20"/>
    <n v="20"/>
    <n v="39"/>
    <n v="59"/>
    <n v="59"/>
    <x v="5"/>
    <s v="Wed"/>
    <n v="9"/>
    <x v="4"/>
  </r>
  <r>
    <n v="2"/>
    <s v="No"/>
    <s v="No"/>
    <n v="0.25"/>
    <n v="36.503999999999998"/>
    <x v="1"/>
    <n v="10"/>
    <n v="140"/>
    <n v="35"/>
    <n v="35"/>
    <n v="36.503999999999998"/>
    <n v="71.503999999999991"/>
    <n v="71.503999999999991"/>
    <x v="5"/>
    <s v="Thu"/>
    <n v="10"/>
    <x v="4"/>
  </r>
  <r>
    <n v="2"/>
    <s v="No"/>
    <s v="No"/>
    <n v="0.5"/>
    <n v="29.807400000000001"/>
    <x v="2"/>
    <n v="10"/>
    <n v="140"/>
    <n v="70"/>
    <n v="70"/>
    <n v="29.807400000000001"/>
    <n v="99.807400000000001"/>
    <n v="99.807400000000001"/>
    <x v="5"/>
    <s v="Thu"/>
    <n v="10"/>
    <x v="4"/>
  </r>
  <r>
    <n v="1"/>
    <s v="No"/>
    <s v="No"/>
    <n v="0.25"/>
    <n v="43.02"/>
    <x v="0"/>
    <n v="10"/>
    <n v="80"/>
    <n v="20"/>
    <n v="20"/>
    <n v="43.02"/>
    <n v="63.02"/>
    <n v="63.02"/>
    <x v="5"/>
    <s v="Thu"/>
    <n v="10"/>
    <x v="4"/>
  </r>
  <r>
    <n v="1"/>
    <s v="No"/>
    <s v="No"/>
    <n v="0.25"/>
    <n v="66.864900000000006"/>
    <x v="0"/>
    <n v="17"/>
    <n v="80"/>
    <n v="20"/>
    <n v="20"/>
    <n v="66.864900000000006"/>
    <n v="86.864900000000006"/>
    <n v="86.864900000000006"/>
    <x v="5"/>
    <s v="Thu"/>
    <n v="17"/>
    <x v="4"/>
  </r>
  <r>
    <n v="1"/>
    <s v="No"/>
    <s v="No"/>
    <n v="0.75"/>
    <n v="408.56790000000001"/>
    <x v="0"/>
    <n v="38"/>
    <n v="80"/>
    <n v="60"/>
    <n v="60"/>
    <n v="408.56790000000001"/>
    <n v="468.56790000000001"/>
    <n v="468.56790000000001"/>
    <x v="5"/>
    <s v="Thu"/>
    <n v="38"/>
    <x v="4"/>
  </r>
  <r>
    <n v="1"/>
    <s v="No"/>
    <s v="No"/>
    <n v="0.25"/>
    <n v="25.2486"/>
    <x v="1"/>
    <n v="9"/>
    <n v="80"/>
    <n v="20"/>
    <n v="20"/>
    <n v="25.2486"/>
    <n v="45.248599999999996"/>
    <n v="45.248599999999996"/>
    <x v="0"/>
    <s v="Thu"/>
    <n v="9"/>
    <x v="4"/>
  </r>
  <r>
    <n v="1"/>
    <s v="No"/>
    <s v="No"/>
    <n v="1.25"/>
    <n v="646"/>
    <x v="0"/>
    <n v="20"/>
    <n v="80"/>
    <n v="100"/>
    <n v="100"/>
    <n v="646"/>
    <n v="746"/>
    <n v="746"/>
    <x v="0"/>
    <s v="Mon"/>
    <n v="20"/>
    <x v="4"/>
  </r>
  <r>
    <n v="1"/>
    <s v="No"/>
    <s v="No"/>
    <n v="0.25"/>
    <n v="125.4194"/>
    <x v="2"/>
    <n v="25"/>
    <n v="80"/>
    <n v="20"/>
    <n v="20"/>
    <n v="125.4194"/>
    <n v="145.4194"/>
    <n v="145.4194"/>
    <x v="0"/>
    <s v="Sat"/>
    <n v="25"/>
    <x v="4"/>
  </r>
  <r>
    <n v="2"/>
    <s v="No"/>
    <s v="No"/>
    <n v="0.75"/>
    <n v="286.73230000000001"/>
    <x v="0"/>
    <n v="28"/>
    <n v="140"/>
    <n v="105"/>
    <n v="105"/>
    <n v="286.73230000000001"/>
    <n v="391.73230000000001"/>
    <n v="391.73230000000001"/>
    <x v="0"/>
    <s v="Tue"/>
    <n v="28"/>
    <x v="4"/>
  </r>
  <r>
    <n v="1"/>
    <s v="No"/>
    <s v="No"/>
    <n v="2.5"/>
    <n v="258.02780000000001"/>
    <x v="2"/>
    <n v="28"/>
    <n v="80"/>
    <n v="200"/>
    <n v="200"/>
    <n v="258.02780000000001"/>
    <n v="458.02780000000001"/>
    <n v="458.02780000000001"/>
    <x v="0"/>
    <s v="Tue"/>
    <n v="28"/>
    <x v="4"/>
  </r>
  <r>
    <n v="1"/>
    <s v="No"/>
    <s v="No"/>
    <n v="0.25"/>
    <n v="14.3"/>
    <x v="1"/>
    <n v="119"/>
    <n v="80"/>
    <n v="20"/>
    <n v="20"/>
    <n v="14.3"/>
    <n v="34.299999999999997"/>
    <n v="34.299999999999997"/>
    <x v="0"/>
    <s v="Tue"/>
    <n v="119"/>
    <x v="4"/>
  </r>
  <r>
    <n v="1"/>
    <s v="No"/>
    <s v="No"/>
    <n v="0.25"/>
    <n v="44.85"/>
    <x v="1"/>
    <n v="12"/>
    <n v="80"/>
    <n v="20"/>
    <n v="20"/>
    <n v="44.85"/>
    <n v="64.849999999999994"/>
    <n v="64.849999999999994"/>
    <x v="1"/>
    <s v="Mon"/>
    <n v="12"/>
    <x v="4"/>
  </r>
  <r>
    <n v="2"/>
    <s v="No"/>
    <s v="No"/>
    <n v="0.5"/>
    <n v="74.607699999999994"/>
    <x v="2"/>
    <n v="15"/>
    <n v="140"/>
    <n v="70"/>
    <n v="70"/>
    <n v="74.607699999999994"/>
    <n v="144.60769999999999"/>
    <n v="144.60769999999999"/>
    <x v="1"/>
    <s v="Thu"/>
    <n v="15"/>
    <x v="4"/>
  </r>
  <r>
    <n v="2"/>
    <s v="No"/>
    <s v="No"/>
    <n v="0.5"/>
    <n v="126.71469999999999"/>
    <x v="0"/>
    <n v="28"/>
    <n v="140"/>
    <n v="70"/>
    <n v="70"/>
    <n v="126.71469999999999"/>
    <n v="196.71469999999999"/>
    <n v="196.71469999999999"/>
    <x v="1"/>
    <s v="Wed"/>
    <n v="28"/>
    <x v="4"/>
  </r>
  <r>
    <n v="2"/>
    <s v="No"/>
    <s v="No"/>
    <n v="1.25"/>
    <n v="256.83999999999997"/>
    <x v="0"/>
    <n v="57"/>
    <n v="140"/>
    <n v="175"/>
    <n v="175"/>
    <n v="256.83999999999997"/>
    <n v="431.84"/>
    <n v="431.84"/>
    <x v="1"/>
    <s v="Thu"/>
    <n v="57"/>
    <x v="4"/>
  </r>
  <r>
    <n v="1"/>
    <s v="No"/>
    <s v="No"/>
    <n v="0.25"/>
    <n v="32.6706"/>
    <x v="1"/>
    <n v="12"/>
    <n v="80"/>
    <n v="20"/>
    <n v="20"/>
    <n v="32.6706"/>
    <n v="52.6706"/>
    <n v="52.6706"/>
    <x v="2"/>
    <s v="Tue"/>
    <n v="12"/>
    <x v="4"/>
  </r>
  <r>
    <n v="2"/>
    <s v="No"/>
    <s v="No"/>
    <n v="0.5"/>
    <n v="72.350099999999998"/>
    <x v="0"/>
    <n v="25"/>
    <n v="140"/>
    <n v="70"/>
    <n v="70"/>
    <n v="72.350099999999998"/>
    <n v="142.3501"/>
    <n v="142.3501"/>
    <x v="2"/>
    <s v="Mon"/>
    <n v="25"/>
    <x v="4"/>
  </r>
  <r>
    <n v="2"/>
    <s v="No"/>
    <s v="No"/>
    <n v="0.5"/>
    <n v="178.49889999999999"/>
    <x v="2"/>
    <n v="29"/>
    <n v="140"/>
    <n v="70"/>
    <n v="70"/>
    <n v="178.49889999999999"/>
    <n v="248.49889999999999"/>
    <n v="248.49889999999999"/>
    <x v="2"/>
    <s v="Fri"/>
    <n v="29"/>
    <x v="4"/>
  </r>
  <r>
    <n v="1"/>
    <s v="No"/>
    <s v="No"/>
    <n v="0.5"/>
    <n v="18.254899999999999"/>
    <x v="2"/>
    <n v="46"/>
    <n v="80"/>
    <n v="40"/>
    <n v="40"/>
    <n v="18.254899999999999"/>
    <n v="58.254899999999999"/>
    <n v="58.254899999999999"/>
    <x v="2"/>
    <s v="Mon"/>
    <n v="46"/>
    <x v="4"/>
  </r>
  <r>
    <n v="2"/>
    <s v="No"/>
    <s v="No"/>
    <n v="1.75"/>
    <n v="151.8099"/>
    <x v="2"/>
    <n v="46"/>
    <n v="140"/>
    <n v="245"/>
    <n v="245"/>
    <n v="151.8099"/>
    <n v="396.80989999999997"/>
    <n v="396.80989999999997"/>
    <x v="2"/>
    <s v="Mon"/>
    <n v="46"/>
    <x v="4"/>
  </r>
  <r>
    <n v="1"/>
    <s v="No"/>
    <s v="No"/>
    <n v="0.25"/>
    <n v="85.085899999999995"/>
    <x v="2"/>
    <n v="8"/>
    <n v="80"/>
    <n v="20"/>
    <n v="20"/>
    <n v="85.085899999999995"/>
    <n v="105.0859"/>
    <n v="105.0859"/>
    <x v="3"/>
    <s v="Sat"/>
    <n v="8"/>
    <x v="4"/>
  </r>
  <r>
    <n v="1"/>
    <s v="No"/>
    <s v="No"/>
    <n v="0.25"/>
    <n v="67.067700000000002"/>
    <x v="0"/>
    <n v="24"/>
    <n v="80"/>
    <n v="20"/>
    <n v="20"/>
    <n v="67.067700000000002"/>
    <n v="87.067700000000002"/>
    <n v="87.067700000000002"/>
    <x v="3"/>
    <s v="Mon"/>
    <n v="24"/>
    <x v="4"/>
  </r>
  <r>
    <n v="1"/>
    <s v="No"/>
    <s v="No"/>
    <n v="0.25"/>
    <n v="162.20959999999999"/>
    <x v="0"/>
    <n v="10"/>
    <n v="80"/>
    <n v="20"/>
    <n v="20"/>
    <n v="162.20959999999999"/>
    <n v="182.20959999999999"/>
    <n v="182.20959999999999"/>
    <x v="5"/>
    <s v="Thu"/>
    <n v="10"/>
    <x v="4"/>
  </r>
  <r>
    <n v="1"/>
    <s v="No"/>
    <s v="No"/>
    <n v="1.25"/>
    <n v="53.688699999999997"/>
    <x v="0"/>
    <n v="17"/>
    <n v="80"/>
    <n v="100"/>
    <n v="100"/>
    <n v="53.688699999999997"/>
    <n v="153.68869999999998"/>
    <n v="153.68869999999998"/>
    <x v="5"/>
    <s v="Thu"/>
    <n v="17"/>
    <x v="4"/>
  </r>
  <r>
    <n v="2"/>
    <s v="No"/>
    <s v="No"/>
    <n v="1"/>
    <n v="211.8477"/>
    <x v="2"/>
    <n v="21"/>
    <n v="140"/>
    <n v="140"/>
    <n v="140"/>
    <n v="211.8477"/>
    <n v="351.84770000000003"/>
    <n v="351.84770000000003"/>
    <x v="5"/>
    <s v="Mon"/>
    <n v="21"/>
    <x v="4"/>
  </r>
  <r>
    <n v="1"/>
    <s v="No"/>
    <s v="No"/>
    <n v="0.25"/>
    <n v="150.31899999999999"/>
    <x v="1"/>
    <n v="21"/>
    <n v="80"/>
    <n v="20"/>
    <n v="20"/>
    <n v="150.31899999999999"/>
    <n v="170.31899999999999"/>
    <n v="170.31899999999999"/>
    <x v="5"/>
    <s v="Mon"/>
    <n v="21"/>
    <x v="4"/>
  </r>
  <r>
    <n v="2"/>
    <s v="No"/>
    <s v="No"/>
    <n v="0.25"/>
    <n v="46.864899999999999"/>
    <x v="0"/>
    <n v="43"/>
    <n v="140"/>
    <n v="35"/>
    <n v="35"/>
    <n v="46.864899999999999"/>
    <n v="81.864900000000006"/>
    <n v="81.864900000000006"/>
    <x v="5"/>
    <s v="Tue"/>
    <n v="43"/>
    <x v="4"/>
  </r>
  <r>
    <n v="1"/>
    <s v="No"/>
    <s v="No"/>
    <n v="0.25"/>
    <n v="19.5"/>
    <x v="1"/>
    <n v="9"/>
    <n v="80"/>
    <n v="20"/>
    <n v="20"/>
    <n v="19.5"/>
    <n v="39.5"/>
    <n v="39.5"/>
    <x v="0"/>
    <s v="Thu"/>
    <n v="9"/>
    <x v="4"/>
  </r>
  <r>
    <n v="1"/>
    <s v="No"/>
    <s v="No"/>
    <n v="1.25"/>
    <n v="256.71809999999999"/>
    <x v="2"/>
    <n v="7"/>
    <n v="80"/>
    <n v="100"/>
    <n v="100"/>
    <n v="256.71809999999999"/>
    <n v="356.71809999999999"/>
    <n v="356.71809999999999"/>
    <x v="0"/>
    <s v="Tue"/>
    <n v="7"/>
    <x v="4"/>
  </r>
  <r>
    <n v="1"/>
    <s v="No"/>
    <s v="No"/>
    <n v="1"/>
    <n v="86.293499999999995"/>
    <x v="2"/>
    <n v="17"/>
    <n v="80"/>
    <n v="80"/>
    <n v="80"/>
    <n v="86.293499999999995"/>
    <n v="166.29349999999999"/>
    <n v="166.29349999999999"/>
    <x v="1"/>
    <s v="Sat"/>
    <n v="17"/>
    <x v="4"/>
  </r>
  <r>
    <n v="1"/>
    <s v="No"/>
    <s v="No"/>
    <n v="0.25"/>
    <n v="108.3061"/>
    <x v="1"/>
    <n v="5"/>
    <n v="80"/>
    <n v="20"/>
    <n v="20"/>
    <n v="108.3061"/>
    <n v="128.30610000000001"/>
    <n v="128.30610000000001"/>
    <x v="2"/>
    <s v="Tue"/>
    <n v="5"/>
    <x v="4"/>
  </r>
  <r>
    <n v="1"/>
    <s v="No"/>
    <s v="No"/>
    <n v="0.25"/>
    <n v="70.8215"/>
    <x v="2"/>
    <n v="11"/>
    <n v="80"/>
    <n v="20"/>
    <n v="20"/>
    <n v="70.8215"/>
    <n v="90.8215"/>
    <n v="90.8215"/>
    <x v="2"/>
    <s v="Mon"/>
    <n v="11"/>
    <x v="4"/>
  </r>
  <r>
    <n v="1"/>
    <s v="No"/>
    <s v="No"/>
    <n v="0.5"/>
    <n v="56.919600000000003"/>
    <x v="0"/>
    <n v="18"/>
    <n v="80"/>
    <n v="40"/>
    <n v="40"/>
    <n v="56.919600000000003"/>
    <n v="96.919600000000003"/>
    <n v="96.919600000000003"/>
    <x v="2"/>
    <s v="Mon"/>
    <n v="18"/>
    <x v="4"/>
  </r>
  <r>
    <n v="2"/>
    <s v="No"/>
    <s v="No"/>
    <n v="0.5"/>
    <n v="74.532399999999996"/>
    <x v="2"/>
    <n v="22"/>
    <n v="140"/>
    <n v="70"/>
    <n v="70"/>
    <n v="74.532399999999996"/>
    <n v="144.5324"/>
    <n v="144.5324"/>
    <x v="2"/>
    <s v="Fri"/>
    <n v="22"/>
    <x v="4"/>
  </r>
  <r>
    <n v="2"/>
    <s v="No"/>
    <s v="No"/>
    <n v="0.5"/>
    <n v="137.22"/>
    <x v="0"/>
    <n v="32"/>
    <n v="140"/>
    <n v="70"/>
    <n v="70"/>
    <n v="137.22"/>
    <n v="207.22"/>
    <n v="207.22"/>
    <x v="2"/>
    <s v="Mon"/>
    <n v="32"/>
    <x v="4"/>
  </r>
  <r>
    <n v="2"/>
    <s v="No"/>
    <s v="No"/>
    <n v="0.5"/>
    <n v="83.462900000000005"/>
    <x v="0"/>
    <n v="17"/>
    <n v="140"/>
    <n v="70"/>
    <n v="70"/>
    <n v="83.462900000000005"/>
    <n v="153.46289999999999"/>
    <n v="153.46289999999999"/>
    <x v="3"/>
    <s v="Mon"/>
    <n v="17"/>
    <x v="4"/>
  </r>
  <r>
    <n v="1"/>
    <s v="No"/>
    <s v="No"/>
    <n v="1"/>
    <n v="9.92"/>
    <x v="1"/>
    <n v="18"/>
    <n v="80"/>
    <n v="80"/>
    <n v="80"/>
    <n v="9.92"/>
    <n v="89.92"/>
    <n v="89.92"/>
    <x v="4"/>
    <s v="Wed"/>
    <n v="18"/>
    <x v="4"/>
  </r>
  <r>
    <n v="1"/>
    <s v="No"/>
    <s v="No"/>
    <n v="0.25"/>
    <n v="72.350099999999998"/>
    <x v="2"/>
    <n v="7"/>
    <n v="80"/>
    <n v="20"/>
    <n v="20"/>
    <n v="72.350099999999998"/>
    <n v="92.350099999999998"/>
    <n v="92.350099999999998"/>
    <x v="5"/>
    <s v="Mon"/>
    <n v="7"/>
    <x v="4"/>
  </r>
  <r>
    <n v="1"/>
    <s v="No"/>
    <s v="No"/>
    <n v="0.25"/>
    <n v="19.9801"/>
    <x v="0"/>
    <n v="9"/>
    <n v="80"/>
    <n v="20"/>
    <n v="20"/>
    <n v="19.9801"/>
    <n v="39.9801"/>
    <n v="39.9801"/>
    <x v="5"/>
    <s v="Wed"/>
    <n v="9"/>
    <x v="4"/>
  </r>
  <r>
    <n v="2"/>
    <s v="No"/>
    <s v="No"/>
    <n v="1.25"/>
    <n v="85.32"/>
    <x v="0"/>
    <n v="15"/>
    <n v="140"/>
    <n v="175"/>
    <n v="175"/>
    <n v="85.32"/>
    <n v="260.32"/>
    <n v="260.32"/>
    <x v="5"/>
    <s v="Tue"/>
    <n v="15"/>
    <x v="4"/>
  </r>
  <r>
    <n v="1"/>
    <s v="No"/>
    <s v="No"/>
    <n v="0.5"/>
    <n v="180"/>
    <x v="1"/>
    <n v="42"/>
    <n v="80"/>
    <n v="40"/>
    <n v="40"/>
    <n v="180"/>
    <n v="220"/>
    <n v="220"/>
    <x v="5"/>
    <s v="Mon"/>
    <n v="42"/>
    <x v="4"/>
  </r>
  <r>
    <n v="2"/>
    <s v="No"/>
    <s v="No"/>
    <n v="0.25"/>
    <n v="52.350099999999998"/>
    <x v="0"/>
    <n v="16"/>
    <n v="140"/>
    <n v="35"/>
    <n v="35"/>
    <n v="52.350099999999998"/>
    <n v="87.350099999999998"/>
    <n v="87.350099999999998"/>
    <x v="0"/>
    <s v="Thu"/>
    <n v="16"/>
    <x v="4"/>
  </r>
  <r>
    <n v="2"/>
    <s v="No"/>
    <s v="No"/>
    <n v="0.5"/>
    <n v="45.293500000000002"/>
    <x v="0"/>
    <n v="21"/>
    <n v="140"/>
    <n v="70"/>
    <n v="70"/>
    <n v="45.293500000000002"/>
    <n v="115.29349999999999"/>
    <n v="115.29349999999999"/>
    <x v="0"/>
    <s v="Tue"/>
    <n v="21"/>
    <x v="4"/>
  </r>
  <r>
    <n v="1"/>
    <s v="No"/>
    <s v="No"/>
    <n v="0.25"/>
    <n v="11.7"/>
    <x v="0"/>
    <n v="8"/>
    <n v="80"/>
    <n v="20"/>
    <n v="20"/>
    <n v="11.7"/>
    <n v="31.7"/>
    <n v="31.7"/>
    <x v="1"/>
    <s v="Thu"/>
    <n v="8"/>
    <x v="4"/>
  </r>
  <r>
    <n v="1"/>
    <s v="No"/>
    <s v="No"/>
    <n v="0.25"/>
    <n v="37.707000000000001"/>
    <x v="1"/>
    <n v="113"/>
    <n v="80"/>
    <n v="20"/>
    <n v="20"/>
    <n v="37.707000000000001"/>
    <n v="57.707000000000001"/>
    <n v="57.707000000000001"/>
    <x v="1"/>
    <s v="Thu"/>
    <n v="113"/>
    <x v="4"/>
  </r>
  <r>
    <n v="1"/>
    <s v="No"/>
    <s v="No"/>
    <n v="1"/>
    <n v="155.03550000000001"/>
    <x v="2"/>
    <n v="12"/>
    <n v="80"/>
    <n v="80"/>
    <n v="80"/>
    <n v="155.03550000000001"/>
    <n v="235.03550000000001"/>
    <n v="235.03550000000001"/>
    <x v="2"/>
    <s v="Tue"/>
    <n v="12"/>
    <x v="4"/>
  </r>
  <r>
    <n v="1"/>
    <s v="No"/>
    <s v="No"/>
    <n v="1.25"/>
    <n v="93.6"/>
    <x v="1"/>
    <n v="22"/>
    <n v="80"/>
    <n v="100"/>
    <n v="100"/>
    <n v="93.6"/>
    <n v="193.6"/>
    <n v="193.6"/>
    <x v="2"/>
    <s v="Fri"/>
    <n v="22"/>
    <x v="4"/>
  </r>
  <r>
    <n v="1"/>
    <s v="No"/>
    <s v="No"/>
    <n v="0.25"/>
    <n v="21.33"/>
    <x v="0"/>
    <n v="20"/>
    <n v="80"/>
    <n v="20"/>
    <n v="20"/>
    <n v="21.33"/>
    <n v="41.33"/>
    <n v="41.33"/>
    <x v="2"/>
    <s v="Wed"/>
    <n v="20"/>
    <x v="4"/>
  </r>
  <r>
    <n v="1"/>
    <s v="No"/>
    <s v="No"/>
    <n v="2.5"/>
    <n v="357.11079999999998"/>
    <x v="0"/>
    <n v="61"/>
    <n v="80"/>
    <n v="200"/>
    <n v="200"/>
    <n v="357.11079999999998"/>
    <n v="557.11079999999993"/>
    <n v="557.11079999999993"/>
    <x v="2"/>
    <s v="Tue"/>
    <n v="61"/>
    <x v="4"/>
  </r>
  <r>
    <n v="1"/>
    <s v="No"/>
    <s v="No"/>
    <n v="0.25"/>
    <n v="120"/>
    <x v="2"/>
    <n v="8"/>
    <n v="80"/>
    <n v="20"/>
    <n v="20"/>
    <n v="120"/>
    <n v="140"/>
    <n v="140"/>
    <x v="3"/>
    <s v="Sat"/>
    <n v="8"/>
    <x v="4"/>
  </r>
  <r>
    <n v="1"/>
    <s v="No"/>
    <s v="No"/>
    <n v="0.5"/>
    <n v="52.350099999999998"/>
    <x v="2"/>
    <n v="15"/>
    <n v="80"/>
    <n v="40"/>
    <n v="40"/>
    <n v="52.350099999999998"/>
    <n v="92.350099999999998"/>
    <n v="92.350099999999998"/>
    <x v="5"/>
    <s v="Tue"/>
    <n v="15"/>
    <x v="4"/>
  </r>
  <r>
    <n v="1"/>
    <s v="No"/>
    <s v="No"/>
    <n v="3.25"/>
    <n v="511.875"/>
    <x v="0"/>
    <n v="21"/>
    <n v="80"/>
    <n v="260"/>
    <n v="260"/>
    <n v="511.875"/>
    <n v="771.875"/>
    <n v="771.875"/>
    <x v="5"/>
    <s v="Mon"/>
    <n v="21"/>
    <x v="4"/>
  </r>
  <r>
    <n v="2"/>
    <s v="No"/>
    <s v="No"/>
    <n v="2"/>
    <n v="368.87400000000002"/>
    <x v="0"/>
    <n v="54"/>
    <n v="140"/>
    <n v="280"/>
    <n v="280"/>
    <n v="368.87400000000002"/>
    <n v="648.87400000000002"/>
    <n v="648.87400000000002"/>
    <x v="5"/>
    <s v="Sat"/>
    <n v="54"/>
    <x v="4"/>
  </r>
  <r>
    <n v="1"/>
    <s v="No"/>
    <s v="No"/>
    <n v="0.25"/>
    <n v="120"/>
    <x v="0"/>
    <n v="8"/>
    <n v="80"/>
    <n v="20"/>
    <n v="20"/>
    <n v="120"/>
    <n v="140"/>
    <n v="140"/>
    <x v="1"/>
    <s v="Thu"/>
    <n v="8"/>
    <x v="4"/>
  </r>
  <r>
    <n v="2"/>
    <s v="No"/>
    <s v="No"/>
    <n v="0.5"/>
    <n v="5.4720000000000004"/>
    <x v="2"/>
    <n v="26"/>
    <n v="140"/>
    <n v="70"/>
    <n v="70"/>
    <n v="5.4720000000000004"/>
    <n v="75.471999999999994"/>
    <n v="75.471999999999994"/>
    <x v="1"/>
    <s v="Mon"/>
    <n v="26"/>
    <x v="4"/>
  </r>
  <r>
    <n v="1"/>
    <s v="No"/>
    <s v="No"/>
    <n v="1"/>
    <n v="60"/>
    <x v="2"/>
    <n v="11"/>
    <n v="80"/>
    <n v="80"/>
    <n v="80"/>
    <n v="60"/>
    <n v="140"/>
    <n v="140"/>
    <x v="2"/>
    <s v="Mon"/>
    <n v="11"/>
    <x v="4"/>
  </r>
  <r>
    <n v="1"/>
    <s v="No"/>
    <s v="No"/>
    <n v="0.75"/>
    <n v="114.89449999999999"/>
    <x v="1"/>
    <n v="13"/>
    <n v="80"/>
    <n v="60"/>
    <n v="60"/>
    <n v="114.89449999999999"/>
    <n v="174.89449999999999"/>
    <n v="174.89449999999999"/>
    <x v="2"/>
    <s v="Wed"/>
    <n v="13"/>
    <x v="4"/>
  </r>
  <r>
    <n v="2"/>
    <s v="No"/>
    <s v="No"/>
    <n v="0.25"/>
    <n v="23.899000000000001"/>
    <x v="2"/>
    <n v="21"/>
    <n v="140"/>
    <n v="35"/>
    <n v="35"/>
    <n v="23.899000000000001"/>
    <n v="58.899000000000001"/>
    <n v="58.899000000000001"/>
    <x v="2"/>
    <s v="Thu"/>
    <n v="21"/>
    <x v="4"/>
  </r>
  <r>
    <n v="1"/>
    <s v="No"/>
    <s v="No"/>
    <n v="0.25"/>
    <n v="57.2"/>
    <x v="1"/>
    <n v="21"/>
    <n v="80"/>
    <n v="20"/>
    <n v="20"/>
    <n v="57.2"/>
    <n v="77.2"/>
    <n v="77.2"/>
    <x v="2"/>
    <s v="Thu"/>
    <n v="21"/>
    <x v="4"/>
  </r>
  <r>
    <n v="2"/>
    <s v="No"/>
    <s v="No"/>
    <n v="8.5"/>
    <n v="653.98500000000001"/>
    <x v="0"/>
    <n v="34"/>
    <n v="140"/>
    <n v="1190"/>
    <n v="1190"/>
    <n v="653.98500000000001"/>
    <n v="1843.9850000000001"/>
    <n v="1843.9850000000001"/>
    <x v="2"/>
    <s v="Wed"/>
    <n v="34"/>
    <x v="4"/>
  </r>
  <r>
    <n v="1"/>
    <s v="No"/>
    <s v="No"/>
    <n v="0.5"/>
    <n v="9.75"/>
    <x v="0"/>
    <n v="47"/>
    <n v="80"/>
    <n v="40"/>
    <n v="40"/>
    <n v="9.75"/>
    <n v="49.75"/>
    <n v="49.75"/>
    <x v="2"/>
    <s v="Tue"/>
    <n v="47"/>
    <x v="4"/>
  </r>
  <r>
    <n v="2"/>
    <s v="No"/>
    <s v="No"/>
    <n v="0.5"/>
    <n v="134"/>
    <x v="0"/>
    <n v="3"/>
    <n v="140"/>
    <n v="70"/>
    <n v="70"/>
    <n v="134"/>
    <n v="204"/>
    <n v="204"/>
    <x v="4"/>
    <s v="Tue"/>
    <n v="3"/>
    <x v="4"/>
  </r>
  <r>
    <n v="2"/>
    <s v="No"/>
    <s v="No"/>
    <n v="0.25"/>
    <n v="144"/>
    <x v="0"/>
    <n v="9"/>
    <n v="140"/>
    <n v="35"/>
    <n v="35"/>
    <n v="144"/>
    <n v="179"/>
    <n v="179"/>
    <x v="5"/>
    <s v="Wed"/>
    <n v="9"/>
    <x v="5"/>
  </r>
  <r>
    <n v="1"/>
    <s v="No"/>
    <s v="No"/>
    <n v="0.5"/>
    <n v="205.1859"/>
    <x v="2"/>
    <n v="9"/>
    <n v="80"/>
    <n v="40"/>
    <n v="40"/>
    <n v="205.1859"/>
    <n v="245.1859"/>
    <n v="245.1859"/>
    <x v="5"/>
    <s v="Wed"/>
    <n v="9"/>
    <x v="5"/>
  </r>
  <r>
    <n v="1"/>
    <s v="No"/>
    <s v="No"/>
    <n v="0.5"/>
    <n v="42.9"/>
    <x v="0"/>
    <n v="24"/>
    <n v="80"/>
    <n v="40"/>
    <n v="40"/>
    <n v="42.9"/>
    <n v="82.9"/>
    <n v="82.9"/>
    <x v="5"/>
    <s v="Thu"/>
    <n v="24"/>
    <x v="5"/>
  </r>
  <r>
    <n v="2"/>
    <s v="No"/>
    <s v="No"/>
    <n v="1.5"/>
    <n v="319.82150000000001"/>
    <x v="0"/>
    <n v="30"/>
    <n v="140"/>
    <n v="210"/>
    <n v="210"/>
    <n v="319.82150000000001"/>
    <n v="529.82150000000001"/>
    <n v="529.82150000000001"/>
    <x v="5"/>
    <s v="Wed"/>
    <n v="30"/>
    <x v="5"/>
  </r>
  <r>
    <n v="1"/>
    <s v="No"/>
    <s v="No"/>
    <n v="0.25"/>
    <n v="21.33"/>
    <x v="0"/>
    <n v="38"/>
    <n v="80"/>
    <n v="20"/>
    <n v="20"/>
    <n v="21.33"/>
    <n v="41.33"/>
    <n v="41.33"/>
    <x v="5"/>
    <s v="Thu"/>
    <n v="38"/>
    <x v="5"/>
  </r>
  <r>
    <n v="2"/>
    <s v="No"/>
    <s v="No"/>
    <n v="0.5"/>
    <n v="21.33"/>
    <x v="0"/>
    <n v="0"/>
    <n v="140"/>
    <n v="70"/>
    <n v="70"/>
    <n v="21.33"/>
    <n v="91.33"/>
    <n v="91.33"/>
    <x v="0"/>
    <s v="Tue"/>
    <n v="0"/>
    <x v="5"/>
  </r>
  <r>
    <n v="2"/>
    <s v="No"/>
    <s v="No"/>
    <n v="0.5"/>
    <n v="1231.2"/>
    <x v="2"/>
    <n v="7"/>
    <n v="140"/>
    <n v="70"/>
    <n v="70"/>
    <n v="1231.2"/>
    <n v="1301.2"/>
    <n v="1301.2"/>
    <x v="0"/>
    <s v="Tue"/>
    <n v="7"/>
    <x v="5"/>
  </r>
  <r>
    <n v="2"/>
    <s v="No"/>
    <s v="No"/>
    <n v="0.5"/>
    <n v="56.496899999999997"/>
    <x v="2"/>
    <n v="15"/>
    <n v="140"/>
    <n v="70"/>
    <n v="70"/>
    <n v="56.496899999999997"/>
    <n v="126.4969"/>
    <n v="126.4969"/>
    <x v="0"/>
    <s v="Wed"/>
    <n v="15"/>
    <x v="5"/>
  </r>
  <r>
    <n v="2"/>
    <s v="No"/>
    <s v="No"/>
    <n v="0.5"/>
    <n v="269.95400000000001"/>
    <x v="0"/>
    <n v="16"/>
    <n v="140"/>
    <n v="70"/>
    <n v="70"/>
    <n v="269.95400000000001"/>
    <n v="339.95400000000001"/>
    <n v="339.95400000000001"/>
    <x v="0"/>
    <s v="Thu"/>
    <n v="16"/>
    <x v="5"/>
  </r>
  <r>
    <n v="2"/>
    <s v="No"/>
    <s v="No"/>
    <n v="0.5"/>
    <n v="83.231700000000004"/>
    <x v="0"/>
    <n v="29"/>
    <n v="140"/>
    <n v="70"/>
    <n v="70"/>
    <n v="83.231700000000004"/>
    <n v="153.23169999999999"/>
    <n v="153.23169999999999"/>
    <x v="0"/>
    <s v="Wed"/>
    <n v="29"/>
    <x v="5"/>
  </r>
  <r>
    <n v="1"/>
    <s v="No"/>
    <s v="No"/>
    <n v="0.25"/>
    <n v="88.624799999999993"/>
    <x v="0"/>
    <n v="44"/>
    <n v="80"/>
    <n v="20"/>
    <n v="20"/>
    <n v="88.624799999999993"/>
    <n v="108.62479999999999"/>
    <n v="108.62479999999999"/>
    <x v="0"/>
    <s v="Thu"/>
    <n v="44"/>
    <x v="5"/>
  </r>
  <r>
    <n v="1"/>
    <s v="No"/>
    <s v="No"/>
    <n v="0.25"/>
    <n v="40"/>
    <x v="1"/>
    <n v="112"/>
    <n v="80"/>
    <n v="20"/>
    <n v="20"/>
    <n v="40"/>
    <n v="60"/>
    <n v="60"/>
    <x v="0"/>
    <s v="Tue"/>
    <n v="112"/>
    <x v="5"/>
  </r>
  <r>
    <n v="1"/>
    <s v="No"/>
    <s v="No"/>
    <n v="1.5"/>
    <n v="33.475000000000001"/>
    <x v="1"/>
    <n v="11"/>
    <n v="80"/>
    <n v="120"/>
    <n v="120"/>
    <n v="33.475000000000001"/>
    <n v="153.47499999999999"/>
    <n v="153.47499999999999"/>
    <x v="2"/>
    <s v="Mon"/>
    <n v="11"/>
    <x v="5"/>
  </r>
  <r>
    <n v="2"/>
    <s v="No"/>
    <s v="No"/>
    <n v="0.25"/>
    <n v="33.8611"/>
    <x v="0"/>
    <n v="16"/>
    <n v="140"/>
    <n v="35"/>
    <n v="35"/>
    <n v="33.8611"/>
    <n v="68.861099999999993"/>
    <n v="68.861099999999993"/>
    <x v="2"/>
    <s v="Sat"/>
    <n v="16"/>
    <x v="5"/>
  </r>
  <r>
    <n v="1"/>
    <s v="No"/>
    <s v="No"/>
    <n v="0.25"/>
    <n v="33.957900000000002"/>
    <x v="0"/>
    <n v="19"/>
    <n v="80"/>
    <n v="20"/>
    <n v="20"/>
    <n v="33.957900000000002"/>
    <n v="53.957900000000002"/>
    <n v="53.957900000000002"/>
    <x v="2"/>
    <s v="Tue"/>
    <n v="19"/>
    <x v="5"/>
  </r>
  <r>
    <n v="1"/>
    <s v="No"/>
    <s v="No"/>
    <n v="0.5"/>
    <n v="36.890099999999997"/>
    <x v="2"/>
    <n v="29"/>
    <n v="80"/>
    <n v="40"/>
    <n v="40"/>
    <n v="36.890099999999997"/>
    <n v="76.89009999999999"/>
    <n v="76.89009999999999"/>
    <x v="2"/>
    <s v="Fri"/>
    <n v="29"/>
    <x v="5"/>
  </r>
  <r>
    <n v="1"/>
    <s v="No"/>
    <s v="No"/>
    <n v="0.5"/>
    <n v="25.339500000000001"/>
    <x v="2"/>
    <n v="33"/>
    <n v="80"/>
    <n v="40"/>
    <n v="40"/>
    <n v="25.339500000000001"/>
    <n v="65.339500000000001"/>
    <n v="65.339500000000001"/>
    <x v="2"/>
    <s v="Tue"/>
    <n v="33"/>
    <x v="5"/>
  </r>
  <r>
    <n v="1"/>
    <s v="No"/>
    <s v="No"/>
    <n v="0.25"/>
    <n v="30"/>
    <x v="0"/>
    <n v="39"/>
    <n v="80"/>
    <n v="20"/>
    <n v="20"/>
    <n v="30"/>
    <n v="50"/>
    <n v="50"/>
    <x v="2"/>
    <s v="Mon"/>
    <n v="39"/>
    <x v="5"/>
  </r>
  <r>
    <n v="1"/>
    <s v="No"/>
    <s v="No"/>
    <n v="0.5"/>
    <n v="31.807600000000001"/>
    <x v="0"/>
    <n v="36"/>
    <n v="80"/>
    <n v="40"/>
    <n v="40"/>
    <n v="31.807600000000001"/>
    <n v="71.807600000000008"/>
    <n v="71.807600000000008"/>
    <x v="3"/>
    <s v="Sat"/>
    <n v="36"/>
    <x v="5"/>
  </r>
  <r>
    <n v="1"/>
    <s v="No"/>
    <s v="No"/>
    <n v="0.5"/>
    <n v="61.17"/>
    <x v="1"/>
    <n v="145"/>
    <n v="80"/>
    <n v="40"/>
    <n v="40"/>
    <n v="61.17"/>
    <n v="101.17"/>
    <n v="101.17"/>
    <x v="3"/>
    <s v="Wed"/>
    <n v="145"/>
    <x v="5"/>
  </r>
  <r>
    <n v="1"/>
    <s v="No"/>
    <s v="No"/>
    <n v="0.5"/>
    <n v="15.542999999999999"/>
    <x v="1"/>
    <n v="45"/>
    <n v="80"/>
    <n v="40"/>
    <n v="40"/>
    <n v="15.542999999999999"/>
    <n v="55.542999999999999"/>
    <n v="55.542999999999999"/>
    <x v="4"/>
    <s v="Tue"/>
    <n v="45"/>
    <x v="5"/>
  </r>
  <r>
    <n v="1"/>
    <s v="No"/>
    <s v="No"/>
    <n v="0.25"/>
    <n v="72.350099999999998"/>
    <x v="0"/>
    <n v="53"/>
    <n v="80"/>
    <n v="20"/>
    <n v="20"/>
    <n v="72.350099999999998"/>
    <n v="92.350099999999998"/>
    <n v="92.350099999999998"/>
    <x v="4"/>
    <s v="Wed"/>
    <n v="53"/>
    <x v="5"/>
  </r>
  <r>
    <n v="1"/>
    <s v="No"/>
    <s v="No"/>
    <n v="0.25"/>
    <n v="96.714699999999993"/>
    <x v="0"/>
    <n v="11"/>
    <n v="80"/>
    <n v="20"/>
    <n v="20"/>
    <n v="96.714699999999993"/>
    <n v="116.71469999999999"/>
    <n v="116.71469999999999"/>
    <x v="5"/>
    <s v="Fri"/>
    <n v="11"/>
    <x v="5"/>
  </r>
  <r>
    <n v="1"/>
    <s v="No"/>
    <s v="No"/>
    <n v="0.5"/>
    <n v="207.89859999999999"/>
    <x v="2"/>
    <n v="8"/>
    <n v="80"/>
    <n v="40"/>
    <n v="40"/>
    <n v="207.89859999999999"/>
    <n v="247.89859999999999"/>
    <n v="247.89859999999999"/>
    <x v="5"/>
    <s v="Tue"/>
    <n v="8"/>
    <x v="5"/>
  </r>
  <r>
    <n v="3"/>
    <s v="No"/>
    <s v="No"/>
    <n v="3.5"/>
    <n v="821.87300000000005"/>
    <x v="0"/>
    <n v="10"/>
    <n v="195"/>
    <n v="682.5"/>
    <n v="682.5"/>
    <n v="821.87300000000005"/>
    <n v="1504.373"/>
    <n v="1504.373"/>
    <x v="5"/>
    <s v="Thu"/>
    <n v="10"/>
    <x v="5"/>
  </r>
  <r>
    <n v="2"/>
    <s v="No"/>
    <s v="No"/>
    <n v="1"/>
    <n v="118.55840000000001"/>
    <x v="0"/>
    <n v="14"/>
    <n v="140"/>
    <n v="140"/>
    <n v="140"/>
    <n v="118.55840000000001"/>
    <n v="258.55840000000001"/>
    <n v="258.55840000000001"/>
    <x v="5"/>
    <s v="Mon"/>
    <n v="14"/>
    <x v="5"/>
  </r>
  <r>
    <n v="1"/>
    <s v="No"/>
    <s v="No"/>
    <n v="0.25"/>
    <n v="54.463700000000003"/>
    <x v="1"/>
    <n v="1"/>
    <n v="80"/>
    <n v="20"/>
    <n v="20"/>
    <n v="54.463700000000003"/>
    <n v="74.463700000000003"/>
    <n v="74.463700000000003"/>
    <x v="0"/>
    <s v="Wed"/>
    <n v="1"/>
    <x v="5"/>
  </r>
  <r>
    <n v="2"/>
    <s v="No"/>
    <s v="No"/>
    <n v="0.25"/>
    <n v="83.441299999999998"/>
    <x v="0"/>
    <n v="13"/>
    <n v="140"/>
    <n v="35"/>
    <n v="35"/>
    <n v="83.441299999999998"/>
    <n v="118.4413"/>
    <n v="118.4413"/>
    <x v="0"/>
    <s v="Mon"/>
    <n v="13"/>
    <x v="5"/>
  </r>
  <r>
    <n v="2"/>
    <s v="No"/>
    <s v="No"/>
    <n v="0.75"/>
    <n v="36"/>
    <x v="0"/>
    <n v="15"/>
    <n v="140"/>
    <n v="105"/>
    <n v="105"/>
    <n v="36"/>
    <n v="141"/>
    <n v="141"/>
    <x v="0"/>
    <s v="Wed"/>
    <n v="15"/>
    <x v="5"/>
  </r>
  <r>
    <n v="1"/>
    <s v="No"/>
    <s v="No"/>
    <n v="0.5"/>
    <n v="53.43"/>
    <x v="0"/>
    <n v="63"/>
    <n v="80"/>
    <n v="40"/>
    <n v="40"/>
    <n v="53.43"/>
    <n v="93.43"/>
    <n v="93.43"/>
    <x v="0"/>
    <s v="Tue"/>
    <n v="63"/>
    <x v="5"/>
  </r>
  <r>
    <n v="1"/>
    <s v="No"/>
    <s v="No"/>
    <n v="0.5"/>
    <n v="76.787999999999997"/>
    <x v="0"/>
    <n v="7"/>
    <n v="80"/>
    <n v="40"/>
    <n v="40"/>
    <n v="76.787999999999997"/>
    <n v="116.788"/>
    <n v="116.788"/>
    <x v="1"/>
    <s v="Wed"/>
    <n v="7"/>
    <x v="5"/>
  </r>
  <r>
    <n v="1"/>
    <s v="Yes"/>
    <s v="Yes"/>
    <n v="0.25"/>
    <n v="78"/>
    <x v="3"/>
    <n v="12"/>
    <n v="80"/>
    <n v="20"/>
    <n v="0"/>
    <n v="0"/>
    <n v="98"/>
    <n v="0"/>
    <x v="1"/>
    <s v="Mon"/>
    <n v="12"/>
    <x v="5"/>
  </r>
  <r>
    <n v="2"/>
    <s v="No"/>
    <s v="No"/>
    <n v="2.75"/>
    <n v="666.4434"/>
    <x v="2"/>
    <n v="15"/>
    <n v="140"/>
    <n v="385"/>
    <n v="385"/>
    <n v="666.4434"/>
    <n v="1051.4434000000001"/>
    <n v="1051.4434000000001"/>
    <x v="1"/>
    <s v="Thu"/>
    <n v="15"/>
    <x v="5"/>
  </r>
  <r>
    <n v="1"/>
    <s v="No"/>
    <s v="No"/>
    <n v="0.25"/>
    <n v="19.196999999999999"/>
    <x v="2"/>
    <n v="16"/>
    <n v="80"/>
    <n v="20"/>
    <n v="20"/>
    <n v="19.196999999999999"/>
    <n v="39.197000000000003"/>
    <n v="39.197000000000003"/>
    <x v="2"/>
    <s v="Sat"/>
    <n v="16"/>
    <x v="5"/>
  </r>
  <r>
    <n v="1"/>
    <s v="No"/>
    <s v="No"/>
    <n v="0.75"/>
    <n v="414.53649999999999"/>
    <x v="1"/>
    <n v="28"/>
    <n v="80"/>
    <n v="60"/>
    <n v="60"/>
    <n v="414.53649999999999"/>
    <n v="474.53649999999999"/>
    <n v="474.53649999999999"/>
    <x v="2"/>
    <s v="Thu"/>
    <n v="28"/>
    <x v="5"/>
  </r>
  <r>
    <n v="1"/>
    <s v="No"/>
    <s v="No"/>
    <n v="1"/>
    <n v="19.196999999999999"/>
    <x v="0"/>
    <n v="54"/>
    <n v="80"/>
    <n v="80"/>
    <n v="80"/>
    <n v="19.196999999999999"/>
    <n v="99.197000000000003"/>
    <n v="99.197000000000003"/>
    <x v="4"/>
    <s v="Thu"/>
    <n v="54"/>
    <x v="5"/>
  </r>
  <r>
    <n v="2"/>
    <s v="No"/>
    <s v="No"/>
    <n v="1"/>
    <n v="157.86000000000001"/>
    <x v="0"/>
    <n v="3"/>
    <n v="140"/>
    <n v="140"/>
    <n v="140"/>
    <n v="157.86000000000001"/>
    <n v="297.86"/>
    <n v="297.86"/>
    <x v="5"/>
    <s v="Thu"/>
    <n v="3"/>
    <x v="5"/>
  </r>
  <r>
    <n v="2"/>
    <s v="No"/>
    <s v="No"/>
    <n v="0.25"/>
    <n v="160.39080000000001"/>
    <x v="0"/>
    <n v="9"/>
    <n v="140"/>
    <n v="35"/>
    <n v="35"/>
    <n v="160.39080000000001"/>
    <n v="195.39080000000001"/>
    <n v="195.39080000000001"/>
    <x v="5"/>
    <s v="Wed"/>
    <n v="9"/>
    <x v="5"/>
  </r>
  <r>
    <n v="2"/>
    <s v="No"/>
    <s v="No"/>
    <n v="0.25"/>
    <n v="46.845300000000002"/>
    <x v="0"/>
    <n v="10"/>
    <n v="140"/>
    <n v="35"/>
    <n v="35"/>
    <n v="46.845300000000002"/>
    <n v="81.845300000000009"/>
    <n v="81.845300000000009"/>
    <x v="5"/>
    <s v="Thu"/>
    <n v="10"/>
    <x v="5"/>
  </r>
  <r>
    <n v="2"/>
    <s v="No"/>
    <s v="No"/>
    <n v="1.25"/>
    <n v="952.06380000000001"/>
    <x v="2"/>
    <n v="14"/>
    <n v="140"/>
    <n v="175"/>
    <n v="175"/>
    <n v="952.06380000000001"/>
    <n v="1127.0637999999999"/>
    <n v="1127.0637999999999"/>
    <x v="5"/>
    <s v="Mon"/>
    <n v="14"/>
    <x v="5"/>
  </r>
  <r>
    <n v="1"/>
    <s v="No"/>
    <s v="No"/>
    <n v="0.25"/>
    <n v="17.420000000000002"/>
    <x v="0"/>
    <n v="15"/>
    <n v="80"/>
    <n v="20"/>
    <n v="20"/>
    <n v="17.420000000000002"/>
    <n v="37.42"/>
    <n v="37.42"/>
    <x v="0"/>
    <s v="Wed"/>
    <n v="15"/>
    <x v="5"/>
  </r>
  <r>
    <n v="2"/>
    <s v="No"/>
    <s v="No"/>
    <n v="0.5"/>
    <n v="202"/>
    <x v="2"/>
    <n v="20"/>
    <n v="140"/>
    <n v="70"/>
    <n v="70"/>
    <n v="202"/>
    <n v="272"/>
    <n v="272"/>
    <x v="0"/>
    <s v="Mon"/>
    <n v="20"/>
    <x v="5"/>
  </r>
  <r>
    <n v="1"/>
    <s v="No"/>
    <s v="No"/>
    <n v="0.75"/>
    <n v="137.13"/>
    <x v="0"/>
    <n v="5"/>
    <n v="80"/>
    <n v="60"/>
    <n v="60"/>
    <n v="137.13"/>
    <n v="197.13"/>
    <n v="197.13"/>
    <x v="1"/>
    <s v="Mon"/>
    <n v="5"/>
    <x v="5"/>
  </r>
  <r>
    <n v="1"/>
    <s v="No"/>
    <s v="No"/>
    <n v="0.5"/>
    <n v="180"/>
    <x v="2"/>
    <n v="12"/>
    <n v="80"/>
    <n v="40"/>
    <n v="40"/>
    <n v="180"/>
    <n v="220"/>
    <n v="220"/>
    <x v="1"/>
    <s v="Mon"/>
    <n v="12"/>
    <x v="5"/>
  </r>
  <r>
    <n v="1"/>
    <s v="No"/>
    <s v="No"/>
    <n v="0.25"/>
    <n v="255.3433"/>
    <x v="2"/>
    <n v="12"/>
    <n v="80"/>
    <n v="20"/>
    <n v="20"/>
    <n v="255.3433"/>
    <n v="275.3433"/>
    <n v="275.3433"/>
    <x v="1"/>
    <s v="Mon"/>
    <n v="12"/>
    <x v="5"/>
  </r>
  <r>
    <n v="1"/>
    <s v="No"/>
    <s v="No"/>
    <n v="0.25"/>
    <n v="48.372999999999998"/>
    <x v="1"/>
    <n v="13"/>
    <n v="80"/>
    <n v="20"/>
    <n v="20"/>
    <n v="48.372999999999998"/>
    <n v="68.37299999999999"/>
    <n v="68.37299999999999"/>
    <x v="1"/>
    <s v="Tue"/>
    <n v="13"/>
    <x v="5"/>
  </r>
  <r>
    <n v="1"/>
    <s v="No"/>
    <s v="No"/>
    <n v="0.25"/>
    <n v="40.200000000000003"/>
    <x v="0"/>
    <n v="19"/>
    <n v="80"/>
    <n v="20"/>
    <n v="20"/>
    <n v="40.200000000000003"/>
    <n v="60.2"/>
    <n v="60.2"/>
    <x v="1"/>
    <s v="Mon"/>
    <n v="19"/>
    <x v="5"/>
  </r>
  <r>
    <n v="1"/>
    <s v="No"/>
    <s v="No"/>
    <n v="0.25"/>
    <n v="61.4985"/>
    <x v="0"/>
    <n v="16"/>
    <n v="80"/>
    <n v="20"/>
    <n v="20"/>
    <n v="61.4985"/>
    <n v="81.498500000000007"/>
    <n v="81.498500000000007"/>
    <x v="2"/>
    <s v="Sat"/>
    <n v="16"/>
    <x v="5"/>
  </r>
  <r>
    <n v="1"/>
    <s v="No"/>
    <s v="No"/>
    <n v="0.5"/>
    <n v="42.66"/>
    <x v="0"/>
    <n v="12"/>
    <n v="80"/>
    <n v="40"/>
    <n v="40"/>
    <n v="42.66"/>
    <n v="82.66"/>
    <n v="82.66"/>
    <x v="2"/>
    <s v="Tue"/>
    <n v="12"/>
    <x v="5"/>
  </r>
  <r>
    <n v="1"/>
    <s v="No"/>
    <s v="No"/>
    <n v="0.5"/>
    <n v="16.420000000000002"/>
    <x v="4"/>
    <n v="20"/>
    <n v="80"/>
    <n v="40"/>
    <n v="40"/>
    <n v="16.420000000000002"/>
    <n v="56.42"/>
    <n v="56.42"/>
    <x v="2"/>
    <s v="Wed"/>
    <n v="20"/>
    <x v="5"/>
  </r>
  <r>
    <n v="2"/>
    <s v="No"/>
    <s v="No"/>
    <n v="0.5"/>
    <n v="31.807600000000001"/>
    <x v="0"/>
    <n v="18"/>
    <n v="140"/>
    <n v="70"/>
    <n v="70"/>
    <n v="31.807600000000001"/>
    <n v="101.80760000000001"/>
    <n v="101.80760000000001"/>
    <x v="3"/>
    <s v="Tue"/>
    <n v="18"/>
    <x v="5"/>
  </r>
  <r>
    <n v="2"/>
    <s v="No"/>
    <s v="No"/>
    <n v="0.5"/>
    <n v="239.96940000000001"/>
    <x v="0"/>
    <n v="35"/>
    <n v="140"/>
    <n v="70"/>
    <n v="70"/>
    <n v="239.96940000000001"/>
    <n v="309.96940000000001"/>
    <n v="309.96940000000001"/>
    <x v="5"/>
    <s v="Mon"/>
    <n v="35"/>
    <x v="5"/>
  </r>
  <r>
    <n v="1"/>
    <s v="No"/>
    <s v="No"/>
    <n v="1"/>
    <n v="90"/>
    <x v="2"/>
    <n v="7"/>
    <n v="80"/>
    <n v="80"/>
    <n v="80"/>
    <n v="90"/>
    <n v="170"/>
    <n v="170"/>
    <x v="0"/>
    <s v="Tue"/>
    <n v="7"/>
    <x v="5"/>
  </r>
  <r>
    <n v="1"/>
    <s v="No"/>
    <s v="No"/>
    <n v="0.25"/>
    <n v="16.25"/>
    <x v="0"/>
    <n v="21"/>
    <n v="80"/>
    <n v="20"/>
    <n v="20"/>
    <n v="16.25"/>
    <n v="36.25"/>
    <n v="36.25"/>
    <x v="0"/>
    <s v="Tue"/>
    <n v="21"/>
    <x v="5"/>
  </r>
  <r>
    <n v="2"/>
    <s v="No"/>
    <s v="No"/>
    <n v="0.25"/>
    <n v="269.40269999999998"/>
    <x v="2"/>
    <n v="37"/>
    <n v="140"/>
    <n v="35"/>
    <n v="35"/>
    <n v="269.40269999999998"/>
    <n v="304.40269999999998"/>
    <n v="304.40269999999998"/>
    <x v="0"/>
    <s v="Thu"/>
    <n v="37"/>
    <x v="5"/>
  </r>
  <r>
    <n v="1"/>
    <s v="No"/>
    <s v="No"/>
    <n v="0.25"/>
    <n v="33.497100000000003"/>
    <x v="0"/>
    <n v="19"/>
    <n v="80"/>
    <n v="20"/>
    <n v="20"/>
    <n v="33.497100000000003"/>
    <n v="53.497100000000003"/>
    <n v="53.497100000000003"/>
    <x v="1"/>
    <s v="Mon"/>
    <n v="19"/>
    <x v="5"/>
  </r>
  <r>
    <n v="1"/>
    <s v="No"/>
    <s v="No"/>
    <n v="0.25"/>
    <n v="305.46260000000001"/>
    <x v="0"/>
    <n v="11"/>
    <n v="80"/>
    <n v="20"/>
    <n v="20"/>
    <n v="305.46260000000001"/>
    <n v="325.46260000000001"/>
    <n v="325.46260000000001"/>
    <x v="2"/>
    <s v="Mon"/>
    <n v="11"/>
    <x v="5"/>
  </r>
  <r>
    <n v="1"/>
    <s v="No"/>
    <s v="No"/>
    <n v="0.75"/>
    <n v="50.672400000000003"/>
    <x v="1"/>
    <n v="18"/>
    <n v="80"/>
    <n v="60"/>
    <n v="60"/>
    <n v="50.672400000000003"/>
    <n v="110.67240000000001"/>
    <n v="110.67240000000001"/>
    <x v="2"/>
    <s v="Mon"/>
    <n v="18"/>
    <x v="5"/>
  </r>
  <r>
    <n v="1"/>
    <s v="No"/>
    <s v="No"/>
    <n v="0.5"/>
    <n v="45.63"/>
    <x v="1"/>
    <n v="19"/>
    <n v="80"/>
    <n v="40"/>
    <n v="40"/>
    <n v="45.63"/>
    <n v="85.63"/>
    <n v="85.63"/>
    <x v="2"/>
    <s v="Tue"/>
    <n v="19"/>
    <x v="5"/>
  </r>
  <r>
    <n v="1"/>
    <s v="No"/>
    <s v="No"/>
    <n v="1"/>
    <n v="42.66"/>
    <x v="2"/>
    <n v="27"/>
    <n v="80"/>
    <n v="80"/>
    <n v="80"/>
    <n v="42.66"/>
    <n v="122.66"/>
    <n v="122.66"/>
    <x v="2"/>
    <s v="Wed"/>
    <n v="27"/>
    <x v="5"/>
  </r>
  <r>
    <n v="1"/>
    <s v="No"/>
    <s v="No"/>
    <n v="0.25"/>
    <n v="38.698399999999999"/>
    <x v="1"/>
    <n v="41"/>
    <n v="80"/>
    <n v="20"/>
    <n v="20"/>
    <n v="38.698399999999999"/>
    <n v="58.698399999999999"/>
    <n v="58.698399999999999"/>
    <x v="2"/>
    <s v="Wed"/>
    <n v="41"/>
    <x v="5"/>
  </r>
  <r>
    <n v="1"/>
    <s v="No"/>
    <s v="No"/>
    <n v="0.25"/>
    <n v="164.22120000000001"/>
    <x v="0"/>
    <n v="14"/>
    <n v="80"/>
    <n v="20"/>
    <n v="20"/>
    <n v="164.22120000000001"/>
    <n v="184.22120000000001"/>
    <n v="184.22120000000001"/>
    <x v="5"/>
    <s v="Mon"/>
    <n v="14"/>
    <x v="6"/>
  </r>
  <r>
    <n v="2"/>
    <s v="No"/>
    <s v="No"/>
    <n v="0.5"/>
    <n v="24.38"/>
    <x v="0"/>
    <n v="14"/>
    <n v="140"/>
    <n v="70"/>
    <n v="70"/>
    <n v="24.38"/>
    <n v="94.38"/>
    <n v="94.38"/>
    <x v="5"/>
    <s v="Mon"/>
    <n v="14"/>
    <x v="6"/>
  </r>
  <r>
    <n v="1"/>
    <s v="No"/>
    <s v="No"/>
    <n v="0.25"/>
    <n v="267.94040000000001"/>
    <x v="1"/>
    <n v="23"/>
    <n v="80"/>
    <n v="20"/>
    <n v="20"/>
    <n v="267.94040000000001"/>
    <n v="287.94040000000001"/>
    <n v="287.94040000000001"/>
    <x v="5"/>
    <s v="Wed"/>
    <n v="23"/>
    <x v="6"/>
  </r>
  <r>
    <n v="2"/>
    <s v="No"/>
    <s v="No"/>
    <n v="0.5"/>
    <n v="175.8682"/>
    <x v="0"/>
    <n v="43"/>
    <n v="140"/>
    <n v="70"/>
    <n v="70"/>
    <n v="175.8682"/>
    <n v="245.8682"/>
    <n v="245.8682"/>
    <x v="5"/>
    <s v="Tue"/>
    <n v="43"/>
    <x v="6"/>
  </r>
  <r>
    <n v="1"/>
    <s v="Yes"/>
    <s v="Yes"/>
    <n v="0.25"/>
    <n v="81.12"/>
    <x v="3"/>
    <n v="50"/>
    <n v="80"/>
    <n v="20"/>
    <n v="0"/>
    <n v="0"/>
    <n v="101.12"/>
    <n v="0"/>
    <x v="5"/>
    <s v="Tue"/>
    <n v="50"/>
    <x v="6"/>
  </r>
  <r>
    <n v="2"/>
    <s v="Yes"/>
    <s v="Yes"/>
    <n v="1"/>
    <n v="9.98"/>
    <x v="3"/>
    <n v="59"/>
    <n v="140"/>
    <n v="140"/>
    <n v="0"/>
    <n v="0"/>
    <n v="149.97999999999999"/>
    <n v="0"/>
    <x v="5"/>
    <s v="Thu"/>
    <n v="59"/>
    <x v="6"/>
  </r>
  <r>
    <n v="1"/>
    <s v="No"/>
    <s v="No"/>
    <n v="1.25"/>
    <n v="340.70060000000001"/>
    <x v="0"/>
    <n v="7"/>
    <n v="80"/>
    <n v="100"/>
    <n v="100"/>
    <n v="340.70060000000001"/>
    <n v="440.70060000000001"/>
    <n v="440.70060000000001"/>
    <x v="0"/>
    <s v="Tue"/>
    <n v="7"/>
    <x v="6"/>
  </r>
  <r>
    <n v="1"/>
    <s v="No"/>
    <s v="No"/>
    <n v="0.75"/>
    <n v="22.84"/>
    <x v="1"/>
    <n v="8"/>
    <n v="80"/>
    <n v="60"/>
    <n v="60"/>
    <n v="22.84"/>
    <n v="82.84"/>
    <n v="82.84"/>
    <x v="0"/>
    <s v="Wed"/>
    <n v="8"/>
    <x v="6"/>
  </r>
  <r>
    <n v="1"/>
    <s v="No"/>
    <s v="No"/>
    <n v="0.5"/>
    <n v="3.5750000000000002"/>
    <x v="0"/>
    <n v="9"/>
    <n v="80"/>
    <n v="40"/>
    <n v="40"/>
    <n v="3.5750000000000002"/>
    <n v="43.575000000000003"/>
    <n v="43.575000000000003"/>
    <x v="0"/>
    <s v="Thu"/>
    <n v="9"/>
    <x v="6"/>
  </r>
  <r>
    <n v="1"/>
    <s v="No"/>
    <s v="No"/>
    <n v="0.25"/>
    <n v="16.25"/>
    <x v="0"/>
    <n v="9"/>
    <n v="80"/>
    <n v="20"/>
    <n v="20"/>
    <n v="16.25"/>
    <n v="36.25"/>
    <n v="36.25"/>
    <x v="0"/>
    <s v="Thu"/>
    <n v="9"/>
    <x v="6"/>
  </r>
  <r>
    <n v="1"/>
    <s v="No"/>
    <s v="No"/>
    <n v="0.75"/>
    <n v="19.196999999999999"/>
    <x v="1"/>
    <n v="18"/>
    <n v="80"/>
    <n v="60"/>
    <n v="60"/>
    <n v="19.196999999999999"/>
    <n v="79.197000000000003"/>
    <n v="79.197000000000003"/>
    <x v="0"/>
    <s v="Sat"/>
    <n v="18"/>
    <x v="6"/>
  </r>
  <r>
    <n v="1"/>
    <s v="No"/>
    <s v="No"/>
    <n v="0.25"/>
    <n v="73.508899999999997"/>
    <x v="1"/>
    <n v="14"/>
    <n v="80"/>
    <n v="20"/>
    <n v="20"/>
    <n v="73.508899999999997"/>
    <n v="93.508899999999997"/>
    <n v="93.508899999999997"/>
    <x v="0"/>
    <s v="Tue"/>
    <n v="14"/>
    <x v="6"/>
  </r>
  <r>
    <n v="1"/>
    <s v="No"/>
    <s v="No"/>
    <n v="0.25"/>
    <n v="144"/>
    <x v="1"/>
    <n v="21"/>
    <n v="80"/>
    <n v="20"/>
    <n v="20"/>
    <n v="144"/>
    <n v="164"/>
    <n v="164"/>
    <x v="0"/>
    <s v="Tue"/>
    <n v="21"/>
    <x v="6"/>
  </r>
  <r>
    <n v="1"/>
    <s v="No"/>
    <s v="Yes"/>
    <n v="2"/>
    <n v="94.71"/>
    <x v="2"/>
    <n v="21"/>
    <n v="80"/>
    <n v="160"/>
    <n v="160"/>
    <n v="0"/>
    <n v="254.70999999999998"/>
    <n v="160"/>
    <x v="0"/>
    <s v="Tue"/>
    <n v="21"/>
    <x v="6"/>
  </r>
  <r>
    <n v="2"/>
    <s v="No"/>
    <s v="No"/>
    <n v="0.25"/>
    <n v="41.153799999999997"/>
    <x v="2"/>
    <n v="6"/>
    <n v="140"/>
    <n v="35"/>
    <n v="35"/>
    <n v="41.153799999999997"/>
    <n v="76.15379999999999"/>
    <n v="76.15379999999999"/>
    <x v="1"/>
    <s v="Tue"/>
    <n v="6"/>
    <x v="6"/>
  </r>
  <r>
    <n v="2"/>
    <s v="No"/>
    <s v="No"/>
    <n v="0.5"/>
    <n v="76.9499"/>
    <x v="2"/>
    <n v="34"/>
    <n v="140"/>
    <n v="70"/>
    <n v="70"/>
    <n v="76.9499"/>
    <n v="146.94990000000001"/>
    <n v="146.94990000000001"/>
    <x v="1"/>
    <s v="Tue"/>
    <n v="34"/>
    <x v="6"/>
  </r>
  <r>
    <n v="1"/>
    <s v="No"/>
    <s v="No"/>
    <n v="0.5"/>
    <n v="25.24"/>
    <x v="1"/>
    <n v="54"/>
    <n v="80"/>
    <n v="40"/>
    <n v="40"/>
    <n v="25.24"/>
    <n v="65.239999999999995"/>
    <n v="65.239999999999995"/>
    <x v="1"/>
    <s v="Mon"/>
    <n v="54"/>
    <x v="6"/>
  </r>
  <r>
    <n v="2"/>
    <s v="No"/>
    <s v="No"/>
    <n v="0.75"/>
    <n v="572.62689999999998"/>
    <x v="2"/>
    <n v="71"/>
    <n v="140"/>
    <n v="105"/>
    <n v="105"/>
    <n v="572.62689999999998"/>
    <n v="677.62689999999998"/>
    <n v="677.62689999999998"/>
    <x v="1"/>
    <s v="Thu"/>
    <n v="71"/>
    <x v="6"/>
  </r>
  <r>
    <n v="2"/>
    <s v="No"/>
    <s v="No"/>
    <n v="1.25"/>
    <n v="361.90370000000001"/>
    <x v="0"/>
    <n v="131"/>
    <n v="140"/>
    <n v="175"/>
    <n v="175"/>
    <n v="361.90370000000001"/>
    <n v="536.90370000000007"/>
    <n v="536.90370000000007"/>
    <x v="1"/>
    <s v="Mon"/>
    <n v="131"/>
    <x v="6"/>
  </r>
  <r>
    <n v="1"/>
    <s v="No"/>
    <s v="No"/>
    <n v="0.25"/>
    <n v="110.2272"/>
    <x v="0"/>
    <n v="4"/>
    <n v="80"/>
    <n v="20"/>
    <n v="20"/>
    <n v="110.2272"/>
    <n v="130.22719999999998"/>
    <n v="130.22719999999998"/>
    <x v="2"/>
    <s v="Mon"/>
    <n v="4"/>
    <x v="6"/>
  </r>
  <r>
    <n v="1"/>
    <s v="No"/>
    <s v="No"/>
    <n v="0.25"/>
    <n v="33.910499999999999"/>
    <x v="0"/>
    <n v="11"/>
    <n v="80"/>
    <n v="20"/>
    <n v="20"/>
    <n v="33.910499999999999"/>
    <n v="53.910499999999999"/>
    <n v="53.910499999999999"/>
    <x v="2"/>
    <s v="Mon"/>
    <n v="11"/>
    <x v="6"/>
  </r>
  <r>
    <n v="2"/>
    <s v="No"/>
    <s v="No"/>
    <n v="0.25"/>
    <n v="19"/>
    <x v="0"/>
    <n v="20"/>
    <n v="140"/>
    <n v="35"/>
    <n v="35"/>
    <n v="19"/>
    <n v="54"/>
    <n v="54"/>
    <x v="2"/>
    <s v="Wed"/>
    <n v="20"/>
    <x v="6"/>
  </r>
  <r>
    <n v="1"/>
    <s v="No"/>
    <s v="No"/>
    <n v="1.25"/>
    <n v="294.77999999999997"/>
    <x v="1"/>
    <n v="20"/>
    <n v="80"/>
    <n v="100"/>
    <n v="100"/>
    <n v="294.77999999999997"/>
    <n v="394.78"/>
    <n v="394.78"/>
    <x v="2"/>
    <s v="Wed"/>
    <n v="20"/>
    <x v="6"/>
  </r>
  <r>
    <n v="2"/>
    <s v="No"/>
    <s v="No"/>
    <n v="0.25"/>
    <n v="83.231700000000004"/>
    <x v="0"/>
    <n v="53"/>
    <n v="140"/>
    <n v="35"/>
    <n v="35"/>
    <n v="83.231700000000004"/>
    <n v="118.2317"/>
    <n v="118.2317"/>
    <x v="2"/>
    <s v="Mon"/>
    <n v="53"/>
    <x v="6"/>
  </r>
  <r>
    <n v="1"/>
    <s v="No"/>
    <s v="No"/>
    <n v="0.75"/>
    <n v="103.0842"/>
    <x v="0"/>
    <n v="8"/>
    <n v="80"/>
    <n v="60"/>
    <n v="60"/>
    <n v="103.0842"/>
    <n v="163.08420000000001"/>
    <n v="163.08420000000001"/>
    <x v="5"/>
    <s v="Tue"/>
    <n v="8"/>
    <x v="6"/>
  </r>
  <r>
    <n v="2"/>
    <s v="No"/>
    <s v="No"/>
    <n v="0.5"/>
    <n v="144.30529999999999"/>
    <x v="2"/>
    <n v="8"/>
    <n v="140"/>
    <n v="70"/>
    <n v="70"/>
    <n v="144.30529999999999"/>
    <n v="214.30529999999999"/>
    <n v="214.30529999999999"/>
    <x v="5"/>
    <s v="Tue"/>
    <n v="8"/>
    <x v="6"/>
  </r>
  <r>
    <n v="2"/>
    <s v="No"/>
    <s v="No"/>
    <n v="0.25"/>
    <n v="39"/>
    <x v="0"/>
    <n v="17"/>
    <n v="140"/>
    <n v="35"/>
    <n v="35"/>
    <n v="39"/>
    <n v="74"/>
    <n v="74"/>
    <x v="5"/>
    <s v="Thu"/>
    <n v="17"/>
    <x v="6"/>
  </r>
  <r>
    <n v="2"/>
    <s v="No"/>
    <s v="No"/>
    <n v="2.5"/>
    <n v="224"/>
    <x v="2"/>
    <n v="19"/>
    <n v="140"/>
    <n v="350"/>
    <n v="350"/>
    <n v="224"/>
    <n v="574"/>
    <n v="574"/>
    <x v="5"/>
    <s v="Sat"/>
    <n v="19"/>
    <x v="6"/>
  </r>
  <r>
    <n v="1"/>
    <s v="No"/>
    <s v="No"/>
    <n v="0.5"/>
    <n v="475.54"/>
    <x v="0"/>
    <n v="96"/>
    <n v="80"/>
    <n v="40"/>
    <n v="40"/>
    <n v="475.54"/>
    <n v="515.54"/>
    <n v="515.54"/>
    <x v="5"/>
    <s v="Sat"/>
    <n v="96"/>
    <x v="6"/>
  </r>
  <r>
    <n v="1"/>
    <s v="No"/>
    <s v="No"/>
    <n v="1"/>
    <n v="46.036799999999999"/>
    <x v="2"/>
    <n v="7"/>
    <n v="80"/>
    <n v="80"/>
    <n v="80"/>
    <n v="46.036799999999999"/>
    <n v="126.0368"/>
    <n v="126.0368"/>
    <x v="0"/>
    <s v="Tue"/>
    <n v="7"/>
    <x v="6"/>
  </r>
  <r>
    <n v="1"/>
    <s v="No"/>
    <s v="No"/>
    <n v="0.75"/>
    <n v="294.5514"/>
    <x v="0"/>
    <n v="7"/>
    <n v="80"/>
    <n v="60"/>
    <n v="60"/>
    <n v="294.5514"/>
    <n v="354.5514"/>
    <n v="354.5514"/>
    <x v="0"/>
    <s v="Tue"/>
    <n v="7"/>
    <x v="6"/>
  </r>
  <r>
    <n v="2"/>
    <s v="No"/>
    <s v="No"/>
    <n v="1"/>
    <n v="28.5"/>
    <x v="1"/>
    <n v="77"/>
    <n v="140"/>
    <n v="140"/>
    <n v="140"/>
    <n v="28.5"/>
    <n v="168.5"/>
    <n v="168.5"/>
    <x v="0"/>
    <s v="Tue"/>
    <n v="77"/>
    <x v="6"/>
  </r>
  <r>
    <n v="2"/>
    <s v="No"/>
    <s v="No"/>
    <n v="1.5"/>
    <n v="50"/>
    <x v="0"/>
    <n v="2"/>
    <n v="140"/>
    <n v="210"/>
    <n v="210"/>
    <n v="50"/>
    <n v="260"/>
    <n v="260"/>
    <x v="1"/>
    <s v="Fri"/>
    <n v="2"/>
    <x v="6"/>
  </r>
  <r>
    <n v="1"/>
    <s v="No"/>
    <s v="No"/>
    <n v="0.5"/>
    <n v="10"/>
    <x v="0"/>
    <n v="0"/>
    <n v="80"/>
    <n v="40"/>
    <n v="40"/>
    <n v="10"/>
    <n v="50"/>
    <n v="50"/>
    <x v="1"/>
    <s v="Wed"/>
    <n v="0"/>
    <x v="6"/>
  </r>
  <r>
    <n v="2"/>
    <s v="No"/>
    <s v="No"/>
    <n v="1.5"/>
    <n v="29.33"/>
    <x v="0"/>
    <n v="7"/>
    <n v="140"/>
    <n v="210"/>
    <n v="210"/>
    <n v="29.33"/>
    <n v="239.32999999999998"/>
    <n v="239.32999999999998"/>
    <x v="1"/>
    <s v="Wed"/>
    <n v="7"/>
    <x v="6"/>
  </r>
  <r>
    <n v="1"/>
    <s v="No"/>
    <s v="Yes"/>
    <n v="0.25"/>
    <n v="19.196999999999999"/>
    <x v="2"/>
    <n v="7"/>
    <n v="80"/>
    <n v="20"/>
    <n v="20"/>
    <n v="0"/>
    <n v="39.197000000000003"/>
    <n v="20"/>
    <x v="1"/>
    <s v="Wed"/>
    <n v="7"/>
    <x v="6"/>
  </r>
  <r>
    <n v="2"/>
    <s v="No"/>
    <s v="No"/>
    <n v="0.5"/>
    <n v="24.186499999999999"/>
    <x v="2"/>
    <n v="7"/>
    <n v="140"/>
    <n v="70"/>
    <n v="70"/>
    <n v="24.186499999999999"/>
    <n v="94.186499999999995"/>
    <n v="94.186499999999995"/>
    <x v="1"/>
    <s v="Wed"/>
    <n v="7"/>
    <x v="6"/>
  </r>
  <r>
    <n v="2"/>
    <s v="No"/>
    <s v="No"/>
    <n v="0.5"/>
    <n v="159"/>
    <x v="0"/>
    <n v="8"/>
    <n v="140"/>
    <n v="70"/>
    <n v="70"/>
    <n v="159"/>
    <n v="229"/>
    <n v="229"/>
    <x v="1"/>
    <s v="Thu"/>
    <n v="8"/>
    <x v="6"/>
  </r>
  <r>
    <n v="2"/>
    <s v="No"/>
    <s v="Yes"/>
    <n v="0.5"/>
    <n v="411.09530000000001"/>
    <x v="2"/>
    <n v="14"/>
    <n v="140"/>
    <n v="70"/>
    <n v="70"/>
    <n v="0"/>
    <n v="481.09530000000001"/>
    <n v="70"/>
    <x v="1"/>
    <s v="Wed"/>
    <n v="14"/>
    <x v="6"/>
  </r>
  <r>
    <n v="1"/>
    <s v="No"/>
    <s v="No"/>
    <n v="0.75"/>
    <n v="58.361699999999999"/>
    <x v="0"/>
    <n v="29"/>
    <n v="80"/>
    <n v="60"/>
    <n v="60"/>
    <n v="58.361699999999999"/>
    <n v="118.3617"/>
    <n v="118.3617"/>
    <x v="1"/>
    <s v="Thu"/>
    <n v="29"/>
    <x v="6"/>
  </r>
  <r>
    <n v="1"/>
    <s v="No"/>
    <s v="Yes"/>
    <n v="1.75"/>
    <n v="98.547600000000003"/>
    <x v="2"/>
    <n v="41"/>
    <n v="80"/>
    <n v="140"/>
    <n v="140"/>
    <n v="0"/>
    <n v="238.54759999999999"/>
    <n v="140"/>
    <x v="1"/>
    <s v="Tue"/>
    <n v="41"/>
    <x v="6"/>
  </r>
  <r>
    <n v="2"/>
    <s v="Yes"/>
    <s v="Yes"/>
    <n v="2"/>
    <n v="145.14920000000001"/>
    <x v="3"/>
    <n v="42"/>
    <n v="140"/>
    <n v="280"/>
    <n v="0"/>
    <n v="0"/>
    <n v="425.14920000000001"/>
    <n v="0"/>
    <x v="1"/>
    <s v="Wed"/>
    <n v="42"/>
    <x v="6"/>
  </r>
  <r>
    <n v="2"/>
    <s v="No"/>
    <s v="No"/>
    <n v="0.75"/>
    <n v="125.7273"/>
    <x v="0"/>
    <n v="0"/>
    <n v="140"/>
    <n v="105"/>
    <n v="105"/>
    <n v="125.7273"/>
    <n v="230.72730000000001"/>
    <n v="230.72730000000001"/>
    <x v="2"/>
    <s v="Thu"/>
    <n v="0"/>
    <x v="6"/>
  </r>
  <r>
    <n v="1"/>
    <s v="No"/>
    <s v="No"/>
    <n v="0.25"/>
    <n v="204.28399999999999"/>
    <x v="2"/>
    <n v="82"/>
    <n v="80"/>
    <n v="20"/>
    <n v="20"/>
    <n v="204.28399999999999"/>
    <n v="224.28399999999999"/>
    <n v="224.28399999999999"/>
    <x v="2"/>
    <s v="Tue"/>
    <n v="82"/>
    <x v="6"/>
  </r>
  <r>
    <n v="1"/>
    <s v="No"/>
    <s v="No"/>
    <n v="0.25"/>
    <n v="120"/>
    <x v="0"/>
    <n v="128"/>
    <n v="80"/>
    <n v="20"/>
    <n v="20"/>
    <n v="120"/>
    <n v="140"/>
    <n v="140"/>
    <x v="2"/>
    <s v="Sat"/>
    <n v="128"/>
    <x v="6"/>
  </r>
  <r>
    <n v="2"/>
    <s v="No"/>
    <s v="No"/>
    <n v="1"/>
    <n v="203"/>
    <x v="0"/>
    <n v="12"/>
    <n v="140"/>
    <n v="140"/>
    <n v="140"/>
    <n v="203"/>
    <n v="343"/>
    <n v="343"/>
    <x v="5"/>
    <s v="Sat"/>
    <n v="12"/>
    <x v="6"/>
  </r>
  <r>
    <n v="2"/>
    <s v="Yes"/>
    <s v="Yes"/>
    <n v="0.75"/>
    <n v="222.33"/>
    <x v="3"/>
    <n v="8"/>
    <n v="140"/>
    <n v="105"/>
    <n v="0"/>
    <n v="0"/>
    <n v="327.33000000000004"/>
    <n v="0"/>
    <x v="5"/>
    <s v="Tue"/>
    <n v="8"/>
    <x v="6"/>
  </r>
  <r>
    <n v="2"/>
    <s v="No"/>
    <s v="No"/>
    <n v="4.75"/>
    <n v="56.4"/>
    <x v="0"/>
    <n v="9"/>
    <n v="140"/>
    <n v="665"/>
    <n v="665"/>
    <n v="56.4"/>
    <n v="721.4"/>
    <n v="721.4"/>
    <x v="5"/>
    <s v="Wed"/>
    <n v="9"/>
    <x v="6"/>
  </r>
  <r>
    <n v="2"/>
    <s v="No"/>
    <s v="Yes"/>
    <n v="1"/>
    <n v="60"/>
    <x v="2"/>
    <n v="14"/>
    <n v="140"/>
    <n v="140"/>
    <n v="140"/>
    <n v="0"/>
    <n v="200"/>
    <n v="140"/>
    <x v="5"/>
    <s v="Mon"/>
    <n v="14"/>
    <x v="6"/>
  </r>
  <r>
    <n v="1"/>
    <s v="No"/>
    <s v="No"/>
    <n v="0.75"/>
    <n v="21.33"/>
    <x v="0"/>
    <n v="16"/>
    <n v="80"/>
    <n v="60"/>
    <n v="60"/>
    <n v="21.33"/>
    <n v="81.33"/>
    <n v="81.33"/>
    <x v="5"/>
    <s v="Wed"/>
    <n v="16"/>
    <x v="6"/>
  </r>
  <r>
    <n v="1"/>
    <s v="No"/>
    <s v="No"/>
    <n v="0.25"/>
    <n v="204.28399999999999"/>
    <x v="0"/>
    <n v="15"/>
    <n v="80"/>
    <n v="20"/>
    <n v="20"/>
    <n v="204.28399999999999"/>
    <n v="224.28399999999999"/>
    <n v="224.28399999999999"/>
    <x v="5"/>
    <s v="Tue"/>
    <n v="15"/>
    <x v="6"/>
  </r>
  <r>
    <n v="1"/>
    <s v="No"/>
    <s v="Yes"/>
    <n v="1.5"/>
    <n v="95.042900000000003"/>
    <x v="2"/>
    <n v="23"/>
    <n v="80"/>
    <n v="120"/>
    <n v="120"/>
    <n v="0"/>
    <n v="215.0429"/>
    <n v="120"/>
    <x v="5"/>
    <s v="Wed"/>
    <n v="23"/>
    <x v="6"/>
  </r>
  <r>
    <n v="1"/>
    <s v="No"/>
    <s v="No"/>
    <n v="0.25"/>
    <n v="23.401"/>
    <x v="0"/>
    <n v="35"/>
    <n v="80"/>
    <n v="20"/>
    <n v="20"/>
    <n v="23.401"/>
    <n v="43.400999999999996"/>
    <n v="43.400999999999996"/>
    <x v="5"/>
    <s v="Mon"/>
    <n v="35"/>
    <x v="6"/>
  </r>
  <r>
    <n v="2"/>
    <s v="Yes"/>
    <s v="Yes"/>
    <n v="2.25"/>
    <n v="934.45389999999998"/>
    <x v="3"/>
    <n v="54"/>
    <n v="140"/>
    <n v="315"/>
    <n v="0"/>
    <n v="0"/>
    <n v="1249.4539"/>
    <n v="0"/>
    <x v="5"/>
    <s v="Sat"/>
    <n v="54"/>
    <x v="6"/>
  </r>
  <r>
    <n v="1"/>
    <s v="No"/>
    <s v="No"/>
    <n v="0.5"/>
    <n v="18"/>
    <x v="1"/>
    <n v="1"/>
    <n v="80"/>
    <n v="40"/>
    <n v="40"/>
    <n v="18"/>
    <n v="58"/>
    <n v="58"/>
    <x v="0"/>
    <s v="Wed"/>
    <n v="1"/>
    <x v="6"/>
  </r>
  <r>
    <n v="1"/>
    <s v="No"/>
    <s v="No"/>
    <n v="0.25"/>
    <n v="134.84690000000001"/>
    <x v="2"/>
    <n v="9"/>
    <n v="80"/>
    <n v="20"/>
    <n v="20"/>
    <n v="134.84690000000001"/>
    <n v="154.84690000000001"/>
    <n v="154.84690000000001"/>
    <x v="0"/>
    <s v="Thu"/>
    <n v="9"/>
    <x v="6"/>
  </r>
  <r>
    <n v="1"/>
    <s v="No"/>
    <s v="No"/>
    <n v="0.5"/>
    <n v="61.259"/>
    <x v="0"/>
    <n v="7"/>
    <n v="80"/>
    <n v="40"/>
    <n v="40"/>
    <n v="61.259"/>
    <n v="101.259"/>
    <n v="101.259"/>
    <x v="0"/>
    <s v="Tue"/>
    <n v="7"/>
    <x v="6"/>
  </r>
  <r>
    <n v="2"/>
    <s v="No"/>
    <s v="No"/>
    <n v="4.5"/>
    <n v="658.67510000000004"/>
    <x v="0"/>
    <n v="17"/>
    <n v="140"/>
    <n v="630"/>
    <n v="630"/>
    <n v="658.67510000000004"/>
    <n v="1288.6750999999999"/>
    <n v="1288.6750999999999"/>
    <x v="0"/>
    <s v="Fri"/>
    <n v="17"/>
    <x v="6"/>
  </r>
  <r>
    <n v="2"/>
    <s v="No"/>
    <s v="No"/>
    <n v="8"/>
    <n v="1468.5196000000001"/>
    <x v="0"/>
    <n v="18"/>
    <n v="140"/>
    <n v="1120"/>
    <n v="1120"/>
    <n v="1468.5196000000001"/>
    <n v="2588.5196000000001"/>
    <n v="2588.5196000000001"/>
    <x v="0"/>
    <s v="Sat"/>
    <n v="18"/>
    <x v="6"/>
  </r>
  <r>
    <n v="1"/>
    <s v="No"/>
    <s v="No"/>
    <n v="0.75"/>
    <n v="82.586500000000001"/>
    <x v="0"/>
    <n v="15"/>
    <n v="80"/>
    <n v="60"/>
    <n v="60"/>
    <n v="82.586500000000001"/>
    <n v="142.5865"/>
    <n v="142.5865"/>
    <x v="0"/>
    <s v="Wed"/>
    <n v="15"/>
    <x v="6"/>
  </r>
  <r>
    <n v="2"/>
    <s v="No"/>
    <s v="Yes"/>
    <n v="2.75"/>
    <n v="340.54520000000002"/>
    <x v="2"/>
    <n v="31"/>
    <n v="140"/>
    <n v="385"/>
    <n v="385"/>
    <n v="0"/>
    <n v="725.54520000000002"/>
    <n v="385"/>
    <x v="0"/>
    <s v="Fri"/>
    <n v="31"/>
    <x v="6"/>
  </r>
  <r>
    <n v="1"/>
    <s v="No"/>
    <s v="No"/>
    <n v="0.25"/>
    <n v="72.061000000000007"/>
    <x v="2"/>
    <n v="51"/>
    <n v="80"/>
    <n v="20"/>
    <n v="20"/>
    <n v="72.061000000000007"/>
    <n v="92.061000000000007"/>
    <n v="92.061000000000007"/>
    <x v="0"/>
    <s v="Thu"/>
    <n v="51"/>
    <x v="6"/>
  </r>
  <r>
    <n v="1"/>
    <s v="No"/>
    <s v="No"/>
    <n v="0.5"/>
    <n v="48.990699999999997"/>
    <x v="0"/>
    <n v="24"/>
    <n v="80"/>
    <n v="40"/>
    <n v="40"/>
    <n v="48.990699999999997"/>
    <n v="88.990700000000004"/>
    <n v="88.990700000000004"/>
    <x v="1"/>
    <s v="Sat"/>
    <n v="24"/>
    <x v="6"/>
  </r>
  <r>
    <n v="1"/>
    <s v="No"/>
    <s v="No"/>
    <n v="0.25"/>
    <n v="15.401"/>
    <x v="0"/>
    <n v="24"/>
    <n v="80"/>
    <n v="20"/>
    <n v="20"/>
    <n v="15.401"/>
    <n v="35.400999999999996"/>
    <n v="35.400999999999996"/>
    <x v="1"/>
    <s v="Sat"/>
    <n v="24"/>
    <x v="6"/>
  </r>
  <r>
    <n v="1"/>
    <s v="No"/>
    <s v="No"/>
    <n v="0.75"/>
    <n v="204.10079999999999"/>
    <x v="2"/>
    <n v="48"/>
    <n v="80"/>
    <n v="60"/>
    <n v="60"/>
    <n v="204.10079999999999"/>
    <n v="264.10079999999999"/>
    <n v="264.10079999999999"/>
    <x v="3"/>
    <s v="Thu"/>
    <n v="48"/>
    <x v="6"/>
  </r>
  <r>
    <n v="1"/>
    <s v="No"/>
    <s v="No"/>
    <n v="0.25"/>
    <n v="12.63"/>
    <x v="0"/>
    <n v="21"/>
    <n v="80"/>
    <n v="20"/>
    <n v="20"/>
    <n v="12.63"/>
    <n v="32.630000000000003"/>
    <n v="32.630000000000003"/>
    <x v="4"/>
    <s v="Sat"/>
    <n v="21"/>
    <x v="6"/>
  </r>
  <r>
    <n v="1"/>
    <s v="No"/>
    <s v="No"/>
    <n v="0.25"/>
    <n v="15.24"/>
    <x v="1"/>
    <n v="24"/>
    <n v="80"/>
    <n v="20"/>
    <n v="20"/>
    <n v="15.24"/>
    <n v="35.24"/>
    <n v="35.24"/>
    <x v="4"/>
    <s v="Tue"/>
    <n v="24"/>
    <x v="6"/>
  </r>
  <r>
    <n v="1"/>
    <s v="Yes"/>
    <s v="Yes"/>
    <n v="0.5"/>
    <n v="50"/>
    <x v="3"/>
    <n v="9"/>
    <n v="80"/>
    <n v="40"/>
    <n v="0"/>
    <n v="0"/>
    <n v="90"/>
    <n v="0"/>
    <x v="5"/>
    <s v="Wed"/>
    <n v="9"/>
    <x v="6"/>
  </r>
  <r>
    <n v="1"/>
    <s v="No"/>
    <s v="Yes"/>
    <n v="1.5"/>
    <n v="272.55329999999998"/>
    <x v="2"/>
    <n v="29"/>
    <n v="80"/>
    <n v="120"/>
    <n v="120"/>
    <n v="0"/>
    <n v="392.55329999999998"/>
    <n v="120"/>
    <x v="5"/>
    <s v="Tue"/>
    <n v="29"/>
    <x v="6"/>
  </r>
  <r>
    <n v="2"/>
    <s v="No"/>
    <s v="No"/>
    <n v="6.25"/>
    <n v="27"/>
    <x v="2"/>
    <n v="29"/>
    <n v="140"/>
    <n v="875"/>
    <n v="875"/>
    <n v="27"/>
    <n v="902"/>
    <n v="902"/>
    <x v="5"/>
    <s v="Tue"/>
    <n v="29"/>
    <x v="6"/>
  </r>
  <r>
    <n v="1"/>
    <s v="Yes"/>
    <s v="Yes"/>
    <n v="0.25"/>
    <n v="65.428799999999995"/>
    <x v="3"/>
    <n v="31"/>
    <n v="80"/>
    <n v="20"/>
    <n v="0"/>
    <n v="0"/>
    <n v="85.428799999999995"/>
    <n v="0"/>
    <x v="5"/>
    <s v="Thu"/>
    <n v="31"/>
    <x v="6"/>
  </r>
  <r>
    <n v="2"/>
    <s v="No"/>
    <s v="No"/>
    <n v="0.5"/>
    <n v="85.32"/>
    <x v="0"/>
    <n v="45"/>
    <n v="140"/>
    <n v="70"/>
    <n v="70"/>
    <n v="85.32"/>
    <n v="155.32"/>
    <n v="155.32"/>
    <x v="5"/>
    <s v="Thu"/>
    <n v="45"/>
    <x v="6"/>
  </r>
  <r>
    <n v="2"/>
    <s v="No"/>
    <s v="Yes"/>
    <n v="1.5"/>
    <n v="572.1671"/>
    <x v="2"/>
    <n v="49"/>
    <n v="140"/>
    <n v="210"/>
    <n v="210"/>
    <n v="0"/>
    <n v="782.1671"/>
    <n v="210"/>
    <x v="5"/>
    <s v="Mon"/>
    <n v="49"/>
    <x v="6"/>
  </r>
  <r>
    <n v="2"/>
    <s v="No"/>
    <s v="Yes"/>
    <n v="4.5"/>
    <n v="937.97670000000005"/>
    <x v="2"/>
    <n v="49"/>
    <n v="140"/>
    <n v="630"/>
    <n v="630"/>
    <n v="0"/>
    <n v="1567.9767000000002"/>
    <n v="630"/>
    <x v="5"/>
    <s v="Mon"/>
    <n v="49"/>
    <x v="6"/>
  </r>
  <r>
    <n v="1"/>
    <s v="Yes"/>
    <s v="Yes"/>
    <n v="0.5"/>
    <n v="165"/>
    <x v="3"/>
    <n v="0"/>
    <n v="80"/>
    <n v="40"/>
    <n v="0"/>
    <n v="0"/>
    <n v="205"/>
    <n v="0"/>
    <x v="0"/>
    <s v="Tue"/>
    <n v="0"/>
    <x v="6"/>
  </r>
  <r>
    <n v="2"/>
    <s v="Yes"/>
    <s v="Yes"/>
    <n v="0.25"/>
    <n v="55.295499999999997"/>
    <x v="3"/>
    <n v="11"/>
    <n v="140"/>
    <n v="35"/>
    <n v="0"/>
    <n v="0"/>
    <n v="90.295500000000004"/>
    <n v="0"/>
    <x v="0"/>
    <s v="Sat"/>
    <n v="11"/>
    <x v="6"/>
  </r>
  <r>
    <n v="1"/>
    <s v="No"/>
    <s v="Yes"/>
    <n v="2.75"/>
    <n v="534.56600000000003"/>
    <x v="2"/>
    <n v="18"/>
    <n v="80"/>
    <n v="220"/>
    <n v="220"/>
    <n v="0"/>
    <n v="754.56600000000003"/>
    <n v="220"/>
    <x v="0"/>
    <s v="Sat"/>
    <n v="18"/>
    <x v="6"/>
  </r>
  <r>
    <n v="1"/>
    <s v="No"/>
    <s v="Yes"/>
    <n v="1"/>
    <n v="448.26"/>
    <x v="2"/>
    <n v="16"/>
    <n v="80"/>
    <n v="80"/>
    <n v="80"/>
    <n v="0"/>
    <n v="528.26"/>
    <n v="80"/>
    <x v="0"/>
    <s v="Thu"/>
    <n v="16"/>
    <x v="6"/>
  </r>
  <r>
    <n v="2"/>
    <s v="No"/>
    <s v="No"/>
    <n v="1"/>
    <n v="123.208"/>
    <x v="2"/>
    <n v="22"/>
    <n v="140"/>
    <n v="140"/>
    <n v="140"/>
    <n v="123.208"/>
    <n v="263.20799999999997"/>
    <n v="263.20799999999997"/>
    <x v="0"/>
    <s v="Wed"/>
    <n v="22"/>
    <x v="6"/>
  </r>
  <r>
    <n v="1"/>
    <s v="No"/>
    <s v="No"/>
    <n v="0.25"/>
    <n v="77.290000000000006"/>
    <x v="2"/>
    <n v="20"/>
    <n v="80"/>
    <n v="20"/>
    <n v="20"/>
    <n v="77.290000000000006"/>
    <n v="97.29"/>
    <n v="97.29"/>
    <x v="0"/>
    <s v="Mon"/>
    <n v="20"/>
    <x v="6"/>
  </r>
  <r>
    <n v="2"/>
    <s v="Yes"/>
    <s v="Yes"/>
    <n v="1"/>
    <n v="360"/>
    <x v="3"/>
    <n v="20"/>
    <n v="140"/>
    <n v="140"/>
    <n v="0"/>
    <n v="0"/>
    <n v="500"/>
    <n v="0"/>
    <x v="0"/>
    <s v="Mon"/>
    <n v="20"/>
    <x v="6"/>
  </r>
  <r>
    <n v="2"/>
    <s v="No"/>
    <s v="No"/>
    <n v="3.5"/>
    <n v="653.00080000000003"/>
    <x v="2"/>
    <n v="51"/>
    <n v="140"/>
    <n v="490"/>
    <n v="490"/>
    <n v="653.00080000000003"/>
    <n v="1143.0008"/>
    <n v="1143.0008"/>
    <x v="0"/>
    <s v="Thu"/>
    <n v="51"/>
    <x v="6"/>
  </r>
  <r>
    <n v="1"/>
    <s v="No"/>
    <s v="No"/>
    <n v="1.5"/>
    <n v="118.3"/>
    <x v="0"/>
    <n v="13"/>
    <n v="80"/>
    <n v="120"/>
    <n v="120"/>
    <n v="118.3"/>
    <n v="238.3"/>
    <n v="238.3"/>
    <x v="1"/>
    <s v="Tue"/>
    <n v="13"/>
    <x v="6"/>
  </r>
  <r>
    <n v="2"/>
    <s v="No"/>
    <s v="Yes"/>
    <n v="2.5"/>
    <n v="1480.3623"/>
    <x v="2"/>
    <n v="79"/>
    <n v="140"/>
    <n v="350"/>
    <n v="350"/>
    <n v="0"/>
    <n v="1830.3623"/>
    <n v="350"/>
    <x v="1"/>
    <s v="Fri"/>
    <n v="79"/>
    <x v="6"/>
  </r>
  <r>
    <n v="2"/>
    <s v="No"/>
    <s v="No"/>
    <n v="2.5"/>
    <n v="837.1567"/>
    <x v="2"/>
    <n v="47"/>
    <n v="140"/>
    <n v="350"/>
    <n v="350"/>
    <n v="837.1567"/>
    <n v="1187.1567"/>
    <n v="1187.1567"/>
    <x v="2"/>
    <s v="Tue"/>
    <n v="47"/>
    <x v="6"/>
  </r>
  <r>
    <n v="2"/>
    <s v="No"/>
    <s v="No"/>
    <n v="1.75"/>
    <n v="242.6396"/>
    <x v="2"/>
    <n v="95"/>
    <n v="140"/>
    <n v="245"/>
    <n v="245"/>
    <n v="242.6396"/>
    <n v="487.63959999999997"/>
    <n v="487.63959999999997"/>
    <x v="4"/>
    <s v="Wed"/>
    <n v="95"/>
    <x v="6"/>
  </r>
  <r>
    <n v="1"/>
    <s v="No"/>
    <s v="Yes"/>
    <n v="2"/>
    <n v="262.02800000000002"/>
    <x v="2"/>
    <n v="9"/>
    <n v="80"/>
    <n v="160"/>
    <n v="160"/>
    <n v="0"/>
    <n v="422.02800000000002"/>
    <n v="160"/>
    <x v="5"/>
    <s v="Wed"/>
    <n v="9"/>
    <x v="6"/>
  </r>
  <r>
    <n v="1"/>
    <s v="No"/>
    <s v="No"/>
    <n v="1.75"/>
    <n v="473.60329999999999"/>
    <x v="2"/>
    <n v="91"/>
    <n v="80"/>
    <n v="140"/>
    <n v="140"/>
    <n v="473.60329999999999"/>
    <n v="613.60329999999999"/>
    <n v="613.60329999999999"/>
    <x v="5"/>
    <s v="Mon"/>
    <n v="91"/>
    <x v="6"/>
  </r>
  <r>
    <n v="1"/>
    <s v="No"/>
    <s v="No"/>
    <n v="2.75"/>
    <n v="708.02269999999999"/>
    <x v="2"/>
    <n v="43"/>
    <n v="80"/>
    <n v="220"/>
    <n v="220"/>
    <n v="708.02269999999999"/>
    <n v="928.02269999999999"/>
    <n v="928.02269999999999"/>
    <x v="0"/>
    <s v="Wed"/>
    <n v="43"/>
    <x v="6"/>
  </r>
  <r>
    <n v="1"/>
    <s v="No"/>
    <s v="No"/>
    <n v="0.5"/>
    <n v="13.321400000000001"/>
    <x v="2"/>
    <n v="6"/>
    <n v="80"/>
    <n v="40"/>
    <n v="40"/>
    <n v="13.321400000000001"/>
    <n v="53.321399999999997"/>
    <n v="53.321399999999997"/>
    <x v="1"/>
    <s v="Tue"/>
    <n v="6"/>
    <x v="6"/>
  </r>
  <r>
    <n v="1"/>
    <s v="No"/>
    <s v="No"/>
    <n v="0.75"/>
    <n v="51.29"/>
    <x v="2"/>
    <n v="21"/>
    <n v="80"/>
    <n v="60"/>
    <n v="60"/>
    <n v="51.29"/>
    <n v="111.28999999999999"/>
    <n v="111.28999999999999"/>
    <x v="1"/>
    <s v="Wed"/>
    <n v="21"/>
    <x v="6"/>
  </r>
  <r>
    <n v="1"/>
    <s v="No"/>
    <s v="No"/>
    <n v="0.25"/>
    <n v="89.5"/>
    <x v="0"/>
    <n v="15"/>
    <n v="80"/>
    <n v="20"/>
    <n v="20"/>
    <n v="89.5"/>
    <n v="109.5"/>
    <n v="109.5"/>
    <x v="2"/>
    <s v="Fri"/>
    <n v="15"/>
    <x v="7"/>
  </r>
  <r>
    <n v="1"/>
    <s v="No"/>
    <s v="No"/>
    <n v="0.25"/>
    <n v="74.532399999999996"/>
    <x v="1"/>
    <n v="11"/>
    <n v="80"/>
    <n v="20"/>
    <n v="20"/>
    <n v="74.532399999999996"/>
    <n v="94.532399999999996"/>
    <n v="94.532399999999996"/>
    <x v="2"/>
    <s v="Mon"/>
    <n v="11"/>
    <x v="7"/>
  </r>
  <r>
    <n v="2"/>
    <s v="No"/>
    <s v="No"/>
    <n v="1.5"/>
    <n v="64"/>
    <x v="0"/>
    <n v="11"/>
    <n v="140"/>
    <n v="210"/>
    <n v="210"/>
    <n v="64"/>
    <n v="274"/>
    <n v="274"/>
    <x v="2"/>
    <s v="Mon"/>
    <n v="11"/>
    <x v="7"/>
  </r>
  <r>
    <n v="1"/>
    <s v="No"/>
    <s v="No"/>
    <n v="0.25"/>
    <n v="23.401"/>
    <x v="0"/>
    <n v="13"/>
    <n v="80"/>
    <n v="20"/>
    <n v="20"/>
    <n v="23.401"/>
    <n v="43.400999999999996"/>
    <n v="43.400999999999996"/>
    <x v="2"/>
    <s v="Wed"/>
    <n v="13"/>
    <x v="7"/>
  </r>
  <r>
    <n v="2"/>
    <s v="No"/>
    <s v="No"/>
    <n v="0.25"/>
    <n v="17.13"/>
    <x v="0"/>
    <n v="25"/>
    <n v="140"/>
    <n v="35"/>
    <n v="35"/>
    <n v="17.13"/>
    <n v="52.129999999999995"/>
    <n v="52.129999999999995"/>
    <x v="2"/>
    <s v="Mon"/>
    <n v="25"/>
    <x v="7"/>
  </r>
  <r>
    <n v="1"/>
    <s v="No"/>
    <s v="No"/>
    <n v="0.5"/>
    <n v="149.5"/>
    <x v="1"/>
    <n v="28"/>
    <n v="80"/>
    <n v="40"/>
    <n v="40"/>
    <n v="149.5"/>
    <n v="189.5"/>
    <n v="189.5"/>
    <x v="2"/>
    <s v="Thu"/>
    <n v="28"/>
    <x v="7"/>
  </r>
  <r>
    <n v="1"/>
    <s v="No"/>
    <s v="No"/>
    <n v="0.5"/>
    <n v="163.197"/>
    <x v="1"/>
    <n v="24"/>
    <n v="80"/>
    <n v="40"/>
    <n v="40"/>
    <n v="163.197"/>
    <n v="203.197"/>
    <n v="203.197"/>
    <x v="3"/>
    <s v="Mon"/>
    <n v="24"/>
    <x v="7"/>
  </r>
  <r>
    <n v="2"/>
    <s v="No"/>
    <s v="No"/>
    <n v="0.25"/>
    <n v="14.76"/>
    <x v="0"/>
    <n v="12"/>
    <n v="140"/>
    <n v="35"/>
    <n v="35"/>
    <n v="14.76"/>
    <n v="49.76"/>
    <n v="49.76"/>
    <x v="4"/>
    <s v="Thu"/>
    <n v="12"/>
    <x v="7"/>
  </r>
  <r>
    <n v="1"/>
    <s v="No"/>
    <s v="No"/>
    <n v="0.75"/>
    <n v="21.33"/>
    <x v="0"/>
    <n v="24"/>
    <n v="80"/>
    <n v="60"/>
    <n v="60"/>
    <n v="21.33"/>
    <n v="81.33"/>
    <n v="81.33"/>
    <x v="4"/>
    <s v="Tue"/>
    <n v="24"/>
    <x v="7"/>
  </r>
  <r>
    <n v="2"/>
    <s v="No"/>
    <s v="Yes"/>
    <n v="1"/>
    <n v="304.50729999999999"/>
    <x v="2"/>
    <n v="38"/>
    <n v="140"/>
    <n v="140"/>
    <n v="140"/>
    <n v="0"/>
    <n v="444.50729999999999"/>
    <n v="140"/>
    <x v="4"/>
    <s v="Tue"/>
    <n v="38"/>
    <x v="7"/>
  </r>
  <r>
    <n v="1"/>
    <s v="No"/>
    <s v="No"/>
    <n v="0.5"/>
    <n v="36.3384"/>
    <x v="0"/>
    <n v="38"/>
    <n v="80"/>
    <n v="40"/>
    <n v="40"/>
    <n v="36.3384"/>
    <n v="76.338400000000007"/>
    <n v="76.338400000000007"/>
    <x v="4"/>
    <s v="Tue"/>
    <n v="38"/>
    <x v="7"/>
  </r>
  <r>
    <n v="2"/>
    <s v="No"/>
    <s v="No"/>
    <n v="0.5"/>
    <n v="21.33"/>
    <x v="0"/>
    <n v="9"/>
    <n v="140"/>
    <n v="70"/>
    <n v="70"/>
    <n v="21.33"/>
    <n v="91.33"/>
    <n v="91.33"/>
    <x v="5"/>
    <s v="Wed"/>
    <n v="9"/>
    <x v="7"/>
  </r>
  <r>
    <n v="2"/>
    <s v="No"/>
    <s v="No"/>
    <n v="0.5"/>
    <n v="392.02480000000003"/>
    <x v="2"/>
    <n v="18"/>
    <n v="140"/>
    <n v="70"/>
    <n v="70"/>
    <n v="392.02480000000003"/>
    <n v="462.02480000000003"/>
    <n v="462.02480000000003"/>
    <x v="5"/>
    <s v="Fri"/>
    <n v="18"/>
    <x v="7"/>
  </r>
  <r>
    <n v="1"/>
    <s v="No"/>
    <s v="No"/>
    <n v="0.25"/>
    <n v="151.78790000000001"/>
    <x v="0"/>
    <n v="24"/>
    <n v="80"/>
    <n v="20"/>
    <n v="20"/>
    <n v="151.78790000000001"/>
    <n v="171.78790000000001"/>
    <n v="171.78790000000001"/>
    <x v="5"/>
    <s v="Thu"/>
    <n v="24"/>
    <x v="7"/>
  </r>
  <r>
    <n v="1"/>
    <s v="No"/>
    <s v="No"/>
    <n v="0.25"/>
    <n v="30.1082"/>
    <x v="0"/>
    <n v="37"/>
    <n v="80"/>
    <n v="20"/>
    <n v="20"/>
    <n v="30.1082"/>
    <n v="50.108199999999997"/>
    <n v="50.108199999999997"/>
    <x v="5"/>
    <s v="Wed"/>
    <n v="37"/>
    <x v="7"/>
  </r>
  <r>
    <n v="2"/>
    <s v="No"/>
    <s v="No"/>
    <n v="0.75"/>
    <n v="13.36"/>
    <x v="2"/>
    <n v="42"/>
    <n v="140"/>
    <n v="105"/>
    <n v="105"/>
    <n v="13.36"/>
    <n v="118.36"/>
    <n v="118.36"/>
    <x v="5"/>
    <s v="Mon"/>
    <n v="42"/>
    <x v="7"/>
  </r>
  <r>
    <n v="1"/>
    <s v="No"/>
    <s v="No"/>
    <n v="4.25"/>
    <n v="21.33"/>
    <x v="0"/>
    <n v="71"/>
    <n v="80"/>
    <n v="340"/>
    <n v="340"/>
    <n v="21.33"/>
    <n v="361.33"/>
    <n v="361.33"/>
    <x v="5"/>
    <s v="Tue"/>
    <n v="71"/>
    <x v="7"/>
  </r>
  <r>
    <n v="1"/>
    <s v="No"/>
    <s v="No"/>
    <n v="0.75"/>
    <n v="21.33"/>
    <x v="2"/>
    <n v="31"/>
    <n v="80"/>
    <n v="60"/>
    <n v="60"/>
    <n v="21.33"/>
    <n v="81.33"/>
    <n v="81.33"/>
    <x v="0"/>
    <s v="Fri"/>
    <n v="31"/>
    <x v="7"/>
  </r>
  <r>
    <n v="1"/>
    <s v="No"/>
    <s v="No"/>
    <n v="0.25"/>
    <n v="21.6"/>
    <x v="0"/>
    <n v="34"/>
    <n v="80"/>
    <n v="20"/>
    <n v="20"/>
    <n v="21.6"/>
    <n v="41.6"/>
    <n v="41.6"/>
    <x v="0"/>
    <s v="Mon"/>
    <n v="34"/>
    <x v="7"/>
  </r>
  <r>
    <n v="1"/>
    <s v="No"/>
    <s v="No"/>
    <n v="0.25"/>
    <n v="108.9568"/>
    <x v="2"/>
    <n v="44"/>
    <n v="80"/>
    <n v="20"/>
    <n v="20"/>
    <n v="108.9568"/>
    <n v="128.95679999999999"/>
    <n v="128.95679999999999"/>
    <x v="0"/>
    <s v="Thu"/>
    <n v="44"/>
    <x v="7"/>
  </r>
  <r>
    <n v="1"/>
    <s v="No"/>
    <s v="No"/>
    <n v="0.25"/>
    <n v="42.66"/>
    <x v="1"/>
    <n v="49"/>
    <n v="80"/>
    <n v="20"/>
    <n v="20"/>
    <n v="42.66"/>
    <n v="62.66"/>
    <n v="62.66"/>
    <x v="0"/>
    <s v="Tue"/>
    <n v="49"/>
    <x v="7"/>
  </r>
  <r>
    <n v="1"/>
    <s v="No"/>
    <s v="No"/>
    <n v="1.75"/>
    <n v="342.6"/>
    <x v="2"/>
    <n v="51"/>
    <n v="80"/>
    <n v="140"/>
    <n v="140"/>
    <n v="342.6"/>
    <n v="482.6"/>
    <n v="482.6"/>
    <x v="0"/>
    <s v="Thu"/>
    <n v="51"/>
    <x v="7"/>
  </r>
  <r>
    <n v="2"/>
    <s v="No"/>
    <s v="No"/>
    <n v="0.75"/>
    <n v="40"/>
    <x v="1"/>
    <n v="84"/>
    <n v="140"/>
    <n v="105"/>
    <n v="105"/>
    <n v="40"/>
    <n v="145"/>
    <n v="145"/>
    <x v="0"/>
    <s v="Tue"/>
    <n v="84"/>
    <x v="7"/>
  </r>
  <r>
    <n v="1"/>
    <s v="No"/>
    <s v="No"/>
    <n v="0.25"/>
    <n v="259.2"/>
    <x v="2"/>
    <n v="7"/>
    <n v="80"/>
    <n v="20"/>
    <n v="20"/>
    <n v="259.2"/>
    <n v="279.2"/>
    <n v="279.2"/>
    <x v="1"/>
    <s v="Wed"/>
    <n v="7"/>
    <x v="7"/>
  </r>
  <r>
    <n v="2"/>
    <s v="No"/>
    <s v="No"/>
    <n v="0.25"/>
    <n v="26.582599999999999"/>
    <x v="0"/>
    <n v="21"/>
    <n v="140"/>
    <n v="35"/>
    <n v="35"/>
    <n v="26.582599999999999"/>
    <n v="61.582599999999999"/>
    <n v="61.582599999999999"/>
    <x v="1"/>
    <s v="Wed"/>
    <n v="21"/>
    <x v="7"/>
  </r>
  <r>
    <n v="1"/>
    <s v="No"/>
    <s v="No"/>
    <n v="0.25"/>
    <n v="52.019799999999996"/>
    <x v="0"/>
    <n v="22"/>
    <n v="80"/>
    <n v="20"/>
    <n v="20"/>
    <n v="52.019799999999996"/>
    <n v="72.019800000000004"/>
    <n v="72.019800000000004"/>
    <x v="1"/>
    <s v="Thu"/>
    <n v="22"/>
    <x v="7"/>
  </r>
  <r>
    <n v="2"/>
    <s v="Yes"/>
    <s v="Yes"/>
    <n v="0.5"/>
    <n v="181.15710000000001"/>
    <x v="3"/>
    <n v="22"/>
    <n v="140"/>
    <n v="70"/>
    <n v="0"/>
    <n v="0"/>
    <n v="251.15710000000001"/>
    <n v="0"/>
    <x v="1"/>
    <s v="Thu"/>
    <n v="22"/>
    <x v="7"/>
  </r>
  <r>
    <n v="2"/>
    <s v="No"/>
    <s v="No"/>
    <n v="2"/>
    <n v="2050.6"/>
    <x v="0"/>
    <n v="34"/>
    <n v="140"/>
    <n v="280"/>
    <n v="280"/>
    <n v="2050.6"/>
    <n v="2330.6"/>
    <n v="2330.6"/>
    <x v="1"/>
    <s v="Tue"/>
    <n v="34"/>
    <x v="7"/>
  </r>
  <r>
    <n v="2"/>
    <s v="No"/>
    <s v="Yes"/>
    <m/>
    <n v="1587.2547999999999"/>
    <x v="2"/>
    <s v=""/>
    <n v="140"/>
    <n v="0"/>
    <n v="0"/>
    <n v="0"/>
    <n v="1587.2547999999999"/>
    <n v="0"/>
    <x v="1"/>
    <s v="Sat"/>
    <m/>
    <x v="7"/>
  </r>
  <r>
    <n v="2"/>
    <s v="No"/>
    <s v="No"/>
    <n v="0.75"/>
    <n v="158"/>
    <x v="0"/>
    <n v="14"/>
    <n v="140"/>
    <n v="105"/>
    <n v="105"/>
    <n v="158"/>
    <n v="263"/>
    <n v="263"/>
    <x v="2"/>
    <s v="Thu"/>
    <n v="14"/>
    <x v="7"/>
  </r>
  <r>
    <n v="1"/>
    <s v="Yes"/>
    <s v="Yes"/>
    <n v="0.25"/>
    <n v="30"/>
    <x v="3"/>
    <n v="20"/>
    <n v="80"/>
    <n v="20"/>
    <n v="0"/>
    <n v="0"/>
    <n v="50"/>
    <n v="0"/>
    <x v="2"/>
    <s v="Wed"/>
    <n v="20"/>
    <x v="7"/>
  </r>
  <r>
    <n v="2"/>
    <s v="No"/>
    <s v="Yes"/>
    <n v="1"/>
    <n v="54.28"/>
    <x v="2"/>
    <n v="21"/>
    <n v="140"/>
    <n v="140"/>
    <n v="140"/>
    <n v="0"/>
    <n v="194.28"/>
    <n v="140"/>
    <x v="2"/>
    <s v="Thu"/>
    <n v="21"/>
    <x v="7"/>
  </r>
  <r>
    <n v="1"/>
    <s v="No"/>
    <s v="No"/>
    <n v="0.25"/>
    <n v="85.32"/>
    <x v="2"/>
    <n v="25"/>
    <n v="80"/>
    <n v="20"/>
    <n v="20"/>
    <n v="85.32"/>
    <n v="105.32"/>
    <n v="105.32"/>
    <x v="2"/>
    <s v="Mon"/>
    <n v="25"/>
    <x v="7"/>
  </r>
  <r>
    <n v="2"/>
    <s v="No"/>
    <s v="No"/>
    <n v="0.25"/>
    <n v="30"/>
    <x v="2"/>
    <n v="35"/>
    <n v="140"/>
    <n v="35"/>
    <n v="35"/>
    <n v="30"/>
    <n v="65"/>
    <n v="65"/>
    <x v="2"/>
    <s v="Thu"/>
    <n v="35"/>
    <x v="7"/>
  </r>
  <r>
    <n v="2"/>
    <s v="No"/>
    <s v="No"/>
    <n v="0.25"/>
    <n v="2.54"/>
    <x v="0"/>
    <n v="43"/>
    <n v="140"/>
    <n v="35"/>
    <n v="35"/>
    <n v="2.54"/>
    <n v="37.54"/>
    <n v="37.54"/>
    <x v="2"/>
    <s v="Fri"/>
    <n v="43"/>
    <x v="7"/>
  </r>
  <r>
    <n v="1"/>
    <s v="No"/>
    <s v="No"/>
    <n v="0.25"/>
    <n v="66.864900000000006"/>
    <x v="0"/>
    <n v="61"/>
    <n v="80"/>
    <n v="20"/>
    <n v="20"/>
    <n v="66.864900000000006"/>
    <n v="86.864900000000006"/>
    <n v="86.864900000000006"/>
    <x v="2"/>
    <s v="Tue"/>
    <n v="61"/>
    <x v="7"/>
  </r>
  <r>
    <n v="2"/>
    <s v="No"/>
    <s v="No"/>
    <n v="0.75"/>
    <n v="108.9273"/>
    <x v="0"/>
    <n v="11"/>
    <n v="140"/>
    <n v="105"/>
    <n v="105"/>
    <n v="108.9273"/>
    <n v="213.9273"/>
    <n v="213.9273"/>
    <x v="4"/>
    <s v="Wed"/>
    <n v="11"/>
    <x v="7"/>
  </r>
  <r>
    <n v="1"/>
    <s v="Yes"/>
    <s v="Yes"/>
    <n v="4.75"/>
    <n v="397.36099999999999"/>
    <x v="3"/>
    <n v="30"/>
    <n v="80"/>
    <n v="380"/>
    <n v="0"/>
    <n v="0"/>
    <n v="777.36099999999999"/>
    <n v="0"/>
    <x v="4"/>
    <s v="Mon"/>
    <n v="30"/>
    <x v="7"/>
  </r>
  <r>
    <n v="1"/>
    <s v="No"/>
    <s v="No"/>
    <n v="0.25"/>
    <n v="156.40209999999999"/>
    <x v="0"/>
    <n v="9"/>
    <n v="80"/>
    <n v="20"/>
    <n v="20"/>
    <n v="156.40209999999999"/>
    <n v="176.40209999999999"/>
    <n v="176.40209999999999"/>
    <x v="5"/>
    <s v="Wed"/>
    <n v="9"/>
    <x v="7"/>
  </r>
  <r>
    <n v="2"/>
    <s v="No"/>
    <s v="Yes"/>
    <n v="0.5"/>
    <n v="176.22120000000001"/>
    <x v="2"/>
    <n v="9"/>
    <n v="140"/>
    <n v="70"/>
    <n v="70"/>
    <n v="0"/>
    <n v="246.22120000000001"/>
    <n v="70"/>
    <x v="5"/>
    <s v="Wed"/>
    <n v="9"/>
    <x v="7"/>
  </r>
  <r>
    <n v="1"/>
    <s v="No"/>
    <s v="No"/>
    <n v="0.25"/>
    <n v="4.99"/>
    <x v="2"/>
    <n v="16"/>
    <n v="80"/>
    <n v="20"/>
    <n v="20"/>
    <n v="4.99"/>
    <n v="24.990000000000002"/>
    <n v="24.990000000000002"/>
    <x v="5"/>
    <s v="Wed"/>
    <n v="16"/>
    <x v="7"/>
  </r>
  <r>
    <n v="1"/>
    <s v="No"/>
    <s v="No"/>
    <n v="0.25"/>
    <n v="83.462900000000005"/>
    <x v="0"/>
    <n v="21"/>
    <n v="80"/>
    <n v="20"/>
    <n v="20"/>
    <n v="83.462900000000005"/>
    <n v="103.4629"/>
    <n v="103.4629"/>
    <x v="5"/>
    <s v="Mon"/>
    <n v="21"/>
    <x v="7"/>
  </r>
  <r>
    <n v="2"/>
    <s v="No"/>
    <s v="No"/>
    <n v="2.25"/>
    <n v="52"/>
    <x v="0"/>
    <n v="22"/>
    <n v="140"/>
    <n v="315"/>
    <n v="315"/>
    <n v="52"/>
    <n v="367"/>
    <n v="367"/>
    <x v="5"/>
    <s v="Tue"/>
    <n v="22"/>
    <x v="7"/>
  </r>
  <r>
    <n v="1"/>
    <s v="No"/>
    <s v="No"/>
    <n v="0.5"/>
    <n v="743.18399999999997"/>
    <x v="1"/>
    <n v="22"/>
    <n v="80"/>
    <n v="40"/>
    <n v="40"/>
    <n v="743.18399999999997"/>
    <n v="783.18399999999997"/>
    <n v="783.18399999999997"/>
    <x v="5"/>
    <s v="Tue"/>
    <n v="22"/>
    <x v="7"/>
  </r>
  <r>
    <n v="1"/>
    <s v="No"/>
    <s v="No"/>
    <n v="0.5"/>
    <n v="144"/>
    <x v="2"/>
    <n v="65"/>
    <n v="80"/>
    <n v="40"/>
    <n v="40"/>
    <n v="144"/>
    <n v="184"/>
    <n v="184"/>
    <x v="5"/>
    <s v="Wed"/>
    <n v="65"/>
    <x v="7"/>
  </r>
  <r>
    <n v="1"/>
    <s v="Yes"/>
    <s v="Yes"/>
    <n v="0.25"/>
    <n v="38.124600000000001"/>
    <x v="3"/>
    <n v="15"/>
    <n v="80"/>
    <n v="20"/>
    <n v="0"/>
    <n v="0"/>
    <n v="58.124600000000001"/>
    <n v="0"/>
    <x v="0"/>
    <s v="Wed"/>
    <n v="15"/>
    <x v="7"/>
  </r>
  <r>
    <n v="1"/>
    <s v="Yes"/>
    <s v="Yes"/>
    <n v="0.25"/>
    <n v="25"/>
    <x v="3"/>
    <n v="16"/>
    <n v="80"/>
    <n v="20"/>
    <n v="0"/>
    <n v="0"/>
    <n v="45"/>
    <n v="0"/>
    <x v="0"/>
    <s v="Thu"/>
    <n v="16"/>
    <x v="7"/>
  </r>
  <r>
    <n v="2"/>
    <s v="No"/>
    <s v="No"/>
    <n v="0.25"/>
    <n v="175"/>
    <x v="0"/>
    <n v="16"/>
    <n v="140"/>
    <n v="35"/>
    <n v="35"/>
    <n v="175"/>
    <n v="210"/>
    <n v="210"/>
    <x v="0"/>
    <s v="Thu"/>
    <n v="16"/>
    <x v="7"/>
  </r>
  <r>
    <n v="1"/>
    <s v="No"/>
    <s v="No"/>
    <n v="0.25"/>
    <n v="6.944"/>
    <x v="0"/>
    <n v="21"/>
    <n v="80"/>
    <n v="20"/>
    <n v="20"/>
    <n v="6.944"/>
    <n v="26.943999999999999"/>
    <n v="26.943999999999999"/>
    <x v="0"/>
    <s v="Tue"/>
    <n v="21"/>
    <x v="7"/>
  </r>
  <r>
    <n v="3"/>
    <s v="No"/>
    <s v="No"/>
    <n v="3.25"/>
    <n v="640.42399999999998"/>
    <x v="2"/>
    <n v="29"/>
    <n v="195"/>
    <n v="633.75"/>
    <n v="633.75"/>
    <n v="640.42399999999998"/>
    <n v="1274.174"/>
    <n v="1274.174"/>
    <x v="0"/>
    <s v="Wed"/>
    <n v="29"/>
    <x v="7"/>
  </r>
  <r>
    <n v="1"/>
    <s v="No"/>
    <s v="No"/>
    <n v="0.25"/>
    <n v="86.28"/>
    <x v="0"/>
    <n v="30"/>
    <n v="80"/>
    <n v="20"/>
    <n v="20"/>
    <n v="86.28"/>
    <n v="106.28"/>
    <n v="106.28"/>
    <x v="0"/>
    <s v="Thu"/>
    <n v="30"/>
    <x v="7"/>
  </r>
  <r>
    <n v="1"/>
    <s v="No"/>
    <s v="Yes"/>
    <n v="0.25"/>
    <n v="103.18"/>
    <x v="2"/>
    <n v="38"/>
    <n v="80"/>
    <n v="20"/>
    <n v="20"/>
    <n v="0"/>
    <n v="123.18"/>
    <n v="20"/>
    <x v="0"/>
    <s v="Fri"/>
    <n v="38"/>
    <x v="7"/>
  </r>
  <r>
    <n v="2"/>
    <s v="No"/>
    <s v="No"/>
    <n v="1"/>
    <n v="464.4"/>
    <x v="4"/>
    <n v="34"/>
    <n v="140"/>
    <n v="140"/>
    <n v="140"/>
    <n v="464.4"/>
    <n v="604.4"/>
    <n v="604.4"/>
    <x v="0"/>
    <s v="Mon"/>
    <n v="34"/>
    <x v="7"/>
  </r>
  <r>
    <n v="1"/>
    <s v="No"/>
    <s v="No"/>
    <n v="1"/>
    <n v="406.65719999999999"/>
    <x v="2"/>
    <n v="63"/>
    <n v="80"/>
    <n v="80"/>
    <n v="80"/>
    <n v="406.65719999999999"/>
    <n v="486.65719999999999"/>
    <n v="486.65719999999999"/>
    <x v="0"/>
    <s v="Tue"/>
    <n v="63"/>
    <x v="7"/>
  </r>
  <r>
    <n v="1"/>
    <s v="No"/>
    <s v="No"/>
    <n v="0.5"/>
    <n v="21.33"/>
    <x v="0"/>
    <n v="9"/>
    <n v="80"/>
    <n v="40"/>
    <n v="40"/>
    <n v="21.33"/>
    <n v="61.33"/>
    <n v="61.33"/>
    <x v="1"/>
    <s v="Fri"/>
    <n v="9"/>
    <x v="7"/>
  </r>
  <r>
    <n v="1"/>
    <s v="No"/>
    <s v="No"/>
    <n v="1.5"/>
    <n v="15.15"/>
    <x v="0"/>
    <n v="12"/>
    <n v="80"/>
    <n v="120"/>
    <n v="120"/>
    <n v="15.15"/>
    <n v="135.15"/>
    <n v="135.15"/>
    <x v="1"/>
    <s v="Mon"/>
    <n v="12"/>
    <x v="7"/>
  </r>
  <r>
    <n v="1"/>
    <s v="No"/>
    <s v="Yes"/>
    <n v="0.25"/>
    <n v="96.045299999999997"/>
    <x v="2"/>
    <n v="13"/>
    <n v="80"/>
    <n v="20"/>
    <n v="20"/>
    <n v="0"/>
    <n v="116.0453"/>
    <n v="20"/>
    <x v="1"/>
    <s v="Tue"/>
    <n v="13"/>
    <x v="7"/>
  </r>
  <r>
    <n v="1"/>
    <s v="No"/>
    <s v="No"/>
    <n v="0.25"/>
    <n v="127.40130000000001"/>
    <x v="2"/>
    <n v="13"/>
    <n v="80"/>
    <n v="20"/>
    <n v="20"/>
    <n v="127.40130000000001"/>
    <n v="147.40129999999999"/>
    <n v="147.40129999999999"/>
    <x v="1"/>
    <s v="Tue"/>
    <n v="13"/>
    <x v="7"/>
  </r>
  <r>
    <n v="1"/>
    <s v="No"/>
    <s v="No"/>
    <n v="0.5"/>
    <n v="95.471999999999994"/>
    <x v="1"/>
    <n v="21"/>
    <n v="80"/>
    <n v="40"/>
    <n v="40"/>
    <n v="95.471999999999994"/>
    <n v="135.47199999999998"/>
    <n v="135.47199999999998"/>
    <x v="1"/>
    <s v="Wed"/>
    <n v="21"/>
    <x v="7"/>
  </r>
  <r>
    <n v="1"/>
    <s v="No"/>
    <s v="No"/>
    <n v="0.25"/>
    <n v="55.648400000000002"/>
    <x v="0"/>
    <n v="21"/>
    <n v="80"/>
    <n v="20"/>
    <n v="20"/>
    <n v="55.648400000000002"/>
    <n v="75.648400000000009"/>
    <n v="75.648400000000009"/>
    <x v="1"/>
    <s v="Wed"/>
    <n v="21"/>
    <x v="7"/>
  </r>
  <r>
    <n v="1"/>
    <s v="No"/>
    <s v="Yes"/>
    <n v="0.5"/>
    <n v="22.3"/>
    <x v="2"/>
    <n v="22"/>
    <n v="80"/>
    <n v="40"/>
    <n v="40"/>
    <n v="0"/>
    <n v="62.3"/>
    <n v="40"/>
    <x v="1"/>
    <s v="Thu"/>
    <n v="22"/>
    <x v="7"/>
  </r>
  <r>
    <n v="1"/>
    <s v="No"/>
    <s v="No"/>
    <n v="0.5"/>
    <n v="148.095"/>
    <x v="0"/>
    <n v="28"/>
    <n v="80"/>
    <n v="40"/>
    <n v="40"/>
    <n v="148.095"/>
    <n v="188.095"/>
    <n v="188.095"/>
    <x v="1"/>
    <s v="Wed"/>
    <n v="28"/>
    <x v="7"/>
  </r>
  <r>
    <n v="1"/>
    <s v="No"/>
    <s v="No"/>
    <n v="0.25"/>
    <n v="18"/>
    <x v="1"/>
    <n v="33"/>
    <n v="80"/>
    <n v="20"/>
    <n v="20"/>
    <n v="18"/>
    <n v="38"/>
    <n v="38"/>
    <x v="1"/>
    <s v="Mon"/>
    <n v="33"/>
    <x v="7"/>
  </r>
  <r>
    <n v="1"/>
    <s v="No"/>
    <s v="Yes"/>
    <n v="0.25"/>
    <n v="54.180599999999998"/>
    <x v="2"/>
    <n v="33"/>
    <n v="80"/>
    <n v="20"/>
    <n v="20"/>
    <n v="0"/>
    <n v="74.180599999999998"/>
    <n v="20"/>
    <x v="1"/>
    <s v="Mon"/>
    <n v="33"/>
    <x v="7"/>
  </r>
  <r>
    <n v="2"/>
    <s v="No"/>
    <s v="No"/>
    <n v="0.75"/>
    <n v="197.9443"/>
    <x v="2"/>
    <n v="47"/>
    <n v="140"/>
    <n v="105"/>
    <n v="105"/>
    <n v="197.9443"/>
    <n v="302.9443"/>
    <n v="302.9443"/>
    <x v="1"/>
    <s v="Mon"/>
    <n v="47"/>
    <x v="7"/>
  </r>
  <r>
    <n v="1"/>
    <s v="Yes"/>
    <s v="Yes"/>
    <n v="0.25"/>
    <n v="111.91240000000001"/>
    <x v="3"/>
    <n v="64"/>
    <n v="80"/>
    <n v="20"/>
    <n v="0"/>
    <n v="0"/>
    <n v="131.91239999999999"/>
    <n v="0"/>
    <x v="1"/>
    <s v="Thu"/>
    <n v="64"/>
    <x v="7"/>
  </r>
  <r>
    <n v="1"/>
    <s v="No"/>
    <s v="No"/>
    <n v="0.25"/>
    <n v="118.0681"/>
    <x v="0"/>
    <n v="14"/>
    <n v="80"/>
    <n v="20"/>
    <n v="20"/>
    <n v="118.0681"/>
    <n v="138.06810000000002"/>
    <n v="138.06810000000002"/>
    <x v="2"/>
    <s v="Thu"/>
    <n v="14"/>
    <x v="7"/>
  </r>
  <r>
    <n v="1"/>
    <s v="No"/>
    <s v="No"/>
    <n v="0.5"/>
    <n v="48.75"/>
    <x v="0"/>
    <n v="12"/>
    <n v="80"/>
    <n v="40"/>
    <n v="40"/>
    <n v="48.75"/>
    <n v="88.75"/>
    <n v="88.75"/>
    <x v="2"/>
    <s v="Tue"/>
    <n v="12"/>
    <x v="7"/>
  </r>
  <r>
    <n v="1"/>
    <s v="Yes"/>
    <s v="Yes"/>
    <n v="0.25"/>
    <n v="144"/>
    <x v="3"/>
    <n v="12"/>
    <n v="80"/>
    <n v="20"/>
    <n v="0"/>
    <n v="0"/>
    <n v="164"/>
    <n v="0"/>
    <x v="2"/>
    <s v="Tue"/>
    <n v="12"/>
    <x v="7"/>
  </r>
  <r>
    <n v="1"/>
    <s v="No"/>
    <s v="Yes"/>
    <n v="0.25"/>
    <n v="50.603299999999997"/>
    <x v="2"/>
    <n v="21"/>
    <n v="80"/>
    <n v="20"/>
    <n v="20"/>
    <n v="0"/>
    <n v="70.60329999999999"/>
    <n v="20"/>
    <x v="2"/>
    <s v="Thu"/>
    <n v="21"/>
    <x v="7"/>
  </r>
  <r>
    <n v="1"/>
    <s v="Yes"/>
    <s v="Yes"/>
    <n v="0.25"/>
    <n v="90.278800000000004"/>
    <x v="3"/>
    <n v="22"/>
    <n v="80"/>
    <n v="20"/>
    <n v="0"/>
    <n v="0"/>
    <n v="110.2788"/>
    <n v="0"/>
    <x v="2"/>
    <s v="Fri"/>
    <n v="22"/>
    <x v="7"/>
  </r>
  <r>
    <n v="1"/>
    <s v="No"/>
    <s v="No"/>
    <n v="0.5"/>
    <n v="25"/>
    <x v="2"/>
    <n v="21"/>
    <n v="80"/>
    <n v="40"/>
    <n v="40"/>
    <n v="25"/>
    <n v="65"/>
    <n v="65"/>
    <x v="2"/>
    <s v="Thu"/>
    <n v="21"/>
    <x v="7"/>
  </r>
  <r>
    <n v="1"/>
    <s v="No"/>
    <s v="No"/>
    <n v="0.25"/>
    <n v="34.08"/>
    <x v="1"/>
    <n v="30"/>
    <n v="80"/>
    <n v="20"/>
    <n v="20"/>
    <n v="34.08"/>
    <n v="54.08"/>
    <n v="54.08"/>
    <x v="2"/>
    <s v="Sat"/>
    <n v="30"/>
    <x v="7"/>
  </r>
  <r>
    <n v="1"/>
    <s v="No"/>
    <s v="No"/>
    <n v="0.25"/>
    <n v="146.75530000000001"/>
    <x v="1"/>
    <n v="32"/>
    <n v="80"/>
    <n v="20"/>
    <n v="20"/>
    <n v="146.75530000000001"/>
    <n v="166.75530000000001"/>
    <n v="166.75530000000001"/>
    <x v="2"/>
    <s v="Mon"/>
    <n v="32"/>
    <x v="7"/>
  </r>
  <r>
    <n v="1"/>
    <s v="Yes"/>
    <s v="Yes"/>
    <n v="1.25"/>
    <n v="221.43"/>
    <x v="3"/>
    <n v="35"/>
    <n v="80"/>
    <n v="100"/>
    <n v="0"/>
    <n v="0"/>
    <n v="321.43"/>
    <n v="0"/>
    <x v="2"/>
    <s v="Thu"/>
    <n v="35"/>
    <x v="7"/>
  </r>
  <r>
    <n v="1"/>
    <s v="No"/>
    <s v="Yes"/>
    <n v="1"/>
    <n v="137.1969"/>
    <x v="2"/>
    <n v="41"/>
    <n v="80"/>
    <n v="80"/>
    <n v="80"/>
    <n v="0"/>
    <n v="217.1969"/>
    <n v="80"/>
    <x v="2"/>
    <s v="Wed"/>
    <n v="41"/>
    <x v="7"/>
  </r>
  <r>
    <n v="1"/>
    <s v="No"/>
    <s v="No"/>
    <n v="2.5"/>
    <n v="69.033299999999997"/>
    <x v="2"/>
    <n v="60"/>
    <n v="80"/>
    <n v="200"/>
    <n v="200"/>
    <n v="69.033299999999997"/>
    <n v="269.0333"/>
    <n v="269.0333"/>
    <x v="2"/>
    <s v="Mon"/>
    <n v="60"/>
    <x v="7"/>
  </r>
  <r>
    <n v="2"/>
    <s v="No"/>
    <s v="No"/>
    <n v="0.25"/>
    <n v="54"/>
    <x v="4"/>
    <n v="63"/>
    <n v="140"/>
    <n v="35"/>
    <n v="35"/>
    <n v="54"/>
    <n v="89"/>
    <n v="89"/>
    <x v="2"/>
    <s v="Thu"/>
    <n v="63"/>
    <x v="7"/>
  </r>
  <r>
    <n v="1"/>
    <s v="No"/>
    <s v="Yes"/>
    <n v="0.25"/>
    <n v="75.180800000000005"/>
    <x v="2"/>
    <n v="21"/>
    <n v="80"/>
    <n v="20"/>
    <n v="20"/>
    <n v="0"/>
    <n v="95.180800000000005"/>
    <n v="20"/>
    <x v="4"/>
    <s v="Sat"/>
    <n v="21"/>
    <x v="7"/>
  </r>
  <r>
    <n v="2"/>
    <s v="No"/>
    <s v="No"/>
    <n v="0.75"/>
    <n v="262.11"/>
    <x v="0"/>
    <n v="23"/>
    <n v="140"/>
    <n v="105"/>
    <n v="105"/>
    <n v="262.11"/>
    <n v="367.11"/>
    <n v="367.11"/>
    <x v="4"/>
    <s v="Mon"/>
    <n v="23"/>
    <x v="7"/>
  </r>
  <r>
    <n v="1"/>
    <s v="No"/>
    <s v="No"/>
    <n v="0.25"/>
    <n v="61.259"/>
    <x v="2"/>
    <n v="12"/>
    <n v="80"/>
    <n v="20"/>
    <n v="20"/>
    <n v="61.259"/>
    <n v="81.259"/>
    <n v="81.259"/>
    <x v="5"/>
    <s v="Sat"/>
    <n v="12"/>
    <x v="7"/>
  </r>
  <r>
    <n v="1"/>
    <s v="No"/>
    <s v="Yes"/>
    <n v="1"/>
    <n v="197.5849"/>
    <x v="2"/>
    <n v="12"/>
    <n v="80"/>
    <n v="80"/>
    <n v="80"/>
    <n v="0"/>
    <n v="277.5849"/>
    <n v="80"/>
    <x v="5"/>
    <s v="Sat"/>
    <n v="12"/>
    <x v="7"/>
  </r>
  <r>
    <n v="2"/>
    <s v="No"/>
    <s v="No"/>
    <n v="0.25"/>
    <n v="158.9538"/>
    <x v="0"/>
    <n v="8"/>
    <n v="140"/>
    <n v="35"/>
    <n v="35"/>
    <n v="158.9538"/>
    <n v="193.9538"/>
    <n v="193.9538"/>
    <x v="5"/>
    <s v="Tue"/>
    <n v="8"/>
    <x v="7"/>
  </r>
  <r>
    <n v="1"/>
    <s v="No"/>
    <s v="No"/>
    <n v="0.75"/>
    <n v="15.430999999999999"/>
    <x v="0"/>
    <n v="9"/>
    <n v="80"/>
    <n v="60"/>
    <n v="60"/>
    <n v="15.430999999999999"/>
    <n v="75.430999999999997"/>
    <n v="75.430999999999997"/>
    <x v="5"/>
    <s v="Wed"/>
    <n v="9"/>
    <x v="7"/>
  </r>
  <r>
    <n v="1"/>
    <s v="No"/>
    <s v="No"/>
    <n v="0.25"/>
    <n v="72.350099999999998"/>
    <x v="2"/>
    <n v="17"/>
    <n v="80"/>
    <n v="20"/>
    <n v="20"/>
    <n v="72.350099999999998"/>
    <n v="92.350099999999998"/>
    <n v="92.350099999999998"/>
    <x v="5"/>
    <s v="Thu"/>
    <n v="17"/>
    <x v="7"/>
  </r>
  <r>
    <n v="1"/>
    <s v="No"/>
    <s v="No"/>
    <n v="0.5"/>
    <n v="7.3079999999999998"/>
    <x v="2"/>
    <n v="23"/>
    <n v="80"/>
    <n v="40"/>
    <n v="40"/>
    <n v="7.3079999999999998"/>
    <n v="47.308"/>
    <n v="47.308"/>
    <x v="5"/>
    <s v="Wed"/>
    <n v="23"/>
    <x v="7"/>
  </r>
  <r>
    <n v="1"/>
    <s v="No"/>
    <s v="No"/>
    <n v="0.25"/>
    <n v="120"/>
    <x v="2"/>
    <n v="32"/>
    <n v="80"/>
    <n v="20"/>
    <n v="20"/>
    <n v="120"/>
    <n v="140"/>
    <n v="140"/>
    <x v="5"/>
    <s v="Fri"/>
    <n v="32"/>
    <x v="7"/>
  </r>
  <r>
    <n v="2"/>
    <s v="No"/>
    <s v="No"/>
    <n v="0.5"/>
    <n v="173.29900000000001"/>
    <x v="2"/>
    <n v="28"/>
    <n v="140"/>
    <n v="70"/>
    <n v="70"/>
    <n v="173.29900000000001"/>
    <n v="243.29900000000001"/>
    <n v="243.29900000000001"/>
    <x v="5"/>
    <s v="Mon"/>
    <n v="28"/>
    <x v="7"/>
  </r>
  <r>
    <n v="1"/>
    <s v="No"/>
    <s v="No"/>
    <n v="0.25"/>
    <n v="24.63"/>
    <x v="2"/>
    <n v="36"/>
    <n v="80"/>
    <n v="20"/>
    <n v="20"/>
    <n v="24.63"/>
    <n v="44.629999999999995"/>
    <n v="44.629999999999995"/>
    <x v="5"/>
    <s v="Tue"/>
    <n v="36"/>
    <x v="7"/>
  </r>
  <r>
    <n v="2"/>
    <s v="No"/>
    <s v="Yes"/>
    <n v="7.5"/>
    <n v="1514.7836"/>
    <x v="2"/>
    <n v="49"/>
    <n v="140"/>
    <n v="1050"/>
    <n v="1050"/>
    <n v="0"/>
    <n v="2564.7835999999998"/>
    <n v="1050"/>
    <x v="5"/>
    <s v="Mon"/>
    <n v="49"/>
    <x v="7"/>
  </r>
  <r>
    <n v="2"/>
    <s v="No"/>
    <s v="No"/>
    <n v="0.75"/>
    <n v="106.65"/>
    <x v="2"/>
    <n v="72"/>
    <n v="140"/>
    <n v="105"/>
    <n v="105"/>
    <n v="106.65"/>
    <n v="211.65"/>
    <n v="211.65"/>
    <x v="5"/>
    <s v="Wed"/>
    <n v="72"/>
    <x v="7"/>
  </r>
  <r>
    <n v="2"/>
    <s v="No"/>
    <s v="No"/>
    <m/>
    <n v="427.83109999999999"/>
    <x v="2"/>
    <s v=""/>
    <n v="140"/>
    <n v="0"/>
    <n v="0"/>
    <n v="427.83109999999999"/>
    <n v="427.83109999999999"/>
    <n v="427.83109999999999"/>
    <x v="5"/>
    <s v="Sat"/>
    <m/>
    <x v="7"/>
  </r>
  <r>
    <n v="1"/>
    <s v="No"/>
    <s v="No"/>
    <n v="0.25"/>
    <n v="84.700599999999994"/>
    <x v="2"/>
    <n v="21"/>
    <n v="80"/>
    <n v="20"/>
    <n v="20"/>
    <n v="84.700599999999994"/>
    <n v="104.70059999999999"/>
    <n v="104.70059999999999"/>
    <x v="0"/>
    <s v="Tue"/>
    <n v="21"/>
    <x v="7"/>
  </r>
  <r>
    <n v="1"/>
    <s v="No"/>
    <s v="No"/>
    <n v="0.25"/>
    <n v="106.5408"/>
    <x v="2"/>
    <n v="20"/>
    <n v="80"/>
    <n v="20"/>
    <n v="20"/>
    <n v="106.5408"/>
    <n v="126.5408"/>
    <n v="126.5408"/>
    <x v="0"/>
    <s v="Mon"/>
    <n v="20"/>
    <x v="7"/>
  </r>
  <r>
    <n v="1"/>
    <s v="No"/>
    <s v="No"/>
    <n v="0.25"/>
    <n v="108.69070000000001"/>
    <x v="2"/>
    <n v="23"/>
    <n v="80"/>
    <n v="20"/>
    <n v="20"/>
    <n v="108.69070000000001"/>
    <n v="128.69069999999999"/>
    <n v="128.69069999999999"/>
    <x v="0"/>
    <s v="Thu"/>
    <n v="23"/>
    <x v="7"/>
  </r>
  <r>
    <n v="1"/>
    <s v="No"/>
    <s v="No"/>
    <n v="1.25"/>
    <n v="405.55250000000001"/>
    <x v="2"/>
    <n v="32"/>
    <n v="80"/>
    <n v="100"/>
    <n v="100"/>
    <n v="405.55250000000001"/>
    <n v="505.55250000000001"/>
    <n v="505.55250000000001"/>
    <x v="0"/>
    <s v="Sat"/>
    <n v="32"/>
    <x v="7"/>
  </r>
  <r>
    <n v="2"/>
    <s v="No"/>
    <s v="No"/>
    <n v="0.25"/>
    <n v="240"/>
    <x v="0"/>
    <n v="36"/>
    <n v="140"/>
    <n v="35"/>
    <n v="35"/>
    <n v="240"/>
    <n v="275"/>
    <n v="275"/>
    <x v="0"/>
    <s v="Wed"/>
    <n v="36"/>
    <x v="7"/>
  </r>
  <r>
    <n v="2"/>
    <s v="No"/>
    <s v="No"/>
    <n v="1"/>
    <n v="641.77440000000001"/>
    <x v="2"/>
    <n v="41"/>
    <n v="140"/>
    <n v="140"/>
    <n v="140"/>
    <n v="641.77440000000001"/>
    <n v="781.77440000000001"/>
    <n v="781.77440000000001"/>
    <x v="0"/>
    <s v="Mon"/>
    <n v="41"/>
    <x v="7"/>
  </r>
  <r>
    <n v="1"/>
    <s v="No"/>
    <s v="No"/>
    <n v="1"/>
    <n v="89.452399999999997"/>
    <x v="2"/>
    <n v="70"/>
    <n v="80"/>
    <n v="80"/>
    <n v="80"/>
    <n v="89.452399999999997"/>
    <n v="169.45240000000001"/>
    <n v="169.45240000000001"/>
    <x v="0"/>
    <s v="Tue"/>
    <n v="70"/>
    <x v="7"/>
  </r>
  <r>
    <n v="1"/>
    <s v="No"/>
    <s v="No"/>
    <n v="0.25"/>
    <n v="2"/>
    <x v="2"/>
    <n v="76"/>
    <n v="80"/>
    <n v="20"/>
    <n v="20"/>
    <n v="2"/>
    <n v="22"/>
    <n v="22"/>
    <x v="0"/>
    <s v="Mon"/>
    <n v="76"/>
    <x v="7"/>
  </r>
  <r>
    <n v="1"/>
    <s v="Yes"/>
    <s v="Yes"/>
    <n v="0.25"/>
    <n v="248.09129999999999"/>
    <x v="3"/>
    <n v="13"/>
    <n v="80"/>
    <n v="20"/>
    <n v="0"/>
    <n v="0"/>
    <n v="268.09129999999999"/>
    <n v="0"/>
    <x v="1"/>
    <s v="Tue"/>
    <n v="13"/>
    <x v="7"/>
  </r>
  <r>
    <n v="2"/>
    <s v="No"/>
    <s v="No"/>
    <n v="0.25"/>
    <n v="180"/>
    <x v="0"/>
    <n v="14"/>
    <n v="140"/>
    <n v="35"/>
    <n v="35"/>
    <n v="180"/>
    <n v="215"/>
    <n v="215"/>
    <x v="1"/>
    <s v="Wed"/>
    <n v="14"/>
    <x v="7"/>
  </r>
  <r>
    <n v="1"/>
    <s v="No"/>
    <s v="No"/>
    <n v="0.25"/>
    <n v="45.944899999999997"/>
    <x v="2"/>
    <n v="54"/>
    <n v="80"/>
    <n v="20"/>
    <n v="20"/>
    <n v="45.944899999999997"/>
    <n v="65.94489999999999"/>
    <n v="65.94489999999999"/>
    <x v="1"/>
    <s v="Mon"/>
    <n v="54"/>
    <x v="7"/>
  </r>
  <r>
    <n v="2"/>
    <s v="No"/>
    <s v="Yes"/>
    <n v="0.25"/>
    <n v="125.76"/>
    <x v="2"/>
    <n v="57"/>
    <n v="140"/>
    <n v="35"/>
    <n v="35"/>
    <n v="0"/>
    <n v="160.76"/>
    <n v="35"/>
    <x v="1"/>
    <s v="Thu"/>
    <n v="57"/>
    <x v="7"/>
  </r>
  <r>
    <n v="2"/>
    <s v="No"/>
    <s v="No"/>
    <n v="0.25"/>
    <n v="92.4375"/>
    <x v="2"/>
    <n v="75"/>
    <n v="140"/>
    <n v="35"/>
    <n v="35"/>
    <n v="92.4375"/>
    <n v="127.4375"/>
    <n v="127.4375"/>
    <x v="1"/>
    <s v="Mon"/>
    <n v="75"/>
    <x v="7"/>
  </r>
  <r>
    <n v="2"/>
    <s v="No"/>
    <s v="No"/>
    <n v="1"/>
    <n v="183.5419"/>
    <x v="0"/>
    <n v="75"/>
    <n v="140"/>
    <n v="140"/>
    <n v="140"/>
    <n v="183.5419"/>
    <n v="323.5419"/>
    <n v="323.5419"/>
    <x v="1"/>
    <s v="Mon"/>
    <n v="75"/>
    <x v="7"/>
  </r>
  <r>
    <n v="2"/>
    <s v="No"/>
    <s v="Yes"/>
    <n v="1"/>
    <n v="244.7225"/>
    <x v="2"/>
    <n v="75"/>
    <n v="140"/>
    <n v="140"/>
    <n v="140"/>
    <n v="0"/>
    <n v="384.72249999999997"/>
    <n v="140"/>
    <x v="1"/>
    <s v="Mon"/>
    <n v="75"/>
    <x v="7"/>
  </r>
  <r>
    <n v="2"/>
    <s v="No"/>
    <s v="No"/>
    <n v="1"/>
    <n v="305.17189999999999"/>
    <x v="0"/>
    <n v="75"/>
    <n v="140"/>
    <n v="140"/>
    <n v="140"/>
    <n v="305.17189999999999"/>
    <n v="445.17189999999999"/>
    <n v="445.17189999999999"/>
    <x v="1"/>
    <s v="Mon"/>
    <n v="75"/>
    <x v="7"/>
  </r>
  <r>
    <n v="2"/>
    <s v="Yes"/>
    <s v="Yes"/>
    <n v="0.5"/>
    <n v="747.10739999999998"/>
    <x v="3"/>
    <n v="75"/>
    <n v="140"/>
    <n v="70"/>
    <n v="0"/>
    <n v="0"/>
    <n v="817.10739999999998"/>
    <n v="0"/>
    <x v="1"/>
    <s v="Mon"/>
    <n v="75"/>
    <x v="7"/>
  </r>
  <r>
    <n v="2"/>
    <s v="No"/>
    <s v="Yes"/>
    <n v="2.25"/>
    <n v="1499.3906999999999"/>
    <x v="2"/>
    <n v="75"/>
    <n v="140"/>
    <n v="315"/>
    <n v="315"/>
    <n v="0"/>
    <n v="1814.3906999999999"/>
    <n v="315"/>
    <x v="1"/>
    <s v="Mon"/>
    <n v="75"/>
    <x v="7"/>
  </r>
  <r>
    <n v="1"/>
    <s v="No"/>
    <s v="Yes"/>
    <n v="0.25"/>
    <n v="119.18089999999999"/>
    <x v="2"/>
    <n v="76"/>
    <n v="80"/>
    <n v="20"/>
    <n v="20"/>
    <n v="0"/>
    <n v="139.18090000000001"/>
    <n v="20"/>
    <x v="1"/>
    <s v="Tue"/>
    <n v="76"/>
    <x v="7"/>
  </r>
  <r>
    <n v="2"/>
    <s v="No"/>
    <s v="Yes"/>
    <n v="1"/>
    <n v="248.72819999999999"/>
    <x v="2"/>
    <n v="76"/>
    <n v="140"/>
    <n v="140"/>
    <n v="140"/>
    <n v="0"/>
    <n v="388.72820000000002"/>
    <n v="140"/>
    <x v="1"/>
    <s v="Tue"/>
    <n v="76"/>
    <x v="7"/>
  </r>
  <r>
    <n v="2"/>
    <s v="Yes"/>
    <s v="Yes"/>
    <n v="1.75"/>
    <n v="291.90300000000002"/>
    <x v="3"/>
    <n v="76"/>
    <n v="140"/>
    <n v="245"/>
    <n v="0"/>
    <n v="0"/>
    <n v="536.90300000000002"/>
    <n v="0"/>
    <x v="1"/>
    <s v="Tue"/>
    <n v="76"/>
    <x v="7"/>
  </r>
  <r>
    <n v="2"/>
    <s v="No"/>
    <s v="Yes"/>
    <n v="0.25"/>
    <n v="371.1669"/>
    <x v="2"/>
    <n v="76"/>
    <n v="140"/>
    <n v="35"/>
    <n v="35"/>
    <n v="0"/>
    <n v="406.1669"/>
    <n v="35"/>
    <x v="1"/>
    <s v="Tue"/>
    <n v="76"/>
    <x v="7"/>
  </r>
  <r>
    <n v="2"/>
    <s v="No"/>
    <s v="Yes"/>
    <n v="0.75"/>
    <n v="380.3526"/>
    <x v="2"/>
    <n v="76"/>
    <n v="140"/>
    <n v="105"/>
    <n v="105"/>
    <n v="0"/>
    <n v="485.3526"/>
    <n v="105"/>
    <x v="1"/>
    <s v="Tue"/>
    <n v="76"/>
    <x v="7"/>
  </r>
  <r>
    <n v="2"/>
    <s v="No"/>
    <s v="Yes"/>
    <n v="1"/>
    <n v="423.08440000000002"/>
    <x v="2"/>
    <n v="76"/>
    <n v="140"/>
    <n v="140"/>
    <n v="140"/>
    <n v="0"/>
    <n v="563.08439999999996"/>
    <n v="140"/>
    <x v="1"/>
    <s v="Tue"/>
    <n v="76"/>
    <x v="7"/>
  </r>
  <r>
    <n v="2"/>
    <s v="No"/>
    <s v="No"/>
    <n v="1.75"/>
    <n v="395.08409999999998"/>
    <x v="0"/>
    <n v="76"/>
    <n v="140"/>
    <n v="245"/>
    <n v="245"/>
    <n v="395.08409999999998"/>
    <n v="640.08410000000003"/>
    <n v="640.08410000000003"/>
    <x v="1"/>
    <s v="Tue"/>
    <n v="76"/>
    <x v="7"/>
  </r>
  <r>
    <n v="2"/>
    <s v="Yes"/>
    <s v="Yes"/>
    <n v="0.5"/>
    <n v="442.18970000000002"/>
    <x v="3"/>
    <n v="76"/>
    <n v="140"/>
    <n v="70"/>
    <n v="0"/>
    <n v="0"/>
    <n v="512.18970000000002"/>
    <n v="0"/>
    <x v="1"/>
    <s v="Tue"/>
    <n v="76"/>
    <x v="7"/>
  </r>
  <r>
    <n v="2"/>
    <s v="No"/>
    <s v="No"/>
    <n v="0.25"/>
    <n v="54"/>
    <x v="1"/>
    <n v="82"/>
    <n v="140"/>
    <n v="35"/>
    <n v="35"/>
    <n v="54"/>
    <n v="89"/>
    <n v="89"/>
    <x v="1"/>
    <s v="Mon"/>
    <n v="82"/>
    <x v="7"/>
  </r>
  <r>
    <n v="2"/>
    <s v="No"/>
    <s v="No"/>
    <n v="0.5"/>
    <n v="61.993600000000001"/>
    <x v="2"/>
    <n v="82"/>
    <n v="140"/>
    <n v="70"/>
    <n v="70"/>
    <n v="61.993600000000001"/>
    <n v="131.99360000000001"/>
    <n v="131.99360000000001"/>
    <x v="1"/>
    <s v="Mon"/>
    <n v="82"/>
    <x v="7"/>
  </r>
  <r>
    <n v="1"/>
    <s v="No"/>
    <s v="No"/>
    <n v="0.25"/>
    <n v="120"/>
    <x v="0"/>
    <n v="82"/>
    <n v="80"/>
    <n v="20"/>
    <n v="20"/>
    <n v="120"/>
    <n v="140"/>
    <n v="140"/>
    <x v="1"/>
    <s v="Mon"/>
    <n v="82"/>
    <x v="7"/>
  </r>
  <r>
    <n v="2"/>
    <s v="No"/>
    <s v="No"/>
    <n v="0.5"/>
    <n v="122.3613"/>
    <x v="0"/>
    <n v="82"/>
    <n v="140"/>
    <n v="70"/>
    <n v="70"/>
    <n v="122.3613"/>
    <n v="192.3613"/>
    <n v="192.3613"/>
    <x v="1"/>
    <s v="Mon"/>
    <n v="82"/>
    <x v="7"/>
  </r>
  <r>
    <n v="2"/>
    <s v="No"/>
    <s v="No"/>
    <n v="0.5"/>
    <n v="401.1669"/>
    <x v="0"/>
    <n v="82"/>
    <n v="140"/>
    <n v="70"/>
    <n v="70"/>
    <n v="401.1669"/>
    <n v="471.1669"/>
    <n v="471.1669"/>
    <x v="1"/>
    <s v="Mon"/>
    <n v="82"/>
    <x v="7"/>
  </r>
  <r>
    <n v="2"/>
    <s v="No"/>
    <s v="No"/>
    <n v="1"/>
    <n v="427.88080000000002"/>
    <x v="2"/>
    <n v="82"/>
    <n v="140"/>
    <n v="140"/>
    <n v="140"/>
    <n v="427.88080000000002"/>
    <n v="567.88080000000002"/>
    <n v="567.88080000000002"/>
    <x v="1"/>
    <s v="Mon"/>
    <n v="82"/>
    <x v="7"/>
  </r>
  <r>
    <n v="1"/>
    <s v="No"/>
    <s v="No"/>
    <n v="0.25"/>
    <n v="85.32"/>
    <x v="0"/>
    <n v="83"/>
    <n v="80"/>
    <n v="20"/>
    <n v="20"/>
    <n v="85.32"/>
    <n v="105.32"/>
    <n v="105.32"/>
    <x v="1"/>
    <s v="Tue"/>
    <n v="83"/>
    <x v="7"/>
  </r>
  <r>
    <n v="2"/>
    <s v="No"/>
    <s v="No"/>
    <n v="0.5"/>
    <n v="107.4011"/>
    <x v="2"/>
    <n v="83"/>
    <n v="140"/>
    <n v="70"/>
    <n v="70"/>
    <n v="107.4011"/>
    <n v="177.40109999999999"/>
    <n v="177.40109999999999"/>
    <x v="1"/>
    <s v="Tue"/>
    <n v="83"/>
    <x v="7"/>
  </r>
  <r>
    <n v="2"/>
    <s v="No"/>
    <s v="No"/>
    <n v="0.25"/>
    <n v="108.36109999999999"/>
    <x v="0"/>
    <n v="83"/>
    <n v="140"/>
    <n v="35"/>
    <n v="35"/>
    <n v="108.36109999999999"/>
    <n v="143.36109999999999"/>
    <n v="143.36109999999999"/>
    <x v="1"/>
    <s v="Tue"/>
    <n v="83"/>
    <x v="7"/>
  </r>
  <r>
    <n v="1"/>
    <s v="No"/>
    <s v="No"/>
    <n v="0.25"/>
    <n v="120"/>
    <x v="2"/>
    <n v="83"/>
    <n v="80"/>
    <n v="20"/>
    <n v="20"/>
    <n v="120"/>
    <n v="140"/>
    <n v="140"/>
    <x v="1"/>
    <s v="Tue"/>
    <n v="83"/>
    <x v="7"/>
  </r>
  <r>
    <n v="2"/>
    <s v="No"/>
    <s v="No"/>
    <n v="1.75"/>
    <n v="416.85219999999998"/>
    <x v="0"/>
    <n v="83"/>
    <n v="140"/>
    <n v="245"/>
    <n v="245"/>
    <n v="416.85219999999998"/>
    <n v="661.85220000000004"/>
    <n v="661.85220000000004"/>
    <x v="1"/>
    <s v="Tue"/>
    <n v="83"/>
    <x v="7"/>
  </r>
  <r>
    <n v="2"/>
    <s v="No"/>
    <s v="No"/>
    <n v="1.25"/>
    <n v="449.04039999999998"/>
    <x v="0"/>
    <n v="83"/>
    <n v="140"/>
    <n v="175"/>
    <n v="175"/>
    <n v="449.04039999999998"/>
    <n v="624.04039999999998"/>
    <n v="624.04039999999998"/>
    <x v="1"/>
    <s v="Tue"/>
    <n v="83"/>
    <x v="7"/>
  </r>
  <r>
    <n v="2"/>
    <s v="No"/>
    <s v="No"/>
    <n v="1"/>
    <n v="463.70929999999998"/>
    <x v="2"/>
    <n v="83"/>
    <n v="140"/>
    <n v="140"/>
    <n v="140"/>
    <n v="463.70929999999998"/>
    <n v="603.70929999999998"/>
    <n v="603.70929999999998"/>
    <x v="1"/>
    <s v="Tue"/>
    <n v="83"/>
    <x v="7"/>
  </r>
  <r>
    <n v="2"/>
    <s v="No"/>
    <s v="No"/>
    <n v="1.25"/>
    <n v="488.4255"/>
    <x v="0"/>
    <n v="83"/>
    <n v="140"/>
    <n v="175"/>
    <n v="175"/>
    <n v="488.4255"/>
    <n v="663.42550000000006"/>
    <n v="663.42550000000006"/>
    <x v="1"/>
    <s v="Tue"/>
    <n v="83"/>
    <x v="7"/>
  </r>
  <r>
    <n v="1"/>
    <s v="No"/>
    <s v="No"/>
    <n v="1"/>
    <n v="65.947800000000001"/>
    <x v="2"/>
    <n v="22"/>
    <n v="80"/>
    <n v="80"/>
    <n v="80"/>
    <n v="65.947800000000001"/>
    <n v="145.9478"/>
    <n v="145.9478"/>
    <x v="2"/>
    <s v="Fri"/>
    <n v="22"/>
    <x v="7"/>
  </r>
  <r>
    <n v="1"/>
    <s v="No"/>
    <s v="No"/>
    <n v="0.25"/>
    <n v="109.2323"/>
    <x v="0"/>
    <n v="23"/>
    <n v="80"/>
    <n v="20"/>
    <n v="20"/>
    <n v="109.2323"/>
    <n v="129.23230000000001"/>
    <n v="129.23230000000001"/>
    <x v="2"/>
    <s v="Sat"/>
    <n v="23"/>
    <x v="7"/>
  </r>
  <r>
    <n v="2"/>
    <s v="No"/>
    <s v="No"/>
    <n v="0.5"/>
    <n v="86"/>
    <x v="2"/>
    <n v="33"/>
    <n v="140"/>
    <n v="70"/>
    <n v="70"/>
    <n v="86"/>
    <n v="156"/>
    <n v="156"/>
    <x v="2"/>
    <s v="Tue"/>
    <n v="33"/>
    <x v="7"/>
  </r>
  <r>
    <n v="1"/>
    <s v="No"/>
    <s v="No"/>
    <n v="0.25"/>
    <n v="142.91249999999999"/>
    <x v="2"/>
    <n v="72"/>
    <n v="80"/>
    <n v="20"/>
    <n v="20"/>
    <n v="142.91249999999999"/>
    <n v="162.91249999999999"/>
    <n v="162.91249999999999"/>
    <x v="2"/>
    <s v="Sat"/>
    <n v="72"/>
    <x v="7"/>
  </r>
  <r>
    <n v="2"/>
    <s v="No"/>
    <s v="No"/>
    <n v="0.25"/>
    <n v="82.98"/>
    <x v="0"/>
    <n v="18"/>
    <n v="140"/>
    <n v="35"/>
    <n v="35"/>
    <n v="82.98"/>
    <n v="117.98"/>
    <n v="117.98"/>
    <x v="3"/>
    <s v="Tue"/>
    <n v="18"/>
    <x v="7"/>
  </r>
  <r>
    <n v="1"/>
    <s v="No"/>
    <s v="No"/>
    <n v="0.25"/>
    <n v="120"/>
    <x v="2"/>
    <n v="36"/>
    <n v="80"/>
    <n v="20"/>
    <n v="20"/>
    <n v="120"/>
    <n v="140"/>
    <n v="140"/>
    <x v="3"/>
    <s v="Sat"/>
    <n v="36"/>
    <x v="7"/>
  </r>
  <r>
    <n v="2"/>
    <s v="No"/>
    <s v="No"/>
    <n v="0.25"/>
    <n v="120"/>
    <x v="0"/>
    <n v="39"/>
    <n v="140"/>
    <n v="35"/>
    <n v="35"/>
    <n v="120"/>
    <n v="155"/>
    <n v="155"/>
    <x v="3"/>
    <s v="Tue"/>
    <n v="39"/>
    <x v="7"/>
  </r>
  <r>
    <n v="2"/>
    <s v="No"/>
    <s v="No"/>
    <m/>
    <n v="356.23509999999999"/>
    <x v="2"/>
    <s v=""/>
    <n v="140"/>
    <n v="0"/>
    <n v="0"/>
    <n v="356.23509999999999"/>
    <n v="356.23509999999999"/>
    <n v="356.23509999999999"/>
    <x v="3"/>
    <s v="Sat"/>
    <m/>
    <x v="7"/>
  </r>
  <r>
    <n v="2"/>
    <s v="No"/>
    <s v="No"/>
    <n v="0.75"/>
    <n v="200"/>
    <x v="0"/>
    <n v="17"/>
    <n v="140"/>
    <n v="105"/>
    <n v="105"/>
    <n v="200"/>
    <n v="305"/>
    <n v="305"/>
    <x v="4"/>
    <s v="Tue"/>
    <n v="17"/>
    <x v="7"/>
  </r>
  <r>
    <n v="1"/>
    <s v="No"/>
    <s v="No"/>
    <n v="0.5"/>
    <n v="180"/>
    <x v="0"/>
    <n v="9"/>
    <n v="80"/>
    <n v="40"/>
    <n v="40"/>
    <n v="180"/>
    <n v="220"/>
    <n v="220"/>
    <x v="5"/>
    <s v="Wed"/>
    <n v="9"/>
    <x v="7"/>
  </r>
  <r>
    <n v="1"/>
    <s v="No"/>
    <s v="No"/>
    <n v="0.25"/>
    <n v="41.359499999999997"/>
    <x v="0"/>
    <n v="10"/>
    <n v="80"/>
    <n v="20"/>
    <n v="20"/>
    <n v="41.359499999999997"/>
    <n v="61.359499999999997"/>
    <n v="61.359499999999997"/>
    <x v="5"/>
    <s v="Thu"/>
    <n v="10"/>
    <x v="7"/>
  </r>
  <r>
    <n v="2"/>
    <s v="No"/>
    <s v="No"/>
    <n v="0.25"/>
    <n v="667.79300000000001"/>
    <x v="0"/>
    <n v="11"/>
    <n v="140"/>
    <n v="35"/>
    <n v="35"/>
    <n v="667.79300000000001"/>
    <n v="702.79300000000001"/>
    <n v="702.79300000000001"/>
    <x v="5"/>
    <s v="Fri"/>
    <n v="11"/>
    <x v="7"/>
  </r>
  <r>
    <n v="1"/>
    <s v="No"/>
    <s v="No"/>
    <n v="0.25"/>
    <n v="36.739400000000003"/>
    <x v="2"/>
    <n v="16"/>
    <n v="80"/>
    <n v="20"/>
    <n v="20"/>
    <n v="36.739400000000003"/>
    <n v="56.739400000000003"/>
    <n v="56.739400000000003"/>
    <x v="5"/>
    <s v="Wed"/>
    <n v="16"/>
    <x v="7"/>
  </r>
  <r>
    <n v="1"/>
    <s v="No"/>
    <s v="No"/>
    <n v="0.25"/>
    <n v="91.290899999999993"/>
    <x v="2"/>
    <n v="16"/>
    <n v="80"/>
    <n v="20"/>
    <n v="20"/>
    <n v="91.290899999999993"/>
    <n v="111.29089999999999"/>
    <n v="111.29089999999999"/>
    <x v="5"/>
    <s v="Wed"/>
    <n v="16"/>
    <x v="7"/>
  </r>
  <r>
    <n v="1"/>
    <s v="No"/>
    <s v="No"/>
    <n v="0.25"/>
    <n v="21.33"/>
    <x v="0"/>
    <n v="22"/>
    <n v="80"/>
    <n v="20"/>
    <n v="20"/>
    <n v="21.33"/>
    <n v="41.33"/>
    <n v="41.33"/>
    <x v="5"/>
    <s v="Tue"/>
    <n v="22"/>
    <x v="7"/>
  </r>
  <r>
    <n v="2"/>
    <s v="No"/>
    <s v="No"/>
    <n v="3.75"/>
    <n v="511.15660000000003"/>
    <x v="2"/>
    <n v="23"/>
    <n v="140"/>
    <n v="525"/>
    <n v="525"/>
    <n v="511.15660000000003"/>
    <n v="1036.1566"/>
    <n v="1036.1566"/>
    <x v="5"/>
    <s v="Wed"/>
    <n v="23"/>
    <x v="7"/>
  </r>
  <r>
    <n v="1"/>
    <s v="No"/>
    <s v="No"/>
    <n v="0.5"/>
    <n v="24.406400000000001"/>
    <x v="1"/>
    <n v="36"/>
    <n v="80"/>
    <n v="40"/>
    <n v="40"/>
    <n v="24.406400000000001"/>
    <n v="64.406400000000005"/>
    <n v="64.406400000000005"/>
    <x v="5"/>
    <s v="Tue"/>
    <n v="36"/>
    <x v="7"/>
  </r>
  <r>
    <n v="2"/>
    <s v="No"/>
    <s v="Yes"/>
    <n v="0.5"/>
    <n v="54.18"/>
    <x v="2"/>
    <n v="36"/>
    <n v="140"/>
    <n v="70"/>
    <n v="70"/>
    <n v="0"/>
    <n v="124.18"/>
    <n v="70"/>
    <x v="5"/>
    <s v="Tue"/>
    <n v="36"/>
    <x v="7"/>
  </r>
  <r>
    <n v="1"/>
    <s v="No"/>
    <s v="No"/>
    <n v="0.25"/>
    <n v="93.6"/>
    <x v="1"/>
    <n v="38"/>
    <n v="80"/>
    <n v="20"/>
    <n v="20"/>
    <n v="93.6"/>
    <n v="113.6"/>
    <n v="113.6"/>
    <x v="5"/>
    <s v="Thu"/>
    <n v="38"/>
    <x v="7"/>
  </r>
  <r>
    <n v="1"/>
    <s v="No"/>
    <s v="No"/>
    <n v="0.25"/>
    <n v="810.30430000000001"/>
    <x v="1"/>
    <n v="43"/>
    <n v="80"/>
    <n v="20"/>
    <n v="20"/>
    <n v="810.30430000000001"/>
    <n v="830.30430000000001"/>
    <n v="830.30430000000001"/>
    <x v="5"/>
    <s v="Tue"/>
    <n v="43"/>
    <x v="7"/>
  </r>
  <r>
    <n v="1"/>
    <s v="No"/>
    <s v="No"/>
    <n v="0.5"/>
    <n v="91.041700000000006"/>
    <x v="0"/>
    <n v="44"/>
    <n v="80"/>
    <n v="40"/>
    <n v="40"/>
    <n v="91.041700000000006"/>
    <n v="131.04169999999999"/>
    <n v="131.04169999999999"/>
    <x v="5"/>
    <s v="Wed"/>
    <n v="44"/>
    <x v="7"/>
  </r>
  <r>
    <n v="1"/>
    <s v="No"/>
    <s v="No"/>
    <n v="0.25"/>
    <n v="82.793999999999997"/>
    <x v="2"/>
    <n v="56"/>
    <n v="80"/>
    <n v="20"/>
    <n v="20"/>
    <n v="82.793999999999997"/>
    <n v="102.794"/>
    <n v="102.794"/>
    <x v="5"/>
    <s v="Mon"/>
    <n v="56"/>
    <x v="7"/>
  </r>
  <r>
    <n v="1"/>
    <s v="Yes"/>
    <s v="Yes"/>
    <n v="3"/>
    <n v="226.7655"/>
    <x v="3"/>
    <n v="59"/>
    <n v="80"/>
    <n v="240"/>
    <n v="0"/>
    <n v="0"/>
    <n v="466.76549999999997"/>
    <n v="0"/>
    <x v="5"/>
    <s v="Thu"/>
    <n v="59"/>
    <x v="7"/>
  </r>
  <r>
    <n v="2"/>
    <s v="No"/>
    <s v="No"/>
    <m/>
    <n v="106.65"/>
    <x v="0"/>
    <s v=""/>
    <n v="140"/>
    <n v="0"/>
    <n v="0"/>
    <n v="106.65"/>
    <n v="106.65"/>
    <n v="106.65"/>
    <x v="5"/>
    <s v="Sat"/>
    <m/>
    <x v="7"/>
  </r>
  <r>
    <n v="2"/>
    <s v="No"/>
    <s v="No"/>
    <n v="0.25"/>
    <n v="108.9273"/>
    <x v="2"/>
    <n v="6"/>
    <n v="140"/>
    <n v="35"/>
    <n v="35"/>
    <n v="108.9273"/>
    <n v="143.9273"/>
    <n v="143.9273"/>
    <x v="0"/>
    <s v="Mon"/>
    <n v="6"/>
    <x v="7"/>
  </r>
  <r>
    <n v="1"/>
    <s v="No"/>
    <s v="No"/>
    <n v="1"/>
    <n v="270.06360000000001"/>
    <x v="0"/>
    <n v="8"/>
    <n v="80"/>
    <n v="80"/>
    <n v="80"/>
    <n v="270.06360000000001"/>
    <n v="350.06360000000001"/>
    <n v="350.06360000000001"/>
    <x v="0"/>
    <s v="Wed"/>
    <n v="8"/>
    <x v="7"/>
  </r>
  <r>
    <n v="2"/>
    <s v="No"/>
    <s v="No"/>
    <n v="0.25"/>
    <n v="145.89689999999999"/>
    <x v="0"/>
    <n v="20"/>
    <n v="140"/>
    <n v="35"/>
    <n v="35"/>
    <n v="145.89689999999999"/>
    <n v="180.89689999999999"/>
    <n v="180.89689999999999"/>
    <x v="0"/>
    <s v="Mon"/>
    <n v="20"/>
    <x v="7"/>
  </r>
  <r>
    <n v="1"/>
    <s v="No"/>
    <s v="No"/>
    <n v="0.25"/>
    <n v="150.36160000000001"/>
    <x v="0"/>
    <n v="20"/>
    <n v="80"/>
    <n v="20"/>
    <n v="20"/>
    <n v="150.36160000000001"/>
    <n v="170.36160000000001"/>
    <n v="170.36160000000001"/>
    <x v="0"/>
    <s v="Mon"/>
    <n v="20"/>
    <x v="7"/>
  </r>
  <r>
    <n v="1"/>
    <s v="No"/>
    <s v="Yes"/>
    <n v="0.25"/>
    <n v="127.40130000000001"/>
    <x v="2"/>
    <n v="22"/>
    <n v="80"/>
    <n v="20"/>
    <n v="20"/>
    <n v="0"/>
    <n v="147.40129999999999"/>
    <n v="20"/>
    <x v="0"/>
    <s v="Wed"/>
    <n v="22"/>
    <x v="7"/>
  </r>
  <r>
    <n v="2"/>
    <s v="No"/>
    <s v="No"/>
    <n v="0.25"/>
    <n v="142.51349999999999"/>
    <x v="0"/>
    <n v="35"/>
    <n v="140"/>
    <n v="35"/>
    <n v="35"/>
    <n v="142.51349999999999"/>
    <n v="177.51349999999999"/>
    <n v="177.51349999999999"/>
    <x v="0"/>
    <s v="Tue"/>
    <n v="35"/>
    <x v="7"/>
  </r>
  <r>
    <n v="1"/>
    <s v="No"/>
    <s v="No"/>
    <n v="0.25"/>
    <n v="31.995000000000001"/>
    <x v="0"/>
    <n v="41"/>
    <n v="80"/>
    <n v="20"/>
    <n v="20"/>
    <n v="31.995000000000001"/>
    <n v="51.995000000000005"/>
    <n v="51.995000000000005"/>
    <x v="0"/>
    <s v="Mon"/>
    <n v="41"/>
    <x v="7"/>
  </r>
  <r>
    <n v="1"/>
    <s v="No"/>
    <s v="No"/>
    <n v="0.25"/>
    <n v="61.085900000000002"/>
    <x v="2"/>
    <n v="50"/>
    <n v="80"/>
    <n v="20"/>
    <n v="20"/>
    <n v="61.085900000000002"/>
    <n v="81.085900000000009"/>
    <n v="81.085900000000009"/>
    <x v="0"/>
    <s v="Wed"/>
    <n v="50"/>
    <x v="7"/>
  </r>
  <r>
    <n v="2"/>
    <s v="No"/>
    <s v="No"/>
    <n v="1"/>
    <n v="171.26259999999999"/>
    <x v="0"/>
    <n v="9"/>
    <n v="140"/>
    <n v="140"/>
    <n v="140"/>
    <n v="171.26259999999999"/>
    <n v="311.26260000000002"/>
    <n v="311.26260000000002"/>
    <x v="1"/>
    <s v="Fri"/>
    <n v="9"/>
    <x v="7"/>
  </r>
  <r>
    <n v="1"/>
    <s v="No"/>
    <s v="No"/>
    <n v="1.75"/>
    <n v="92.75"/>
    <x v="0"/>
    <n v="8"/>
    <n v="80"/>
    <n v="140"/>
    <n v="140"/>
    <n v="92.75"/>
    <n v="232.75"/>
    <n v="232.75"/>
    <x v="1"/>
    <s v="Thu"/>
    <n v="8"/>
    <x v="7"/>
  </r>
  <r>
    <n v="2"/>
    <s v="No"/>
    <s v="No"/>
    <n v="0.5"/>
    <n v="174.76169999999999"/>
    <x v="0"/>
    <n v="22"/>
    <n v="140"/>
    <n v="70"/>
    <n v="70"/>
    <n v="174.76169999999999"/>
    <n v="244.76169999999999"/>
    <n v="244.76169999999999"/>
    <x v="1"/>
    <s v="Thu"/>
    <n v="22"/>
    <x v="7"/>
  </r>
  <r>
    <n v="1"/>
    <s v="No"/>
    <s v="No"/>
    <n v="0.25"/>
    <n v="33.571800000000003"/>
    <x v="2"/>
    <n v="26"/>
    <n v="80"/>
    <n v="20"/>
    <n v="20"/>
    <n v="33.571800000000003"/>
    <n v="53.571800000000003"/>
    <n v="53.571800000000003"/>
    <x v="1"/>
    <s v="Mon"/>
    <n v="26"/>
    <x v="7"/>
  </r>
  <r>
    <n v="1"/>
    <s v="Yes"/>
    <s v="Yes"/>
    <n v="0.25"/>
    <n v="222.3365"/>
    <x v="3"/>
    <n v="43"/>
    <n v="80"/>
    <n v="20"/>
    <n v="0"/>
    <n v="0"/>
    <n v="242.3365"/>
    <n v="0"/>
    <x v="1"/>
    <s v="Thu"/>
    <n v="43"/>
    <x v="7"/>
  </r>
  <r>
    <n v="1"/>
    <s v="No"/>
    <s v="No"/>
    <n v="1.25"/>
    <n v="153.941"/>
    <x v="2"/>
    <n v="14"/>
    <n v="80"/>
    <n v="100"/>
    <n v="100"/>
    <n v="153.941"/>
    <n v="253.941"/>
    <n v="253.941"/>
    <x v="2"/>
    <s v="Thu"/>
    <n v="14"/>
    <x v="7"/>
  </r>
  <r>
    <n v="1"/>
    <s v="No"/>
    <s v="No"/>
    <n v="0.75"/>
    <n v="30"/>
    <x v="2"/>
    <n v="13"/>
    <n v="80"/>
    <n v="60"/>
    <n v="60"/>
    <n v="30"/>
    <n v="90"/>
    <n v="90"/>
    <x v="2"/>
    <s v="Wed"/>
    <n v="13"/>
    <x v="7"/>
  </r>
  <r>
    <n v="1"/>
    <s v="No"/>
    <s v="No"/>
    <n v="0.25"/>
    <n v="19"/>
    <x v="0"/>
    <n v="14"/>
    <n v="80"/>
    <n v="20"/>
    <n v="20"/>
    <n v="19"/>
    <n v="39"/>
    <n v="39"/>
    <x v="2"/>
    <s v="Thu"/>
    <n v="14"/>
    <x v="7"/>
  </r>
  <r>
    <n v="1"/>
    <s v="No"/>
    <s v="No"/>
    <n v="0.25"/>
    <n v="75.180800000000005"/>
    <x v="0"/>
    <n v="18"/>
    <n v="80"/>
    <n v="20"/>
    <n v="20"/>
    <n v="75.180800000000005"/>
    <n v="95.180800000000005"/>
    <n v="95.180800000000005"/>
    <x v="2"/>
    <s v="Mon"/>
    <n v="18"/>
    <x v="7"/>
  </r>
  <r>
    <n v="1"/>
    <s v="No"/>
    <s v="No"/>
    <n v="0.75"/>
    <n v="1180.1566"/>
    <x v="0"/>
    <n v="39"/>
    <n v="80"/>
    <n v="60"/>
    <n v="60"/>
    <n v="1180.1566"/>
    <n v="1240.1566"/>
    <n v="1240.1566"/>
    <x v="2"/>
    <s v="Mon"/>
    <n v="39"/>
    <x v="7"/>
  </r>
  <r>
    <n v="2"/>
    <s v="No"/>
    <s v="Yes"/>
    <n v="2"/>
    <n v="125.7766"/>
    <x v="2"/>
    <n v="35"/>
    <n v="140"/>
    <n v="280"/>
    <n v="280"/>
    <n v="0"/>
    <n v="405.77660000000003"/>
    <n v="280"/>
    <x v="2"/>
    <s v="Thu"/>
    <n v="35"/>
    <x v="7"/>
  </r>
  <r>
    <n v="1"/>
    <s v="No"/>
    <s v="No"/>
    <n v="0.25"/>
    <n v="75.0822"/>
    <x v="0"/>
    <n v="41"/>
    <n v="80"/>
    <n v="20"/>
    <n v="20"/>
    <n v="75.0822"/>
    <n v="95.0822"/>
    <n v="95.0822"/>
    <x v="2"/>
    <s v="Wed"/>
    <n v="41"/>
    <x v="7"/>
  </r>
  <r>
    <n v="2"/>
    <s v="No"/>
    <s v="No"/>
    <n v="0.5"/>
    <n v="103.18"/>
    <x v="2"/>
    <n v="57"/>
    <n v="140"/>
    <n v="70"/>
    <n v="70"/>
    <n v="103.18"/>
    <n v="173.18"/>
    <n v="173.18"/>
    <x v="2"/>
    <s v="Fri"/>
    <n v="57"/>
    <x v="7"/>
  </r>
  <r>
    <n v="2"/>
    <s v="No"/>
    <s v="No"/>
    <m/>
    <n v="591.75"/>
    <x v="0"/>
    <s v=""/>
    <n v="140"/>
    <n v="0"/>
    <n v="0"/>
    <n v="591.75"/>
    <n v="591.75"/>
    <n v="591.75"/>
    <x v="2"/>
    <s v="Sat"/>
    <m/>
    <x v="7"/>
  </r>
  <r>
    <n v="1"/>
    <s v="No"/>
    <s v="No"/>
    <n v="0.25"/>
    <n v="25.711400000000001"/>
    <x v="2"/>
    <n v="11"/>
    <n v="80"/>
    <n v="20"/>
    <n v="20"/>
    <n v="25.711400000000001"/>
    <n v="45.711399999999998"/>
    <n v="45.711399999999998"/>
    <x v="5"/>
    <s v="Fri"/>
    <n v="11"/>
    <x v="8"/>
  </r>
  <r>
    <n v="1"/>
    <s v="No"/>
    <s v="No"/>
    <n v="0.25"/>
    <n v="36.754399999999997"/>
    <x v="0"/>
    <n v="10"/>
    <n v="80"/>
    <n v="20"/>
    <n v="20"/>
    <n v="36.754399999999997"/>
    <n v="56.754399999999997"/>
    <n v="56.754399999999997"/>
    <x v="5"/>
    <s v="Thu"/>
    <n v="10"/>
    <x v="8"/>
  </r>
  <r>
    <n v="1"/>
    <s v="No"/>
    <s v="No"/>
    <n v="0.25"/>
    <n v="128.6842"/>
    <x v="2"/>
    <n v="10"/>
    <n v="80"/>
    <n v="20"/>
    <n v="20"/>
    <n v="128.6842"/>
    <n v="148.6842"/>
    <n v="148.6842"/>
    <x v="5"/>
    <s v="Thu"/>
    <n v="10"/>
    <x v="8"/>
  </r>
  <r>
    <n v="1"/>
    <s v="No"/>
    <s v="No"/>
    <n v="1.25"/>
    <n v="240.54859999999999"/>
    <x v="0"/>
    <n v="10"/>
    <n v="80"/>
    <n v="100"/>
    <n v="100"/>
    <n v="240.54859999999999"/>
    <n v="340.54859999999996"/>
    <n v="340.54859999999996"/>
    <x v="5"/>
    <s v="Thu"/>
    <n v="10"/>
    <x v="8"/>
  </r>
  <r>
    <n v="2"/>
    <s v="No"/>
    <s v="No"/>
    <n v="0.5"/>
    <n v="357.9837"/>
    <x v="2"/>
    <n v="10"/>
    <n v="140"/>
    <n v="70"/>
    <n v="70"/>
    <n v="357.9837"/>
    <n v="427.9837"/>
    <n v="427.9837"/>
    <x v="5"/>
    <s v="Thu"/>
    <n v="10"/>
    <x v="8"/>
  </r>
  <r>
    <n v="1"/>
    <s v="No"/>
    <s v="No"/>
    <n v="0.5"/>
    <n v="6.399"/>
    <x v="2"/>
    <n v="15"/>
    <n v="80"/>
    <n v="40"/>
    <n v="40"/>
    <n v="6.399"/>
    <n v="46.399000000000001"/>
    <n v="46.399000000000001"/>
    <x v="5"/>
    <s v="Tue"/>
    <n v="15"/>
    <x v="8"/>
  </r>
  <r>
    <n v="2"/>
    <s v="Yes"/>
    <s v="Yes"/>
    <n v="1"/>
    <n v="182.08340000000001"/>
    <x v="3"/>
    <n v="16"/>
    <n v="140"/>
    <n v="140"/>
    <n v="0"/>
    <n v="0"/>
    <n v="322.08339999999998"/>
    <n v="0"/>
    <x v="5"/>
    <s v="Wed"/>
    <n v="16"/>
    <x v="8"/>
  </r>
  <r>
    <n v="2"/>
    <s v="No"/>
    <s v="No"/>
    <n v="0.25"/>
    <n v="149.24420000000001"/>
    <x v="0"/>
    <n v="15"/>
    <n v="140"/>
    <n v="35"/>
    <n v="35"/>
    <n v="149.24420000000001"/>
    <n v="184.24420000000001"/>
    <n v="184.24420000000001"/>
    <x v="5"/>
    <s v="Tue"/>
    <n v="15"/>
    <x v="8"/>
  </r>
  <r>
    <n v="2"/>
    <s v="No"/>
    <s v="No"/>
    <n v="0.25"/>
    <n v="26.59"/>
    <x v="4"/>
    <n v="17"/>
    <n v="140"/>
    <n v="35"/>
    <n v="35"/>
    <n v="26.59"/>
    <n v="61.59"/>
    <n v="61.59"/>
    <x v="5"/>
    <s v="Thu"/>
    <n v="17"/>
    <x v="8"/>
  </r>
  <r>
    <n v="1"/>
    <s v="No"/>
    <s v="No"/>
    <n v="0.5"/>
    <n v="29.727799999999998"/>
    <x v="0"/>
    <n v="30"/>
    <n v="80"/>
    <n v="40"/>
    <n v="40"/>
    <n v="29.727799999999998"/>
    <n v="69.727800000000002"/>
    <n v="69.727800000000002"/>
    <x v="5"/>
    <s v="Wed"/>
    <n v="30"/>
    <x v="8"/>
  </r>
  <r>
    <n v="1"/>
    <s v="No"/>
    <s v="No"/>
    <n v="0.25"/>
    <n v="21.33"/>
    <x v="0"/>
    <n v="35"/>
    <n v="80"/>
    <n v="20"/>
    <n v="20"/>
    <n v="21.33"/>
    <n v="41.33"/>
    <n v="41.33"/>
    <x v="5"/>
    <s v="Mon"/>
    <n v="35"/>
    <x v="8"/>
  </r>
  <r>
    <n v="1"/>
    <s v="No"/>
    <s v="No"/>
    <n v="0.25"/>
    <n v="64.171000000000006"/>
    <x v="0"/>
    <n v="42"/>
    <n v="80"/>
    <n v="20"/>
    <n v="20"/>
    <n v="64.171000000000006"/>
    <n v="84.171000000000006"/>
    <n v="84.171000000000006"/>
    <x v="5"/>
    <s v="Mon"/>
    <n v="42"/>
    <x v="8"/>
  </r>
  <r>
    <n v="1"/>
    <s v="No"/>
    <s v="No"/>
    <n v="0.25"/>
    <n v="70.8215"/>
    <x v="1"/>
    <n v="49"/>
    <n v="80"/>
    <n v="20"/>
    <n v="20"/>
    <n v="70.8215"/>
    <n v="90.8215"/>
    <n v="90.8215"/>
    <x v="5"/>
    <s v="Mon"/>
    <n v="49"/>
    <x v="8"/>
  </r>
  <r>
    <n v="1"/>
    <s v="No"/>
    <s v="No"/>
    <n v="2.5"/>
    <n v="271.90960000000001"/>
    <x v="2"/>
    <n v="70"/>
    <n v="80"/>
    <n v="200"/>
    <n v="200"/>
    <n v="271.90960000000001"/>
    <n v="471.90960000000001"/>
    <n v="471.90960000000001"/>
    <x v="5"/>
    <s v="Mon"/>
    <n v="70"/>
    <x v="8"/>
  </r>
  <r>
    <n v="1"/>
    <s v="No"/>
    <s v="No"/>
    <n v="0.75"/>
    <n v="146.2002"/>
    <x v="2"/>
    <n v="9"/>
    <n v="80"/>
    <n v="60"/>
    <n v="60"/>
    <n v="146.2002"/>
    <n v="206.2002"/>
    <n v="206.2002"/>
    <x v="0"/>
    <s v="Thu"/>
    <n v="9"/>
    <x v="8"/>
  </r>
  <r>
    <n v="1"/>
    <s v="No"/>
    <s v="No"/>
    <n v="0.5"/>
    <n v="150"/>
    <x v="0"/>
    <n v="16"/>
    <n v="80"/>
    <n v="40"/>
    <n v="40"/>
    <n v="150"/>
    <n v="190"/>
    <n v="190"/>
    <x v="0"/>
    <s v="Thu"/>
    <n v="16"/>
    <x v="8"/>
  </r>
  <r>
    <n v="1"/>
    <s v="No"/>
    <s v="No"/>
    <n v="0.25"/>
    <n v="140.5"/>
    <x v="2"/>
    <n v="30"/>
    <n v="80"/>
    <n v="20"/>
    <n v="20"/>
    <n v="140.5"/>
    <n v="160.5"/>
    <n v="160.5"/>
    <x v="0"/>
    <s v="Thu"/>
    <n v="30"/>
    <x v="8"/>
  </r>
  <r>
    <n v="1"/>
    <s v="No"/>
    <s v="No"/>
    <n v="0.25"/>
    <n v="39"/>
    <x v="0"/>
    <n v="37"/>
    <n v="80"/>
    <n v="20"/>
    <n v="20"/>
    <n v="39"/>
    <n v="59"/>
    <n v="59"/>
    <x v="0"/>
    <s v="Thu"/>
    <n v="37"/>
    <x v="8"/>
  </r>
  <r>
    <n v="2"/>
    <s v="No"/>
    <s v="No"/>
    <n v="2.25"/>
    <n v="716.98710000000005"/>
    <x v="2"/>
    <n v="69"/>
    <n v="140"/>
    <n v="315"/>
    <n v="315"/>
    <n v="716.98710000000005"/>
    <n v="1031.9871000000001"/>
    <n v="1031.9871000000001"/>
    <x v="0"/>
    <s v="Mon"/>
    <n v="69"/>
    <x v="8"/>
  </r>
  <r>
    <n v="1"/>
    <s v="No"/>
    <s v="No"/>
    <m/>
    <n v="118.8969"/>
    <x v="0"/>
    <s v=""/>
    <n v="80"/>
    <n v="0"/>
    <n v="0"/>
    <n v="118.8969"/>
    <n v="118.8969"/>
    <n v="118.8969"/>
    <x v="0"/>
    <s v="Sat"/>
    <m/>
    <x v="8"/>
  </r>
  <r>
    <n v="2"/>
    <s v="No"/>
    <s v="Yes"/>
    <n v="0.25"/>
    <n v="24"/>
    <x v="2"/>
    <n v="12"/>
    <n v="140"/>
    <n v="35"/>
    <n v="35"/>
    <n v="0"/>
    <n v="59"/>
    <n v="35"/>
    <x v="1"/>
    <s v="Mon"/>
    <n v="12"/>
    <x v="8"/>
  </r>
  <r>
    <n v="1"/>
    <s v="No"/>
    <s v="No"/>
    <n v="0.25"/>
    <n v="28.036799999999999"/>
    <x v="0"/>
    <n v="12"/>
    <n v="80"/>
    <n v="20"/>
    <n v="20"/>
    <n v="28.036799999999999"/>
    <n v="48.036799999999999"/>
    <n v="48.036799999999999"/>
    <x v="1"/>
    <s v="Mon"/>
    <n v="12"/>
    <x v="8"/>
  </r>
  <r>
    <n v="2"/>
    <s v="No"/>
    <s v="No"/>
    <n v="0.5"/>
    <n v="291.10989999999998"/>
    <x v="2"/>
    <n v="12"/>
    <n v="140"/>
    <n v="70"/>
    <n v="70"/>
    <n v="291.10989999999998"/>
    <n v="361.10989999999998"/>
    <n v="361.10989999999998"/>
    <x v="1"/>
    <s v="Mon"/>
    <n v="12"/>
    <x v="8"/>
  </r>
  <r>
    <n v="2"/>
    <s v="No"/>
    <s v="No"/>
    <n v="0.25"/>
    <n v="36.3384"/>
    <x v="0"/>
    <n v="19"/>
    <n v="140"/>
    <n v="35"/>
    <n v="35"/>
    <n v="36.3384"/>
    <n v="71.338400000000007"/>
    <n v="71.338400000000007"/>
    <x v="1"/>
    <s v="Mon"/>
    <n v="19"/>
    <x v="8"/>
  </r>
  <r>
    <n v="1"/>
    <s v="No"/>
    <s v="No"/>
    <n v="1"/>
    <n v="26.84"/>
    <x v="2"/>
    <n v="22"/>
    <n v="80"/>
    <n v="80"/>
    <n v="80"/>
    <n v="26.84"/>
    <n v="106.84"/>
    <n v="106.84"/>
    <x v="1"/>
    <s v="Thu"/>
    <n v="22"/>
    <x v="8"/>
  </r>
  <r>
    <n v="1"/>
    <s v="No"/>
    <s v="No"/>
    <n v="0.25"/>
    <n v="56.107500000000002"/>
    <x v="0"/>
    <n v="14"/>
    <n v="80"/>
    <n v="20"/>
    <n v="20"/>
    <n v="56.107500000000002"/>
    <n v="76.107500000000002"/>
    <n v="76.107500000000002"/>
    <x v="2"/>
    <s v="Thu"/>
    <n v="14"/>
    <x v="8"/>
  </r>
  <r>
    <n v="2"/>
    <s v="No"/>
    <s v="No"/>
    <n v="0.5"/>
    <n v="205.53"/>
    <x v="0"/>
    <n v="13"/>
    <n v="140"/>
    <n v="70"/>
    <n v="70"/>
    <n v="205.53"/>
    <n v="275.52999999999997"/>
    <n v="275.52999999999997"/>
    <x v="2"/>
    <s v="Wed"/>
    <n v="13"/>
    <x v="8"/>
  </r>
  <r>
    <n v="1"/>
    <s v="No"/>
    <s v="No"/>
    <n v="1"/>
    <n v="77.805000000000007"/>
    <x v="2"/>
    <n v="20"/>
    <n v="80"/>
    <n v="80"/>
    <n v="80"/>
    <n v="77.805000000000007"/>
    <n v="157.80500000000001"/>
    <n v="157.80500000000001"/>
    <x v="2"/>
    <s v="Wed"/>
    <n v="20"/>
    <x v="8"/>
  </r>
  <r>
    <n v="1"/>
    <s v="No"/>
    <s v="No"/>
    <n v="0.5"/>
    <n v="205.06549999999999"/>
    <x v="2"/>
    <n v="21"/>
    <n v="80"/>
    <n v="40"/>
    <n v="40"/>
    <n v="205.06549999999999"/>
    <n v="245.06549999999999"/>
    <n v="245.06549999999999"/>
    <x v="2"/>
    <s v="Thu"/>
    <n v="21"/>
    <x v="8"/>
  </r>
  <r>
    <n v="1"/>
    <s v="No"/>
    <s v="No"/>
    <n v="1.25"/>
    <n v="30"/>
    <x v="2"/>
    <n v="74"/>
    <n v="80"/>
    <n v="100"/>
    <n v="100"/>
    <n v="30"/>
    <n v="130"/>
    <n v="130"/>
    <x v="3"/>
    <s v="Tue"/>
    <n v="74"/>
    <x v="8"/>
  </r>
  <r>
    <n v="1"/>
    <s v="No"/>
    <s v="No"/>
    <n v="0.5"/>
    <n v="92.585999999999999"/>
    <x v="1"/>
    <n v="9"/>
    <n v="80"/>
    <n v="40"/>
    <n v="40"/>
    <n v="92.585999999999999"/>
    <n v="132.58600000000001"/>
    <n v="132.58600000000001"/>
    <x v="5"/>
    <s v="Wed"/>
    <n v="9"/>
    <x v="8"/>
  </r>
  <r>
    <n v="1"/>
    <s v="No"/>
    <s v="No"/>
    <n v="0.25"/>
    <n v="58.24"/>
    <x v="0"/>
    <n v="21"/>
    <n v="80"/>
    <n v="20"/>
    <n v="20"/>
    <n v="58.24"/>
    <n v="78.240000000000009"/>
    <n v="78.240000000000009"/>
    <x v="5"/>
    <s v="Mon"/>
    <n v="21"/>
    <x v="8"/>
  </r>
  <r>
    <n v="2"/>
    <s v="No"/>
    <s v="No"/>
    <n v="0.5"/>
    <n v="69.6571"/>
    <x v="1"/>
    <n v="26"/>
    <n v="140"/>
    <n v="70"/>
    <n v="70"/>
    <n v="69.6571"/>
    <n v="139.65710000000001"/>
    <n v="139.65710000000001"/>
    <x v="5"/>
    <s v="Sat"/>
    <n v="26"/>
    <x v="8"/>
  </r>
  <r>
    <n v="2"/>
    <s v="No"/>
    <s v="No"/>
    <n v="1"/>
    <n v="51.8767"/>
    <x v="2"/>
    <n v="23"/>
    <n v="140"/>
    <n v="140"/>
    <n v="140"/>
    <n v="51.8767"/>
    <n v="191.8767"/>
    <n v="191.8767"/>
    <x v="5"/>
    <s v="Wed"/>
    <n v="23"/>
    <x v="8"/>
  </r>
  <r>
    <n v="2"/>
    <s v="No"/>
    <s v="No"/>
    <n v="0.5"/>
    <n v="103.1811"/>
    <x v="2"/>
    <n v="31"/>
    <n v="140"/>
    <n v="70"/>
    <n v="70"/>
    <n v="103.1811"/>
    <n v="173.18110000000001"/>
    <n v="173.18110000000001"/>
    <x v="5"/>
    <s v="Thu"/>
    <n v="31"/>
    <x v="8"/>
  </r>
  <r>
    <n v="2"/>
    <s v="No"/>
    <s v="No"/>
    <n v="0.25"/>
    <n v="122.633"/>
    <x v="2"/>
    <n v="31"/>
    <n v="140"/>
    <n v="35"/>
    <n v="35"/>
    <n v="122.633"/>
    <n v="157.63299999999998"/>
    <n v="157.63299999999998"/>
    <x v="5"/>
    <s v="Thu"/>
    <n v="31"/>
    <x v="8"/>
  </r>
  <r>
    <n v="1"/>
    <s v="No"/>
    <s v="No"/>
    <n v="0.25"/>
    <n v="73.810299999999998"/>
    <x v="2"/>
    <n v="35"/>
    <n v="80"/>
    <n v="20"/>
    <n v="20"/>
    <n v="73.810299999999998"/>
    <n v="93.810299999999998"/>
    <n v="93.810299999999998"/>
    <x v="5"/>
    <s v="Mon"/>
    <n v="35"/>
    <x v="8"/>
  </r>
  <r>
    <n v="2"/>
    <s v="No"/>
    <s v="No"/>
    <n v="0.25"/>
    <n v="479.36"/>
    <x v="0"/>
    <n v="13"/>
    <n v="140"/>
    <n v="35"/>
    <n v="35"/>
    <n v="479.36"/>
    <n v="514.36"/>
    <n v="514.36"/>
    <x v="0"/>
    <s v="Mon"/>
    <n v="13"/>
    <x v="8"/>
  </r>
  <r>
    <n v="1"/>
    <s v="No"/>
    <s v="No"/>
    <n v="0.25"/>
    <n v="180"/>
    <x v="1"/>
    <n v="22"/>
    <n v="80"/>
    <n v="20"/>
    <n v="20"/>
    <n v="180"/>
    <n v="200"/>
    <n v="200"/>
    <x v="0"/>
    <s v="Wed"/>
    <n v="22"/>
    <x v="8"/>
  </r>
  <r>
    <n v="1"/>
    <s v="No"/>
    <s v="No"/>
    <n v="1"/>
    <n v="117.44840000000001"/>
    <x v="0"/>
    <n v="72"/>
    <n v="80"/>
    <n v="80"/>
    <n v="80"/>
    <n v="117.44840000000001"/>
    <n v="197.44839999999999"/>
    <n v="197.44839999999999"/>
    <x v="0"/>
    <s v="Thu"/>
    <n v="72"/>
    <x v="8"/>
  </r>
  <r>
    <n v="1"/>
    <s v="No"/>
    <s v="No"/>
    <n v="0.25"/>
    <n v="240.28399999999999"/>
    <x v="1"/>
    <n v="21"/>
    <n v="80"/>
    <n v="20"/>
    <n v="20"/>
    <n v="240.28399999999999"/>
    <n v="260.28399999999999"/>
    <n v="260.28399999999999"/>
    <x v="1"/>
    <s v="Wed"/>
    <n v="21"/>
    <x v="8"/>
  </r>
  <r>
    <n v="2"/>
    <s v="No"/>
    <s v="No"/>
    <n v="0.5"/>
    <n v="176.31290000000001"/>
    <x v="2"/>
    <n v="35"/>
    <n v="140"/>
    <n v="70"/>
    <n v="70"/>
    <n v="176.31290000000001"/>
    <n v="246.31290000000001"/>
    <n v="246.31290000000001"/>
    <x v="1"/>
    <s v="Wed"/>
    <n v="35"/>
    <x v="8"/>
  </r>
  <r>
    <n v="1"/>
    <s v="No"/>
    <s v="No"/>
    <n v="0.5"/>
    <n v="280"/>
    <x v="0"/>
    <n v="42"/>
    <n v="80"/>
    <n v="40"/>
    <n v="40"/>
    <n v="280"/>
    <n v="320"/>
    <n v="320"/>
    <x v="1"/>
    <s v="Wed"/>
    <n v="42"/>
    <x v="8"/>
  </r>
  <r>
    <n v="2"/>
    <s v="No"/>
    <s v="No"/>
    <n v="2"/>
    <n v="345.72890000000001"/>
    <x v="2"/>
    <n v="69"/>
    <n v="140"/>
    <n v="280"/>
    <n v="280"/>
    <n v="345.72890000000001"/>
    <n v="625.72890000000007"/>
    <n v="625.72890000000007"/>
    <x v="1"/>
    <s v="Tue"/>
    <n v="69"/>
    <x v="8"/>
  </r>
  <r>
    <n v="2"/>
    <s v="No"/>
    <s v="No"/>
    <n v="1"/>
    <n v="158.29130000000001"/>
    <x v="0"/>
    <n v="18"/>
    <n v="140"/>
    <n v="140"/>
    <n v="140"/>
    <n v="158.29130000000001"/>
    <n v="298.29129999999998"/>
    <n v="298.29129999999998"/>
    <x v="2"/>
    <s v="Mon"/>
    <n v="18"/>
    <x v="8"/>
  </r>
  <r>
    <n v="1"/>
    <s v="No"/>
    <s v="No"/>
    <n v="0.5"/>
    <n v="14.42"/>
    <x v="0"/>
    <n v="19"/>
    <n v="80"/>
    <n v="40"/>
    <n v="40"/>
    <n v="14.42"/>
    <n v="54.42"/>
    <n v="54.42"/>
    <x v="2"/>
    <s v="Tue"/>
    <n v="19"/>
    <x v="8"/>
  </r>
  <r>
    <n v="1"/>
    <s v="No"/>
    <s v="No"/>
    <n v="0.75"/>
    <n v="62.970199999999998"/>
    <x v="0"/>
    <n v="26"/>
    <n v="80"/>
    <n v="60"/>
    <n v="60"/>
    <n v="62.970199999999998"/>
    <n v="122.97020000000001"/>
    <n v="122.97020000000001"/>
    <x v="2"/>
    <s v="Tue"/>
    <n v="26"/>
    <x v="8"/>
  </r>
  <r>
    <n v="2"/>
    <s v="No"/>
    <s v="No"/>
    <n v="0.25"/>
    <n v="63.441299999999998"/>
    <x v="0"/>
    <n v="26"/>
    <n v="140"/>
    <n v="35"/>
    <n v="35"/>
    <n v="63.441299999999998"/>
    <n v="98.441299999999998"/>
    <n v="98.441299999999998"/>
    <x v="2"/>
    <s v="Tue"/>
    <n v="26"/>
    <x v="8"/>
  </r>
  <r>
    <n v="1"/>
    <s v="No"/>
    <s v="No"/>
    <n v="0.5"/>
    <n v="30"/>
    <x v="2"/>
    <n v="34"/>
    <n v="80"/>
    <n v="40"/>
    <n v="40"/>
    <n v="30"/>
    <n v="70"/>
    <n v="70"/>
    <x v="2"/>
    <s v="Wed"/>
    <n v="34"/>
    <x v="8"/>
  </r>
  <r>
    <n v="1"/>
    <s v="No"/>
    <s v="No"/>
    <n v="0.5"/>
    <n v="496"/>
    <x v="0"/>
    <n v="35"/>
    <n v="80"/>
    <n v="40"/>
    <n v="40"/>
    <n v="496"/>
    <n v="536"/>
    <n v="536"/>
    <x v="2"/>
    <s v="Thu"/>
    <n v="35"/>
    <x v="8"/>
  </r>
  <r>
    <n v="1"/>
    <s v="No"/>
    <s v="Yes"/>
    <m/>
    <n v="126.81"/>
    <x v="2"/>
    <s v=""/>
    <n v="80"/>
    <n v="0"/>
    <n v="0"/>
    <n v="0"/>
    <n v="126.81"/>
    <n v="0"/>
    <x v="2"/>
    <s v="Sat"/>
    <m/>
    <x v="8"/>
  </r>
  <r>
    <n v="2"/>
    <s v="No"/>
    <s v="No"/>
    <m/>
    <n v="144"/>
    <x v="2"/>
    <s v=""/>
    <n v="140"/>
    <n v="0"/>
    <n v="0"/>
    <n v="144"/>
    <n v="144"/>
    <n v="144"/>
    <x v="2"/>
    <s v="Sat"/>
    <m/>
    <x v="8"/>
  </r>
  <r>
    <n v="2"/>
    <s v="No"/>
    <s v="Yes"/>
    <n v="0.5"/>
    <n v="494.92989999999998"/>
    <x v="2"/>
    <n v="23"/>
    <n v="140"/>
    <n v="70"/>
    <n v="70"/>
    <n v="0"/>
    <n v="564.92989999999998"/>
    <n v="70"/>
    <x v="4"/>
    <s v="Mon"/>
    <n v="23"/>
    <x v="8"/>
  </r>
  <r>
    <n v="2"/>
    <s v="No"/>
    <s v="No"/>
    <n v="0.25"/>
    <n v="30.0473"/>
    <x v="2"/>
    <n v="24"/>
    <n v="140"/>
    <n v="35"/>
    <n v="35"/>
    <n v="30.0473"/>
    <n v="65.047300000000007"/>
    <n v="65.047300000000007"/>
    <x v="4"/>
    <s v="Tue"/>
    <n v="24"/>
    <x v="8"/>
  </r>
  <r>
    <n v="1"/>
    <s v="No"/>
    <s v="No"/>
    <n v="0.25"/>
    <n v="147.63820000000001"/>
    <x v="0"/>
    <n v="8"/>
    <n v="80"/>
    <n v="20"/>
    <n v="20"/>
    <n v="147.63820000000001"/>
    <n v="167.63820000000001"/>
    <n v="167.63820000000001"/>
    <x v="5"/>
    <s v="Tue"/>
    <n v="8"/>
    <x v="8"/>
  </r>
  <r>
    <n v="2"/>
    <s v="No"/>
    <s v="No"/>
    <n v="0.5"/>
    <n v="37.44"/>
    <x v="2"/>
    <n v="11"/>
    <n v="140"/>
    <n v="70"/>
    <n v="70"/>
    <n v="37.44"/>
    <n v="107.44"/>
    <n v="107.44"/>
    <x v="5"/>
    <s v="Fri"/>
    <n v="11"/>
    <x v="8"/>
  </r>
  <r>
    <n v="2"/>
    <s v="No"/>
    <s v="No"/>
    <n v="0.5"/>
    <n v="288"/>
    <x v="0"/>
    <n v="16"/>
    <n v="140"/>
    <n v="70"/>
    <n v="70"/>
    <n v="288"/>
    <n v="358"/>
    <n v="358"/>
    <x v="5"/>
    <s v="Wed"/>
    <n v="16"/>
    <x v="8"/>
  </r>
  <r>
    <n v="2"/>
    <s v="No"/>
    <s v="No"/>
    <n v="1"/>
    <n v="150"/>
    <x v="2"/>
    <n v="16"/>
    <n v="140"/>
    <n v="140"/>
    <n v="140"/>
    <n v="150"/>
    <n v="290"/>
    <n v="290"/>
    <x v="5"/>
    <s v="Wed"/>
    <n v="16"/>
    <x v="8"/>
  </r>
  <r>
    <n v="1"/>
    <s v="No"/>
    <s v="No"/>
    <n v="0.25"/>
    <n v="42.66"/>
    <x v="0"/>
    <n v="22"/>
    <n v="80"/>
    <n v="20"/>
    <n v="20"/>
    <n v="42.66"/>
    <n v="62.66"/>
    <n v="62.66"/>
    <x v="5"/>
    <s v="Tue"/>
    <n v="22"/>
    <x v="8"/>
  </r>
  <r>
    <n v="1"/>
    <s v="No"/>
    <s v="No"/>
    <n v="0.25"/>
    <n v="287.25"/>
    <x v="0"/>
    <n v="22"/>
    <n v="80"/>
    <n v="20"/>
    <n v="20"/>
    <n v="287.25"/>
    <n v="307.25"/>
    <n v="307.25"/>
    <x v="5"/>
    <s v="Tue"/>
    <n v="22"/>
    <x v="8"/>
  </r>
  <r>
    <n v="2"/>
    <s v="No"/>
    <s v="No"/>
    <n v="0.25"/>
    <n v="147.4015"/>
    <x v="2"/>
    <n v="25"/>
    <n v="140"/>
    <n v="35"/>
    <n v="35"/>
    <n v="147.4015"/>
    <n v="182.4015"/>
    <n v="182.4015"/>
    <x v="5"/>
    <s v="Fri"/>
    <n v="25"/>
    <x v="8"/>
  </r>
  <r>
    <n v="1"/>
    <s v="No"/>
    <s v="No"/>
    <n v="0.25"/>
    <n v="59.242100000000001"/>
    <x v="2"/>
    <n v="33"/>
    <n v="80"/>
    <n v="20"/>
    <n v="20"/>
    <n v="59.242100000000001"/>
    <n v="79.242099999999994"/>
    <n v="79.242099999999994"/>
    <x v="5"/>
    <s v="Sat"/>
    <n v="33"/>
    <x v="8"/>
  </r>
  <r>
    <n v="1"/>
    <s v="No"/>
    <s v="No"/>
    <n v="0.25"/>
    <n v="240"/>
    <x v="0"/>
    <n v="28"/>
    <n v="80"/>
    <n v="20"/>
    <n v="20"/>
    <n v="240"/>
    <n v="260"/>
    <n v="260"/>
    <x v="5"/>
    <s v="Mon"/>
    <n v="28"/>
    <x v="8"/>
  </r>
  <r>
    <n v="2"/>
    <s v="No"/>
    <s v="No"/>
    <n v="0.25"/>
    <n v="197.47"/>
    <x v="2"/>
    <n v="36"/>
    <n v="140"/>
    <n v="35"/>
    <n v="35"/>
    <n v="197.47"/>
    <n v="232.47"/>
    <n v="232.47"/>
    <x v="5"/>
    <s v="Tue"/>
    <n v="36"/>
    <x v="8"/>
  </r>
  <r>
    <n v="2"/>
    <s v="No"/>
    <s v="No"/>
    <n v="0.5"/>
    <n v="304.19459999999998"/>
    <x v="2"/>
    <n v="60"/>
    <n v="140"/>
    <n v="70"/>
    <n v="70"/>
    <n v="304.19459999999998"/>
    <n v="374.19459999999998"/>
    <n v="374.19459999999998"/>
    <x v="5"/>
    <s v="Fri"/>
    <n v="60"/>
    <x v="8"/>
  </r>
  <r>
    <n v="1"/>
    <s v="No"/>
    <s v="No"/>
    <n v="0.5"/>
    <n v="64.342100000000002"/>
    <x v="0"/>
    <n v="9"/>
    <n v="80"/>
    <n v="40"/>
    <n v="40"/>
    <n v="64.342100000000002"/>
    <n v="104.3421"/>
    <n v="104.3421"/>
    <x v="0"/>
    <s v="Thu"/>
    <n v="9"/>
    <x v="8"/>
  </r>
  <r>
    <n v="1"/>
    <s v="No"/>
    <s v="No"/>
    <n v="0.5"/>
    <n v="10.27"/>
    <x v="0"/>
    <n v="13"/>
    <n v="80"/>
    <n v="40"/>
    <n v="40"/>
    <n v="10.27"/>
    <n v="50.269999999999996"/>
    <n v="50.269999999999996"/>
    <x v="0"/>
    <s v="Mon"/>
    <n v="13"/>
    <x v="8"/>
  </r>
  <r>
    <n v="2"/>
    <s v="No"/>
    <s v="No"/>
    <n v="0.75"/>
    <n v="319.02080000000001"/>
    <x v="2"/>
    <n v="16"/>
    <n v="140"/>
    <n v="105"/>
    <n v="105"/>
    <n v="319.02080000000001"/>
    <n v="424.02080000000001"/>
    <n v="424.02080000000001"/>
    <x v="0"/>
    <s v="Thu"/>
    <n v="16"/>
    <x v="8"/>
  </r>
  <r>
    <n v="1"/>
    <s v="No"/>
    <s v="No"/>
    <n v="0.75"/>
    <n v="131"/>
    <x v="2"/>
    <n v="14"/>
    <n v="80"/>
    <n v="60"/>
    <n v="60"/>
    <n v="131"/>
    <n v="191"/>
    <n v="191"/>
    <x v="0"/>
    <s v="Tue"/>
    <n v="14"/>
    <x v="8"/>
  </r>
  <r>
    <n v="2"/>
    <s v="No"/>
    <s v="No"/>
    <n v="0.25"/>
    <n v="167"/>
    <x v="0"/>
    <n v="15"/>
    <n v="140"/>
    <n v="35"/>
    <n v="35"/>
    <n v="167"/>
    <n v="202"/>
    <n v="202"/>
    <x v="0"/>
    <s v="Wed"/>
    <n v="15"/>
    <x v="8"/>
  </r>
  <r>
    <n v="1"/>
    <s v="No"/>
    <s v="No"/>
    <n v="0.5"/>
    <n v="91.041700000000006"/>
    <x v="0"/>
    <n v="22"/>
    <n v="80"/>
    <n v="40"/>
    <n v="40"/>
    <n v="91.041700000000006"/>
    <n v="131.04169999999999"/>
    <n v="131.04169999999999"/>
    <x v="0"/>
    <s v="Wed"/>
    <n v="22"/>
    <x v="8"/>
  </r>
  <r>
    <n v="1"/>
    <s v="No"/>
    <s v="No"/>
    <n v="0.25"/>
    <n v="44.9221"/>
    <x v="2"/>
    <n v="35"/>
    <n v="80"/>
    <n v="20"/>
    <n v="20"/>
    <n v="44.9221"/>
    <n v="64.9221"/>
    <n v="64.9221"/>
    <x v="0"/>
    <s v="Tue"/>
    <n v="35"/>
    <x v="8"/>
  </r>
  <r>
    <n v="1"/>
    <s v="Yes"/>
    <s v="Yes"/>
    <n v="1"/>
    <n v="163.92760000000001"/>
    <x v="3"/>
    <n v="66"/>
    <n v="80"/>
    <n v="80"/>
    <n v="0"/>
    <n v="0"/>
    <n v="243.92760000000001"/>
    <n v="0"/>
    <x v="0"/>
    <s v="Fri"/>
    <n v="66"/>
    <x v="8"/>
  </r>
  <r>
    <n v="2"/>
    <s v="No"/>
    <s v="No"/>
    <m/>
    <n v="281.61579999999998"/>
    <x v="0"/>
    <s v=""/>
    <n v="140"/>
    <n v="0"/>
    <n v="0"/>
    <n v="281.61579999999998"/>
    <n v="281.61579999999998"/>
    <n v="281.61579999999998"/>
    <x v="0"/>
    <s v="Sat"/>
    <m/>
    <x v="8"/>
  </r>
  <r>
    <n v="1"/>
    <s v="No"/>
    <s v="No"/>
    <n v="0.5"/>
    <n v="7.02"/>
    <x v="1"/>
    <n v="12"/>
    <n v="80"/>
    <n v="40"/>
    <n v="40"/>
    <n v="7.02"/>
    <n v="47.019999999999996"/>
    <n v="47.019999999999996"/>
    <x v="1"/>
    <s v="Mon"/>
    <n v="12"/>
    <x v="8"/>
  </r>
  <r>
    <n v="1"/>
    <s v="No"/>
    <s v="No"/>
    <n v="0.5"/>
    <n v="28.996500000000001"/>
    <x v="0"/>
    <n v="12"/>
    <n v="80"/>
    <n v="40"/>
    <n v="40"/>
    <n v="28.996500000000001"/>
    <n v="68.996499999999997"/>
    <n v="68.996499999999997"/>
    <x v="1"/>
    <s v="Mon"/>
    <n v="12"/>
    <x v="8"/>
  </r>
  <r>
    <n v="1"/>
    <s v="No"/>
    <s v="No"/>
    <n v="0.5"/>
    <n v="50.57"/>
    <x v="1"/>
    <n v="12"/>
    <n v="80"/>
    <n v="40"/>
    <n v="40"/>
    <n v="50.57"/>
    <n v="90.57"/>
    <n v="90.57"/>
    <x v="1"/>
    <s v="Mon"/>
    <n v="12"/>
    <x v="8"/>
  </r>
  <r>
    <n v="2"/>
    <s v="No"/>
    <s v="No"/>
    <n v="0.5"/>
    <n v="271.791"/>
    <x v="2"/>
    <n v="15"/>
    <n v="140"/>
    <n v="70"/>
    <n v="70"/>
    <n v="271.791"/>
    <n v="341.791"/>
    <n v="341.791"/>
    <x v="1"/>
    <s v="Thu"/>
    <n v="15"/>
    <x v="8"/>
  </r>
  <r>
    <n v="2"/>
    <s v="Yes"/>
    <s v="Yes"/>
    <n v="0.25"/>
    <n v="14.702999999999999"/>
    <x v="3"/>
    <n v="41"/>
    <n v="140"/>
    <n v="35"/>
    <n v="0"/>
    <n v="0"/>
    <n v="49.703000000000003"/>
    <n v="0"/>
    <x v="1"/>
    <s v="Tue"/>
    <n v="41"/>
    <x v="8"/>
  </r>
  <r>
    <n v="2"/>
    <s v="No"/>
    <s v="Yes"/>
    <n v="3.25"/>
    <n v="311.3621"/>
    <x v="2"/>
    <n v="19"/>
    <n v="140"/>
    <n v="455"/>
    <n v="455"/>
    <n v="0"/>
    <n v="766.36210000000005"/>
    <n v="455"/>
    <x v="2"/>
    <s v="Tue"/>
    <n v="19"/>
    <x v="8"/>
  </r>
  <r>
    <n v="1"/>
    <s v="No"/>
    <s v="No"/>
    <n v="0.75"/>
    <n v="189.31800000000001"/>
    <x v="2"/>
    <n v="22"/>
    <n v="80"/>
    <n v="60"/>
    <n v="60"/>
    <n v="189.31800000000001"/>
    <n v="249.31800000000001"/>
    <n v="249.31800000000001"/>
    <x v="2"/>
    <s v="Fri"/>
    <n v="22"/>
    <x v="8"/>
  </r>
  <r>
    <n v="1"/>
    <s v="No"/>
    <s v="No"/>
    <n v="0.5"/>
    <n v="74.532399999999996"/>
    <x v="0"/>
    <n v="28"/>
    <n v="80"/>
    <n v="40"/>
    <n v="40"/>
    <n v="74.532399999999996"/>
    <n v="114.5324"/>
    <n v="114.5324"/>
    <x v="2"/>
    <s v="Thu"/>
    <n v="28"/>
    <x v="8"/>
  </r>
  <r>
    <n v="1"/>
    <s v="No"/>
    <s v="No"/>
    <n v="1.5"/>
    <n v="673.21600000000001"/>
    <x v="2"/>
    <n v="39"/>
    <n v="80"/>
    <n v="120"/>
    <n v="120"/>
    <n v="673.21600000000001"/>
    <n v="793.21600000000001"/>
    <n v="793.21600000000001"/>
    <x v="2"/>
    <s v="Mon"/>
    <n v="39"/>
    <x v="8"/>
  </r>
  <r>
    <n v="2"/>
    <s v="No"/>
    <s v="No"/>
    <n v="3.5"/>
    <n v="230.39570000000001"/>
    <x v="2"/>
    <n v="48"/>
    <n v="140"/>
    <n v="490"/>
    <n v="490"/>
    <n v="230.39570000000001"/>
    <n v="720.39570000000003"/>
    <n v="720.39570000000003"/>
    <x v="2"/>
    <s v="Wed"/>
    <n v="48"/>
    <x v="8"/>
  </r>
  <r>
    <n v="2"/>
    <s v="No"/>
    <s v="No"/>
    <n v="0.25"/>
    <n v="14.42"/>
    <x v="0"/>
    <n v="57"/>
    <n v="140"/>
    <n v="35"/>
    <n v="35"/>
    <n v="14.42"/>
    <n v="49.42"/>
    <n v="49.42"/>
    <x v="2"/>
    <s v="Fri"/>
    <n v="57"/>
    <x v="8"/>
  </r>
  <r>
    <n v="2"/>
    <s v="No"/>
    <s v="No"/>
    <m/>
    <n v="852.54669999999999"/>
    <x v="2"/>
    <s v=""/>
    <n v="140"/>
    <n v="0"/>
    <n v="0"/>
    <n v="852.54669999999999"/>
    <n v="852.54669999999999"/>
    <n v="852.54669999999999"/>
    <x v="2"/>
    <s v="Sat"/>
    <m/>
    <x v="8"/>
  </r>
  <r>
    <n v="1"/>
    <s v="No"/>
    <s v="No"/>
    <n v="0.5"/>
    <n v="36.754399999999997"/>
    <x v="0"/>
    <n v="11"/>
    <n v="80"/>
    <n v="40"/>
    <n v="40"/>
    <n v="36.754399999999997"/>
    <n v="76.754400000000004"/>
    <n v="76.754400000000004"/>
    <x v="3"/>
    <s v="Tue"/>
    <n v="11"/>
    <x v="8"/>
  </r>
  <r>
    <n v="1"/>
    <s v="No"/>
    <s v="No"/>
    <n v="1"/>
    <n v="57.966200000000001"/>
    <x v="1"/>
    <n v="32"/>
    <n v="80"/>
    <n v="80"/>
    <n v="80"/>
    <n v="57.966200000000001"/>
    <n v="137.96620000000001"/>
    <n v="137.96620000000001"/>
    <x v="3"/>
    <s v="Tue"/>
    <n v="32"/>
    <x v="8"/>
  </r>
  <r>
    <n v="1"/>
    <s v="No"/>
    <s v="No"/>
    <m/>
    <n v="90"/>
    <x v="1"/>
    <s v=""/>
    <n v="80"/>
    <n v="0"/>
    <n v="0"/>
    <n v="90"/>
    <n v="90"/>
    <n v="90"/>
    <x v="3"/>
    <s v="Sat"/>
    <m/>
    <x v="8"/>
  </r>
  <r>
    <n v="1"/>
    <s v="No"/>
    <s v="No"/>
    <m/>
    <n v="108.51300000000001"/>
    <x v="2"/>
    <s v=""/>
    <n v="80"/>
    <n v="0"/>
    <n v="0"/>
    <n v="108.51300000000001"/>
    <n v="108.51300000000001"/>
    <n v="108.51300000000001"/>
    <x v="4"/>
    <s v="Sat"/>
    <m/>
    <x v="8"/>
  </r>
  <r>
    <n v="1"/>
    <s v="No"/>
    <s v="No"/>
    <n v="0.25"/>
    <n v="22"/>
    <x v="0"/>
    <n v="9"/>
    <n v="80"/>
    <n v="20"/>
    <n v="20"/>
    <n v="22"/>
    <n v="42"/>
    <n v="42"/>
    <x v="5"/>
    <s v="Wed"/>
    <n v="9"/>
    <x v="8"/>
  </r>
  <r>
    <n v="1"/>
    <s v="No"/>
    <s v="No"/>
    <n v="0.25"/>
    <n v="66.864900000000006"/>
    <x v="2"/>
    <n v="10"/>
    <n v="80"/>
    <n v="20"/>
    <n v="20"/>
    <n v="66.864900000000006"/>
    <n v="86.864900000000006"/>
    <n v="86.864900000000006"/>
    <x v="5"/>
    <s v="Thu"/>
    <n v="10"/>
    <x v="8"/>
  </r>
  <r>
    <n v="1"/>
    <s v="No"/>
    <s v="No"/>
    <n v="0.75"/>
    <n v="111.15"/>
    <x v="0"/>
    <n v="22"/>
    <n v="80"/>
    <n v="60"/>
    <n v="60"/>
    <n v="111.15"/>
    <n v="171.15"/>
    <n v="171.15"/>
    <x v="5"/>
    <s v="Tue"/>
    <n v="22"/>
    <x v="8"/>
  </r>
  <r>
    <n v="2"/>
    <s v="No"/>
    <s v="No"/>
    <n v="0.75"/>
    <n v="239.54249999999999"/>
    <x v="0"/>
    <n v="49"/>
    <n v="140"/>
    <n v="105"/>
    <n v="105"/>
    <n v="239.54249999999999"/>
    <n v="344.54250000000002"/>
    <n v="344.54250000000002"/>
    <x v="5"/>
    <s v="Mon"/>
    <n v="49"/>
    <x v="8"/>
  </r>
  <r>
    <n v="1"/>
    <s v="No"/>
    <s v="No"/>
    <n v="0.5"/>
    <n v="657.69"/>
    <x v="2"/>
    <n v="52"/>
    <n v="80"/>
    <n v="40"/>
    <n v="40"/>
    <n v="657.69"/>
    <n v="697.69"/>
    <n v="697.69"/>
    <x v="5"/>
    <s v="Thu"/>
    <n v="52"/>
    <x v="8"/>
  </r>
  <r>
    <n v="1"/>
    <s v="No"/>
    <s v="No"/>
    <n v="0.25"/>
    <n v="30"/>
    <x v="2"/>
    <n v="56"/>
    <n v="80"/>
    <n v="20"/>
    <n v="20"/>
    <n v="30"/>
    <n v="50"/>
    <n v="50"/>
    <x v="5"/>
    <s v="Mon"/>
    <n v="56"/>
    <x v="8"/>
  </r>
  <r>
    <n v="1"/>
    <s v="No"/>
    <s v="No"/>
    <n v="0.5"/>
    <n v="26.567499999999999"/>
    <x v="2"/>
    <n v="25"/>
    <n v="80"/>
    <n v="40"/>
    <n v="40"/>
    <n v="26.567499999999999"/>
    <n v="66.567499999999995"/>
    <n v="66.567499999999995"/>
    <x v="0"/>
    <s v="Sat"/>
    <n v="25"/>
    <x v="8"/>
  </r>
  <r>
    <n v="2"/>
    <s v="No"/>
    <s v="No"/>
    <n v="1.25"/>
    <n v="9.6"/>
    <x v="2"/>
    <n v="20"/>
    <n v="140"/>
    <n v="175"/>
    <n v="175"/>
    <n v="9.6"/>
    <n v="184.6"/>
    <n v="184.6"/>
    <x v="0"/>
    <s v="Mon"/>
    <n v="20"/>
    <x v="8"/>
  </r>
  <r>
    <n v="2"/>
    <s v="No"/>
    <s v="No"/>
    <n v="0.25"/>
    <n v="396.29149999999998"/>
    <x v="2"/>
    <n v="22"/>
    <n v="140"/>
    <n v="35"/>
    <n v="35"/>
    <n v="396.29149999999998"/>
    <n v="431.29149999999998"/>
    <n v="431.29149999999998"/>
    <x v="0"/>
    <s v="Wed"/>
    <n v="22"/>
    <x v="8"/>
  </r>
  <r>
    <n v="2"/>
    <s v="No"/>
    <s v="No"/>
    <n v="0.5"/>
    <n v="108"/>
    <x v="2"/>
    <n v="41"/>
    <n v="140"/>
    <n v="70"/>
    <n v="70"/>
    <n v="108"/>
    <n v="178"/>
    <n v="178"/>
    <x v="0"/>
    <s v="Mon"/>
    <n v="41"/>
    <x v="8"/>
  </r>
  <r>
    <n v="1"/>
    <s v="No"/>
    <s v="No"/>
    <n v="0.5"/>
    <n v="147.2441"/>
    <x v="2"/>
    <n v="55"/>
    <n v="80"/>
    <n v="40"/>
    <n v="40"/>
    <n v="147.2441"/>
    <n v="187.2441"/>
    <n v="187.2441"/>
    <x v="0"/>
    <s v="Mon"/>
    <n v="55"/>
    <x v="8"/>
  </r>
  <r>
    <n v="1"/>
    <s v="No"/>
    <s v="Yes"/>
    <m/>
    <n v="151.28020000000001"/>
    <x v="2"/>
    <s v=""/>
    <n v="80"/>
    <n v="0"/>
    <n v="0"/>
    <n v="0"/>
    <n v="151.28020000000001"/>
    <n v="0"/>
    <x v="0"/>
    <s v="Sat"/>
    <m/>
    <x v="8"/>
  </r>
  <r>
    <n v="1"/>
    <s v="No"/>
    <s v="No"/>
    <m/>
    <n v="47.046399999999998"/>
    <x v="1"/>
    <s v=""/>
    <n v="80"/>
    <n v="0"/>
    <n v="0"/>
    <n v="47.046399999999998"/>
    <n v="47.046399999999998"/>
    <n v="47.046399999999998"/>
    <x v="0"/>
    <s v="Sat"/>
    <m/>
    <x v="8"/>
  </r>
  <r>
    <n v="1"/>
    <s v="No"/>
    <s v="No"/>
    <n v="0.25"/>
    <n v="51.73"/>
    <x v="2"/>
    <n v="10"/>
    <n v="80"/>
    <n v="20"/>
    <n v="20"/>
    <n v="51.73"/>
    <n v="71.72999999999999"/>
    <n v="71.72999999999999"/>
    <x v="1"/>
    <s v="Sat"/>
    <n v="10"/>
    <x v="8"/>
  </r>
  <r>
    <n v="2"/>
    <s v="No"/>
    <s v="No"/>
    <n v="0.25"/>
    <n v="445.78460000000001"/>
    <x v="0"/>
    <n v="7"/>
    <n v="140"/>
    <n v="35"/>
    <n v="35"/>
    <n v="445.78460000000001"/>
    <n v="480.78460000000001"/>
    <n v="480.78460000000001"/>
    <x v="1"/>
    <s v="Wed"/>
    <n v="7"/>
    <x v="8"/>
  </r>
  <r>
    <n v="2"/>
    <s v="No"/>
    <s v="Yes"/>
    <n v="0.25"/>
    <n v="27.486699999999999"/>
    <x v="2"/>
    <n v="19"/>
    <n v="140"/>
    <n v="35"/>
    <n v="35"/>
    <n v="0"/>
    <n v="62.486699999999999"/>
    <n v="35"/>
    <x v="1"/>
    <s v="Mon"/>
    <n v="19"/>
    <x v="8"/>
  </r>
  <r>
    <n v="1"/>
    <s v="No"/>
    <s v="No"/>
    <n v="0.25"/>
    <n v="42.66"/>
    <x v="0"/>
    <n v="19"/>
    <n v="80"/>
    <n v="20"/>
    <n v="20"/>
    <n v="42.66"/>
    <n v="62.66"/>
    <n v="62.66"/>
    <x v="1"/>
    <s v="Mon"/>
    <n v="19"/>
    <x v="8"/>
  </r>
  <r>
    <n v="1"/>
    <s v="No"/>
    <s v="No"/>
    <n v="0.25"/>
    <n v="185.11340000000001"/>
    <x v="2"/>
    <n v="19"/>
    <n v="80"/>
    <n v="20"/>
    <n v="20"/>
    <n v="185.11340000000001"/>
    <n v="205.11340000000001"/>
    <n v="205.11340000000001"/>
    <x v="1"/>
    <s v="Mon"/>
    <n v="19"/>
    <x v="8"/>
  </r>
  <r>
    <n v="1"/>
    <s v="No"/>
    <s v="Yes"/>
    <n v="0.75"/>
    <n v="70"/>
    <x v="2"/>
    <n v="22"/>
    <n v="80"/>
    <n v="60"/>
    <n v="60"/>
    <n v="0"/>
    <n v="130"/>
    <n v="60"/>
    <x v="1"/>
    <s v="Thu"/>
    <n v="22"/>
    <x v="8"/>
  </r>
  <r>
    <n v="1"/>
    <s v="No"/>
    <s v="No"/>
    <n v="0.25"/>
    <n v="120"/>
    <x v="0"/>
    <n v="27"/>
    <n v="80"/>
    <n v="20"/>
    <n v="20"/>
    <n v="120"/>
    <n v="140"/>
    <n v="140"/>
    <x v="1"/>
    <s v="Tue"/>
    <n v="27"/>
    <x v="8"/>
  </r>
  <r>
    <n v="1"/>
    <s v="No"/>
    <s v="No"/>
    <n v="0.25"/>
    <n v="178.36179999999999"/>
    <x v="2"/>
    <n v="35"/>
    <n v="80"/>
    <n v="20"/>
    <n v="20"/>
    <n v="178.36179999999999"/>
    <n v="198.36179999999999"/>
    <n v="198.36179999999999"/>
    <x v="1"/>
    <s v="Wed"/>
    <n v="35"/>
    <x v="8"/>
  </r>
  <r>
    <n v="1"/>
    <s v="Yes"/>
    <s v="Yes"/>
    <n v="1.5"/>
    <n v="477.78149999999999"/>
    <x v="3"/>
    <n v="33"/>
    <n v="80"/>
    <n v="120"/>
    <n v="0"/>
    <n v="0"/>
    <n v="597.78150000000005"/>
    <n v="0"/>
    <x v="1"/>
    <s v="Mon"/>
    <n v="33"/>
    <x v="8"/>
  </r>
  <r>
    <n v="1"/>
    <s v="No"/>
    <s v="No"/>
    <n v="1"/>
    <n v="67.969700000000003"/>
    <x v="1"/>
    <n v="35"/>
    <n v="80"/>
    <n v="80"/>
    <n v="80"/>
    <n v="67.969700000000003"/>
    <n v="147.96969999999999"/>
    <n v="147.96969999999999"/>
    <x v="1"/>
    <s v="Wed"/>
    <n v="35"/>
    <x v="8"/>
  </r>
  <r>
    <n v="2"/>
    <s v="No"/>
    <s v="Yes"/>
    <n v="1.25"/>
    <n v="300.72309999999999"/>
    <x v="2"/>
    <n v="40"/>
    <n v="140"/>
    <n v="175"/>
    <n v="175"/>
    <n v="0"/>
    <n v="475.72309999999999"/>
    <n v="175"/>
    <x v="1"/>
    <s v="Mon"/>
    <n v="40"/>
    <x v="8"/>
  </r>
  <r>
    <n v="1"/>
    <s v="No"/>
    <s v="No"/>
    <m/>
    <n v="377.6"/>
    <x v="0"/>
    <s v=""/>
    <n v="80"/>
    <n v="0"/>
    <n v="0"/>
    <n v="377.6"/>
    <n v="377.6"/>
    <n v="377.6"/>
    <x v="1"/>
    <s v="Sat"/>
    <m/>
    <x v="8"/>
  </r>
  <r>
    <n v="1"/>
    <s v="No"/>
    <s v="No"/>
    <m/>
    <n v="70"/>
    <x v="1"/>
    <s v=""/>
    <n v="80"/>
    <n v="0"/>
    <n v="0"/>
    <n v="70"/>
    <n v="70"/>
    <n v="70"/>
    <x v="1"/>
    <s v="Sat"/>
    <m/>
    <x v="8"/>
  </r>
  <r>
    <n v="1"/>
    <s v="No"/>
    <s v="No"/>
    <m/>
    <n v="177.0504"/>
    <x v="1"/>
    <s v=""/>
    <n v="80"/>
    <n v="0"/>
    <n v="0"/>
    <n v="177.0504"/>
    <n v="177.0504"/>
    <n v="177.0504"/>
    <x v="1"/>
    <s v="Sat"/>
    <m/>
    <x v="8"/>
  </r>
  <r>
    <n v="2"/>
    <s v="No"/>
    <s v="No"/>
    <m/>
    <n v="839.67849999999999"/>
    <x v="2"/>
    <s v=""/>
    <n v="140"/>
    <n v="0"/>
    <n v="0"/>
    <n v="839.67849999999999"/>
    <n v="839.67849999999999"/>
    <n v="839.67849999999999"/>
    <x v="1"/>
    <s v="Sat"/>
    <m/>
    <x v="8"/>
  </r>
  <r>
    <n v="1"/>
    <s v="No"/>
    <s v="No"/>
    <n v="0.25"/>
    <n v="120"/>
    <x v="0"/>
    <n v="7"/>
    <n v="80"/>
    <n v="20"/>
    <n v="20"/>
    <n v="120"/>
    <n v="140"/>
    <n v="140"/>
    <x v="2"/>
    <s v="Thu"/>
    <n v="7"/>
    <x v="8"/>
  </r>
  <r>
    <n v="1"/>
    <s v="No"/>
    <s v="No"/>
    <n v="0.25"/>
    <n v="156.4932"/>
    <x v="2"/>
    <n v="14"/>
    <n v="80"/>
    <n v="20"/>
    <n v="20"/>
    <n v="156.4932"/>
    <n v="176.4932"/>
    <n v="176.4932"/>
    <x v="2"/>
    <s v="Thu"/>
    <n v="14"/>
    <x v="8"/>
  </r>
  <r>
    <n v="2"/>
    <s v="No"/>
    <s v="No"/>
    <n v="0.25"/>
    <n v="155"/>
    <x v="0"/>
    <n v="19"/>
    <n v="140"/>
    <n v="35"/>
    <n v="35"/>
    <n v="155"/>
    <n v="190"/>
    <n v="190"/>
    <x v="2"/>
    <s v="Tue"/>
    <n v="19"/>
    <x v="8"/>
  </r>
  <r>
    <n v="1"/>
    <s v="No"/>
    <s v="No"/>
    <n v="0.5"/>
    <n v="20.83"/>
    <x v="0"/>
    <n v="21"/>
    <n v="80"/>
    <n v="40"/>
    <n v="40"/>
    <n v="20.83"/>
    <n v="60.83"/>
    <n v="60.83"/>
    <x v="2"/>
    <s v="Thu"/>
    <n v="21"/>
    <x v="8"/>
  </r>
  <r>
    <n v="1"/>
    <s v="Yes"/>
    <s v="Yes"/>
    <n v="0.5"/>
    <n v="50"/>
    <x v="3"/>
    <n v="26"/>
    <n v="80"/>
    <n v="40"/>
    <n v="0"/>
    <n v="0"/>
    <n v="90"/>
    <n v="0"/>
    <x v="2"/>
    <s v="Tue"/>
    <n v="26"/>
    <x v="8"/>
  </r>
  <r>
    <n v="1"/>
    <s v="No"/>
    <s v="No"/>
    <n v="0.25"/>
    <n v="120"/>
    <x v="2"/>
    <n v="47"/>
    <n v="80"/>
    <n v="20"/>
    <n v="20"/>
    <n v="120"/>
    <n v="140"/>
    <n v="140"/>
    <x v="2"/>
    <s v="Tue"/>
    <n v="47"/>
    <x v="8"/>
  </r>
  <r>
    <n v="1"/>
    <s v="No"/>
    <s v="Yes"/>
    <m/>
    <n v="17.064"/>
    <x v="2"/>
    <s v=""/>
    <n v="80"/>
    <n v="0"/>
    <n v="0"/>
    <n v="0"/>
    <n v="17.064"/>
    <n v="0"/>
    <x v="3"/>
    <s v="Sat"/>
    <m/>
    <x v="8"/>
  </r>
  <r>
    <n v="1"/>
    <s v="No"/>
    <s v="No"/>
    <n v="0.25"/>
    <n v="182.08340000000001"/>
    <x v="2"/>
    <n v="9"/>
    <n v="80"/>
    <n v="20"/>
    <n v="20"/>
    <n v="182.08340000000001"/>
    <n v="202.08340000000001"/>
    <n v="202.08340000000001"/>
    <x v="5"/>
    <s v="Wed"/>
    <n v="9"/>
    <x v="8"/>
  </r>
  <r>
    <n v="2"/>
    <s v="No"/>
    <s v="No"/>
    <n v="0.25"/>
    <n v="19.548100000000002"/>
    <x v="0"/>
    <n v="21"/>
    <n v="140"/>
    <n v="35"/>
    <n v="35"/>
    <n v="19.548100000000002"/>
    <n v="54.548100000000005"/>
    <n v="54.548100000000005"/>
    <x v="5"/>
    <s v="Mon"/>
    <n v="21"/>
    <x v="8"/>
  </r>
  <r>
    <n v="2"/>
    <s v="No"/>
    <s v="No"/>
    <n v="0.5"/>
    <n v="144"/>
    <x v="2"/>
    <n v="21"/>
    <n v="140"/>
    <n v="70"/>
    <n v="70"/>
    <n v="144"/>
    <n v="214"/>
    <n v="214"/>
    <x v="5"/>
    <s v="Mon"/>
    <n v="21"/>
    <x v="8"/>
  </r>
  <r>
    <n v="1"/>
    <s v="No"/>
    <s v="No"/>
    <n v="0.75"/>
    <n v="86.4786"/>
    <x v="1"/>
    <n v="24"/>
    <n v="80"/>
    <n v="60"/>
    <n v="60"/>
    <n v="86.4786"/>
    <n v="146.4786"/>
    <n v="146.4786"/>
    <x v="5"/>
    <s v="Thu"/>
    <n v="24"/>
    <x v="8"/>
  </r>
  <r>
    <n v="1"/>
    <s v="No"/>
    <s v="Yes"/>
    <n v="0.25"/>
    <n v="69.154700000000005"/>
    <x v="2"/>
    <n v="24"/>
    <n v="80"/>
    <n v="20"/>
    <n v="20"/>
    <n v="0"/>
    <n v="89.154700000000005"/>
    <n v="20"/>
    <x v="5"/>
    <s v="Thu"/>
    <n v="24"/>
    <x v="8"/>
  </r>
  <r>
    <n v="2"/>
    <s v="No"/>
    <s v="No"/>
    <n v="1.25"/>
    <n v="156"/>
    <x v="2"/>
    <n v="42"/>
    <n v="140"/>
    <n v="175"/>
    <n v="175"/>
    <n v="156"/>
    <n v="331"/>
    <n v="331"/>
    <x v="5"/>
    <s v="Mon"/>
    <n v="42"/>
    <x v="8"/>
  </r>
  <r>
    <n v="2"/>
    <s v="No"/>
    <s v="No"/>
    <m/>
    <n v="72.350099999999998"/>
    <x v="0"/>
    <s v=""/>
    <n v="140"/>
    <n v="0"/>
    <n v="0"/>
    <n v="72.350099999999998"/>
    <n v="72.350099999999998"/>
    <n v="72.350099999999998"/>
    <x v="5"/>
    <s v="Sat"/>
    <m/>
    <x v="8"/>
  </r>
  <r>
    <n v="1"/>
    <s v="Yes"/>
    <s v="Yes"/>
    <n v="0.25"/>
    <n v="240"/>
    <x v="3"/>
    <n v="14"/>
    <n v="80"/>
    <n v="20"/>
    <n v="0"/>
    <n v="0"/>
    <n v="260"/>
    <n v="0"/>
    <x v="0"/>
    <s v="Tue"/>
    <n v="14"/>
    <x v="9"/>
  </r>
  <r>
    <n v="1"/>
    <s v="Yes"/>
    <s v="Yes"/>
    <n v="4.25"/>
    <n v="558.10940000000005"/>
    <x v="3"/>
    <n v="20"/>
    <n v="80"/>
    <n v="340"/>
    <n v="0"/>
    <n v="0"/>
    <n v="898.10940000000005"/>
    <n v="0"/>
    <x v="0"/>
    <s v="Mon"/>
    <n v="20"/>
    <x v="9"/>
  </r>
  <r>
    <n v="1"/>
    <s v="Yes"/>
    <s v="Yes"/>
    <n v="1"/>
    <n v="43.433999999999997"/>
    <x v="3"/>
    <n v="28"/>
    <n v="80"/>
    <n v="80"/>
    <n v="0"/>
    <n v="0"/>
    <n v="123.434"/>
    <n v="0"/>
    <x v="0"/>
    <s v="Tue"/>
    <n v="28"/>
    <x v="9"/>
  </r>
  <r>
    <n v="1"/>
    <s v="Yes"/>
    <s v="Yes"/>
    <n v="0.25"/>
    <n v="141.90299999999999"/>
    <x v="3"/>
    <n v="34"/>
    <n v="80"/>
    <n v="20"/>
    <n v="0"/>
    <n v="0"/>
    <n v="161.90299999999999"/>
    <n v="0"/>
    <x v="0"/>
    <s v="Mon"/>
    <n v="34"/>
    <x v="9"/>
  </r>
  <r>
    <n v="2"/>
    <s v="No"/>
    <s v="No"/>
    <n v="1"/>
    <n v="136.70920000000001"/>
    <x v="2"/>
    <n v="53"/>
    <n v="140"/>
    <n v="140"/>
    <n v="140"/>
    <n v="136.70920000000001"/>
    <n v="276.70920000000001"/>
    <n v="276.70920000000001"/>
    <x v="0"/>
    <s v="Sat"/>
    <n v="53"/>
    <x v="9"/>
  </r>
  <r>
    <n v="2"/>
    <s v="No"/>
    <s v="No"/>
    <m/>
    <n v="85.351200000000006"/>
    <x v="1"/>
    <s v=""/>
    <n v="140"/>
    <n v="0"/>
    <n v="0"/>
    <n v="85.351200000000006"/>
    <n v="85.351200000000006"/>
    <n v="85.351200000000006"/>
    <x v="0"/>
    <s v="Sat"/>
    <m/>
    <x v="9"/>
  </r>
  <r>
    <n v="1"/>
    <s v="No"/>
    <s v="No"/>
    <n v="0.5"/>
    <n v="85.32"/>
    <x v="2"/>
    <n v="5"/>
    <n v="80"/>
    <n v="40"/>
    <n v="40"/>
    <n v="85.32"/>
    <n v="125.32"/>
    <n v="125.32"/>
    <x v="1"/>
    <s v="Mon"/>
    <n v="5"/>
    <x v="9"/>
  </r>
  <r>
    <n v="1"/>
    <s v="No"/>
    <s v="No"/>
    <n v="0.75"/>
    <n v="42.418999999999997"/>
    <x v="0"/>
    <n v="15"/>
    <n v="80"/>
    <n v="60"/>
    <n v="60"/>
    <n v="42.418999999999997"/>
    <n v="102.419"/>
    <n v="102.419"/>
    <x v="1"/>
    <s v="Thu"/>
    <n v="15"/>
    <x v="9"/>
  </r>
  <r>
    <n v="2"/>
    <s v="No"/>
    <s v="No"/>
    <n v="0.75"/>
    <n v="184.04640000000001"/>
    <x v="2"/>
    <n v="15"/>
    <n v="140"/>
    <n v="105"/>
    <n v="105"/>
    <n v="184.04640000000001"/>
    <n v="289.04640000000001"/>
    <n v="289.04640000000001"/>
    <x v="1"/>
    <s v="Thu"/>
    <n v="15"/>
    <x v="9"/>
  </r>
  <r>
    <n v="1"/>
    <s v="No"/>
    <s v="No"/>
    <n v="1"/>
    <n v="272.24990000000003"/>
    <x v="2"/>
    <n v="15"/>
    <n v="80"/>
    <n v="80"/>
    <n v="80"/>
    <n v="272.24990000000003"/>
    <n v="352.24990000000003"/>
    <n v="352.24990000000003"/>
    <x v="1"/>
    <s v="Thu"/>
    <n v="15"/>
    <x v="9"/>
  </r>
  <r>
    <n v="1"/>
    <s v="No"/>
    <s v="No"/>
    <n v="0.25"/>
    <n v="204.28399999999999"/>
    <x v="0"/>
    <n v="19"/>
    <n v="80"/>
    <n v="20"/>
    <n v="20"/>
    <n v="204.28399999999999"/>
    <n v="224.28399999999999"/>
    <n v="224.28399999999999"/>
    <x v="1"/>
    <s v="Mon"/>
    <n v="19"/>
    <x v="9"/>
  </r>
  <r>
    <n v="1"/>
    <s v="No"/>
    <s v="No"/>
    <n v="0.25"/>
    <n v="84.0779"/>
    <x v="2"/>
    <n v="21"/>
    <n v="80"/>
    <n v="20"/>
    <n v="20"/>
    <n v="84.0779"/>
    <n v="104.0779"/>
    <n v="104.0779"/>
    <x v="1"/>
    <s v="Wed"/>
    <n v="21"/>
    <x v="9"/>
  </r>
  <r>
    <n v="2"/>
    <s v="No"/>
    <s v="No"/>
    <n v="0.25"/>
    <n v="57.39"/>
    <x v="0"/>
    <n v="31"/>
    <n v="140"/>
    <n v="35"/>
    <n v="35"/>
    <n v="57.39"/>
    <n v="92.39"/>
    <n v="92.39"/>
    <x v="1"/>
    <s v="Sat"/>
    <n v="31"/>
    <x v="9"/>
  </r>
  <r>
    <n v="1"/>
    <s v="No"/>
    <s v="No"/>
    <n v="2"/>
    <n v="192.44470000000001"/>
    <x v="2"/>
    <n v="31"/>
    <n v="80"/>
    <n v="160"/>
    <n v="160"/>
    <n v="192.44470000000001"/>
    <n v="352.44470000000001"/>
    <n v="352.44470000000001"/>
    <x v="1"/>
    <s v="Sat"/>
    <n v="31"/>
    <x v="9"/>
  </r>
  <r>
    <n v="1"/>
    <s v="No"/>
    <s v="No"/>
    <n v="0.5"/>
    <n v="271.9169"/>
    <x v="2"/>
    <n v="28"/>
    <n v="80"/>
    <n v="40"/>
    <n v="40"/>
    <n v="271.9169"/>
    <n v="311.9169"/>
    <n v="311.9169"/>
    <x v="1"/>
    <s v="Wed"/>
    <n v="28"/>
    <x v="9"/>
  </r>
  <r>
    <n v="1"/>
    <s v="No"/>
    <s v="No"/>
    <n v="0.5"/>
    <n v="588.54999999999995"/>
    <x v="0"/>
    <n v="28"/>
    <n v="80"/>
    <n v="40"/>
    <n v="40"/>
    <n v="588.54999999999995"/>
    <n v="628.54999999999995"/>
    <n v="628.54999999999995"/>
    <x v="1"/>
    <s v="Wed"/>
    <n v="28"/>
    <x v="9"/>
  </r>
  <r>
    <n v="1"/>
    <s v="No"/>
    <s v="No"/>
    <n v="0.25"/>
    <n v="52.350099999999998"/>
    <x v="0"/>
    <n v="26"/>
    <n v="80"/>
    <n v="20"/>
    <n v="20"/>
    <n v="52.350099999999998"/>
    <n v="72.350099999999998"/>
    <n v="72.350099999999998"/>
    <x v="1"/>
    <s v="Mon"/>
    <n v="26"/>
    <x v="9"/>
  </r>
  <r>
    <n v="1"/>
    <s v="No"/>
    <s v="No"/>
    <n v="0.5"/>
    <n v="240.5908"/>
    <x v="1"/>
    <n v="35"/>
    <n v="80"/>
    <n v="40"/>
    <n v="40"/>
    <n v="240.5908"/>
    <n v="280.5908"/>
    <n v="280.5908"/>
    <x v="1"/>
    <s v="Wed"/>
    <n v="35"/>
    <x v="9"/>
  </r>
  <r>
    <n v="1"/>
    <s v="No"/>
    <s v="No"/>
    <n v="0.25"/>
    <n v="76.864900000000006"/>
    <x v="2"/>
    <n v="42"/>
    <n v="80"/>
    <n v="20"/>
    <n v="20"/>
    <n v="76.864900000000006"/>
    <n v="96.864900000000006"/>
    <n v="96.864900000000006"/>
    <x v="1"/>
    <s v="Wed"/>
    <n v="42"/>
    <x v="9"/>
  </r>
  <r>
    <n v="2"/>
    <s v="No"/>
    <s v="No"/>
    <n v="0.5"/>
    <n v="519.01250000000005"/>
    <x v="2"/>
    <n v="52"/>
    <n v="140"/>
    <n v="70"/>
    <n v="70"/>
    <n v="519.01250000000005"/>
    <n v="589.01250000000005"/>
    <n v="589.01250000000005"/>
    <x v="1"/>
    <s v="Sat"/>
    <n v="52"/>
    <x v="9"/>
  </r>
  <r>
    <n v="1"/>
    <s v="No"/>
    <s v="No"/>
    <n v="0.25"/>
    <n v="7.02"/>
    <x v="1"/>
    <n v="7"/>
    <n v="80"/>
    <n v="20"/>
    <n v="20"/>
    <n v="7.02"/>
    <n v="27.02"/>
    <n v="27.02"/>
    <x v="2"/>
    <s v="Thu"/>
    <n v="7"/>
    <x v="9"/>
  </r>
  <r>
    <n v="1"/>
    <s v="No"/>
    <s v="No"/>
    <n v="0.25"/>
    <n v="42.66"/>
    <x v="0"/>
    <n v="14"/>
    <n v="80"/>
    <n v="20"/>
    <n v="20"/>
    <n v="42.66"/>
    <n v="62.66"/>
    <n v="62.66"/>
    <x v="2"/>
    <s v="Thu"/>
    <n v="14"/>
    <x v="9"/>
  </r>
  <r>
    <n v="1"/>
    <s v="No"/>
    <s v="No"/>
    <n v="0.25"/>
    <n v="179.5359"/>
    <x v="2"/>
    <n v="21"/>
    <n v="80"/>
    <n v="20"/>
    <n v="20"/>
    <n v="179.5359"/>
    <n v="199.5359"/>
    <n v="199.5359"/>
    <x v="2"/>
    <s v="Thu"/>
    <n v="21"/>
    <x v="9"/>
  </r>
  <r>
    <n v="1"/>
    <s v="No"/>
    <s v="No"/>
    <n v="0.25"/>
    <n v="7.8"/>
    <x v="2"/>
    <n v="25"/>
    <n v="80"/>
    <n v="20"/>
    <n v="20"/>
    <n v="7.8"/>
    <n v="27.8"/>
    <n v="27.8"/>
    <x v="2"/>
    <s v="Mon"/>
    <n v="25"/>
    <x v="9"/>
  </r>
  <r>
    <n v="1"/>
    <s v="No"/>
    <s v="No"/>
    <n v="0.25"/>
    <n v="107.52"/>
    <x v="2"/>
    <n v="34"/>
    <n v="80"/>
    <n v="20"/>
    <n v="20"/>
    <n v="107.52"/>
    <n v="127.52"/>
    <n v="127.52"/>
    <x v="2"/>
    <s v="Wed"/>
    <n v="34"/>
    <x v="9"/>
  </r>
  <r>
    <n v="2"/>
    <s v="No"/>
    <s v="No"/>
    <n v="0.5"/>
    <n v="150"/>
    <x v="0"/>
    <n v="48"/>
    <n v="140"/>
    <n v="70"/>
    <n v="70"/>
    <n v="150"/>
    <n v="220"/>
    <n v="220"/>
    <x v="2"/>
    <s v="Wed"/>
    <n v="48"/>
    <x v="9"/>
  </r>
  <r>
    <n v="2"/>
    <s v="No"/>
    <s v="No"/>
    <m/>
    <n v="42.66"/>
    <x v="0"/>
    <s v=""/>
    <n v="140"/>
    <n v="0"/>
    <n v="0"/>
    <n v="42.66"/>
    <n v="42.66"/>
    <n v="42.66"/>
    <x v="2"/>
    <s v="Sat"/>
    <m/>
    <x v="9"/>
  </r>
  <r>
    <n v="2"/>
    <s v="No"/>
    <s v="No"/>
    <m/>
    <n v="20.010000000000002"/>
    <x v="2"/>
    <s v=""/>
    <n v="140"/>
    <n v="0"/>
    <n v="0"/>
    <n v="20.010000000000002"/>
    <n v="20.010000000000002"/>
    <n v="20.010000000000002"/>
    <x v="2"/>
    <s v="Sat"/>
    <m/>
    <x v="9"/>
  </r>
  <r>
    <n v="1"/>
    <s v="No"/>
    <s v="No"/>
    <n v="0.25"/>
    <n v="180"/>
    <x v="2"/>
    <n v="45"/>
    <n v="80"/>
    <n v="20"/>
    <n v="20"/>
    <n v="180"/>
    <n v="200"/>
    <n v="200"/>
    <x v="3"/>
    <s v="Mon"/>
    <n v="45"/>
    <x v="9"/>
  </r>
  <r>
    <n v="1"/>
    <s v="No"/>
    <s v="No"/>
    <n v="0.25"/>
    <n v="30"/>
    <x v="2"/>
    <n v="18"/>
    <n v="80"/>
    <n v="20"/>
    <n v="20"/>
    <n v="30"/>
    <n v="50"/>
    <n v="50"/>
    <x v="4"/>
    <s v="Wed"/>
    <n v="18"/>
    <x v="9"/>
  </r>
  <r>
    <n v="1"/>
    <s v="No"/>
    <s v="No"/>
    <n v="0.25"/>
    <n v="0.45600000000000002"/>
    <x v="2"/>
    <n v="3"/>
    <n v="80"/>
    <n v="20"/>
    <n v="20"/>
    <n v="0.45600000000000002"/>
    <n v="20.456"/>
    <n v="20.456"/>
    <x v="5"/>
    <s v="Thu"/>
    <n v="3"/>
    <x v="9"/>
  </r>
  <r>
    <n v="2"/>
    <s v="No"/>
    <s v="Yes"/>
    <n v="1.5"/>
    <n v="105.9778"/>
    <x v="2"/>
    <n v="7"/>
    <n v="140"/>
    <n v="210"/>
    <n v="210"/>
    <n v="0"/>
    <n v="315.9778"/>
    <n v="210"/>
    <x v="5"/>
    <s v="Mon"/>
    <n v="7"/>
    <x v="9"/>
  </r>
  <r>
    <n v="2"/>
    <s v="No"/>
    <s v="No"/>
    <n v="0.25"/>
    <n v="19.196999999999999"/>
    <x v="0"/>
    <n v="8"/>
    <n v="140"/>
    <n v="35"/>
    <n v="35"/>
    <n v="19.196999999999999"/>
    <n v="54.197000000000003"/>
    <n v="54.197000000000003"/>
    <x v="5"/>
    <s v="Tue"/>
    <n v="8"/>
    <x v="9"/>
  </r>
  <r>
    <n v="1"/>
    <s v="No"/>
    <s v="No"/>
    <n v="0.25"/>
    <n v="180"/>
    <x v="2"/>
    <n v="14"/>
    <n v="80"/>
    <n v="20"/>
    <n v="20"/>
    <n v="180"/>
    <n v="200"/>
    <n v="200"/>
    <x v="5"/>
    <s v="Mon"/>
    <n v="14"/>
    <x v="9"/>
  </r>
  <r>
    <n v="1"/>
    <s v="No"/>
    <s v="Yes"/>
    <n v="0.5"/>
    <n v="240.6737"/>
    <x v="2"/>
    <n v="37"/>
    <n v="80"/>
    <n v="40"/>
    <n v="40"/>
    <n v="0"/>
    <n v="280.6737"/>
    <n v="40"/>
    <x v="5"/>
    <s v="Wed"/>
    <n v="37"/>
    <x v="9"/>
  </r>
  <r>
    <n v="1"/>
    <s v="No"/>
    <s v="No"/>
    <n v="2"/>
    <n v="425.89949999999999"/>
    <x v="2"/>
    <n v="44"/>
    <n v="80"/>
    <n v="160"/>
    <n v="160"/>
    <n v="425.89949999999999"/>
    <n v="585.89949999999999"/>
    <n v="585.89949999999999"/>
    <x v="5"/>
    <s v="Wed"/>
    <n v="44"/>
    <x v="9"/>
  </r>
  <r>
    <n v="2"/>
    <s v="No"/>
    <s v="No"/>
    <m/>
    <n v="346.24380000000002"/>
    <x v="2"/>
    <s v=""/>
    <n v="140"/>
    <n v="0"/>
    <n v="0"/>
    <n v="346.24380000000002"/>
    <n v="346.24380000000002"/>
    <n v="346.24380000000002"/>
    <x v="5"/>
    <s v="Sat"/>
    <m/>
    <x v="9"/>
  </r>
  <r>
    <n v="2"/>
    <s v="No"/>
    <s v="No"/>
    <n v="0.25"/>
    <n v="146.75530000000001"/>
    <x v="2"/>
    <n v="6"/>
    <n v="140"/>
    <n v="35"/>
    <n v="35"/>
    <n v="146.75530000000001"/>
    <n v="181.75530000000001"/>
    <n v="181.75530000000001"/>
    <x v="0"/>
    <s v="Mon"/>
    <n v="6"/>
    <x v="9"/>
  </r>
  <r>
    <n v="1"/>
    <s v="No"/>
    <s v="No"/>
    <n v="0.5"/>
    <n v="120"/>
    <x v="2"/>
    <n v="8"/>
    <n v="80"/>
    <n v="40"/>
    <n v="40"/>
    <n v="120"/>
    <n v="160"/>
    <n v="160"/>
    <x v="0"/>
    <s v="Wed"/>
    <n v="8"/>
    <x v="9"/>
  </r>
  <r>
    <n v="1"/>
    <s v="No"/>
    <s v="No"/>
    <n v="0.5"/>
    <n v="45.877499999999998"/>
    <x v="1"/>
    <n v="9"/>
    <n v="80"/>
    <n v="40"/>
    <n v="40"/>
    <n v="45.877499999999998"/>
    <n v="85.877499999999998"/>
    <n v="85.877499999999998"/>
    <x v="0"/>
    <s v="Thu"/>
    <n v="9"/>
    <x v="9"/>
  </r>
  <r>
    <n v="1"/>
    <s v="No"/>
    <s v="No"/>
    <n v="1.25"/>
    <n v="30.42"/>
    <x v="0"/>
    <n v="14"/>
    <n v="80"/>
    <n v="100"/>
    <n v="100"/>
    <n v="30.42"/>
    <n v="130.42000000000002"/>
    <n v="130.42000000000002"/>
    <x v="0"/>
    <s v="Tue"/>
    <n v="14"/>
    <x v="9"/>
  </r>
  <r>
    <n v="1"/>
    <s v="No"/>
    <s v="No"/>
    <n v="0.25"/>
    <n v="30"/>
    <x v="0"/>
    <n v="14"/>
    <n v="80"/>
    <n v="20"/>
    <n v="20"/>
    <n v="30"/>
    <n v="50"/>
    <n v="50"/>
    <x v="0"/>
    <s v="Tue"/>
    <n v="14"/>
    <x v="9"/>
  </r>
  <r>
    <n v="1"/>
    <s v="No"/>
    <s v="No"/>
    <n v="0.25"/>
    <n v="90.630399999999995"/>
    <x v="2"/>
    <n v="14"/>
    <n v="80"/>
    <n v="20"/>
    <n v="20"/>
    <n v="90.630399999999995"/>
    <n v="110.63039999999999"/>
    <n v="110.63039999999999"/>
    <x v="0"/>
    <s v="Tue"/>
    <n v="14"/>
    <x v="9"/>
  </r>
  <r>
    <n v="2"/>
    <s v="No"/>
    <s v="No"/>
    <n v="0.25"/>
    <n v="120"/>
    <x v="2"/>
    <n v="29"/>
    <n v="140"/>
    <n v="35"/>
    <n v="35"/>
    <n v="120"/>
    <n v="155"/>
    <n v="155"/>
    <x v="0"/>
    <s v="Wed"/>
    <n v="29"/>
    <x v="9"/>
  </r>
  <r>
    <n v="1"/>
    <s v="No"/>
    <s v="No"/>
    <n v="0.75"/>
    <n v="8.92"/>
    <x v="0"/>
    <n v="34"/>
    <n v="80"/>
    <n v="60"/>
    <n v="60"/>
    <n v="8.92"/>
    <n v="68.92"/>
    <n v="68.92"/>
    <x v="0"/>
    <s v="Mon"/>
    <n v="34"/>
    <x v="9"/>
  </r>
  <r>
    <n v="2"/>
    <s v="No"/>
    <s v="No"/>
    <n v="1.25"/>
    <n v="244.7225"/>
    <x v="0"/>
    <n v="34"/>
    <n v="140"/>
    <n v="175"/>
    <n v="175"/>
    <n v="244.7225"/>
    <n v="419.72249999999997"/>
    <n v="419.72249999999997"/>
    <x v="0"/>
    <s v="Mon"/>
    <n v="34"/>
    <x v="9"/>
  </r>
  <r>
    <n v="2"/>
    <s v="No"/>
    <s v="No"/>
    <m/>
    <n v="150"/>
    <x v="0"/>
    <s v=""/>
    <n v="140"/>
    <n v="0"/>
    <n v="0"/>
    <n v="150"/>
    <n v="150"/>
    <n v="150"/>
    <x v="0"/>
    <s v="Sat"/>
    <m/>
    <x v="9"/>
  </r>
  <r>
    <n v="2"/>
    <s v="No"/>
    <s v="No"/>
    <n v="0.25"/>
    <n v="52.172199999999997"/>
    <x v="0"/>
    <n v="9"/>
    <n v="140"/>
    <n v="35"/>
    <n v="35"/>
    <n v="52.172199999999997"/>
    <n v="87.172200000000004"/>
    <n v="87.172200000000004"/>
    <x v="1"/>
    <s v="Fri"/>
    <n v="9"/>
    <x v="9"/>
  </r>
  <r>
    <n v="1"/>
    <s v="No"/>
    <s v="No"/>
    <n v="0.25"/>
    <n v="41.712299999999999"/>
    <x v="0"/>
    <n v="22"/>
    <n v="80"/>
    <n v="20"/>
    <n v="20"/>
    <n v="41.712299999999999"/>
    <n v="61.712299999999999"/>
    <n v="61.712299999999999"/>
    <x v="1"/>
    <s v="Thu"/>
    <n v="22"/>
    <x v="9"/>
  </r>
  <r>
    <n v="1"/>
    <s v="No"/>
    <s v="No"/>
    <n v="1"/>
    <n v="1800.24"/>
    <x v="2"/>
    <n v="2"/>
    <n v="80"/>
    <n v="80"/>
    <n v="80"/>
    <n v="1800.24"/>
    <n v="1880.24"/>
    <n v="1880.24"/>
    <x v="2"/>
    <s v="Sat"/>
    <n v="2"/>
    <x v="9"/>
  </r>
  <r>
    <n v="1"/>
    <s v="No"/>
    <s v="No"/>
    <n v="0.5"/>
    <n v="144"/>
    <x v="2"/>
    <n v="11"/>
    <n v="80"/>
    <n v="40"/>
    <n v="40"/>
    <n v="144"/>
    <n v="184"/>
    <n v="184"/>
    <x v="2"/>
    <s v="Mon"/>
    <n v="11"/>
    <x v="9"/>
  </r>
  <r>
    <n v="1"/>
    <s v="No"/>
    <s v="No"/>
    <n v="0.5"/>
    <n v="39.953899999999997"/>
    <x v="0"/>
    <n v="11"/>
    <n v="80"/>
    <n v="40"/>
    <n v="40"/>
    <n v="39.953899999999997"/>
    <n v="79.953900000000004"/>
    <n v="79.953900000000004"/>
    <x v="2"/>
    <s v="Mon"/>
    <n v="11"/>
    <x v="9"/>
  </r>
  <r>
    <n v="2"/>
    <s v="No"/>
    <s v="No"/>
    <n v="0.5"/>
    <n v="180"/>
    <x v="0"/>
    <n v="16"/>
    <n v="140"/>
    <n v="70"/>
    <n v="70"/>
    <n v="180"/>
    <n v="250"/>
    <n v="250"/>
    <x v="2"/>
    <s v="Sat"/>
    <n v="16"/>
    <x v="9"/>
  </r>
  <r>
    <n v="1"/>
    <s v="No"/>
    <s v="No"/>
    <n v="0.25"/>
    <n v="150.36160000000001"/>
    <x v="2"/>
    <n v="13"/>
    <n v="80"/>
    <n v="20"/>
    <n v="20"/>
    <n v="150.36160000000001"/>
    <n v="170.36160000000001"/>
    <n v="170.36160000000001"/>
    <x v="2"/>
    <s v="Wed"/>
    <n v="13"/>
    <x v="9"/>
  </r>
  <r>
    <n v="1"/>
    <s v="Yes"/>
    <s v="Yes"/>
    <n v="0.25"/>
    <n v="110.11"/>
    <x v="3"/>
    <n v="29"/>
    <n v="80"/>
    <n v="20"/>
    <n v="0"/>
    <n v="0"/>
    <n v="130.11000000000001"/>
    <n v="0"/>
    <x v="2"/>
    <s v="Fri"/>
    <n v="29"/>
    <x v="9"/>
  </r>
  <r>
    <n v="1"/>
    <s v="No"/>
    <s v="No"/>
    <n v="0.25"/>
    <n v="120"/>
    <x v="0"/>
    <n v="35"/>
    <n v="80"/>
    <n v="20"/>
    <n v="20"/>
    <n v="120"/>
    <n v="140"/>
    <n v="140"/>
    <x v="2"/>
    <s v="Thu"/>
    <n v="35"/>
    <x v="9"/>
  </r>
  <r>
    <n v="2"/>
    <s v="No"/>
    <s v="No"/>
    <n v="0.5"/>
    <n v="272.49689999999998"/>
    <x v="0"/>
    <n v="32"/>
    <n v="140"/>
    <n v="70"/>
    <n v="70"/>
    <n v="272.49689999999998"/>
    <n v="342.49689999999998"/>
    <n v="342.49689999999998"/>
    <x v="2"/>
    <s v="Mon"/>
    <n v="32"/>
    <x v="9"/>
  </r>
  <r>
    <n v="1"/>
    <s v="No"/>
    <s v="No"/>
    <n v="0.25"/>
    <n v="34.5"/>
    <x v="1"/>
    <n v="34"/>
    <n v="80"/>
    <n v="20"/>
    <n v="20"/>
    <n v="34.5"/>
    <n v="54.5"/>
    <n v="54.5"/>
    <x v="2"/>
    <s v="Wed"/>
    <n v="34"/>
    <x v="9"/>
  </r>
  <r>
    <n v="2"/>
    <s v="No"/>
    <s v="No"/>
    <n v="3"/>
    <n v="44.064"/>
    <x v="2"/>
    <n v="35"/>
    <n v="140"/>
    <n v="420"/>
    <n v="420"/>
    <n v="44.064"/>
    <n v="464.06400000000002"/>
    <n v="464.06400000000002"/>
    <x v="2"/>
    <s v="Thu"/>
    <n v="35"/>
    <x v="9"/>
  </r>
  <r>
    <n v="2"/>
    <s v="No"/>
    <s v="No"/>
    <m/>
    <n v="67.843599999999995"/>
    <x v="1"/>
    <s v=""/>
    <n v="140"/>
    <n v="0"/>
    <n v="0"/>
    <n v="67.843599999999995"/>
    <n v="67.843599999999995"/>
    <n v="67.843599999999995"/>
    <x v="2"/>
    <s v="Sat"/>
    <m/>
    <x v="9"/>
  </r>
  <r>
    <n v="2"/>
    <s v="No"/>
    <s v="No"/>
    <m/>
    <n v="165.8691"/>
    <x v="2"/>
    <s v=""/>
    <n v="140"/>
    <n v="0"/>
    <n v="0"/>
    <n v="165.8691"/>
    <n v="165.8691"/>
    <n v="165.8691"/>
    <x v="2"/>
    <s v="Sat"/>
    <m/>
    <x v="9"/>
  </r>
  <r>
    <n v="2"/>
    <s v="No"/>
    <s v="No"/>
    <m/>
    <n v="42.66"/>
    <x v="4"/>
    <s v=""/>
    <n v="140"/>
    <n v="0"/>
    <n v="0"/>
    <n v="42.66"/>
    <n v="42.66"/>
    <n v="42.66"/>
    <x v="2"/>
    <s v="Sat"/>
    <m/>
    <x v="9"/>
  </r>
  <r>
    <n v="1"/>
    <s v="No"/>
    <s v="No"/>
    <m/>
    <n v="101.9011"/>
    <x v="0"/>
    <s v=""/>
    <n v="80"/>
    <n v="0"/>
    <n v="0"/>
    <n v="101.9011"/>
    <n v="101.9011"/>
    <n v="101.9011"/>
    <x v="2"/>
    <s v="Sat"/>
    <m/>
    <x v="9"/>
  </r>
  <r>
    <n v="2"/>
    <s v="No"/>
    <s v="No"/>
    <m/>
    <n v="222.5367"/>
    <x v="2"/>
    <s v=""/>
    <n v="140"/>
    <n v="0"/>
    <n v="0"/>
    <n v="222.5367"/>
    <n v="222.5367"/>
    <n v="222.5367"/>
    <x v="2"/>
    <s v="Sat"/>
    <m/>
    <x v="9"/>
  </r>
  <r>
    <n v="1"/>
    <s v="Yes"/>
    <s v="Yes"/>
    <n v="0.5"/>
    <n v="344.76940000000002"/>
    <x v="3"/>
    <n v="35"/>
    <n v="80"/>
    <n v="40"/>
    <n v="0"/>
    <n v="0"/>
    <n v="384.76940000000002"/>
    <n v="0"/>
    <x v="3"/>
    <s v="Fri"/>
    <n v="35"/>
    <x v="9"/>
  </r>
  <r>
    <n v="1"/>
    <s v="No"/>
    <s v="No"/>
    <n v="0.25"/>
    <n v="22"/>
    <x v="0"/>
    <n v="17"/>
    <n v="80"/>
    <n v="20"/>
    <n v="20"/>
    <n v="22"/>
    <n v="42"/>
    <n v="42"/>
    <x v="4"/>
    <s v="Tue"/>
    <n v="17"/>
    <x v="9"/>
  </r>
  <r>
    <n v="1"/>
    <s v="No"/>
    <s v="No"/>
    <n v="0.5"/>
    <n v="120"/>
    <x v="0"/>
    <n v="9"/>
    <n v="80"/>
    <n v="40"/>
    <n v="40"/>
    <n v="120"/>
    <n v="160"/>
    <n v="160"/>
    <x v="5"/>
    <s v="Wed"/>
    <n v="9"/>
    <x v="9"/>
  </r>
  <r>
    <n v="1"/>
    <s v="Yes"/>
    <s v="Yes"/>
    <n v="0.5"/>
    <n v="204.28399999999999"/>
    <x v="3"/>
    <n v="10"/>
    <n v="80"/>
    <n v="40"/>
    <n v="0"/>
    <n v="0"/>
    <n v="244.28399999999999"/>
    <n v="0"/>
    <x v="5"/>
    <s v="Thu"/>
    <n v="10"/>
    <x v="9"/>
  </r>
  <r>
    <n v="2"/>
    <s v="No"/>
    <s v="Yes"/>
    <n v="5"/>
    <n v="2048.5612000000001"/>
    <x v="2"/>
    <n v="23"/>
    <n v="140"/>
    <n v="700"/>
    <n v="700"/>
    <n v="0"/>
    <n v="2748.5612000000001"/>
    <n v="700"/>
    <x v="5"/>
    <s v="Wed"/>
    <n v="23"/>
    <x v="9"/>
  </r>
  <r>
    <n v="1"/>
    <s v="No"/>
    <s v="No"/>
    <n v="0.25"/>
    <n v="8.5495999999999999"/>
    <x v="2"/>
    <n v="38"/>
    <n v="80"/>
    <n v="20"/>
    <n v="20"/>
    <n v="8.5495999999999999"/>
    <n v="28.549599999999998"/>
    <n v="28.549599999999998"/>
    <x v="5"/>
    <s v="Thu"/>
    <n v="38"/>
    <x v="9"/>
  </r>
  <r>
    <n v="1"/>
    <s v="No"/>
    <s v="No"/>
    <n v="0.5"/>
    <n v="120.54089999999999"/>
    <x v="2"/>
    <n v="38"/>
    <n v="80"/>
    <n v="40"/>
    <n v="40"/>
    <n v="120.54089999999999"/>
    <n v="160.54089999999999"/>
    <n v="160.54089999999999"/>
    <x v="5"/>
    <s v="Thu"/>
    <n v="38"/>
    <x v="9"/>
  </r>
  <r>
    <n v="2"/>
    <s v="No"/>
    <s v="No"/>
    <m/>
    <n v="52.350099999999998"/>
    <x v="1"/>
    <s v=""/>
    <n v="140"/>
    <n v="0"/>
    <n v="0"/>
    <n v="52.350099999999998"/>
    <n v="52.350099999999998"/>
    <n v="52.350099999999998"/>
    <x v="5"/>
    <s v="Sat"/>
    <m/>
    <x v="9"/>
  </r>
  <r>
    <n v="2"/>
    <s v="No"/>
    <s v="No"/>
    <m/>
    <n v="406.70679999999999"/>
    <x v="2"/>
    <s v=""/>
    <n v="140"/>
    <n v="0"/>
    <n v="0"/>
    <n v="406.70679999999999"/>
    <n v="406.70679999999999"/>
    <n v="406.70679999999999"/>
    <x v="5"/>
    <s v="Sat"/>
    <m/>
    <x v="9"/>
  </r>
  <r>
    <n v="1"/>
    <s v="No"/>
    <s v="No"/>
    <n v="0.25"/>
    <n v="70.5334"/>
    <x v="0"/>
    <n v="24"/>
    <n v="80"/>
    <n v="20"/>
    <n v="20"/>
    <n v="70.5334"/>
    <n v="90.5334"/>
    <n v="90.5334"/>
    <x v="0"/>
    <s v="Fri"/>
    <n v="24"/>
    <x v="9"/>
  </r>
  <r>
    <n v="2"/>
    <s v="No"/>
    <s v="No"/>
    <n v="0.25"/>
    <n v="14.4"/>
    <x v="0"/>
    <n v="27"/>
    <n v="140"/>
    <n v="35"/>
    <n v="35"/>
    <n v="14.4"/>
    <n v="49.4"/>
    <n v="49.4"/>
    <x v="0"/>
    <s v="Mon"/>
    <n v="27"/>
    <x v="9"/>
  </r>
  <r>
    <n v="1"/>
    <s v="No"/>
    <s v="No"/>
    <n v="0.25"/>
    <n v="144"/>
    <x v="1"/>
    <n v="29"/>
    <n v="80"/>
    <n v="20"/>
    <n v="20"/>
    <n v="144"/>
    <n v="164"/>
    <n v="164"/>
    <x v="0"/>
    <s v="Wed"/>
    <n v="29"/>
    <x v="9"/>
  </r>
  <r>
    <n v="1"/>
    <s v="No"/>
    <s v="No"/>
    <n v="0.5"/>
    <n v="5.4"/>
    <x v="2"/>
    <n v="34"/>
    <n v="80"/>
    <n v="40"/>
    <n v="40"/>
    <n v="5.4"/>
    <n v="45.4"/>
    <n v="45.4"/>
    <x v="0"/>
    <s v="Mon"/>
    <n v="34"/>
    <x v="9"/>
  </r>
  <r>
    <n v="1"/>
    <s v="No"/>
    <s v="No"/>
    <n v="0.25"/>
    <n v="23.1465"/>
    <x v="1"/>
    <n v="8"/>
    <n v="80"/>
    <n v="20"/>
    <n v="20"/>
    <n v="23.1465"/>
    <n v="43.146500000000003"/>
    <n v="43.146500000000003"/>
    <x v="1"/>
    <s v="Thu"/>
    <n v="8"/>
    <x v="9"/>
  </r>
  <r>
    <n v="1"/>
    <s v="No"/>
    <s v="Yes"/>
    <n v="0.5"/>
    <n v="25.0718"/>
    <x v="2"/>
    <n v="8"/>
    <n v="80"/>
    <n v="40"/>
    <n v="40"/>
    <n v="0"/>
    <n v="65.071799999999996"/>
    <n v="40"/>
    <x v="1"/>
    <s v="Thu"/>
    <n v="8"/>
    <x v="9"/>
  </r>
  <r>
    <n v="1"/>
    <s v="No"/>
    <s v="No"/>
    <n v="0.5"/>
    <n v="175.21770000000001"/>
    <x v="2"/>
    <n v="29"/>
    <n v="80"/>
    <n v="40"/>
    <n v="40"/>
    <n v="175.21770000000001"/>
    <n v="215.21770000000001"/>
    <n v="215.21770000000001"/>
    <x v="1"/>
    <s v="Thu"/>
    <n v="29"/>
    <x v="9"/>
  </r>
  <r>
    <n v="2"/>
    <s v="No"/>
    <s v="No"/>
    <n v="3.5"/>
    <n v="23"/>
    <x v="0"/>
    <n v="35"/>
    <n v="140"/>
    <n v="490"/>
    <n v="490"/>
    <n v="23"/>
    <n v="513"/>
    <n v="513"/>
    <x v="1"/>
    <s v="Wed"/>
    <n v="35"/>
    <x v="9"/>
  </r>
  <r>
    <n v="2"/>
    <s v="No"/>
    <s v="No"/>
    <m/>
    <n v="30"/>
    <x v="2"/>
    <s v=""/>
    <n v="140"/>
    <n v="0"/>
    <n v="0"/>
    <n v="30"/>
    <n v="30"/>
    <n v="30"/>
    <x v="1"/>
    <s v="Sat"/>
    <m/>
    <x v="9"/>
  </r>
  <r>
    <n v="1"/>
    <s v="No"/>
    <s v="No"/>
    <m/>
    <n v="161.08420000000001"/>
    <x v="0"/>
    <s v=""/>
    <n v="80"/>
    <n v="0"/>
    <n v="0"/>
    <n v="161.08420000000001"/>
    <n v="161.08420000000001"/>
    <n v="161.08420000000001"/>
    <x v="1"/>
    <s v="Sat"/>
    <m/>
    <x v="9"/>
  </r>
  <r>
    <n v="1"/>
    <s v="No"/>
    <s v="No"/>
    <m/>
    <n v="59.807400000000001"/>
    <x v="2"/>
    <s v=""/>
    <n v="80"/>
    <n v="0"/>
    <n v="0"/>
    <n v="59.807400000000001"/>
    <n v="59.807400000000001"/>
    <n v="59.807400000000001"/>
    <x v="1"/>
    <s v="Sat"/>
    <m/>
    <x v="9"/>
  </r>
  <r>
    <n v="1"/>
    <s v="No"/>
    <s v="No"/>
    <m/>
    <n v="19.196999999999999"/>
    <x v="2"/>
    <s v=""/>
    <n v="80"/>
    <n v="0"/>
    <n v="0"/>
    <n v="19.196999999999999"/>
    <n v="19.196999999999999"/>
    <n v="19.196999999999999"/>
    <x v="1"/>
    <s v="Sat"/>
    <m/>
    <x v="9"/>
  </r>
  <r>
    <n v="1"/>
    <s v="No"/>
    <s v="No"/>
    <m/>
    <n v="50.79"/>
    <x v="0"/>
    <s v=""/>
    <n v="80"/>
    <n v="0"/>
    <n v="0"/>
    <n v="50.79"/>
    <n v="50.79"/>
    <n v="50.79"/>
    <x v="1"/>
    <s v="Sat"/>
    <m/>
    <x v="9"/>
  </r>
  <r>
    <n v="2"/>
    <s v="No"/>
    <s v="No"/>
    <n v="1.25"/>
    <n v="122.80759999999999"/>
    <x v="2"/>
    <n v="13"/>
    <n v="140"/>
    <n v="175"/>
    <n v="175"/>
    <n v="122.80759999999999"/>
    <n v="297.80759999999998"/>
    <n v="297.80759999999998"/>
    <x v="2"/>
    <s v="Wed"/>
    <n v="13"/>
    <x v="9"/>
  </r>
  <r>
    <n v="1"/>
    <s v="No"/>
    <s v="No"/>
    <n v="0.25"/>
    <n v="54.8215"/>
    <x v="0"/>
    <n v="19"/>
    <n v="80"/>
    <n v="20"/>
    <n v="20"/>
    <n v="54.8215"/>
    <n v="74.8215"/>
    <n v="74.8215"/>
    <x v="2"/>
    <s v="Tue"/>
    <n v="19"/>
    <x v="9"/>
  </r>
  <r>
    <n v="2"/>
    <s v="No"/>
    <s v="No"/>
    <n v="2.5"/>
    <n v="86.423400000000001"/>
    <x v="2"/>
    <n v="35"/>
    <n v="140"/>
    <n v="350"/>
    <n v="350"/>
    <n v="86.423400000000001"/>
    <n v="436.42340000000002"/>
    <n v="436.42340000000002"/>
    <x v="2"/>
    <s v="Thu"/>
    <n v="35"/>
    <x v="9"/>
  </r>
  <r>
    <n v="2"/>
    <s v="No"/>
    <s v="No"/>
    <m/>
    <n v="100.60380000000001"/>
    <x v="2"/>
    <s v=""/>
    <n v="140"/>
    <n v="0"/>
    <n v="0"/>
    <n v="100.60380000000001"/>
    <n v="100.60380000000001"/>
    <n v="100.60380000000001"/>
    <x v="2"/>
    <s v="Sat"/>
    <m/>
    <x v="9"/>
  </r>
  <r>
    <n v="1"/>
    <s v="No"/>
    <s v="No"/>
    <m/>
    <n v="17.170000000000002"/>
    <x v="0"/>
    <s v=""/>
    <n v="80"/>
    <n v="0"/>
    <n v="0"/>
    <n v="17.170000000000002"/>
    <n v="17.170000000000002"/>
    <n v="17.170000000000002"/>
    <x v="2"/>
    <s v="Sat"/>
    <m/>
    <x v="9"/>
  </r>
  <r>
    <n v="1"/>
    <s v="No"/>
    <s v="No"/>
    <m/>
    <n v="10.307499999999999"/>
    <x v="1"/>
    <s v=""/>
    <n v="80"/>
    <n v="0"/>
    <n v="0"/>
    <n v="10.307499999999999"/>
    <n v="10.307499999999999"/>
    <n v="10.307499999999999"/>
    <x v="2"/>
    <s v="Sat"/>
    <m/>
    <x v="9"/>
  </r>
  <r>
    <n v="2"/>
    <s v="No"/>
    <s v="No"/>
    <m/>
    <n v="18.63"/>
    <x v="0"/>
    <s v=""/>
    <n v="140"/>
    <n v="0"/>
    <n v="0"/>
    <n v="18.63"/>
    <n v="18.63"/>
    <n v="18.63"/>
    <x v="2"/>
    <s v="Sat"/>
    <m/>
    <x v="9"/>
  </r>
  <r>
    <n v="2"/>
    <s v="No"/>
    <s v="No"/>
    <m/>
    <n v="32"/>
    <x v="0"/>
    <s v=""/>
    <n v="140"/>
    <n v="0"/>
    <n v="0"/>
    <n v="32"/>
    <n v="32"/>
    <n v="32"/>
    <x v="2"/>
    <s v="Sat"/>
    <m/>
    <x v="9"/>
  </r>
  <r>
    <n v="1"/>
    <s v="No"/>
    <s v="No"/>
    <m/>
    <n v="14.13"/>
    <x v="1"/>
    <s v=""/>
    <n v="80"/>
    <n v="0"/>
    <n v="0"/>
    <n v="14.13"/>
    <n v="14.13"/>
    <n v="14.13"/>
    <x v="2"/>
    <s v="Sat"/>
    <m/>
    <x v="9"/>
  </r>
  <r>
    <n v="1"/>
    <s v="No"/>
    <s v="No"/>
    <m/>
    <n v="322"/>
    <x v="0"/>
    <s v=""/>
    <n v="80"/>
    <n v="0"/>
    <n v="0"/>
    <n v="322"/>
    <n v="322"/>
    <n v="322"/>
    <x v="2"/>
    <s v="Sat"/>
    <m/>
    <x v="9"/>
  </r>
  <r>
    <n v="2"/>
    <s v="No"/>
    <s v="No"/>
    <m/>
    <n v="50.603299999999997"/>
    <x v="2"/>
    <s v=""/>
    <n v="140"/>
    <n v="0"/>
    <n v="0"/>
    <n v="50.603299999999997"/>
    <n v="50.603299999999997"/>
    <n v="50.603299999999997"/>
    <x v="2"/>
    <s v="Sat"/>
    <m/>
    <x v="9"/>
  </r>
  <r>
    <n v="2"/>
    <s v="No"/>
    <s v="No"/>
    <n v="2"/>
    <n v="134.50059999999999"/>
    <x v="2"/>
    <n v="24"/>
    <n v="140"/>
    <n v="280"/>
    <n v="280"/>
    <n v="134.50059999999999"/>
    <n v="414.50059999999996"/>
    <n v="414.50059999999996"/>
    <x v="3"/>
    <s v="Mon"/>
    <n v="24"/>
    <x v="9"/>
  </r>
  <r>
    <n v="1"/>
    <s v="No"/>
    <s v="No"/>
    <n v="0.5"/>
    <n v="78.333299999999994"/>
    <x v="2"/>
    <n v="14"/>
    <n v="80"/>
    <n v="40"/>
    <n v="40"/>
    <n v="78.333299999999994"/>
    <n v="118.33329999999999"/>
    <n v="118.33329999999999"/>
    <x v="4"/>
    <s v="Sat"/>
    <n v="14"/>
    <x v="9"/>
  </r>
  <r>
    <n v="1"/>
    <s v="No"/>
    <s v="No"/>
    <n v="1.5"/>
    <n v="202.8"/>
    <x v="0"/>
    <n v="9"/>
    <n v="80"/>
    <n v="120"/>
    <n v="120"/>
    <n v="202.8"/>
    <n v="322.8"/>
    <n v="322.8"/>
    <x v="5"/>
    <s v="Wed"/>
    <n v="9"/>
    <x v="9"/>
  </r>
  <r>
    <n v="1"/>
    <s v="No"/>
    <s v="No"/>
    <n v="0.5"/>
    <n v="67.903400000000005"/>
    <x v="2"/>
    <n v="18"/>
    <n v="80"/>
    <n v="40"/>
    <n v="40"/>
    <n v="67.903400000000005"/>
    <n v="107.9034"/>
    <n v="107.9034"/>
    <x v="5"/>
    <s v="Fri"/>
    <n v="18"/>
    <x v="9"/>
  </r>
  <r>
    <n v="2"/>
    <s v="No"/>
    <s v="No"/>
    <n v="1"/>
    <n v="144"/>
    <x v="2"/>
    <n v="21"/>
    <n v="140"/>
    <n v="140"/>
    <n v="140"/>
    <n v="144"/>
    <n v="284"/>
    <n v="284"/>
    <x v="5"/>
    <s v="Mon"/>
    <n v="21"/>
    <x v="9"/>
  </r>
  <r>
    <n v="2"/>
    <s v="No"/>
    <s v="No"/>
    <n v="0.25"/>
    <n v="178.36179999999999"/>
    <x v="0"/>
    <n v="22"/>
    <n v="140"/>
    <n v="35"/>
    <n v="35"/>
    <n v="178.36179999999999"/>
    <n v="213.36179999999999"/>
    <n v="213.36179999999999"/>
    <x v="5"/>
    <s v="Tue"/>
    <n v="22"/>
    <x v="9"/>
  </r>
  <r>
    <n v="1"/>
    <s v="No"/>
    <s v="No"/>
    <n v="0.25"/>
    <n v="7.3140000000000001"/>
    <x v="1"/>
    <n v="23"/>
    <n v="80"/>
    <n v="20"/>
    <n v="20"/>
    <n v="7.3140000000000001"/>
    <n v="27.314"/>
    <n v="27.314"/>
    <x v="5"/>
    <s v="Wed"/>
    <n v="23"/>
    <x v="9"/>
  </r>
  <r>
    <n v="2"/>
    <s v="No"/>
    <s v="No"/>
    <m/>
    <n v="120"/>
    <x v="0"/>
    <s v=""/>
    <n v="140"/>
    <n v="0"/>
    <n v="0"/>
    <n v="120"/>
    <n v="120"/>
    <n v="120"/>
    <x v="5"/>
    <s v="Sat"/>
    <m/>
    <x v="9"/>
  </r>
  <r>
    <n v="1"/>
    <s v="No"/>
    <s v="No"/>
    <m/>
    <n v="193.8409"/>
    <x v="2"/>
    <s v=""/>
    <n v="80"/>
    <n v="0"/>
    <n v="0"/>
    <n v="193.8409"/>
    <n v="193.8409"/>
    <n v="193.8409"/>
    <x v="5"/>
    <s v="Sat"/>
    <m/>
    <x v="9"/>
  </r>
  <r>
    <n v="1"/>
    <s v="No"/>
    <s v="No"/>
    <m/>
    <n v="901.5"/>
    <x v="1"/>
    <s v=""/>
    <n v="80"/>
    <n v="0"/>
    <n v="0"/>
    <n v="901.5"/>
    <n v="901.5"/>
    <n v="901.5"/>
    <x v="5"/>
    <s v="Sat"/>
    <m/>
    <x v="9"/>
  </r>
  <r>
    <n v="1"/>
    <s v="No"/>
    <s v="No"/>
    <m/>
    <n v="64.342100000000002"/>
    <x v="0"/>
    <s v=""/>
    <n v="80"/>
    <n v="0"/>
    <n v="0"/>
    <n v="64.342100000000002"/>
    <n v="64.342100000000002"/>
    <n v="64.342100000000002"/>
    <x v="5"/>
    <s v="Sat"/>
    <m/>
    <x v="9"/>
  </r>
  <r>
    <n v="1"/>
    <s v="No"/>
    <s v="No"/>
    <m/>
    <n v="64.342100000000002"/>
    <x v="0"/>
    <s v=""/>
    <n v="80"/>
    <n v="0"/>
    <n v="0"/>
    <n v="64.342100000000002"/>
    <n v="64.342100000000002"/>
    <n v="64.342100000000002"/>
    <x v="5"/>
    <s v="Sat"/>
    <m/>
    <x v="9"/>
  </r>
  <r>
    <n v="2"/>
    <s v="No"/>
    <s v="No"/>
    <m/>
    <n v="282"/>
    <x v="2"/>
    <s v=""/>
    <n v="140"/>
    <n v="0"/>
    <n v="0"/>
    <n v="282"/>
    <n v="282"/>
    <n v="282"/>
    <x v="5"/>
    <s v="Sat"/>
    <m/>
    <x v="9"/>
  </r>
  <r>
    <n v="1"/>
    <s v="No"/>
    <s v="No"/>
    <n v="0.25"/>
    <n v="21.33"/>
    <x v="0"/>
    <n v="24"/>
    <n v="80"/>
    <n v="20"/>
    <n v="20"/>
    <n v="21.33"/>
    <n v="41.33"/>
    <n v="41.33"/>
    <x v="0"/>
    <s v="Fri"/>
    <n v="24"/>
    <x v="9"/>
  </r>
  <r>
    <n v="2"/>
    <s v="No"/>
    <s v="No"/>
    <n v="0.25"/>
    <n v="55.89"/>
    <x v="0"/>
    <n v="27"/>
    <n v="140"/>
    <n v="35"/>
    <n v="35"/>
    <n v="55.89"/>
    <n v="90.89"/>
    <n v="90.89"/>
    <x v="0"/>
    <s v="Mon"/>
    <n v="27"/>
    <x v="9"/>
  </r>
  <r>
    <n v="2"/>
    <s v="No"/>
    <s v="No"/>
    <n v="0.5"/>
    <n v="227.13"/>
    <x v="0"/>
    <n v="29"/>
    <n v="140"/>
    <n v="70"/>
    <n v="70"/>
    <n v="227.13"/>
    <n v="297.13"/>
    <n v="297.13"/>
    <x v="0"/>
    <s v="Wed"/>
    <n v="29"/>
    <x v="9"/>
  </r>
  <r>
    <n v="2"/>
    <s v="Yes"/>
    <s v="Yes"/>
    <m/>
    <n v="593.44470000000001"/>
    <x v="3"/>
    <s v=""/>
    <n v="140"/>
    <n v="0"/>
    <n v="0"/>
    <n v="0"/>
    <n v="593.44470000000001"/>
    <n v="0"/>
    <x v="0"/>
    <s v="Sat"/>
    <m/>
    <x v="9"/>
  </r>
  <r>
    <n v="1"/>
    <s v="No"/>
    <s v="No"/>
    <m/>
    <n v="65.496899999999997"/>
    <x v="0"/>
    <s v=""/>
    <n v="80"/>
    <n v="0"/>
    <n v="0"/>
    <n v="65.496899999999997"/>
    <n v="65.496899999999997"/>
    <n v="65.496899999999997"/>
    <x v="0"/>
    <s v="Sat"/>
    <m/>
    <x v="9"/>
  </r>
  <r>
    <n v="2"/>
    <s v="No"/>
    <s v="No"/>
    <m/>
    <n v="1137.74"/>
    <x v="0"/>
    <s v=""/>
    <n v="140"/>
    <n v="0"/>
    <n v="0"/>
    <n v="1137.74"/>
    <n v="1137.74"/>
    <n v="1137.74"/>
    <x v="0"/>
    <s v="Sat"/>
    <m/>
    <x v="9"/>
  </r>
  <r>
    <n v="1"/>
    <s v="No"/>
    <s v="No"/>
    <m/>
    <n v="272.99959999999999"/>
    <x v="2"/>
    <s v=""/>
    <n v="80"/>
    <n v="0"/>
    <n v="0"/>
    <n v="272.99959999999999"/>
    <n v="272.99959999999999"/>
    <n v="272.99959999999999"/>
    <x v="0"/>
    <s v="Sat"/>
    <m/>
    <x v="9"/>
  </r>
  <r>
    <n v="1"/>
    <s v="No"/>
    <s v="No"/>
    <n v="0.25"/>
    <n v="270.44560000000001"/>
    <x v="0"/>
    <n v="2"/>
    <n v="80"/>
    <n v="20"/>
    <n v="20"/>
    <n v="270.44560000000001"/>
    <n v="290.44560000000001"/>
    <n v="290.44560000000001"/>
    <x v="1"/>
    <s v="Fri"/>
    <n v="2"/>
    <x v="9"/>
  </r>
  <r>
    <n v="1"/>
    <s v="No"/>
    <s v="No"/>
    <n v="1"/>
    <n v="180"/>
    <x v="1"/>
    <n v="10"/>
    <n v="80"/>
    <n v="80"/>
    <n v="80"/>
    <n v="180"/>
    <n v="260"/>
    <n v="260"/>
    <x v="1"/>
    <s v="Sat"/>
    <n v="10"/>
    <x v="9"/>
  </r>
  <r>
    <n v="1"/>
    <s v="No"/>
    <s v="No"/>
    <n v="1"/>
    <n v="188.9469"/>
    <x v="0"/>
    <n v="20"/>
    <n v="80"/>
    <n v="80"/>
    <n v="80"/>
    <n v="188.9469"/>
    <n v="268.94690000000003"/>
    <n v="268.94690000000003"/>
    <x v="1"/>
    <s v="Tue"/>
    <n v="20"/>
    <x v="9"/>
  </r>
  <r>
    <n v="1"/>
    <s v="No"/>
    <s v="No"/>
    <n v="0.25"/>
    <n v="37.582099999999997"/>
    <x v="0"/>
    <n v="28"/>
    <n v="80"/>
    <n v="20"/>
    <n v="20"/>
    <n v="37.582099999999997"/>
    <n v="57.582099999999997"/>
    <n v="57.582099999999997"/>
    <x v="1"/>
    <s v="Wed"/>
    <n v="28"/>
    <x v="9"/>
  </r>
  <r>
    <n v="1"/>
    <s v="No"/>
    <s v="No"/>
    <n v="0.5"/>
    <n v="20"/>
    <x v="0"/>
    <n v="26"/>
    <n v="80"/>
    <n v="40"/>
    <n v="40"/>
    <n v="20"/>
    <n v="60"/>
    <n v="60"/>
    <x v="1"/>
    <s v="Mon"/>
    <n v="26"/>
    <x v="9"/>
  </r>
  <r>
    <n v="1"/>
    <s v="No"/>
    <s v="No"/>
    <n v="0.25"/>
    <n v="78.278999999999996"/>
    <x v="2"/>
    <n v="26"/>
    <n v="80"/>
    <n v="20"/>
    <n v="20"/>
    <n v="78.278999999999996"/>
    <n v="98.278999999999996"/>
    <n v="98.278999999999996"/>
    <x v="1"/>
    <s v="Mon"/>
    <n v="26"/>
    <x v="9"/>
  </r>
  <r>
    <n v="1"/>
    <s v="No"/>
    <s v="No"/>
    <n v="0.25"/>
    <n v="37.293500000000002"/>
    <x v="0"/>
    <n v="29"/>
    <n v="80"/>
    <n v="20"/>
    <n v="20"/>
    <n v="37.293500000000002"/>
    <n v="57.293500000000002"/>
    <n v="57.293500000000002"/>
    <x v="1"/>
    <s v="Thu"/>
    <n v="29"/>
    <x v="9"/>
  </r>
  <r>
    <n v="1"/>
    <s v="No"/>
    <s v="No"/>
    <m/>
    <n v="48.586199999999998"/>
    <x v="2"/>
    <s v=""/>
    <n v="80"/>
    <n v="0"/>
    <n v="0"/>
    <n v="48.586199999999998"/>
    <n v="48.586199999999998"/>
    <n v="48.586199999999998"/>
    <x v="1"/>
    <s v="Sat"/>
    <m/>
    <x v="9"/>
  </r>
  <r>
    <n v="2"/>
    <s v="No"/>
    <s v="No"/>
    <m/>
    <n v="164.4"/>
    <x v="2"/>
    <s v=""/>
    <n v="140"/>
    <n v="0"/>
    <n v="0"/>
    <n v="164.4"/>
    <n v="164.4"/>
    <n v="164.4"/>
    <x v="1"/>
    <s v="Sat"/>
    <m/>
    <x v="9"/>
  </r>
  <r>
    <n v="2"/>
    <s v="No"/>
    <s v="No"/>
    <n v="0.25"/>
    <n v="268.05579999999998"/>
    <x v="0"/>
    <n v="21"/>
    <n v="140"/>
    <n v="35"/>
    <n v="35"/>
    <n v="268.05579999999998"/>
    <n v="303.05579999999998"/>
    <n v="303.05579999999998"/>
    <x v="2"/>
    <s v="Thu"/>
    <n v="21"/>
    <x v="9"/>
  </r>
  <r>
    <n v="1"/>
    <s v="No"/>
    <s v="No"/>
    <n v="0.25"/>
    <n v="19.196999999999999"/>
    <x v="1"/>
    <n v="29"/>
    <n v="80"/>
    <n v="20"/>
    <n v="20"/>
    <n v="19.196999999999999"/>
    <n v="39.197000000000003"/>
    <n v="39.197000000000003"/>
    <x v="2"/>
    <s v="Fri"/>
    <n v="29"/>
    <x v="9"/>
  </r>
  <r>
    <n v="2"/>
    <s v="No"/>
    <s v="No"/>
    <n v="0.25"/>
    <n v="21.33"/>
    <x v="0"/>
    <n v="25"/>
    <n v="140"/>
    <n v="35"/>
    <n v="35"/>
    <n v="21.33"/>
    <n v="56.33"/>
    <n v="56.33"/>
    <x v="2"/>
    <s v="Mon"/>
    <n v="25"/>
    <x v="9"/>
  </r>
  <r>
    <n v="1"/>
    <s v="No"/>
    <s v="No"/>
    <m/>
    <n v="7.5"/>
    <x v="2"/>
    <s v=""/>
    <n v="80"/>
    <n v="0"/>
    <n v="0"/>
    <n v="7.5"/>
    <n v="7.5"/>
    <n v="7.5"/>
    <x v="2"/>
    <s v="Sat"/>
    <m/>
    <x v="9"/>
  </r>
  <r>
    <n v="1"/>
    <s v="No"/>
    <s v="No"/>
    <m/>
    <n v="115.1866"/>
    <x v="0"/>
    <s v=""/>
    <n v="80"/>
    <n v="0"/>
    <n v="0"/>
    <n v="115.1866"/>
    <n v="115.1866"/>
    <n v="115.1866"/>
    <x v="2"/>
    <s v="Sat"/>
    <m/>
    <x v="9"/>
  </r>
  <r>
    <n v="1"/>
    <s v="No"/>
    <s v="No"/>
    <m/>
    <n v="120"/>
    <x v="0"/>
    <s v=""/>
    <n v="80"/>
    <n v="0"/>
    <n v="0"/>
    <n v="120"/>
    <n v="120"/>
    <n v="120"/>
    <x v="2"/>
    <s v="Sat"/>
    <m/>
    <x v="9"/>
  </r>
  <r>
    <n v="1"/>
    <s v="No"/>
    <s v="No"/>
    <m/>
    <n v="21"/>
    <x v="0"/>
    <s v=""/>
    <n v="80"/>
    <n v="0"/>
    <n v="0"/>
    <n v="21"/>
    <n v="21"/>
    <n v="21"/>
    <x v="2"/>
    <s v="Sat"/>
    <m/>
    <x v="9"/>
  </r>
  <r>
    <n v="1"/>
    <s v="No"/>
    <s v="No"/>
    <m/>
    <n v="58.89"/>
    <x v="2"/>
    <s v=""/>
    <n v="80"/>
    <n v="0"/>
    <n v="0"/>
    <n v="58.89"/>
    <n v="58.89"/>
    <n v="58.89"/>
    <x v="2"/>
    <s v="Sat"/>
    <m/>
    <x v="9"/>
  </r>
  <r>
    <n v="1"/>
    <s v="No"/>
    <s v="No"/>
    <m/>
    <n v="32.6706"/>
    <x v="2"/>
    <s v=""/>
    <n v="80"/>
    <n v="0"/>
    <n v="0"/>
    <n v="32.6706"/>
    <n v="32.6706"/>
    <n v="32.6706"/>
    <x v="2"/>
    <s v="Sat"/>
    <m/>
    <x v="9"/>
  </r>
  <r>
    <n v="2"/>
    <s v="No"/>
    <s v="No"/>
    <m/>
    <n v="205.28129999999999"/>
    <x v="2"/>
    <s v=""/>
    <n v="140"/>
    <n v="0"/>
    <n v="0"/>
    <n v="205.28129999999999"/>
    <n v="205.28129999999999"/>
    <n v="205.28129999999999"/>
    <x v="2"/>
    <s v="Sat"/>
    <m/>
    <x v="9"/>
  </r>
  <r>
    <n v="2"/>
    <s v="No"/>
    <s v="No"/>
    <m/>
    <n v="223.64769999999999"/>
    <x v="0"/>
    <s v=""/>
    <n v="140"/>
    <n v="0"/>
    <n v="0"/>
    <n v="223.64769999999999"/>
    <n v="223.64769999999999"/>
    <n v="223.64769999999999"/>
    <x v="2"/>
    <s v="Sat"/>
    <m/>
    <x v="9"/>
  </r>
  <r>
    <n v="1"/>
    <s v="No"/>
    <s v="No"/>
    <n v="6.25"/>
    <n v="20"/>
    <x v="2"/>
    <n v="21"/>
    <n v="80"/>
    <n v="500"/>
    <n v="500"/>
    <n v="20"/>
    <n v="520"/>
    <n v="520"/>
    <x v="3"/>
    <s v="Fri"/>
    <n v="21"/>
    <x v="9"/>
  </r>
  <r>
    <n v="1"/>
    <s v="No"/>
    <s v="No"/>
    <m/>
    <n v="415.28449999999998"/>
    <x v="1"/>
    <s v=""/>
    <n v="80"/>
    <n v="0"/>
    <n v="0"/>
    <n v="415.28449999999998"/>
    <n v="415.28449999999998"/>
    <n v="415.28449999999998"/>
    <x v="3"/>
    <s v="Sat"/>
    <m/>
    <x v="9"/>
  </r>
  <r>
    <n v="2"/>
    <s v="No"/>
    <s v="No"/>
    <n v="0.25"/>
    <n v="237.208"/>
    <x v="2"/>
    <n v="28"/>
    <n v="140"/>
    <n v="35"/>
    <n v="35"/>
    <n v="237.208"/>
    <n v="272.20799999999997"/>
    <n v="272.20799999999997"/>
    <x v="4"/>
    <s v="Sat"/>
    <n v="28"/>
    <x v="9"/>
  </r>
  <r>
    <n v="2"/>
    <s v="No"/>
    <s v="No"/>
    <n v="2.5"/>
    <n v="106.65"/>
    <x v="0"/>
    <n v="21"/>
    <n v="140"/>
    <n v="350"/>
    <n v="350"/>
    <n v="106.65"/>
    <n v="456.65"/>
    <n v="456.65"/>
    <x v="5"/>
    <s v="Mon"/>
    <n v="21"/>
    <x v="9"/>
  </r>
  <r>
    <n v="2"/>
    <s v="No"/>
    <s v="No"/>
    <m/>
    <n v="60"/>
    <x v="2"/>
    <s v=""/>
    <n v="140"/>
    <n v="0"/>
    <n v="0"/>
    <n v="60"/>
    <n v="60"/>
    <n v="60"/>
    <x v="5"/>
    <s v="Sat"/>
    <m/>
    <x v="9"/>
  </r>
  <r>
    <n v="1"/>
    <s v="No"/>
    <s v="No"/>
    <n v="0.25"/>
    <n v="20.07"/>
    <x v="0"/>
    <n v="10"/>
    <n v="80"/>
    <n v="20"/>
    <n v="20"/>
    <n v="20.07"/>
    <n v="40.07"/>
    <n v="40.07"/>
    <x v="0"/>
    <s v="Fri"/>
    <n v="10"/>
    <x v="9"/>
  </r>
  <r>
    <n v="2"/>
    <s v="No"/>
    <s v="No"/>
    <n v="0.5"/>
    <n v="215.99090000000001"/>
    <x v="0"/>
    <n v="16"/>
    <n v="140"/>
    <n v="70"/>
    <n v="70"/>
    <n v="215.99090000000001"/>
    <n v="285.99090000000001"/>
    <n v="285.99090000000001"/>
    <x v="0"/>
    <s v="Thu"/>
    <n v="16"/>
    <x v="9"/>
  </r>
  <r>
    <n v="1"/>
    <s v="No"/>
    <s v="No"/>
    <n v="0.25"/>
    <n v="18"/>
    <x v="2"/>
    <n v="15"/>
    <n v="80"/>
    <n v="20"/>
    <n v="20"/>
    <n v="18"/>
    <n v="38"/>
    <n v="38"/>
    <x v="0"/>
    <s v="Wed"/>
    <n v="15"/>
    <x v="9"/>
  </r>
  <r>
    <n v="1"/>
    <s v="No"/>
    <s v="No"/>
    <m/>
    <n v="43.011800000000001"/>
    <x v="2"/>
    <s v=""/>
    <n v="80"/>
    <n v="0"/>
    <n v="0"/>
    <n v="43.011800000000001"/>
    <n v="43.011800000000001"/>
    <n v="43.011800000000001"/>
    <x v="0"/>
    <s v="Sat"/>
    <m/>
    <x v="9"/>
  </r>
  <r>
    <n v="1"/>
    <s v="No"/>
    <s v="No"/>
    <m/>
    <n v="58.5"/>
    <x v="0"/>
    <s v=""/>
    <n v="80"/>
    <n v="0"/>
    <n v="0"/>
    <n v="58.5"/>
    <n v="58.5"/>
    <n v="58.5"/>
    <x v="0"/>
    <s v="Sat"/>
    <m/>
    <x v="9"/>
  </r>
  <r>
    <n v="1"/>
    <s v="No"/>
    <s v="No"/>
    <m/>
    <n v="146.7174"/>
    <x v="2"/>
    <s v=""/>
    <n v="80"/>
    <n v="0"/>
    <n v="0"/>
    <n v="146.7174"/>
    <n v="146.7174"/>
    <n v="146.7174"/>
    <x v="0"/>
    <s v="Sat"/>
    <m/>
    <x v="9"/>
  </r>
  <r>
    <n v="1"/>
    <s v="No"/>
    <s v="No"/>
    <m/>
    <n v="60"/>
    <x v="0"/>
    <s v=""/>
    <n v="80"/>
    <n v="0"/>
    <n v="0"/>
    <n v="60"/>
    <n v="60"/>
    <n v="60"/>
    <x v="0"/>
    <s v="Sat"/>
    <m/>
    <x v="9"/>
  </r>
  <r>
    <n v="2"/>
    <s v="No"/>
    <s v="No"/>
    <m/>
    <n v="180"/>
    <x v="2"/>
    <s v=""/>
    <n v="140"/>
    <n v="0"/>
    <n v="0"/>
    <n v="180"/>
    <n v="180"/>
    <n v="180"/>
    <x v="0"/>
    <s v="Sat"/>
    <m/>
    <x v="9"/>
  </r>
  <r>
    <n v="2"/>
    <s v="No"/>
    <s v="No"/>
    <m/>
    <n v="165"/>
    <x v="0"/>
    <s v=""/>
    <n v="140"/>
    <n v="0"/>
    <n v="0"/>
    <n v="165"/>
    <n v="165"/>
    <n v="165"/>
    <x v="0"/>
    <s v="Sat"/>
    <m/>
    <x v="9"/>
  </r>
  <r>
    <n v="2"/>
    <s v="No"/>
    <s v="No"/>
    <n v="1"/>
    <n v="183.5419"/>
    <x v="0"/>
    <n v="12"/>
    <n v="140"/>
    <n v="140"/>
    <n v="140"/>
    <n v="183.5419"/>
    <n v="323.5419"/>
    <n v="323.5419"/>
    <x v="1"/>
    <s v="Mon"/>
    <n v="12"/>
    <x v="9"/>
  </r>
  <r>
    <n v="2"/>
    <s v="No"/>
    <s v="No"/>
    <n v="1.75"/>
    <n v="333.90350000000001"/>
    <x v="0"/>
    <n v="13"/>
    <n v="140"/>
    <n v="245"/>
    <n v="245"/>
    <n v="333.90350000000001"/>
    <n v="578.90350000000001"/>
    <n v="578.90350000000001"/>
    <x v="1"/>
    <s v="Tue"/>
    <n v="13"/>
    <x v="9"/>
  </r>
  <r>
    <n v="2"/>
    <s v="No"/>
    <s v="No"/>
    <n v="0.5"/>
    <n v="23.899000000000001"/>
    <x v="0"/>
    <n v="21"/>
    <n v="140"/>
    <n v="70"/>
    <n v="70"/>
    <n v="23.899000000000001"/>
    <n v="93.899000000000001"/>
    <n v="93.899000000000001"/>
    <x v="1"/>
    <s v="Wed"/>
    <n v="21"/>
    <x v="9"/>
  </r>
  <r>
    <n v="2"/>
    <s v="No"/>
    <s v="No"/>
    <n v="0.5"/>
    <n v="38.496899999999997"/>
    <x v="0"/>
    <n v="21"/>
    <n v="140"/>
    <n v="70"/>
    <n v="70"/>
    <n v="38.496899999999997"/>
    <n v="108.4969"/>
    <n v="108.4969"/>
    <x v="1"/>
    <s v="Wed"/>
    <n v="21"/>
    <x v="9"/>
  </r>
  <r>
    <n v="2"/>
    <s v="No"/>
    <s v="No"/>
    <m/>
    <n v="103.1811"/>
    <x v="2"/>
    <s v=""/>
    <n v="140"/>
    <n v="0"/>
    <n v="0"/>
    <n v="103.1811"/>
    <n v="103.1811"/>
    <n v="103.1811"/>
    <x v="1"/>
    <s v="Sat"/>
    <m/>
    <x v="9"/>
  </r>
  <r>
    <n v="1"/>
    <s v="No"/>
    <s v="No"/>
    <m/>
    <n v="68.496899999999997"/>
    <x v="0"/>
    <s v=""/>
    <n v="80"/>
    <n v="0"/>
    <n v="0"/>
    <n v="68.496899999999997"/>
    <n v="68.496899999999997"/>
    <n v="68.496899999999997"/>
    <x v="1"/>
    <s v="Sat"/>
    <m/>
    <x v="9"/>
  </r>
  <r>
    <n v="2"/>
    <s v="No"/>
    <s v="No"/>
    <m/>
    <n v="309.64389999999997"/>
    <x v="2"/>
    <s v=""/>
    <n v="140"/>
    <n v="0"/>
    <n v="0"/>
    <n v="309.64389999999997"/>
    <n v="309.64389999999997"/>
    <n v="309.64389999999997"/>
    <x v="1"/>
    <s v="Sat"/>
    <m/>
    <x v="9"/>
  </r>
  <r>
    <n v="2"/>
    <s v="No"/>
    <s v="No"/>
    <m/>
    <n v="625.5"/>
    <x v="0"/>
    <s v=""/>
    <n v="140"/>
    <n v="0"/>
    <n v="0"/>
    <n v="625.5"/>
    <n v="625.5"/>
    <n v="625.5"/>
    <x v="1"/>
    <s v="Sat"/>
    <m/>
    <x v="9"/>
  </r>
  <r>
    <n v="2"/>
    <s v="No"/>
    <s v="No"/>
    <m/>
    <n v="687.92430000000002"/>
    <x v="2"/>
    <s v=""/>
    <n v="140"/>
    <n v="0"/>
    <n v="0"/>
    <n v="687.92430000000002"/>
    <n v="687.92430000000002"/>
    <n v="687.92430000000002"/>
    <x v="1"/>
    <s v="Sat"/>
    <m/>
    <x v="9"/>
  </r>
  <r>
    <n v="1"/>
    <s v="No"/>
    <s v="No"/>
    <m/>
    <n v="110.6918"/>
    <x v="1"/>
    <s v=""/>
    <n v="80"/>
    <n v="0"/>
    <n v="0"/>
    <n v="110.6918"/>
    <n v="110.6918"/>
    <n v="110.6918"/>
    <x v="1"/>
    <s v="Sat"/>
    <m/>
    <x v="9"/>
  </r>
  <r>
    <n v="2"/>
    <s v="No"/>
    <s v="No"/>
    <m/>
    <n v="151.8099"/>
    <x v="2"/>
    <s v=""/>
    <n v="140"/>
    <n v="0"/>
    <n v="0"/>
    <n v="151.8099"/>
    <n v="151.8099"/>
    <n v="151.8099"/>
    <x v="1"/>
    <s v="Sat"/>
    <m/>
    <x v="9"/>
  </r>
  <r>
    <n v="2"/>
    <s v="No"/>
    <s v="No"/>
    <m/>
    <n v="120"/>
    <x v="0"/>
    <s v=""/>
    <n v="140"/>
    <n v="0"/>
    <n v="0"/>
    <n v="120"/>
    <n v="120"/>
    <n v="120"/>
    <x v="2"/>
    <s v="Sat"/>
    <m/>
    <x v="10"/>
  </r>
  <r>
    <n v="1"/>
    <s v="No"/>
    <s v="No"/>
    <m/>
    <n v="74.7804"/>
    <x v="0"/>
    <s v=""/>
    <n v="80"/>
    <n v="0"/>
    <n v="0"/>
    <n v="74.7804"/>
    <n v="74.7804"/>
    <n v="74.7804"/>
    <x v="3"/>
    <s v="Sat"/>
    <m/>
    <x v="10"/>
  </r>
  <r>
    <n v="2"/>
    <s v="No"/>
    <s v="No"/>
    <m/>
    <n v="445.16059999999999"/>
    <x v="2"/>
    <s v=""/>
    <n v="140"/>
    <n v="0"/>
    <n v="0"/>
    <n v="445.16059999999999"/>
    <n v="445.16059999999999"/>
    <n v="445.16059999999999"/>
    <x v="3"/>
    <s v="Sat"/>
    <m/>
    <x v="10"/>
  </r>
  <r>
    <n v="2"/>
    <s v="No"/>
    <s v="No"/>
    <n v="0.5"/>
    <n v="85.32"/>
    <x v="0"/>
    <n v="15"/>
    <n v="140"/>
    <n v="70"/>
    <n v="70"/>
    <n v="85.32"/>
    <n v="155.32"/>
    <n v="155.32"/>
    <x v="5"/>
    <s v="Tue"/>
    <n v="15"/>
    <x v="10"/>
  </r>
  <r>
    <n v="2"/>
    <s v="No"/>
    <s v="No"/>
    <m/>
    <n v="180.33"/>
    <x v="0"/>
    <s v=""/>
    <n v="140"/>
    <n v="0"/>
    <n v="0"/>
    <n v="180.33"/>
    <n v="180.33"/>
    <n v="180.33"/>
    <x v="5"/>
    <s v="Sat"/>
    <m/>
    <x v="10"/>
  </r>
  <r>
    <n v="2"/>
    <s v="No"/>
    <s v="No"/>
    <m/>
    <n v="21.33"/>
    <x v="0"/>
    <s v=""/>
    <n v="140"/>
    <n v="0"/>
    <n v="0"/>
    <n v="21.33"/>
    <n v="21.33"/>
    <n v="21.33"/>
    <x v="5"/>
    <s v="Sat"/>
    <m/>
    <x v="10"/>
  </r>
  <r>
    <n v="2"/>
    <s v="No"/>
    <s v="No"/>
    <m/>
    <n v="1630.1239"/>
    <x v="2"/>
    <s v=""/>
    <n v="140"/>
    <n v="0"/>
    <n v="0"/>
    <n v="1630.1239"/>
    <n v="1630.1239"/>
    <n v="1630.1239"/>
    <x v="5"/>
    <s v="Sat"/>
    <m/>
    <x v="10"/>
  </r>
  <r>
    <n v="1"/>
    <s v="No"/>
    <s v="No"/>
    <n v="0.25"/>
    <n v="122.3613"/>
    <x v="0"/>
    <n v="7"/>
    <n v="80"/>
    <n v="20"/>
    <n v="20"/>
    <n v="122.3613"/>
    <n v="142.3613"/>
    <n v="142.3613"/>
    <x v="0"/>
    <s v="Tue"/>
    <n v="7"/>
    <x v="10"/>
  </r>
  <r>
    <n v="1"/>
    <s v="No"/>
    <s v="No"/>
    <n v="0.5"/>
    <n v="120"/>
    <x v="0"/>
    <n v="16"/>
    <n v="80"/>
    <n v="40"/>
    <n v="40"/>
    <n v="120"/>
    <n v="160"/>
    <n v="160"/>
    <x v="0"/>
    <s v="Thu"/>
    <n v="16"/>
    <x v="10"/>
  </r>
  <r>
    <n v="1"/>
    <s v="No"/>
    <s v="No"/>
    <m/>
    <n v="48.793799999999997"/>
    <x v="0"/>
    <s v=""/>
    <n v="80"/>
    <n v="0"/>
    <n v="0"/>
    <n v="48.793799999999997"/>
    <n v="48.793799999999997"/>
    <n v="48.793799999999997"/>
    <x v="0"/>
    <s v="Sat"/>
    <m/>
    <x v="10"/>
  </r>
  <r>
    <n v="2"/>
    <s v="No"/>
    <s v="No"/>
    <m/>
    <n v="94.630399999999995"/>
    <x v="2"/>
    <s v=""/>
    <n v="140"/>
    <n v="0"/>
    <n v="0"/>
    <n v="94.630399999999995"/>
    <n v="94.630399999999995"/>
    <n v="94.630399999999995"/>
    <x v="0"/>
    <s v="Sat"/>
    <m/>
    <x v="10"/>
  </r>
  <r>
    <n v="1"/>
    <s v="No"/>
    <s v="No"/>
    <m/>
    <n v="142.3811"/>
    <x v="2"/>
    <s v=""/>
    <n v="80"/>
    <n v="0"/>
    <n v="0"/>
    <n v="142.3811"/>
    <n v="142.3811"/>
    <n v="142.3811"/>
    <x v="0"/>
    <s v="Sat"/>
    <m/>
    <x v="10"/>
  </r>
  <r>
    <n v="2"/>
    <s v="No"/>
    <s v="No"/>
    <m/>
    <n v="37.293500000000002"/>
    <x v="2"/>
    <s v=""/>
    <n v="140"/>
    <n v="0"/>
    <n v="0"/>
    <n v="37.293500000000002"/>
    <n v="37.293500000000002"/>
    <n v="37.293500000000002"/>
    <x v="0"/>
    <s v="Sat"/>
    <m/>
    <x v="10"/>
  </r>
  <r>
    <n v="2"/>
    <s v="No"/>
    <s v="No"/>
    <n v="1"/>
    <n v="46.864899999999999"/>
    <x v="1"/>
    <n v="14"/>
    <n v="140"/>
    <n v="140"/>
    <n v="140"/>
    <n v="46.864899999999999"/>
    <n v="186.86490000000001"/>
    <n v="186.86490000000001"/>
    <x v="1"/>
    <s v="Wed"/>
    <n v="14"/>
    <x v="10"/>
  </r>
  <r>
    <n v="2"/>
    <s v="No"/>
    <s v="No"/>
    <n v="0.5"/>
    <n v="74.532399999999996"/>
    <x v="0"/>
    <n v="14"/>
    <n v="140"/>
    <n v="70"/>
    <n v="70"/>
    <n v="74.532399999999996"/>
    <n v="144.5324"/>
    <n v="144.5324"/>
    <x v="1"/>
    <s v="Wed"/>
    <n v="14"/>
    <x v="10"/>
  </r>
  <r>
    <n v="1"/>
    <s v="No"/>
    <s v="No"/>
    <m/>
    <n v="140.13"/>
    <x v="0"/>
    <s v=""/>
    <n v="80"/>
    <n v="0"/>
    <n v="0"/>
    <n v="140.13"/>
    <n v="140.13"/>
    <n v="140.13"/>
    <x v="1"/>
    <s v="Sat"/>
    <m/>
    <x v="10"/>
  </r>
  <r>
    <n v="2"/>
    <s v="No"/>
    <s v="No"/>
    <m/>
    <n v="191.69"/>
    <x v="0"/>
    <s v=""/>
    <n v="140"/>
    <n v="0"/>
    <n v="0"/>
    <n v="191.69"/>
    <n v="191.69"/>
    <n v="191.69"/>
    <x v="1"/>
    <s v="Sat"/>
    <m/>
    <x v="10"/>
  </r>
  <r>
    <n v="1"/>
    <s v="No"/>
    <s v="No"/>
    <m/>
    <n v="64.342100000000002"/>
    <x v="2"/>
    <s v=""/>
    <n v="80"/>
    <n v="0"/>
    <n v="0"/>
    <n v="64.342100000000002"/>
    <n v="64.342100000000002"/>
    <n v="64.342100000000002"/>
    <x v="1"/>
    <s v="Sat"/>
    <m/>
    <x v="10"/>
  </r>
  <r>
    <n v="2"/>
    <s v="No"/>
    <s v="No"/>
    <m/>
    <n v="335.61649999999997"/>
    <x v="1"/>
    <s v=""/>
    <n v="140"/>
    <n v="0"/>
    <n v="0"/>
    <n v="335.61649999999997"/>
    <n v="335.61649999999997"/>
    <n v="335.61649999999997"/>
    <x v="1"/>
    <s v="Sat"/>
    <m/>
    <x v="10"/>
  </r>
  <r>
    <n v="2"/>
    <s v="No"/>
    <s v="No"/>
    <m/>
    <n v="414.86259999999999"/>
    <x v="2"/>
    <s v=""/>
    <n v="140"/>
    <n v="0"/>
    <n v="0"/>
    <n v="414.86259999999999"/>
    <n v="414.86259999999999"/>
    <n v="414.86259999999999"/>
    <x v="1"/>
    <s v="Sat"/>
    <m/>
    <x v="10"/>
  </r>
  <r>
    <n v="2"/>
    <s v="No"/>
    <s v="No"/>
    <n v="1"/>
    <n v="312.19"/>
    <x v="2"/>
    <n v="11"/>
    <n v="140"/>
    <n v="140"/>
    <n v="140"/>
    <n v="312.19"/>
    <n v="452.19"/>
    <n v="452.19"/>
    <x v="2"/>
    <s v="Mon"/>
    <n v="11"/>
    <x v="10"/>
  </r>
  <r>
    <n v="2"/>
    <s v="No"/>
    <s v="No"/>
    <m/>
    <n v="116.1046"/>
    <x v="2"/>
    <s v=""/>
    <n v="140"/>
    <n v="0"/>
    <n v="0"/>
    <n v="116.1046"/>
    <n v="116.1046"/>
    <n v="116.1046"/>
    <x v="2"/>
    <s v="Sat"/>
    <m/>
    <x v="10"/>
  </r>
  <r>
    <n v="2"/>
    <s v="No"/>
    <s v="No"/>
    <m/>
    <n v="187.55279999999999"/>
    <x v="2"/>
    <s v=""/>
    <n v="140"/>
    <n v="0"/>
    <n v="0"/>
    <n v="187.55279999999999"/>
    <n v="187.55279999999999"/>
    <n v="187.55279999999999"/>
    <x v="2"/>
    <s v="Sat"/>
    <m/>
    <x v="10"/>
  </r>
  <r>
    <n v="2"/>
    <s v="Yes"/>
    <s v="Yes"/>
    <m/>
    <n v="3060.3402999999998"/>
    <x v="3"/>
    <s v=""/>
    <n v="140"/>
    <n v="0"/>
    <n v="0"/>
    <n v="0"/>
    <n v="3060.3402999999998"/>
    <n v="0"/>
    <x v="2"/>
    <s v="Sat"/>
    <m/>
    <x v="10"/>
  </r>
  <r>
    <n v="2"/>
    <s v="No"/>
    <s v="No"/>
    <m/>
    <n v="250.83199999999999"/>
    <x v="2"/>
    <s v=""/>
    <n v="140"/>
    <n v="0"/>
    <n v="0"/>
    <n v="250.83199999999999"/>
    <n v="250.83199999999999"/>
    <n v="250.83199999999999"/>
    <x v="3"/>
    <s v="Sat"/>
    <m/>
    <x v="10"/>
  </r>
  <r>
    <n v="1"/>
    <s v="No"/>
    <s v="No"/>
    <m/>
    <n v="320.7079"/>
    <x v="2"/>
    <s v=""/>
    <n v="80"/>
    <n v="0"/>
    <n v="0"/>
    <n v="320.7079"/>
    <n v="320.7079"/>
    <n v="320.7079"/>
    <x v="4"/>
    <s v="Sat"/>
    <m/>
    <x v="10"/>
  </r>
  <r>
    <n v="1"/>
    <s v="No"/>
    <s v="No"/>
    <n v="0.75"/>
    <n v="74.947000000000003"/>
    <x v="2"/>
    <n v="9"/>
    <n v="80"/>
    <n v="60"/>
    <n v="60"/>
    <n v="74.947000000000003"/>
    <n v="134.947"/>
    <n v="134.947"/>
    <x v="5"/>
    <s v="Wed"/>
    <n v="9"/>
    <x v="10"/>
  </r>
  <r>
    <n v="2"/>
    <s v="No"/>
    <s v="No"/>
    <n v="1.75"/>
    <n v="120"/>
    <x v="1"/>
    <n v="10"/>
    <n v="140"/>
    <n v="245"/>
    <n v="245"/>
    <n v="120"/>
    <n v="365"/>
    <n v="365"/>
    <x v="5"/>
    <s v="Thu"/>
    <n v="10"/>
    <x v="10"/>
  </r>
  <r>
    <n v="2"/>
    <s v="No"/>
    <s v="No"/>
    <m/>
    <n v="169.02"/>
    <x v="0"/>
    <s v=""/>
    <n v="140"/>
    <n v="0"/>
    <n v="0"/>
    <n v="169.02"/>
    <n v="169.02"/>
    <n v="169.02"/>
    <x v="5"/>
    <s v="Sat"/>
    <m/>
    <x v="10"/>
  </r>
  <r>
    <n v="2"/>
    <s v="No"/>
    <s v="No"/>
    <m/>
    <n v="145"/>
    <x v="2"/>
    <s v=""/>
    <n v="140"/>
    <n v="0"/>
    <n v="0"/>
    <n v="145"/>
    <n v="145"/>
    <n v="145"/>
    <x v="5"/>
    <s v="Sat"/>
    <m/>
    <x v="10"/>
  </r>
  <r>
    <n v="1"/>
    <s v="No"/>
    <s v="No"/>
    <m/>
    <n v="399.84010000000001"/>
    <x v="0"/>
    <s v=""/>
    <n v="80"/>
    <n v="0"/>
    <n v="0"/>
    <n v="399.84010000000001"/>
    <n v="399.84010000000001"/>
    <n v="399.84010000000001"/>
    <x v="5"/>
    <s v="Sat"/>
    <m/>
    <x v="10"/>
  </r>
  <r>
    <n v="1"/>
    <s v="No"/>
    <s v="No"/>
    <m/>
    <n v="464.21109999999999"/>
    <x v="2"/>
    <s v=""/>
    <n v="80"/>
    <n v="0"/>
    <n v="0"/>
    <n v="464.21109999999999"/>
    <n v="464.21109999999999"/>
    <n v="464.21109999999999"/>
    <x v="5"/>
    <s v="Sat"/>
    <m/>
    <x v="10"/>
  </r>
  <r>
    <n v="1"/>
    <s v="No"/>
    <s v="No"/>
    <n v="0.5"/>
    <n v="83.462900000000005"/>
    <x v="2"/>
    <n v="7"/>
    <n v="80"/>
    <n v="40"/>
    <n v="40"/>
    <n v="83.462900000000005"/>
    <n v="123.4629"/>
    <n v="123.4629"/>
    <x v="0"/>
    <s v="Tue"/>
    <n v="7"/>
    <x v="10"/>
  </r>
  <r>
    <n v="2"/>
    <s v="No"/>
    <s v="No"/>
    <m/>
    <n v="58.5"/>
    <x v="0"/>
    <s v=""/>
    <n v="140"/>
    <n v="0"/>
    <n v="0"/>
    <n v="58.5"/>
    <n v="58.5"/>
    <n v="58.5"/>
    <x v="0"/>
    <s v="Sat"/>
    <m/>
    <x v="10"/>
  </r>
  <r>
    <n v="1"/>
    <s v="No"/>
    <s v="No"/>
    <m/>
    <n v="61.180599999999998"/>
    <x v="0"/>
    <s v=""/>
    <n v="80"/>
    <n v="0"/>
    <n v="0"/>
    <n v="61.180599999999998"/>
    <n v="61.180599999999998"/>
    <n v="61.180599999999998"/>
    <x v="0"/>
    <s v="Sat"/>
    <m/>
    <x v="10"/>
  </r>
  <r>
    <n v="1"/>
    <s v="No"/>
    <s v="No"/>
    <m/>
    <n v="220.72790000000001"/>
    <x v="2"/>
    <s v=""/>
    <n v="80"/>
    <n v="0"/>
    <n v="0"/>
    <n v="220.72790000000001"/>
    <n v="220.72790000000001"/>
    <n v="220.72790000000001"/>
    <x v="0"/>
    <s v="Sat"/>
    <m/>
    <x v="10"/>
  </r>
  <r>
    <n v="2"/>
    <s v="No"/>
    <s v="No"/>
    <m/>
    <n v="66.864900000000006"/>
    <x v="2"/>
    <s v=""/>
    <n v="140"/>
    <n v="0"/>
    <n v="0"/>
    <n v="66.864900000000006"/>
    <n v="66.864900000000006"/>
    <n v="66.864900000000006"/>
    <x v="0"/>
    <s v="Sat"/>
    <m/>
    <x v="10"/>
  </r>
  <r>
    <n v="1"/>
    <s v="No"/>
    <s v="No"/>
    <m/>
    <n v="120"/>
    <x v="1"/>
    <s v=""/>
    <n v="80"/>
    <n v="0"/>
    <n v="0"/>
    <n v="120"/>
    <n v="120"/>
    <n v="120"/>
    <x v="1"/>
    <s v="Sat"/>
    <m/>
    <x v="10"/>
  </r>
  <r>
    <n v="1"/>
    <s v="No"/>
    <s v="No"/>
    <m/>
    <n v="120"/>
    <x v="1"/>
    <s v=""/>
    <n v="80"/>
    <n v="0"/>
    <n v="0"/>
    <n v="120"/>
    <n v="120"/>
    <n v="120"/>
    <x v="1"/>
    <s v="Sat"/>
    <m/>
    <x v="10"/>
  </r>
  <r>
    <n v="1"/>
    <s v="No"/>
    <s v="No"/>
    <m/>
    <n v="120"/>
    <x v="1"/>
    <s v=""/>
    <n v="80"/>
    <n v="0"/>
    <n v="0"/>
    <n v="120"/>
    <n v="120"/>
    <n v="120"/>
    <x v="1"/>
    <s v="Sat"/>
    <m/>
    <x v="10"/>
  </r>
  <r>
    <n v="1"/>
    <s v="No"/>
    <s v="No"/>
    <m/>
    <n v="166.62479999999999"/>
    <x v="2"/>
    <s v=""/>
    <n v="80"/>
    <n v="0"/>
    <n v="0"/>
    <n v="166.62479999999999"/>
    <n v="166.62479999999999"/>
    <n v="166.62479999999999"/>
    <x v="1"/>
    <s v="Sat"/>
    <m/>
    <x v="10"/>
  </r>
  <r>
    <n v="2"/>
    <s v="No"/>
    <s v="No"/>
    <m/>
    <n v="336.2636"/>
    <x v="0"/>
    <s v=""/>
    <n v="140"/>
    <n v="0"/>
    <n v="0"/>
    <n v="336.2636"/>
    <n v="336.2636"/>
    <n v="336.2636"/>
    <x v="1"/>
    <s v="Sat"/>
    <m/>
    <x v="10"/>
  </r>
  <r>
    <n v="2"/>
    <s v="No"/>
    <s v="No"/>
    <m/>
    <n v="1000.454"/>
    <x v="0"/>
    <s v=""/>
    <n v="140"/>
    <n v="0"/>
    <n v="0"/>
    <n v="1000.454"/>
    <n v="1000.454"/>
    <n v="1000.454"/>
    <x v="1"/>
    <s v="Sat"/>
    <m/>
    <x v="10"/>
  </r>
  <r>
    <n v="1"/>
    <s v="No"/>
    <s v="No"/>
    <n v="1"/>
    <n v="310.93439999999998"/>
    <x v="2"/>
    <n v="0"/>
    <n v="80"/>
    <n v="80"/>
    <n v="80"/>
    <n v="310.93439999999998"/>
    <n v="390.93439999999998"/>
    <n v="390.93439999999998"/>
    <x v="2"/>
    <s v="Thu"/>
    <n v="0"/>
    <x v="10"/>
  </r>
  <r>
    <n v="2"/>
    <s v="No"/>
    <s v="No"/>
    <m/>
    <n v="450.2"/>
    <x v="0"/>
    <s v=""/>
    <n v="140"/>
    <n v="0"/>
    <n v="0"/>
    <n v="450.2"/>
    <n v="450.2"/>
    <n v="450.2"/>
    <x v="2"/>
    <s v="Sat"/>
    <m/>
    <x v="10"/>
  </r>
  <r>
    <n v="2"/>
    <s v="No"/>
    <s v="No"/>
    <m/>
    <n v="186"/>
    <x v="0"/>
    <s v=""/>
    <n v="140"/>
    <n v="0"/>
    <n v="0"/>
    <n v="186"/>
    <n v="186"/>
    <n v="186"/>
    <x v="2"/>
    <s v="Sat"/>
    <m/>
    <x v="10"/>
  </r>
  <r>
    <n v="1"/>
    <s v="No"/>
    <s v="No"/>
    <n v="1.5"/>
    <n v="1111.5"/>
    <x v="1"/>
    <n v="13"/>
    <n v="80"/>
    <n v="120"/>
    <n v="120"/>
    <n v="1111.5"/>
    <n v="1231.5"/>
    <n v="1231.5"/>
    <x v="3"/>
    <s v="Thu"/>
    <n v="13"/>
    <x v="10"/>
  </r>
  <r>
    <n v="2"/>
    <s v="No"/>
    <s v="No"/>
    <m/>
    <n v="170"/>
    <x v="0"/>
    <s v=""/>
    <n v="140"/>
    <n v="0"/>
    <n v="0"/>
    <n v="170"/>
    <n v="170"/>
    <n v="170"/>
    <x v="3"/>
    <s v="Sat"/>
    <m/>
    <x v="10"/>
  </r>
  <r>
    <n v="2"/>
    <s v="No"/>
    <s v="No"/>
    <m/>
    <n v="180"/>
    <x v="0"/>
    <s v=""/>
    <n v="140"/>
    <n v="0"/>
    <n v="0"/>
    <n v="180"/>
    <n v="180"/>
    <n v="180"/>
    <x v="3"/>
    <s v="Sat"/>
    <m/>
    <x v="10"/>
  </r>
  <r>
    <n v="1"/>
    <s v="No"/>
    <s v="No"/>
    <n v="0.75"/>
    <n v="48"/>
    <x v="2"/>
    <n v="9"/>
    <n v="80"/>
    <n v="60"/>
    <n v="60"/>
    <n v="48"/>
    <n v="108"/>
    <n v="108"/>
    <x v="4"/>
    <s v="Mon"/>
    <n v="9"/>
    <x v="10"/>
  </r>
  <r>
    <n v="2"/>
    <s v="Yes"/>
    <s v="Yes"/>
    <m/>
    <n v="1019.9758"/>
    <x v="3"/>
    <s v=""/>
    <n v="140"/>
    <n v="0"/>
    <n v="0"/>
    <n v="0"/>
    <n v="1019.9758"/>
    <n v="0"/>
    <x v="4"/>
    <s v="Sat"/>
    <m/>
    <x v="10"/>
  </r>
  <r>
    <n v="1"/>
    <s v="No"/>
    <s v="No"/>
    <n v="0.5"/>
    <n v="161.79509999999999"/>
    <x v="2"/>
    <n v="0"/>
    <n v="80"/>
    <n v="40"/>
    <n v="40"/>
    <n v="161.79509999999999"/>
    <n v="201.79509999999999"/>
    <n v="201.79509999999999"/>
    <x v="5"/>
    <s v="Mon"/>
    <n v="0"/>
    <x v="10"/>
  </r>
  <r>
    <n v="2"/>
    <s v="No"/>
    <s v="No"/>
    <m/>
    <n v="61.237400000000001"/>
    <x v="2"/>
    <s v=""/>
    <n v="140"/>
    <n v="0"/>
    <n v="0"/>
    <n v="61.237400000000001"/>
    <n v="61.237400000000001"/>
    <n v="61.237400000000001"/>
    <x v="5"/>
    <s v="Sat"/>
    <m/>
    <x v="10"/>
  </r>
  <r>
    <n v="2"/>
    <s v="No"/>
    <s v="No"/>
    <m/>
    <n v="440.03"/>
    <x v="2"/>
    <s v=""/>
    <n v="140"/>
    <n v="0"/>
    <n v="0"/>
    <n v="440.03"/>
    <n v="440.03"/>
    <n v="440.03"/>
    <x v="5"/>
    <s v="Sat"/>
    <m/>
    <x v="10"/>
  </r>
  <r>
    <n v="2"/>
    <s v="No"/>
    <s v="No"/>
    <m/>
    <n v="351"/>
    <x v="0"/>
    <s v=""/>
    <n v="140"/>
    <n v="0"/>
    <n v="0"/>
    <n v="351"/>
    <n v="351"/>
    <n v="351"/>
    <x v="5"/>
    <s v="Sat"/>
    <m/>
    <x v="10"/>
  </r>
  <r>
    <n v="2"/>
    <s v="No"/>
    <s v="No"/>
    <m/>
    <n v="519.01"/>
    <x v="2"/>
    <s v=""/>
    <n v="140"/>
    <n v="0"/>
    <n v="0"/>
    <n v="519.01"/>
    <n v="519.01"/>
    <n v="519.01"/>
    <x v="5"/>
    <s v="Sat"/>
    <m/>
    <x v="10"/>
  </r>
  <r>
    <n v="2"/>
    <s v="No"/>
    <s v="No"/>
    <m/>
    <n v="138.08170000000001"/>
    <x v="2"/>
    <s v=""/>
    <n v="140"/>
    <n v="0"/>
    <n v="0"/>
    <n v="138.08170000000001"/>
    <n v="138.08170000000001"/>
    <n v="138.08170000000001"/>
    <x v="5"/>
    <s v="Sat"/>
    <m/>
    <x v="10"/>
  </r>
  <r>
    <n v="2"/>
    <s v="No"/>
    <s v="No"/>
    <m/>
    <n v="1073.46"/>
    <x v="0"/>
    <s v=""/>
    <n v="140"/>
    <n v="0"/>
    <n v="0"/>
    <n v="1073.46"/>
    <n v="1073.46"/>
    <n v="1073.46"/>
    <x v="5"/>
    <s v="Sat"/>
    <m/>
    <x v="10"/>
  </r>
  <r>
    <n v="2"/>
    <s v="No"/>
    <s v="No"/>
    <m/>
    <n v="48.489800000000002"/>
    <x v="0"/>
    <s v=""/>
    <n v="140"/>
    <n v="0"/>
    <n v="0"/>
    <n v="48.489800000000002"/>
    <n v="48.489800000000002"/>
    <n v="48.489800000000002"/>
    <x v="5"/>
    <s v="Sat"/>
    <m/>
    <x v="10"/>
  </r>
  <r>
    <n v="1"/>
    <s v="No"/>
    <s v="No"/>
    <m/>
    <n v="45.237400000000001"/>
    <x v="0"/>
    <s v=""/>
    <n v="80"/>
    <n v="0"/>
    <n v="0"/>
    <n v="45.237400000000001"/>
    <n v="45.237400000000001"/>
    <n v="45.237400000000001"/>
    <x v="5"/>
    <s v="Sat"/>
    <m/>
    <x v="10"/>
  </r>
  <r>
    <n v="1"/>
    <s v="No"/>
    <s v="No"/>
    <m/>
    <n v="288.42"/>
    <x v="2"/>
    <s v=""/>
    <n v="80"/>
    <n v="0"/>
    <n v="0"/>
    <n v="288.42"/>
    <n v="288.42"/>
    <n v="288.42"/>
    <x v="5"/>
    <s v="Sat"/>
    <m/>
    <x v="10"/>
  </r>
  <r>
    <n v="1"/>
    <s v="No"/>
    <s v="No"/>
    <m/>
    <n v="38.496899999999997"/>
    <x v="0"/>
    <s v=""/>
    <n v="80"/>
    <n v="0"/>
    <n v="0"/>
    <n v="38.496899999999997"/>
    <n v="38.496899999999997"/>
    <n v="38.496899999999997"/>
    <x v="0"/>
    <s v="Sat"/>
    <m/>
    <x v="10"/>
  </r>
  <r>
    <n v="1"/>
    <s v="No"/>
    <s v="No"/>
    <m/>
    <n v="107.99550000000001"/>
    <x v="0"/>
    <s v=""/>
    <n v="80"/>
    <n v="0"/>
    <n v="0"/>
    <n v="107.99550000000001"/>
    <n v="107.99550000000001"/>
    <n v="107.99550000000001"/>
    <x v="0"/>
    <s v="Sat"/>
    <m/>
    <x v="10"/>
  </r>
  <r>
    <n v="2"/>
    <s v="No"/>
    <s v="No"/>
    <m/>
    <n v="142.85319999999999"/>
    <x v="0"/>
    <s v=""/>
    <n v="140"/>
    <n v="0"/>
    <n v="0"/>
    <n v="142.85319999999999"/>
    <n v="142.85319999999999"/>
    <n v="142.85319999999999"/>
    <x v="0"/>
    <s v="Sat"/>
    <m/>
    <x v="10"/>
  </r>
  <r>
    <n v="1"/>
    <s v="No"/>
    <s v="No"/>
    <m/>
    <n v="85.942099999999996"/>
    <x v="0"/>
    <s v=""/>
    <n v="80"/>
    <n v="0"/>
    <n v="0"/>
    <n v="85.942099999999996"/>
    <n v="85.942099999999996"/>
    <n v="85.942099999999996"/>
    <x v="1"/>
    <s v="Sat"/>
    <m/>
    <x v="10"/>
  </r>
  <r>
    <n v="2"/>
    <s v="No"/>
    <s v="No"/>
    <m/>
    <n v="21.33"/>
    <x v="0"/>
    <s v=""/>
    <n v="140"/>
    <n v="0"/>
    <n v="0"/>
    <n v="21.33"/>
    <n v="21.33"/>
    <n v="21.33"/>
    <x v="1"/>
    <s v="Sat"/>
    <m/>
    <x v="10"/>
  </r>
  <r>
    <n v="2"/>
    <s v="No"/>
    <s v="No"/>
    <m/>
    <n v="602.66"/>
    <x v="2"/>
    <s v=""/>
    <n v="140"/>
    <n v="0"/>
    <n v="0"/>
    <n v="602.66"/>
    <n v="602.66"/>
    <n v="602.66"/>
    <x v="1"/>
    <s v="Sat"/>
    <m/>
    <x v="10"/>
  </r>
  <r>
    <n v="2"/>
    <s v="No"/>
    <s v="No"/>
    <m/>
    <n v="66.8857"/>
    <x v="2"/>
    <s v=""/>
    <n v="140"/>
    <n v="0"/>
    <n v="0"/>
    <n v="66.8857"/>
    <n v="66.8857"/>
    <n v="66.8857"/>
    <x v="2"/>
    <s v="Sat"/>
    <m/>
    <x v="10"/>
  </r>
  <r>
    <n v="1"/>
    <s v="No"/>
    <s v="No"/>
    <m/>
    <n v="472.54539999999997"/>
    <x v="0"/>
    <s v=""/>
    <n v="80"/>
    <n v="0"/>
    <n v="0"/>
    <n v="472.54539999999997"/>
    <n v="472.54539999999997"/>
    <n v="472.54539999999997"/>
    <x v="2"/>
    <s v="Sat"/>
    <m/>
    <x v="10"/>
  </r>
  <r>
    <n v="1"/>
    <s v="No"/>
    <s v="No"/>
    <m/>
    <n v="147.69890000000001"/>
    <x v="2"/>
    <s v=""/>
    <n v="80"/>
    <n v="0"/>
    <n v="0"/>
    <n v="147.69890000000001"/>
    <n v="147.69890000000001"/>
    <n v="147.69890000000001"/>
    <x v="2"/>
    <s v="Sat"/>
    <m/>
    <x v="10"/>
  </r>
  <r>
    <n v="2"/>
    <s v="No"/>
    <s v="No"/>
    <m/>
    <n v="237.21"/>
    <x v="2"/>
    <s v=""/>
    <n v="140"/>
    <n v="0"/>
    <n v="0"/>
    <n v="237.21"/>
    <n v="237.21"/>
    <n v="237.21"/>
    <x v="2"/>
    <s v="Sat"/>
    <m/>
    <x v="10"/>
  </r>
  <r>
    <n v="1"/>
    <s v="No"/>
    <s v="No"/>
    <m/>
    <n v="128.8115"/>
    <x v="2"/>
    <s v=""/>
    <n v="80"/>
    <n v="0"/>
    <n v="0"/>
    <n v="128.8115"/>
    <n v="128.8115"/>
    <n v="128.8115"/>
    <x v="2"/>
    <s v="Sat"/>
    <m/>
    <x v="10"/>
  </r>
  <r>
    <n v="1"/>
    <s v="No"/>
    <s v="No"/>
    <m/>
    <n v="84.886200000000002"/>
    <x v="2"/>
    <s v=""/>
    <n v="80"/>
    <n v="0"/>
    <n v="0"/>
    <n v="84.886200000000002"/>
    <n v="84.886200000000002"/>
    <n v="84.886200000000002"/>
    <x v="3"/>
    <s v="Sat"/>
    <m/>
    <x v="10"/>
  </r>
  <r>
    <n v="1"/>
    <s v="No"/>
    <s v="No"/>
    <m/>
    <n v="122.31950000000001"/>
    <x v="0"/>
    <s v=""/>
    <n v="80"/>
    <n v="0"/>
    <n v="0"/>
    <n v="122.31950000000001"/>
    <n v="122.31950000000001"/>
    <n v="122.31950000000001"/>
    <x v="4"/>
    <s v="Sat"/>
    <m/>
    <x v="10"/>
  </r>
  <r>
    <n v="2"/>
    <s v="No"/>
    <s v="No"/>
    <m/>
    <n v="210.4494"/>
    <x v="2"/>
    <s v=""/>
    <n v="140"/>
    <n v="0"/>
    <n v="0"/>
    <n v="210.4494"/>
    <n v="210.4494"/>
    <n v="210.4494"/>
    <x v="2"/>
    <s v="Sat"/>
    <m/>
    <x v="1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7">
  <r>
    <x v="0"/>
    <s v="North"/>
    <s v="Khan"/>
    <s v="Assess"/>
    <s v="No"/>
    <d v="2020-09-01T00:00:00"/>
    <d v="2020-09-15T00:00:00"/>
    <n v="2"/>
    <s v="No"/>
    <s v="No"/>
    <n v="0.5"/>
    <n v="360"/>
    <s v="Account"/>
    <n v="14"/>
    <n v="140"/>
    <n v="70"/>
    <n v="70"/>
    <n v="360"/>
    <n v="430"/>
    <n v="430"/>
    <s v="Tue"/>
    <s v="Tue"/>
    <n v="14"/>
    <s v="September-2020"/>
  </r>
  <r>
    <x v="1"/>
    <s v="South"/>
    <s v="Lopez"/>
    <s v="Replace"/>
    <s v="No"/>
    <d v="2020-09-01T00:00:00"/>
    <d v="2020-09-04T00:00:00"/>
    <n v="1"/>
    <s v="No"/>
    <s v="No"/>
    <n v="0.5"/>
    <n v="90.041600000000003"/>
    <s v="Account"/>
    <n v="3"/>
    <n v="80"/>
    <n v="40"/>
    <n v="40"/>
    <n v="90.041600000000003"/>
    <n v="130.04160000000002"/>
    <n v="130.04160000000002"/>
    <s v="Tue"/>
    <s v="Fri"/>
    <n v="3"/>
    <s v="September-2020"/>
  </r>
  <r>
    <x v="2"/>
    <s v="Central"/>
    <s v="Cartier"/>
    <s v="Deliver"/>
    <s v="No"/>
    <d v="2020-09-01T00:00:00"/>
    <d v="2020-09-17T00:00:00"/>
    <n v="1"/>
    <s v="No"/>
    <s v="No"/>
    <n v="0.25"/>
    <n v="120"/>
    <s v="P.O."/>
    <n v="16"/>
    <n v="80"/>
    <n v="20"/>
    <n v="20"/>
    <n v="120"/>
    <n v="140"/>
    <n v="140"/>
    <s v="Tue"/>
    <s v="Thu"/>
    <n v="16"/>
    <s v="September-2020"/>
  </r>
  <r>
    <x v="3"/>
    <s v="South"/>
    <s v="Lopez"/>
    <s v="Deliver"/>
    <s v="No"/>
    <d v="2020-09-01T00:00:00"/>
    <d v="2020-09-17T00:00:00"/>
    <n v="1"/>
    <s v="No"/>
    <s v="No"/>
    <n v="0.25"/>
    <n v="16.25"/>
    <s v="Account"/>
    <n v="16"/>
    <n v="80"/>
    <n v="20"/>
    <n v="20"/>
    <n v="16.25"/>
    <n v="36.25"/>
    <n v="36.25"/>
    <s v="Tue"/>
    <s v="Thu"/>
    <n v="16"/>
    <s v="September-2020"/>
  </r>
  <r>
    <x v="4"/>
    <s v="Northwest"/>
    <s v="Cartier"/>
    <s v="Deliver"/>
    <s v="Yes"/>
    <d v="2020-09-01T00:00:00"/>
    <d v="2020-09-17T00:00:00"/>
    <n v="1"/>
    <s v="No"/>
    <s v="No"/>
    <n v="0.25"/>
    <n v="45.237400000000001"/>
    <s v="Account"/>
    <n v="16"/>
    <n v="80"/>
    <n v="20"/>
    <n v="20"/>
    <n v="45.237400000000001"/>
    <n v="65.237400000000008"/>
    <n v="65.237400000000008"/>
    <s v="Tue"/>
    <s v="Thu"/>
    <n v="16"/>
    <s v="September-2020"/>
  </r>
  <r>
    <x v="5"/>
    <s v="South"/>
    <s v="Lopez"/>
    <s v="Assess"/>
    <s v="No"/>
    <d v="2020-09-01T00:00:00"/>
    <d v="2020-09-15T00:00:00"/>
    <n v="1"/>
    <s v="No"/>
    <s v="No"/>
    <n v="0.25"/>
    <n v="97.626300000000001"/>
    <s v="Account"/>
    <n v="14"/>
    <n v="80"/>
    <n v="20"/>
    <n v="20"/>
    <n v="97.626300000000001"/>
    <n v="117.6263"/>
    <n v="117.6263"/>
    <s v="Tue"/>
    <s v="Tue"/>
    <n v="14"/>
    <s v="September-2020"/>
  </r>
  <r>
    <x v="6"/>
    <s v="Central"/>
    <s v="Cartier"/>
    <s v="Assess"/>
    <s v="No"/>
    <d v="2020-09-02T00:00:00"/>
    <d v="2020-09-16T00:00:00"/>
    <n v="2"/>
    <s v="No"/>
    <s v="No"/>
    <n v="0.25"/>
    <n v="29.13"/>
    <s v="Account"/>
    <n v="14"/>
    <n v="140"/>
    <n v="35"/>
    <n v="35"/>
    <n v="29.13"/>
    <n v="64.13"/>
    <n v="64.13"/>
    <s v="Wed"/>
    <s v="Wed"/>
    <n v="14"/>
    <s v="September-2020"/>
  </r>
  <r>
    <x v="7"/>
    <s v="South"/>
    <s v="Lopez"/>
    <s v="Replace"/>
    <s v="No"/>
    <d v="2020-09-02T00:00:00"/>
    <d v="2020-10-02T00:00:00"/>
    <n v="1"/>
    <s v="No"/>
    <s v="No"/>
    <n v="0.75"/>
    <n v="35.1"/>
    <s v="Account"/>
    <n v="30"/>
    <n v="80"/>
    <n v="60"/>
    <n v="60"/>
    <n v="35.1"/>
    <n v="95.1"/>
    <n v="95.1"/>
    <s v="Wed"/>
    <s v="Fri"/>
    <n v="30"/>
    <s v="September-2020"/>
  </r>
  <r>
    <x v="8"/>
    <s v="Northwest"/>
    <s v="Burton"/>
    <s v="Deliver"/>
    <s v="No"/>
    <d v="2020-09-02T00:00:00"/>
    <d v="2020-10-01T00:00:00"/>
    <n v="1"/>
    <s v="No"/>
    <s v="No"/>
    <n v="0.25"/>
    <n v="76.7"/>
    <s v="C.O.D."/>
    <n v="29"/>
    <n v="80"/>
    <n v="20"/>
    <n v="20"/>
    <n v="76.7"/>
    <n v="96.7"/>
    <n v="96.7"/>
    <s v="Wed"/>
    <s v="Thu"/>
    <n v="29"/>
    <s v="September-2020"/>
  </r>
  <r>
    <x v="9"/>
    <s v="Central"/>
    <s v="Khan"/>
    <s v="Repair"/>
    <s v="Yes"/>
    <d v="2020-09-02T00:00:00"/>
    <d v="2020-10-06T00:00:00"/>
    <n v="1"/>
    <s v="No"/>
    <s v="No"/>
    <n v="1.5"/>
    <n v="374.07940000000002"/>
    <s v="C.O.D."/>
    <n v="34"/>
    <n v="80"/>
    <n v="120"/>
    <n v="120"/>
    <n v="374.07940000000002"/>
    <n v="494.07940000000002"/>
    <n v="494.07940000000002"/>
    <s v="Wed"/>
    <s v="Tue"/>
    <n v="34"/>
    <s v="September-2020"/>
  </r>
  <r>
    <x v="10"/>
    <s v="West"/>
    <s v="Burton"/>
    <s v="Replace"/>
    <s v="No"/>
    <d v="2020-09-02T00:00:00"/>
    <d v="2020-12-08T00:00:00"/>
    <n v="2"/>
    <s v="No"/>
    <s v="No"/>
    <n v="4.75"/>
    <n v="832.15830000000005"/>
    <s v="Account"/>
    <n v="97"/>
    <n v="140"/>
    <n v="665"/>
    <n v="665"/>
    <n v="832.15830000000005"/>
    <n v="1497.1583000000001"/>
    <n v="1497.1583000000001"/>
    <s v="Wed"/>
    <s v="Tue"/>
    <n v="97"/>
    <s v="September-2020"/>
  </r>
  <r>
    <x v="11"/>
    <s v="South"/>
    <s v="Lopez"/>
    <s v="Deliver"/>
    <s v="Yes"/>
    <d v="2020-09-03T00:00:00"/>
    <d v="2020-09-23T00:00:00"/>
    <n v="1"/>
    <s v="No"/>
    <s v="No"/>
    <n v="0.25"/>
    <n v="70.212999999999994"/>
    <s v="Account"/>
    <n v="20"/>
    <n v="80"/>
    <n v="20"/>
    <n v="20"/>
    <n v="70.212999999999994"/>
    <n v="90.212999999999994"/>
    <n v="90.212999999999994"/>
    <s v="Thu"/>
    <s v="Wed"/>
    <n v="20"/>
    <s v="September-2020"/>
  </r>
  <r>
    <x v="12"/>
    <s v="West"/>
    <s v="Burton"/>
    <s v="Assess"/>
    <s v="No"/>
    <d v="2020-09-04T00:00:00"/>
    <d v="2020-09-30T00:00:00"/>
    <n v="1"/>
    <s v="No"/>
    <s v="No"/>
    <n v="0.5"/>
    <n v="150"/>
    <s v="P.O."/>
    <n v="26"/>
    <n v="80"/>
    <n v="40"/>
    <n v="40"/>
    <n v="150"/>
    <n v="190"/>
    <n v="190"/>
    <s v="Fri"/>
    <s v="Wed"/>
    <n v="26"/>
    <s v="September-2020"/>
  </r>
  <r>
    <x v="13"/>
    <s v="Central"/>
    <s v="Michner"/>
    <s v="Assess"/>
    <s v="No"/>
    <d v="2020-09-04T00:00:00"/>
    <d v="2020-10-24T00:00:00"/>
    <n v="2"/>
    <s v="No"/>
    <s v="No"/>
    <n v="1.5"/>
    <n v="275"/>
    <s v="C.O.D."/>
    <n v="50"/>
    <n v="140"/>
    <n v="210"/>
    <n v="210"/>
    <n v="275"/>
    <n v="485"/>
    <n v="485"/>
    <s v="Fri"/>
    <s v="Sat"/>
    <n v="50"/>
    <s v="September-2020"/>
  </r>
  <r>
    <x v="14"/>
    <s v="Northwest"/>
    <s v="Khan"/>
    <s v="Replace"/>
    <s v="Yes"/>
    <d v="2020-09-04T00:00:00"/>
    <d v="2020-11-10T00:00:00"/>
    <n v="1"/>
    <s v="No"/>
    <s v="No"/>
    <n v="0.75"/>
    <n v="938"/>
    <s v="C.O.D."/>
    <n v="67"/>
    <n v="80"/>
    <n v="60"/>
    <n v="60"/>
    <n v="938"/>
    <n v="998"/>
    <n v="998"/>
    <s v="Fri"/>
    <s v="Tue"/>
    <n v="67"/>
    <s v="September-2020"/>
  </r>
  <r>
    <x v="15"/>
    <s v="South"/>
    <s v="Lopez"/>
    <s v="Assess"/>
    <s v="No"/>
    <d v="2020-09-05T00:00:00"/>
    <d v="2020-09-21T00:00:00"/>
    <n v="1"/>
    <s v="No"/>
    <s v="No"/>
    <n v="0.25"/>
    <n v="61.249699999999997"/>
    <s v="Account"/>
    <n v="16"/>
    <n v="80"/>
    <n v="20"/>
    <n v="20"/>
    <n v="61.249699999999997"/>
    <n v="81.24969999999999"/>
    <n v="81.24969999999999"/>
    <s v="Sat"/>
    <s v="Mon"/>
    <n v="16"/>
    <s v="September-2020"/>
  </r>
  <r>
    <x v="16"/>
    <s v="West"/>
    <s v="Burton"/>
    <s v="Assess"/>
    <s v="No"/>
    <d v="2020-09-05T00:00:00"/>
    <d v="2020-09-22T00:00:00"/>
    <n v="1"/>
    <s v="No"/>
    <s v="No"/>
    <n v="1.5"/>
    <n v="48"/>
    <s v="C.O.D."/>
    <n v="17"/>
    <n v="80"/>
    <n v="120"/>
    <n v="120"/>
    <n v="48"/>
    <n v="168"/>
    <n v="168"/>
    <s v="Sat"/>
    <s v="Tue"/>
    <n v="17"/>
    <s v="September-2020"/>
  </r>
  <r>
    <x v="17"/>
    <s v="Northwest"/>
    <s v="Burton"/>
    <s v="Assess"/>
    <s v="No"/>
    <d v="2020-09-07T00:00:00"/>
    <d v="2020-09-10T00:00:00"/>
    <n v="2"/>
    <s v="No"/>
    <s v="No"/>
    <n v="0.25"/>
    <n v="204.28399999999999"/>
    <s v="Account"/>
    <n v="3"/>
    <n v="140"/>
    <n v="35"/>
    <n v="35"/>
    <n v="204.28399999999999"/>
    <n v="239.28399999999999"/>
    <n v="239.28399999999999"/>
    <s v="Mon"/>
    <s v="Thu"/>
    <n v="3"/>
    <s v="September-2020"/>
  </r>
  <r>
    <x v="18"/>
    <s v="Northwest"/>
    <s v="Cartier"/>
    <s v="Replace"/>
    <s v="No"/>
    <d v="2020-09-08T00:00:00"/>
    <d v="2020-09-15T00:00:00"/>
    <n v="2"/>
    <s v="No"/>
    <s v="No"/>
    <n v="0.5"/>
    <n v="240"/>
    <s v="Account"/>
    <n v="7"/>
    <n v="140"/>
    <n v="70"/>
    <n v="70"/>
    <n v="240"/>
    <n v="310"/>
    <n v="310"/>
    <s v="Tue"/>
    <s v="Tue"/>
    <n v="7"/>
    <s v="September-2020"/>
  </r>
  <r>
    <x v="19"/>
    <s v="Southeast"/>
    <s v="Khan"/>
    <s v="Replace"/>
    <s v="No"/>
    <d v="2020-09-08T00:00:00"/>
    <d v="2020-09-17T00:00:00"/>
    <n v="2"/>
    <s v="No"/>
    <s v="No"/>
    <n v="0.5"/>
    <n v="120"/>
    <s v="Account"/>
    <n v="9"/>
    <n v="140"/>
    <n v="70"/>
    <n v="70"/>
    <n v="120"/>
    <n v="190"/>
    <n v="190"/>
    <s v="Tue"/>
    <s v="Thu"/>
    <n v="9"/>
    <s v="September-2020"/>
  </r>
  <r>
    <x v="20"/>
    <s v="Central"/>
    <s v="Cartier"/>
    <s v="Repair"/>
    <s v="No"/>
    <d v="2020-09-08T00:00:00"/>
    <d v="2020-09-21T00:00:00"/>
    <n v="1"/>
    <s v="No"/>
    <s v="No"/>
    <n v="1.75"/>
    <n v="475"/>
    <s v="Account"/>
    <n v="13"/>
    <n v="80"/>
    <n v="140"/>
    <n v="140"/>
    <n v="475"/>
    <n v="615"/>
    <n v="615"/>
    <s v="Tue"/>
    <s v="Mon"/>
    <n v="13"/>
    <s v="September-2020"/>
  </r>
  <r>
    <x v="21"/>
    <s v="Southeast"/>
    <s v="Khan"/>
    <s v="Replace"/>
    <s v="No"/>
    <d v="2020-09-08T00:00:00"/>
    <d v="2020-09-22T00:00:00"/>
    <n v="1"/>
    <s v="No"/>
    <s v="No"/>
    <n v="1.75"/>
    <n v="341"/>
    <s v="C.O.D."/>
    <n v="14"/>
    <n v="80"/>
    <n v="140"/>
    <n v="140"/>
    <n v="341"/>
    <n v="481"/>
    <n v="481"/>
    <s v="Tue"/>
    <s v="Tue"/>
    <n v="14"/>
    <s v="September-2020"/>
  </r>
  <r>
    <x v="22"/>
    <s v="Northwest"/>
    <s v="Khan"/>
    <s v="Assess"/>
    <s v="No"/>
    <d v="2020-09-08T00:00:00"/>
    <d v="2020-10-28T00:00:00"/>
    <n v="1"/>
    <s v="No"/>
    <s v="No"/>
    <n v="0.75"/>
    <n v="61.180599999999998"/>
    <s v="C.O.D."/>
    <n v="50"/>
    <n v="80"/>
    <n v="60"/>
    <n v="60"/>
    <n v="61.180599999999998"/>
    <n v="121.1806"/>
    <n v="121.1806"/>
    <s v="Tue"/>
    <s v="Wed"/>
    <n v="50"/>
    <s v="September-2020"/>
  </r>
  <r>
    <x v="23"/>
    <s v="South"/>
    <s v="Lopez"/>
    <s v="Replace"/>
    <s v="No"/>
    <d v="2020-09-08T00:00:00"/>
    <d v="2020-11-17T00:00:00"/>
    <n v="1"/>
    <s v="No"/>
    <s v="No"/>
    <n v="0.5"/>
    <n v="155.3931"/>
    <s v="Account"/>
    <n v="70"/>
    <n v="80"/>
    <n v="40"/>
    <n v="40"/>
    <n v="155.3931"/>
    <n v="195.3931"/>
    <n v="195.3931"/>
    <s v="Tue"/>
    <s v="Tue"/>
    <n v="70"/>
    <s v="September-2020"/>
  </r>
  <r>
    <x v="24"/>
    <s v="Northwest"/>
    <s v="Michner"/>
    <s v="Replace"/>
    <s v="Yes"/>
    <d v="2020-09-09T00:00:00"/>
    <d v="2020-09-24T00:00:00"/>
    <n v="2"/>
    <s v="No"/>
    <s v="No"/>
    <n v="0.5"/>
    <n v="204.28399999999999"/>
    <s v="C.O.D."/>
    <n v="15"/>
    <n v="140"/>
    <n v="70"/>
    <n v="70"/>
    <n v="204.28399999999999"/>
    <n v="274.28399999999999"/>
    <n v="274.28399999999999"/>
    <s v="Wed"/>
    <s v="Thu"/>
    <n v="15"/>
    <s v="September-2020"/>
  </r>
  <r>
    <x v="25"/>
    <s v="South"/>
    <s v="Lopez"/>
    <s v="Assess"/>
    <s v="No"/>
    <d v="2020-09-09T00:00:00"/>
    <d v="2020-09-29T00:00:00"/>
    <n v="1"/>
    <s v="No"/>
    <s v="No"/>
    <n v="0.5"/>
    <n v="37.917400000000001"/>
    <s v="Account"/>
    <n v="20"/>
    <n v="80"/>
    <n v="40"/>
    <n v="40"/>
    <n v="37.917400000000001"/>
    <n v="77.917400000000001"/>
    <n v="77.917400000000001"/>
    <s v="Wed"/>
    <s v="Tue"/>
    <n v="20"/>
    <s v="September-2020"/>
  </r>
  <r>
    <x v="26"/>
    <s v="Northwest"/>
    <s v="Burton"/>
    <s v="Deliver"/>
    <s v="Yes"/>
    <d v="2020-09-09T00:00:00"/>
    <d v="2020-09-29T00:00:00"/>
    <n v="1"/>
    <s v="No"/>
    <s v="No"/>
    <n v="0.25"/>
    <n v="88.405699999999996"/>
    <s v="Account"/>
    <n v="20"/>
    <n v="80"/>
    <n v="20"/>
    <n v="20"/>
    <n v="88.405699999999996"/>
    <n v="108.4057"/>
    <n v="108.4057"/>
    <s v="Wed"/>
    <s v="Tue"/>
    <n v="20"/>
    <s v="September-2020"/>
  </r>
  <r>
    <x v="27"/>
    <s v="South"/>
    <s v="Lopez"/>
    <s v="Deliver"/>
    <s v="No"/>
    <d v="2020-09-09T00:00:00"/>
    <d v="2020-09-29T00:00:00"/>
    <n v="1"/>
    <s v="No"/>
    <s v="No"/>
    <n v="0.25"/>
    <n v="202.28639999999999"/>
    <s v="Account"/>
    <n v="20"/>
    <n v="80"/>
    <n v="20"/>
    <n v="20"/>
    <n v="202.28639999999999"/>
    <n v="222.28639999999999"/>
    <n v="222.28639999999999"/>
    <s v="Wed"/>
    <s v="Tue"/>
    <n v="20"/>
    <s v="September-2020"/>
  </r>
  <r>
    <x v="28"/>
    <s v="West"/>
    <s v="Khan"/>
    <s v="Assess"/>
    <s v="No"/>
    <d v="2020-09-10T00:00:00"/>
    <d v="2020-09-28T00:00:00"/>
    <n v="1"/>
    <s v="No"/>
    <s v="No"/>
    <n v="0.5"/>
    <n v="120"/>
    <s v="P.O."/>
    <n v="18"/>
    <n v="80"/>
    <n v="40"/>
    <n v="40"/>
    <n v="120"/>
    <n v="160"/>
    <n v="160"/>
    <s v="Thu"/>
    <s v="Mon"/>
    <n v="18"/>
    <s v="September-2020"/>
  </r>
  <r>
    <x v="29"/>
    <s v="Northwest"/>
    <s v="Michner"/>
    <s v="Deliver"/>
    <s v="No"/>
    <d v="2020-09-11T00:00:00"/>
    <d v="2020-09-14T00:00:00"/>
    <n v="1"/>
    <s v="No"/>
    <s v="No"/>
    <n v="0.25"/>
    <n v="120"/>
    <s v="Account"/>
    <n v="3"/>
    <n v="80"/>
    <n v="20"/>
    <n v="20"/>
    <n v="120"/>
    <n v="140"/>
    <n v="140"/>
    <s v="Fri"/>
    <s v="Mon"/>
    <n v="3"/>
    <s v="September-2020"/>
  </r>
  <r>
    <x v="30"/>
    <s v="Southwest"/>
    <s v="Cartier"/>
    <s v="Replace"/>
    <s v="No"/>
    <d v="2020-09-11T00:00:00"/>
    <d v="2020-09-15T00:00:00"/>
    <n v="2"/>
    <s v="No"/>
    <s v="No"/>
    <n v="0.5"/>
    <n v="535.62480000000005"/>
    <s v="C.O.D."/>
    <n v="4"/>
    <n v="140"/>
    <n v="70"/>
    <n v="70"/>
    <n v="535.62480000000005"/>
    <n v="605.62480000000005"/>
    <n v="605.62480000000005"/>
    <s v="Fri"/>
    <s v="Tue"/>
    <n v="4"/>
    <s v="September-2020"/>
  </r>
  <r>
    <x v="31"/>
    <s v="Northwest"/>
    <s v="Khan"/>
    <s v="Assess"/>
    <s v="No"/>
    <d v="2020-09-11T00:00:00"/>
    <d v="2020-09-23T00:00:00"/>
    <n v="2"/>
    <s v="No"/>
    <s v="No"/>
    <n v="0.25"/>
    <n v="24.63"/>
    <s v="Account"/>
    <n v="12"/>
    <n v="140"/>
    <n v="35"/>
    <n v="35"/>
    <n v="24.63"/>
    <n v="59.629999999999995"/>
    <n v="59.629999999999995"/>
    <s v="Fri"/>
    <s v="Wed"/>
    <n v="12"/>
    <s v="September-2020"/>
  </r>
  <r>
    <x v="32"/>
    <s v="Northwest"/>
    <s v="Khan"/>
    <s v="Replace"/>
    <s v="No"/>
    <d v="2020-09-11T00:00:00"/>
    <d v="2020-09-26T00:00:00"/>
    <n v="2"/>
    <s v="No"/>
    <s v="No"/>
    <n v="0.5"/>
    <n v="43.26"/>
    <s v="Account"/>
    <n v="15"/>
    <n v="140"/>
    <n v="70"/>
    <n v="70"/>
    <n v="43.26"/>
    <n v="113.25999999999999"/>
    <n v="113.25999999999999"/>
    <s v="Fri"/>
    <s v="Sat"/>
    <n v="15"/>
    <s v="September-2020"/>
  </r>
  <r>
    <x v="33"/>
    <s v="West"/>
    <s v="Khan"/>
    <s v="Assess"/>
    <s v="No"/>
    <d v="2020-09-11T00:00:00"/>
    <d v="2020-10-06T00:00:00"/>
    <n v="1"/>
    <s v="No"/>
    <s v="No"/>
    <n v="0.25"/>
    <n v="21.33"/>
    <s v="Account"/>
    <n v="25"/>
    <n v="80"/>
    <n v="20"/>
    <n v="20"/>
    <n v="21.33"/>
    <n v="41.33"/>
    <n v="41.33"/>
    <s v="Fri"/>
    <s v="Tue"/>
    <n v="25"/>
    <s v="September-2020"/>
  </r>
  <r>
    <x v="34"/>
    <s v="West"/>
    <s v="Khan"/>
    <s v="Replace"/>
    <s v="No"/>
    <d v="2020-09-12T00:00:00"/>
    <d v="2020-09-28T00:00:00"/>
    <n v="1"/>
    <s v="No"/>
    <s v="No"/>
    <n v="1"/>
    <n v="0.45600000000000002"/>
    <s v="C.O.D."/>
    <n v="16"/>
    <n v="80"/>
    <n v="80"/>
    <n v="80"/>
    <n v="0.45600000000000002"/>
    <n v="80.456000000000003"/>
    <n v="80.456000000000003"/>
    <s v="Sat"/>
    <s v="Mon"/>
    <n v="16"/>
    <s v="September-2020"/>
  </r>
  <r>
    <x v="35"/>
    <s v="Northwest"/>
    <s v="Khan"/>
    <s v="Assess"/>
    <s v="No"/>
    <d v="2020-09-14T00:00:00"/>
    <d v="2020-09-24T00:00:00"/>
    <n v="2"/>
    <s v="No"/>
    <s v="No"/>
    <n v="0.25"/>
    <n v="126.62309999999999"/>
    <s v="C.O.D."/>
    <n v="10"/>
    <n v="140"/>
    <n v="35"/>
    <n v="35"/>
    <n v="126.62309999999999"/>
    <n v="161.62309999999999"/>
    <n v="161.62309999999999"/>
    <s v="Mon"/>
    <s v="Thu"/>
    <n v="10"/>
    <s v="September-2020"/>
  </r>
  <r>
    <x v="36"/>
    <s v="West"/>
    <s v="Khan"/>
    <s v="Replace"/>
    <s v="No"/>
    <d v="2020-09-14T00:00:00"/>
    <d v="2020-09-28T00:00:00"/>
    <n v="1"/>
    <s v="No"/>
    <s v="No"/>
    <n v="1.5"/>
    <n v="251.0033"/>
    <s v="Account"/>
    <n v="14"/>
    <n v="80"/>
    <n v="120"/>
    <n v="120"/>
    <n v="251.0033"/>
    <n v="371.00329999999997"/>
    <n v="371.00329999999997"/>
    <s v="Mon"/>
    <s v="Mon"/>
    <n v="14"/>
    <s v="September-2020"/>
  </r>
  <r>
    <x v="37"/>
    <s v="Southeast"/>
    <s v="Cartier"/>
    <s v="Assess"/>
    <s v="Yes"/>
    <d v="2020-09-14T00:00:00"/>
    <d v="2020-10-05T00:00:00"/>
    <n v="1"/>
    <s v="No"/>
    <s v="No"/>
    <n v="0.5"/>
    <n v="395.28"/>
    <s v="P.O."/>
    <n v="21"/>
    <n v="80"/>
    <n v="40"/>
    <n v="40"/>
    <n v="395.28"/>
    <n v="435.28"/>
    <n v="435.28"/>
    <s v="Mon"/>
    <s v="Mon"/>
    <n v="21"/>
    <s v="September-2020"/>
  </r>
  <r>
    <x v="38"/>
    <s v="Northwest"/>
    <s v="Michner"/>
    <s v="Deliver"/>
    <s v="Yes"/>
    <d v="2020-09-14T00:00:00"/>
    <d v="2020-10-07T00:00:00"/>
    <n v="1"/>
    <s v="No"/>
    <s v="No"/>
    <n v="0.25"/>
    <n v="36"/>
    <s v="Account"/>
    <n v="23"/>
    <n v="80"/>
    <n v="20"/>
    <n v="20"/>
    <n v="36"/>
    <n v="56"/>
    <n v="56"/>
    <s v="Mon"/>
    <s v="Wed"/>
    <n v="23"/>
    <s v="September-2020"/>
  </r>
  <r>
    <x v="39"/>
    <s v="South"/>
    <s v="Lopez"/>
    <s v="Assess"/>
    <s v="No"/>
    <d v="2020-09-14T00:00:00"/>
    <d v="2020-11-23T00:00:00"/>
    <n v="1"/>
    <s v="No"/>
    <s v="No"/>
    <n v="1.75"/>
    <n v="510.67529999999999"/>
    <s v="P.O."/>
    <n v="70"/>
    <n v="80"/>
    <n v="140"/>
    <n v="140"/>
    <n v="510.67529999999999"/>
    <n v="650.67529999999999"/>
    <n v="650.67529999999999"/>
    <s v="Mon"/>
    <s v="Mon"/>
    <n v="70"/>
    <s v="September-2020"/>
  </r>
  <r>
    <x v="40"/>
    <s v="Northwest"/>
    <s v="Michner"/>
    <s v="Replace"/>
    <s v="No"/>
    <d v="2020-09-15T00:00:00"/>
    <d v="2020-10-07T00:00:00"/>
    <n v="2"/>
    <s v="No"/>
    <s v="No"/>
    <n v="0.5"/>
    <n v="42.66"/>
    <s v="Account"/>
    <n v="22"/>
    <n v="140"/>
    <n v="70"/>
    <n v="70"/>
    <n v="42.66"/>
    <n v="112.66"/>
    <n v="112.66"/>
    <s v="Tue"/>
    <s v="Wed"/>
    <n v="22"/>
    <s v="September-2020"/>
  </r>
  <r>
    <x v="41"/>
    <s v="West"/>
    <s v="Khan"/>
    <s v="Replace"/>
    <s v="No"/>
    <d v="2020-09-16T00:00:00"/>
    <d v="2020-09-28T00:00:00"/>
    <n v="1"/>
    <s v="No"/>
    <s v="No"/>
    <n v="1"/>
    <n v="5.4720000000000004"/>
    <s v="C.O.D."/>
    <n v="12"/>
    <n v="80"/>
    <n v="80"/>
    <n v="80"/>
    <n v="5.4720000000000004"/>
    <n v="85.471999999999994"/>
    <n v="85.471999999999994"/>
    <s v="Wed"/>
    <s v="Mon"/>
    <n v="12"/>
    <s v="September-2020"/>
  </r>
  <r>
    <x v="42"/>
    <s v="Northwest"/>
    <s v="Khan"/>
    <s v="Assess"/>
    <s v="Yes"/>
    <d v="2020-09-16T00:00:00"/>
    <d v="2020-09-28T00:00:00"/>
    <n v="1"/>
    <s v="No"/>
    <s v="No"/>
    <n v="0.25"/>
    <n v="45.237400000000001"/>
    <s v="Account"/>
    <n v="12"/>
    <n v="80"/>
    <n v="20"/>
    <n v="20"/>
    <n v="45.237400000000001"/>
    <n v="65.237400000000008"/>
    <n v="65.237400000000008"/>
    <s v="Wed"/>
    <s v="Mon"/>
    <n v="12"/>
    <s v="September-2020"/>
  </r>
  <r>
    <x v="43"/>
    <s v="Northwest"/>
    <s v="Burton"/>
    <s v="Assess"/>
    <s v="No"/>
    <d v="2020-09-16T00:00:00"/>
    <d v="2020-10-01T00:00:00"/>
    <n v="2"/>
    <s v="No"/>
    <s v="No"/>
    <n v="0.75"/>
    <n v="199.452"/>
    <s v="C.O.D."/>
    <n v="15"/>
    <n v="140"/>
    <n v="105"/>
    <n v="105"/>
    <n v="199.452"/>
    <n v="304.452"/>
    <n v="304.452"/>
    <s v="Wed"/>
    <s v="Thu"/>
    <n v="15"/>
    <s v="September-2020"/>
  </r>
  <r>
    <x v="44"/>
    <s v="Southeast"/>
    <s v="Burton"/>
    <s v="Assess"/>
    <s v="No"/>
    <d v="2020-09-16T00:00:00"/>
    <d v="2020-10-05T00:00:00"/>
    <n v="2"/>
    <s v="No"/>
    <s v="No"/>
    <n v="0.5"/>
    <n v="144"/>
    <s v="C.O.D."/>
    <n v="19"/>
    <n v="140"/>
    <n v="70"/>
    <n v="70"/>
    <n v="144"/>
    <n v="214"/>
    <n v="214"/>
    <s v="Wed"/>
    <s v="Mon"/>
    <n v="19"/>
    <s v="September-2020"/>
  </r>
  <r>
    <x v="45"/>
    <s v="Southeast"/>
    <s v="Burton"/>
    <s v="Deliver"/>
    <s v="No"/>
    <d v="2020-09-17T00:00:00"/>
    <d v="2020-10-06T00:00:00"/>
    <n v="1"/>
    <s v="No"/>
    <s v="No"/>
    <n v="0.25"/>
    <n v="6.2160000000000002"/>
    <s v="C.O.D."/>
    <n v="19"/>
    <n v="80"/>
    <n v="20"/>
    <n v="20"/>
    <n v="6.2160000000000002"/>
    <n v="26.216000000000001"/>
    <n v="26.216000000000001"/>
    <s v="Thu"/>
    <s v="Tue"/>
    <n v="19"/>
    <s v="September-2020"/>
  </r>
  <r>
    <x v="46"/>
    <s v="Northwest"/>
    <s v="Michner"/>
    <s v="Replace"/>
    <s v="No"/>
    <d v="2020-09-17T00:00:00"/>
    <d v="2020-10-12T00:00:00"/>
    <n v="2"/>
    <s v="No"/>
    <s v="No"/>
    <n v="1"/>
    <n v="36"/>
    <s v="Account"/>
    <n v="25"/>
    <n v="140"/>
    <n v="140"/>
    <n v="140"/>
    <n v="36"/>
    <n v="176"/>
    <n v="176"/>
    <s v="Thu"/>
    <s v="Mon"/>
    <n v="25"/>
    <s v="September-2020"/>
  </r>
  <r>
    <x v="47"/>
    <s v="Central"/>
    <s v="Cartier"/>
    <s v="Assess"/>
    <s v="No"/>
    <d v="2020-09-17T00:00:00"/>
    <d v="2020-10-12T00:00:00"/>
    <n v="2"/>
    <s v="No"/>
    <s v="No"/>
    <n v="0.75"/>
    <n v="40"/>
    <s v="C.O.D."/>
    <n v="25"/>
    <n v="140"/>
    <n v="105"/>
    <n v="105"/>
    <n v="40"/>
    <n v="145"/>
    <n v="145"/>
    <s v="Thu"/>
    <s v="Mon"/>
    <n v="25"/>
    <s v="September-2020"/>
  </r>
  <r>
    <x v="48"/>
    <s v="South"/>
    <s v="Lopez"/>
    <s v="Assess"/>
    <s v="No"/>
    <d v="2020-09-17T00:00:00"/>
    <d v="2020-11-17T00:00:00"/>
    <n v="1"/>
    <s v="No"/>
    <s v="No"/>
    <n v="0.25"/>
    <n v="87.581299999999999"/>
    <s v="Account"/>
    <n v="61"/>
    <n v="80"/>
    <n v="20"/>
    <n v="20"/>
    <n v="87.581299999999999"/>
    <n v="107.5813"/>
    <n v="107.5813"/>
    <s v="Thu"/>
    <s v="Tue"/>
    <n v="61"/>
    <s v="September-2020"/>
  </r>
  <r>
    <x v="49"/>
    <s v="West"/>
    <s v="Khan"/>
    <s v="Replace"/>
    <s v="No"/>
    <d v="2020-09-21T00:00:00"/>
    <d v="2020-09-28T00:00:00"/>
    <n v="1"/>
    <s v="No"/>
    <s v="No"/>
    <n v="0.5"/>
    <n v="30"/>
    <s v="C.O.D."/>
    <n v="7"/>
    <n v="80"/>
    <n v="40"/>
    <n v="40"/>
    <n v="30"/>
    <n v="70"/>
    <n v="70"/>
    <s v="Mon"/>
    <s v="Mon"/>
    <n v="7"/>
    <s v="September-2020"/>
  </r>
  <r>
    <x v="50"/>
    <s v="Southeast"/>
    <s v="Michner"/>
    <s v="Deliver"/>
    <s v="No"/>
    <d v="2020-09-21T00:00:00"/>
    <d v="2020-10-19T00:00:00"/>
    <n v="1"/>
    <s v="No"/>
    <s v="No"/>
    <n v="0.25"/>
    <n v="144"/>
    <s v="P.O."/>
    <n v="28"/>
    <n v="80"/>
    <n v="20"/>
    <n v="20"/>
    <n v="144"/>
    <n v="164"/>
    <n v="164"/>
    <s v="Mon"/>
    <s v="Mon"/>
    <n v="28"/>
    <s v="September-2020"/>
  </r>
  <r>
    <x v="51"/>
    <s v="West"/>
    <s v="Khan"/>
    <s v="Replace"/>
    <s v="Yes"/>
    <d v="2020-09-21T00:00:00"/>
    <d v="2020-11-04T00:00:00"/>
    <n v="1"/>
    <s v="No"/>
    <s v="No"/>
    <n v="0.75"/>
    <n v="297.51229999999998"/>
    <s v="Account"/>
    <n v="44"/>
    <n v="80"/>
    <n v="60"/>
    <n v="60"/>
    <n v="297.51229999999998"/>
    <n v="357.51229999999998"/>
    <n v="357.51229999999998"/>
    <s v="Mon"/>
    <s v="Wed"/>
    <n v="44"/>
    <s v="September-2020"/>
  </r>
  <r>
    <x v="52"/>
    <s v="West"/>
    <s v="Michner"/>
    <s v="Assess"/>
    <s v="No"/>
    <d v="2020-09-21T00:00:00"/>
    <d v="2020-11-25T00:00:00"/>
    <n v="1"/>
    <s v="No"/>
    <s v="No"/>
    <n v="0.5"/>
    <n v="64.171000000000006"/>
    <s v="P.O."/>
    <n v="65"/>
    <n v="80"/>
    <n v="40"/>
    <n v="40"/>
    <n v="64.171000000000006"/>
    <n v="104.17100000000001"/>
    <n v="104.17100000000001"/>
    <s v="Mon"/>
    <s v="Wed"/>
    <n v="65"/>
    <s v="September-2020"/>
  </r>
  <r>
    <x v="53"/>
    <s v="South"/>
    <s v="Lopez"/>
    <s v="Deliver"/>
    <s v="No"/>
    <d v="2020-09-22T00:00:00"/>
    <d v="2020-10-01T00:00:00"/>
    <n v="1"/>
    <s v="No"/>
    <s v="No"/>
    <n v="0.25"/>
    <n v="20.475000000000001"/>
    <s v="Account"/>
    <n v="9"/>
    <n v="80"/>
    <n v="20"/>
    <n v="20"/>
    <n v="20.475000000000001"/>
    <n v="40.475000000000001"/>
    <n v="40.475000000000001"/>
    <s v="Tue"/>
    <s v="Thu"/>
    <n v="9"/>
    <s v="September-2020"/>
  </r>
  <r>
    <x v="54"/>
    <s v="West"/>
    <s v="Khan"/>
    <s v="Repair"/>
    <s v="No"/>
    <d v="2020-09-23T00:00:00"/>
    <d v="2020-10-07T00:00:00"/>
    <n v="1"/>
    <s v="No"/>
    <s v="No"/>
    <n v="1"/>
    <n v="200"/>
    <s v="C.O.D."/>
    <n v="14"/>
    <n v="80"/>
    <n v="80"/>
    <n v="80"/>
    <n v="200"/>
    <n v="280"/>
    <n v="280"/>
    <s v="Wed"/>
    <s v="Wed"/>
    <n v="14"/>
    <s v="September-2020"/>
  </r>
  <r>
    <x v="55"/>
    <s v="Southeast"/>
    <s v="Burton"/>
    <s v="Repair"/>
    <s v="No"/>
    <d v="2020-09-23T00:00:00"/>
    <d v="2020-10-15T00:00:00"/>
    <n v="1"/>
    <s v="No"/>
    <s v="No"/>
    <n v="1.5"/>
    <n v="123.9555"/>
    <s v="C.O.D."/>
    <n v="22"/>
    <n v="80"/>
    <n v="120"/>
    <n v="120"/>
    <n v="123.9555"/>
    <n v="243.9555"/>
    <n v="243.9555"/>
    <s v="Wed"/>
    <s v="Thu"/>
    <n v="22"/>
    <s v="September-2020"/>
  </r>
  <r>
    <x v="56"/>
    <s v="Central"/>
    <s v="Cartier"/>
    <s v="Replace"/>
    <s v="No"/>
    <d v="2020-09-23T00:00:00"/>
    <d v="2020-10-24T00:00:00"/>
    <n v="1"/>
    <s v="No"/>
    <s v="No"/>
    <n v="0.5"/>
    <n v="193.88310000000001"/>
    <s v="Account"/>
    <n v="31"/>
    <n v="80"/>
    <n v="40"/>
    <n v="40"/>
    <n v="193.88310000000001"/>
    <n v="233.88310000000001"/>
    <n v="233.88310000000001"/>
    <s v="Wed"/>
    <s v="Sat"/>
    <n v="31"/>
    <s v="September-2020"/>
  </r>
  <r>
    <x v="57"/>
    <s v="Southeast"/>
    <s v="Khan"/>
    <s v="Assess"/>
    <s v="No"/>
    <d v="2020-09-23T00:00:00"/>
    <d v="2020-10-28T00:00:00"/>
    <n v="2"/>
    <s v="No"/>
    <s v="No"/>
    <n v="0.5"/>
    <n v="1.173"/>
    <s v="C.O.D."/>
    <n v="35"/>
    <n v="140"/>
    <n v="70"/>
    <n v="70"/>
    <n v="1.173"/>
    <n v="71.173000000000002"/>
    <n v="71.173000000000002"/>
    <s v="Wed"/>
    <s v="Wed"/>
    <n v="35"/>
    <s v="September-2020"/>
  </r>
  <r>
    <x v="58"/>
    <s v="Central"/>
    <s v="Michner"/>
    <s v="Assess"/>
    <s v="No"/>
    <d v="2020-09-24T00:00:00"/>
    <d v="2020-10-05T00:00:00"/>
    <n v="2"/>
    <s v="No"/>
    <s v="No"/>
    <n v="0.75"/>
    <n v="664.78880000000004"/>
    <s v="Account"/>
    <n v="11"/>
    <n v="140"/>
    <n v="105"/>
    <n v="105"/>
    <n v="664.78880000000004"/>
    <n v="769.78880000000004"/>
    <n v="769.78880000000004"/>
    <s v="Thu"/>
    <s v="Mon"/>
    <n v="11"/>
    <s v="September-2020"/>
  </r>
  <r>
    <x v="59"/>
    <s v="Northwest"/>
    <s v="Khan"/>
    <s v="Deliver"/>
    <s v="No"/>
    <d v="2020-09-24T00:00:00"/>
    <d v="2020-10-15T00:00:00"/>
    <n v="1"/>
    <s v="No"/>
    <s v="No"/>
    <n v="0.25"/>
    <n v="160"/>
    <s v="Account"/>
    <n v="21"/>
    <n v="80"/>
    <n v="20"/>
    <n v="20"/>
    <n v="160"/>
    <n v="180"/>
    <n v="180"/>
    <s v="Thu"/>
    <s v="Thu"/>
    <n v="21"/>
    <s v="September-2020"/>
  </r>
  <r>
    <x v="60"/>
    <s v="Northwest"/>
    <s v="Burton"/>
    <s v="Replace"/>
    <s v="No"/>
    <d v="2020-09-24T00:00:00"/>
    <d v="2020-11-05T00:00:00"/>
    <n v="2"/>
    <s v="No"/>
    <s v="No"/>
    <n v="0.75"/>
    <n v="159.50489999999999"/>
    <s v="Account"/>
    <n v="42"/>
    <n v="140"/>
    <n v="105"/>
    <n v="105"/>
    <n v="159.50489999999999"/>
    <n v="264.50490000000002"/>
    <n v="264.50490000000002"/>
    <s v="Thu"/>
    <s v="Thu"/>
    <n v="42"/>
    <s v="September-2020"/>
  </r>
  <r>
    <x v="61"/>
    <s v="North"/>
    <s v="Cartier"/>
    <s v="Assess"/>
    <s v="No"/>
    <d v="2020-09-24T00:00:00"/>
    <d v="2020-11-17T00:00:00"/>
    <n v="2"/>
    <s v="No"/>
    <s v="No"/>
    <n v="0.75"/>
    <n v="169.63499999999999"/>
    <s v="P.O."/>
    <n v="54"/>
    <n v="140"/>
    <n v="105"/>
    <n v="105"/>
    <n v="169.63499999999999"/>
    <n v="274.63499999999999"/>
    <n v="274.63499999999999"/>
    <s v="Thu"/>
    <s v="Tue"/>
    <n v="54"/>
    <s v="September-2020"/>
  </r>
  <r>
    <x v="62"/>
    <s v="Southwest"/>
    <s v="Burton"/>
    <s v="Replace"/>
    <s v="No"/>
    <d v="2020-09-28T00:00:00"/>
    <d v="2020-09-30T00:00:00"/>
    <n v="2"/>
    <s v="No"/>
    <s v="No"/>
    <n v="0.5"/>
    <n v="202.86"/>
    <s v="Account"/>
    <n v="2"/>
    <n v="140"/>
    <n v="70"/>
    <n v="70"/>
    <n v="202.86"/>
    <n v="272.86"/>
    <n v="272.86"/>
    <s v="Mon"/>
    <s v="Wed"/>
    <n v="2"/>
    <s v="September-2020"/>
  </r>
  <r>
    <x v="63"/>
    <s v="South"/>
    <s v="Lopez"/>
    <s v="Assess"/>
    <s v="No"/>
    <d v="2020-09-28T00:00:00"/>
    <d v="2020-10-07T00:00:00"/>
    <n v="1"/>
    <s v="No"/>
    <s v="No"/>
    <n v="0.5"/>
    <n v="10.53"/>
    <s v="P.O."/>
    <n v="9"/>
    <n v="80"/>
    <n v="40"/>
    <n v="40"/>
    <n v="10.53"/>
    <n v="50.53"/>
    <n v="50.53"/>
    <s v="Mon"/>
    <s v="Wed"/>
    <n v="9"/>
    <s v="September-2020"/>
  </r>
  <r>
    <x v="64"/>
    <s v="Central"/>
    <s v="Michner"/>
    <s v="Replace"/>
    <s v="No"/>
    <d v="2020-09-28T00:00:00"/>
    <d v="2020-10-27T00:00:00"/>
    <n v="2"/>
    <s v="No"/>
    <s v="No"/>
    <n v="0.75"/>
    <n v="1.8240000000000001"/>
    <s v="C.O.D."/>
    <n v="29"/>
    <n v="140"/>
    <n v="105"/>
    <n v="105"/>
    <n v="1.8240000000000001"/>
    <n v="106.824"/>
    <n v="106.824"/>
    <s v="Mon"/>
    <s v="Tue"/>
    <n v="29"/>
    <s v="September-2020"/>
  </r>
  <r>
    <x v="65"/>
    <s v="South"/>
    <s v="Khan"/>
    <s v="Assess"/>
    <s v="No"/>
    <d v="2020-09-29T00:00:00"/>
    <d v="2020-10-08T00:00:00"/>
    <n v="2"/>
    <s v="No"/>
    <s v="No"/>
    <n v="0.5"/>
    <n v="54.124600000000001"/>
    <s v="Account"/>
    <n v="9"/>
    <n v="140"/>
    <n v="70"/>
    <n v="70"/>
    <n v="54.124600000000001"/>
    <n v="124.1246"/>
    <n v="124.1246"/>
    <s v="Tue"/>
    <s v="Thu"/>
    <n v="9"/>
    <s v="September-2020"/>
  </r>
  <r>
    <x v="66"/>
    <s v="Northwest"/>
    <s v="Michner"/>
    <s v="Deliver"/>
    <s v="No"/>
    <d v="2020-09-29T00:00:00"/>
    <d v="2020-10-21T00:00:00"/>
    <n v="2"/>
    <s v="No"/>
    <s v="No"/>
    <n v="0.25"/>
    <n v="367.71109999999999"/>
    <s v="Account"/>
    <n v="22"/>
    <n v="140"/>
    <n v="35"/>
    <n v="35"/>
    <n v="367.71109999999999"/>
    <n v="402.71109999999999"/>
    <n v="402.71109999999999"/>
    <s v="Tue"/>
    <s v="Wed"/>
    <n v="22"/>
    <s v="September-2020"/>
  </r>
  <r>
    <x v="67"/>
    <s v="West"/>
    <s v="Lopez"/>
    <s v="Assess"/>
    <s v="No"/>
    <d v="2020-09-29T00:00:00"/>
    <d v="2020-10-19T00:00:00"/>
    <n v="1"/>
    <s v="No"/>
    <s v="No"/>
    <n v="1.5"/>
    <n v="139.035"/>
    <s v="Account"/>
    <n v="20"/>
    <n v="80"/>
    <n v="120"/>
    <n v="120"/>
    <n v="139.035"/>
    <n v="259.03499999999997"/>
    <n v="259.03499999999997"/>
    <s v="Tue"/>
    <s v="Mon"/>
    <n v="20"/>
    <s v="September-2020"/>
  </r>
  <r>
    <x v="68"/>
    <s v="West"/>
    <s v="Khan"/>
    <s v="Replace"/>
    <s v="No"/>
    <d v="2020-09-29T00:00:00"/>
    <d v="2020-10-27T00:00:00"/>
    <n v="1"/>
    <s v="No"/>
    <s v="No"/>
    <n v="0.5"/>
    <n v="50.317"/>
    <s v="P.O."/>
    <n v="28"/>
    <n v="80"/>
    <n v="40"/>
    <n v="40"/>
    <n v="50.317"/>
    <n v="90.317000000000007"/>
    <n v="90.317000000000007"/>
    <s v="Tue"/>
    <s v="Tue"/>
    <n v="28"/>
    <s v="September-2020"/>
  </r>
  <r>
    <x v="69"/>
    <s v="Central"/>
    <s v="Burton"/>
    <s v="Repair"/>
    <s v="No"/>
    <d v="2020-09-29T00:00:00"/>
    <d v="2020-11-24T00:00:00"/>
    <n v="1"/>
    <s v="No"/>
    <s v="No"/>
    <n v="1"/>
    <n v="122.4273"/>
    <s v="C.O.D."/>
    <n v="56"/>
    <n v="80"/>
    <n v="80"/>
    <n v="80"/>
    <n v="122.4273"/>
    <n v="202.4273"/>
    <n v="202.4273"/>
    <s v="Tue"/>
    <s v="Tue"/>
    <n v="56"/>
    <s v="September-2020"/>
  </r>
  <r>
    <x v="70"/>
    <s v="West"/>
    <s v="Khan"/>
    <s v="Assess"/>
    <s v="No"/>
    <d v="2020-09-29T00:00:00"/>
    <d v="2020-12-02T00:00:00"/>
    <n v="1"/>
    <s v="No"/>
    <s v="No"/>
    <n v="1"/>
    <n v="78.5535"/>
    <s v="P.O."/>
    <n v="64"/>
    <n v="80"/>
    <n v="80"/>
    <n v="80"/>
    <n v="78.5535"/>
    <n v="158.55349999999999"/>
    <n v="158.55349999999999"/>
    <s v="Tue"/>
    <s v="Wed"/>
    <n v="64"/>
    <s v="September-2020"/>
  </r>
  <r>
    <x v="71"/>
    <s v="Northwest"/>
    <s v="Khan"/>
    <s v="Deliver"/>
    <s v="Yes"/>
    <d v="2020-09-30T00:00:00"/>
    <d v="2020-10-07T00:00:00"/>
    <n v="1"/>
    <s v="No"/>
    <s v="No"/>
    <n v="0.25"/>
    <n v="239.1001"/>
    <s v="Account"/>
    <n v="7"/>
    <n v="80"/>
    <n v="20"/>
    <n v="20"/>
    <n v="239.1001"/>
    <n v="259.1001"/>
    <n v="259.1001"/>
    <s v="Wed"/>
    <s v="Wed"/>
    <n v="7"/>
    <s v="September-2020"/>
  </r>
  <r>
    <x v="72"/>
    <s v="Central"/>
    <s v="Cartier"/>
    <s v="Replace"/>
    <s v="No"/>
    <d v="2020-09-30T00:00:00"/>
    <d v="2020-10-19T00:00:00"/>
    <n v="1"/>
    <s v="No"/>
    <s v="No"/>
    <n v="0.5"/>
    <n v="61.180599999999998"/>
    <s v="C.O.D."/>
    <n v="19"/>
    <n v="80"/>
    <n v="40"/>
    <n v="40"/>
    <n v="61.180599999999998"/>
    <n v="101.1806"/>
    <n v="101.1806"/>
    <s v="Wed"/>
    <s v="Mon"/>
    <n v="19"/>
    <s v="September-2020"/>
  </r>
  <r>
    <x v="73"/>
    <s v="Northwest"/>
    <s v="Cartier"/>
    <s v="Repair"/>
    <s v="No"/>
    <d v="2020-09-30T00:00:00"/>
    <d v="2020-11-18T00:00:00"/>
    <n v="2"/>
    <s v="No"/>
    <s v="No"/>
    <n v="2.25"/>
    <n v="800.71119999999996"/>
    <s v="Account"/>
    <n v="49"/>
    <n v="140"/>
    <n v="315"/>
    <n v="315"/>
    <n v="800.71119999999996"/>
    <n v="1115.7112"/>
    <n v="1115.7112"/>
    <s v="Wed"/>
    <s v="Wed"/>
    <n v="49"/>
    <s v="September-2020"/>
  </r>
  <r>
    <x v="74"/>
    <s v="Northwest"/>
    <s v="Khan"/>
    <s v="Assess"/>
    <s v="No"/>
    <d v="2020-10-01T00:00:00"/>
    <d v="2020-10-26T00:00:00"/>
    <n v="1"/>
    <s v="No"/>
    <s v="No"/>
    <n v="0.25"/>
    <n v="19.196999999999999"/>
    <s v="Account"/>
    <n v="25"/>
    <n v="80"/>
    <n v="20"/>
    <n v="20"/>
    <n v="19.196999999999999"/>
    <n v="39.197000000000003"/>
    <n v="39.197000000000003"/>
    <s v="Thu"/>
    <s v="Mon"/>
    <n v="25"/>
    <s v="October-2020"/>
  </r>
  <r>
    <x v="75"/>
    <s v="South"/>
    <s v="Lopez"/>
    <s v="Assess"/>
    <s v="No"/>
    <d v="2020-10-05T00:00:00"/>
    <d v="2020-10-13T00:00:00"/>
    <n v="1"/>
    <s v="No"/>
    <s v="No"/>
    <n v="0.25"/>
    <n v="19.5"/>
    <s v="Account"/>
    <n v="8"/>
    <n v="80"/>
    <n v="20"/>
    <n v="20"/>
    <n v="19.5"/>
    <n v="39.5"/>
    <n v="39.5"/>
    <s v="Mon"/>
    <s v="Tue"/>
    <n v="8"/>
    <s v="October-2020"/>
  </r>
  <r>
    <x v="76"/>
    <s v="South"/>
    <s v="Lopez"/>
    <s v="Deliver"/>
    <s v="No"/>
    <d v="2020-10-05T00:00:00"/>
    <d v="2020-10-13T00:00:00"/>
    <n v="1"/>
    <s v="No"/>
    <s v="No"/>
    <n v="0.25"/>
    <n v="22.425000000000001"/>
    <s v="Account"/>
    <n v="8"/>
    <n v="80"/>
    <n v="20"/>
    <n v="20"/>
    <n v="22.425000000000001"/>
    <n v="42.424999999999997"/>
    <n v="42.424999999999997"/>
    <s v="Mon"/>
    <s v="Tue"/>
    <n v="8"/>
    <s v="October-2020"/>
  </r>
  <r>
    <x v="77"/>
    <s v="West"/>
    <s v="Burton"/>
    <s v="Assess"/>
    <s v="No"/>
    <d v="2020-10-05T00:00:00"/>
    <d v="2020-10-13T00:00:00"/>
    <n v="1"/>
    <s v="No"/>
    <s v="No"/>
    <n v="0.5"/>
    <n v="26.582599999999999"/>
    <s v="Account"/>
    <n v="8"/>
    <n v="80"/>
    <n v="40"/>
    <n v="40"/>
    <n v="26.582599999999999"/>
    <n v="66.582599999999999"/>
    <n v="66.582599999999999"/>
    <s v="Mon"/>
    <s v="Tue"/>
    <n v="8"/>
    <s v="October-2020"/>
  </r>
  <r>
    <x v="78"/>
    <s v="Central"/>
    <s v="Cartier"/>
    <s v="Assess"/>
    <s v="No"/>
    <d v="2020-10-05T00:00:00"/>
    <d v="2020-10-24T00:00:00"/>
    <n v="1"/>
    <s v="No"/>
    <s v="No"/>
    <n v="0.5"/>
    <n v="288.20800000000003"/>
    <s v="C.O.D."/>
    <n v="19"/>
    <n v="80"/>
    <n v="40"/>
    <n v="40"/>
    <n v="288.20800000000003"/>
    <n v="328.20800000000003"/>
    <n v="328.20800000000003"/>
    <s v="Mon"/>
    <s v="Sat"/>
    <n v="19"/>
    <s v="October-2020"/>
  </r>
  <r>
    <x v="79"/>
    <s v="South"/>
    <s v="Lopez"/>
    <s v="Replace"/>
    <s v="No"/>
    <d v="2020-10-05T00:00:00"/>
    <d v="2020-10-19T00:00:00"/>
    <n v="1"/>
    <s v="No"/>
    <s v="No"/>
    <n v="0.5"/>
    <n v="54.236800000000002"/>
    <s v="Account"/>
    <n v="14"/>
    <n v="80"/>
    <n v="40"/>
    <n v="40"/>
    <n v="54.236800000000002"/>
    <n v="94.236800000000002"/>
    <n v="94.236800000000002"/>
    <s v="Mon"/>
    <s v="Mon"/>
    <n v="14"/>
    <s v="October-2020"/>
  </r>
  <r>
    <x v="80"/>
    <s v="West"/>
    <s v="Lopez"/>
    <s v="Assess"/>
    <s v="No"/>
    <d v="2020-10-06T00:00:00"/>
    <d v="2020-10-19T00:00:00"/>
    <n v="1"/>
    <s v="No"/>
    <s v="No"/>
    <n v="0.25"/>
    <n v="332.39699999999999"/>
    <s v="P.O."/>
    <n v="13"/>
    <n v="80"/>
    <n v="20"/>
    <n v="20"/>
    <n v="332.39699999999999"/>
    <n v="352.39699999999999"/>
    <n v="352.39699999999999"/>
    <s v="Tue"/>
    <s v="Mon"/>
    <n v="13"/>
    <s v="October-2020"/>
  </r>
  <r>
    <x v="81"/>
    <s v="Northwest"/>
    <s v="Khan"/>
    <s v="Assess"/>
    <s v="No"/>
    <d v="2020-10-06T00:00:00"/>
    <d v="2020-10-23T00:00:00"/>
    <n v="2"/>
    <s v="No"/>
    <s v="No"/>
    <n v="0.75"/>
    <n v="124.1649"/>
    <s v="C.O.D."/>
    <n v="17"/>
    <n v="140"/>
    <n v="105"/>
    <n v="105"/>
    <n v="124.1649"/>
    <n v="229.16489999999999"/>
    <n v="229.16489999999999"/>
    <s v="Tue"/>
    <s v="Fri"/>
    <n v="17"/>
    <s v="October-2020"/>
  </r>
  <r>
    <x v="82"/>
    <s v="Central"/>
    <s v="Burton"/>
    <s v="Deliver"/>
    <s v="No"/>
    <d v="2020-10-06T00:00:00"/>
    <d v="2020-10-26T00:00:00"/>
    <n v="1"/>
    <s v="No"/>
    <s v="No"/>
    <n v="0.25"/>
    <n v="21.63"/>
    <s v="Account"/>
    <n v="20"/>
    <n v="80"/>
    <n v="20"/>
    <n v="20"/>
    <n v="21.63"/>
    <n v="41.629999999999995"/>
    <n v="41.629999999999995"/>
    <s v="Tue"/>
    <s v="Mon"/>
    <n v="20"/>
    <s v="October-2020"/>
  </r>
  <r>
    <x v="83"/>
    <s v="Northwest"/>
    <s v="Khan"/>
    <s v="Assess"/>
    <s v="No"/>
    <d v="2020-10-07T00:00:00"/>
    <d v="2020-10-19T00:00:00"/>
    <n v="2"/>
    <s v="No"/>
    <s v="Yes"/>
    <n v="0.25"/>
    <n v="33"/>
    <s v="C.O.D."/>
    <n v="12"/>
    <n v="140"/>
    <n v="35"/>
    <n v="35"/>
    <n v="0"/>
    <n v="68"/>
    <n v="35"/>
    <s v="Wed"/>
    <s v="Mon"/>
    <n v="12"/>
    <s v="October-2020"/>
  </r>
  <r>
    <x v="84"/>
    <s v="Northwest"/>
    <s v="Khan"/>
    <s v="Assess"/>
    <s v="No"/>
    <d v="2020-10-07T00:00:00"/>
    <d v="2020-10-19T00:00:00"/>
    <n v="2"/>
    <s v="No"/>
    <s v="No"/>
    <n v="0.5"/>
    <n v="154.5"/>
    <s v="C.O.D."/>
    <n v="12"/>
    <n v="140"/>
    <n v="70"/>
    <n v="70"/>
    <n v="154.5"/>
    <n v="224.5"/>
    <n v="224.5"/>
    <s v="Wed"/>
    <s v="Mon"/>
    <n v="12"/>
    <s v="October-2020"/>
  </r>
  <r>
    <x v="85"/>
    <s v="South"/>
    <s v="Lopez"/>
    <s v="Repair"/>
    <s v="No"/>
    <d v="2020-10-07T00:00:00"/>
    <d v="2020-10-20T00:00:00"/>
    <n v="1"/>
    <s v="No"/>
    <s v="No"/>
    <n v="1"/>
    <n v="48.75"/>
    <s v="Account"/>
    <n v="13"/>
    <n v="80"/>
    <n v="80"/>
    <n v="80"/>
    <n v="48.75"/>
    <n v="128.75"/>
    <n v="128.75"/>
    <s v="Wed"/>
    <s v="Tue"/>
    <n v="13"/>
    <s v="October-2020"/>
  </r>
  <r>
    <x v="86"/>
    <s v="South"/>
    <s v="Lopez"/>
    <s v="Deliver"/>
    <s v="No"/>
    <d v="2020-10-08T00:00:00"/>
    <d v="2020-10-20T00:00:00"/>
    <n v="1"/>
    <s v="No"/>
    <s v="No"/>
    <n v="0.25"/>
    <n v="76.1678"/>
    <s v="Account"/>
    <n v="12"/>
    <n v="80"/>
    <n v="20"/>
    <n v="20"/>
    <n v="76.1678"/>
    <n v="96.1678"/>
    <n v="96.1678"/>
    <s v="Thu"/>
    <s v="Tue"/>
    <n v="12"/>
    <s v="October-2020"/>
  </r>
  <r>
    <x v="87"/>
    <s v="Northwest"/>
    <s v="Khan"/>
    <s v="Replace"/>
    <s v="No"/>
    <d v="2020-10-08T00:00:00"/>
    <d v="2020-11-07T00:00:00"/>
    <n v="1"/>
    <s v="No"/>
    <s v="No"/>
    <n v="0.75"/>
    <n v="117"/>
    <s v="C.O.D."/>
    <n v="30"/>
    <n v="80"/>
    <n v="60"/>
    <n v="60"/>
    <n v="117"/>
    <n v="177"/>
    <n v="177"/>
    <s v="Thu"/>
    <s v="Sat"/>
    <n v="30"/>
    <s v="October-2020"/>
  </r>
  <r>
    <x v="88"/>
    <s v="Northwest"/>
    <s v="Cartier"/>
    <s v="Repair"/>
    <s v="No"/>
    <d v="2020-10-08T00:00:00"/>
    <d v="2020-11-10T00:00:00"/>
    <n v="2"/>
    <s v="No"/>
    <s v="No"/>
    <n v="1.5"/>
    <n v="1575.9739999999999"/>
    <s v="C.O.D."/>
    <n v="33"/>
    <n v="140"/>
    <n v="210"/>
    <n v="210"/>
    <n v="1575.9739999999999"/>
    <n v="1785.9739999999999"/>
    <n v="1785.9739999999999"/>
    <s v="Thu"/>
    <s v="Tue"/>
    <n v="33"/>
    <s v="October-2020"/>
  </r>
  <r>
    <x v="89"/>
    <s v="West"/>
    <s v="Khan"/>
    <s v="Replace"/>
    <s v="No"/>
    <d v="2020-10-08T00:00:00"/>
    <d v="2020-11-18T00:00:00"/>
    <n v="1"/>
    <s v="No"/>
    <s v="No"/>
    <n v="0.5"/>
    <n v="21.33"/>
    <s v="P.O."/>
    <n v="41"/>
    <n v="80"/>
    <n v="40"/>
    <n v="40"/>
    <n v="21.33"/>
    <n v="61.33"/>
    <n v="61.33"/>
    <s v="Thu"/>
    <s v="Wed"/>
    <n v="41"/>
    <s v="October-2020"/>
  </r>
  <r>
    <x v="90"/>
    <s v="Southeast"/>
    <s v="Michner"/>
    <s v="Replace"/>
    <s v="No"/>
    <d v="2020-10-08T00:00:00"/>
    <d v="2020-11-30T00:00:00"/>
    <n v="1"/>
    <s v="No"/>
    <s v="No"/>
    <n v="0.5"/>
    <n v="74.785899999999998"/>
    <s v="Account"/>
    <n v="53"/>
    <n v="80"/>
    <n v="40"/>
    <n v="40"/>
    <n v="74.785899999999998"/>
    <n v="114.7859"/>
    <n v="114.7859"/>
    <s v="Thu"/>
    <s v="Mon"/>
    <n v="53"/>
    <s v="October-2020"/>
  </r>
  <r>
    <x v="91"/>
    <s v="Northeast"/>
    <s v="Michner"/>
    <s v="Repair"/>
    <s v="No"/>
    <d v="2020-10-08T00:00:00"/>
    <d v="2020-12-01T00:00:00"/>
    <n v="2"/>
    <s v="No"/>
    <s v="No"/>
    <n v="4.75"/>
    <n v="1123.9716000000001"/>
    <s v="C.O.D."/>
    <n v="54"/>
    <n v="140"/>
    <n v="665"/>
    <n v="665"/>
    <n v="1123.9716000000001"/>
    <n v="1788.9716000000001"/>
    <n v="1788.9716000000001"/>
    <s v="Thu"/>
    <s v="Tue"/>
    <n v="54"/>
    <s v="October-2020"/>
  </r>
  <r>
    <x v="92"/>
    <s v="Central"/>
    <s v="Burton"/>
    <s v="Assess"/>
    <s v="No"/>
    <d v="2020-10-12T00:00:00"/>
    <d v="2020-10-26T00:00:00"/>
    <n v="2"/>
    <s v="No"/>
    <s v="No"/>
    <n v="1"/>
    <n v="128.9796"/>
    <s v="Account"/>
    <n v="14"/>
    <n v="140"/>
    <n v="140"/>
    <n v="140"/>
    <n v="128.9796"/>
    <n v="268.9796"/>
    <n v="268.9796"/>
    <s v="Mon"/>
    <s v="Mon"/>
    <n v="14"/>
    <s v="October-2020"/>
  </r>
  <r>
    <x v="93"/>
    <s v="West"/>
    <s v="Khan"/>
    <s v="Replace"/>
    <s v="No"/>
    <d v="2020-10-12T00:00:00"/>
    <d v="2020-11-04T00:00:00"/>
    <n v="1"/>
    <s v="No"/>
    <s v="No"/>
    <n v="0.5"/>
    <n v="144"/>
    <s v="P.O."/>
    <n v="23"/>
    <n v="80"/>
    <n v="40"/>
    <n v="40"/>
    <n v="144"/>
    <n v="184"/>
    <n v="184"/>
    <s v="Mon"/>
    <s v="Wed"/>
    <n v="23"/>
    <s v="October-2020"/>
  </r>
  <r>
    <x v="94"/>
    <s v="Central"/>
    <s v="Michner"/>
    <s v="Assess"/>
    <s v="No"/>
    <d v="2020-10-12T00:00:00"/>
    <d v="2020-11-05T00:00:00"/>
    <n v="2"/>
    <s v="No"/>
    <s v="No"/>
    <n v="1"/>
    <n v="1211.8269"/>
    <s v="Account"/>
    <n v="24"/>
    <n v="140"/>
    <n v="140"/>
    <n v="140"/>
    <n v="1211.8269"/>
    <n v="1351.8269"/>
    <n v="1351.8269"/>
    <s v="Mon"/>
    <s v="Thu"/>
    <n v="24"/>
    <s v="October-2020"/>
  </r>
  <r>
    <x v="95"/>
    <s v="South"/>
    <s v="Michner"/>
    <s v="Replace"/>
    <s v="No"/>
    <d v="2020-10-12T00:00:00"/>
    <d v="2020-11-18T00:00:00"/>
    <n v="1"/>
    <s v="No"/>
    <s v="No"/>
    <n v="0.5"/>
    <n v="54.124600000000001"/>
    <s v="Account"/>
    <n v="37"/>
    <n v="80"/>
    <n v="40"/>
    <n v="40"/>
    <n v="54.124600000000001"/>
    <n v="94.124600000000001"/>
    <n v="94.124600000000001"/>
    <s v="Mon"/>
    <s v="Wed"/>
    <n v="37"/>
    <s v="October-2020"/>
  </r>
  <r>
    <x v="96"/>
    <s v="Northwest"/>
    <s v="Michner"/>
    <s v="Assess"/>
    <s v="Yes"/>
    <d v="2020-10-12T00:00:00"/>
    <d v="2020-11-19T00:00:00"/>
    <n v="1"/>
    <s v="No"/>
    <s v="No"/>
    <n v="0.5"/>
    <n v="55.935699999999997"/>
    <s v="C.O.D."/>
    <n v="38"/>
    <n v="80"/>
    <n v="40"/>
    <n v="40"/>
    <n v="55.935699999999997"/>
    <n v="95.935699999999997"/>
    <n v="95.935699999999997"/>
    <s v="Mon"/>
    <s v="Thu"/>
    <n v="38"/>
    <s v="October-2020"/>
  </r>
  <r>
    <x v="97"/>
    <s v="Southeast"/>
    <s v="Michner"/>
    <s v="Assess"/>
    <s v="Yes"/>
    <d v="2020-10-13T00:00:00"/>
    <d v="2020-10-27T00:00:00"/>
    <n v="1"/>
    <s v="No"/>
    <s v="No"/>
    <n v="0.5"/>
    <n v="11.06"/>
    <s v="P.O."/>
    <n v="14"/>
    <n v="80"/>
    <n v="40"/>
    <n v="40"/>
    <n v="11.06"/>
    <n v="51.06"/>
    <n v="51.06"/>
    <s v="Tue"/>
    <s v="Tue"/>
    <n v="14"/>
    <s v="October-2020"/>
  </r>
  <r>
    <x v="98"/>
    <s v="West"/>
    <s v="Khan"/>
    <s v="Repair"/>
    <s v="No"/>
    <d v="2020-10-13T00:00:00"/>
    <d v="2020-10-27T00:00:00"/>
    <n v="1"/>
    <s v="No"/>
    <s v="No"/>
    <n v="2"/>
    <n v="77.165099999999995"/>
    <s v="Account"/>
    <n v="14"/>
    <n v="80"/>
    <n v="160"/>
    <n v="160"/>
    <n v="77.165099999999995"/>
    <n v="237.1651"/>
    <n v="237.1651"/>
    <s v="Tue"/>
    <s v="Tue"/>
    <n v="14"/>
    <s v="October-2020"/>
  </r>
  <r>
    <x v="99"/>
    <s v="Northwest"/>
    <s v="Khan"/>
    <s v="Assess"/>
    <s v="No"/>
    <d v="2020-10-14T00:00:00"/>
    <d v="2020-10-19T00:00:00"/>
    <n v="2"/>
    <s v="No"/>
    <s v="No"/>
    <n v="0.5"/>
    <n v="66.158000000000001"/>
    <s v="Account"/>
    <n v="5"/>
    <n v="140"/>
    <n v="70"/>
    <n v="70"/>
    <n v="66.158000000000001"/>
    <n v="136.15800000000002"/>
    <n v="136.15800000000002"/>
    <s v="Wed"/>
    <s v="Mon"/>
    <n v="5"/>
    <s v="October-2020"/>
  </r>
  <r>
    <x v="100"/>
    <s v="Southwest"/>
    <s v="Michner"/>
    <s v="Deliver"/>
    <s v="No"/>
    <d v="2020-10-14T00:00:00"/>
    <d v="2020-10-27T00:00:00"/>
    <n v="1"/>
    <s v="No"/>
    <s v="No"/>
    <n v="0.25"/>
    <n v="27.953900000000001"/>
    <s v="Account"/>
    <n v="13"/>
    <n v="80"/>
    <n v="20"/>
    <n v="20"/>
    <n v="27.953900000000001"/>
    <n v="47.953900000000004"/>
    <n v="47.953900000000004"/>
    <s v="Wed"/>
    <s v="Tue"/>
    <n v="13"/>
    <s v="October-2020"/>
  </r>
  <r>
    <x v="101"/>
    <s v="West"/>
    <s v="Khan"/>
    <s v="Assess"/>
    <s v="No"/>
    <d v="2020-10-14T00:00:00"/>
    <d v="2020-10-27T00:00:00"/>
    <n v="1"/>
    <s v="No"/>
    <s v="No"/>
    <n v="1"/>
    <n v="216.3125"/>
    <s v="C.O.D."/>
    <n v="13"/>
    <n v="80"/>
    <n v="80"/>
    <n v="80"/>
    <n v="216.3125"/>
    <n v="296.3125"/>
    <n v="296.3125"/>
    <s v="Wed"/>
    <s v="Tue"/>
    <n v="13"/>
    <s v="October-2020"/>
  </r>
  <r>
    <x v="102"/>
    <s v="Central"/>
    <s v="Burton"/>
    <s v="Repair"/>
    <s v="No"/>
    <d v="2020-10-14T00:00:00"/>
    <d v="2020-11-03T00:00:00"/>
    <n v="2"/>
    <s v="No"/>
    <s v="No"/>
    <n v="2"/>
    <n v="619.51329999999996"/>
    <s v="P.O."/>
    <n v="20"/>
    <n v="140"/>
    <n v="280"/>
    <n v="280"/>
    <n v="619.51329999999996"/>
    <n v="899.51329999999996"/>
    <n v="899.51329999999996"/>
    <s v="Wed"/>
    <s v="Tue"/>
    <n v="20"/>
    <s v="October-2020"/>
  </r>
  <r>
    <x v="103"/>
    <s v="West"/>
    <s v="Michner"/>
    <s v="Replace"/>
    <s v="No"/>
    <d v="2020-10-14T00:00:00"/>
    <d v="2020-11-10T00:00:00"/>
    <n v="1"/>
    <s v="No"/>
    <s v="No"/>
    <n v="0.5"/>
    <n v="3.12"/>
    <s v="C.O.D."/>
    <n v="27"/>
    <n v="80"/>
    <n v="40"/>
    <n v="40"/>
    <n v="3.12"/>
    <n v="43.12"/>
    <n v="43.12"/>
    <s v="Wed"/>
    <s v="Tue"/>
    <n v="27"/>
    <s v="October-2020"/>
  </r>
  <r>
    <x v="104"/>
    <s v="Central"/>
    <s v="Michner"/>
    <s v="Assess"/>
    <s v="No"/>
    <d v="2020-10-15T00:00:00"/>
    <d v="2020-10-22T00:00:00"/>
    <n v="1"/>
    <s v="No"/>
    <s v="No"/>
    <n v="0.75"/>
    <n v="163.26"/>
    <s v="Account"/>
    <n v="7"/>
    <n v="80"/>
    <n v="60"/>
    <n v="60"/>
    <n v="163.26"/>
    <n v="223.26"/>
    <n v="223.26"/>
    <s v="Thu"/>
    <s v="Thu"/>
    <n v="7"/>
    <s v="October-2020"/>
  </r>
  <r>
    <x v="105"/>
    <s v="South"/>
    <s v="Lopez"/>
    <s v="Deliver"/>
    <s v="No"/>
    <d v="2020-10-15T00:00:00"/>
    <d v="2020-10-28T00:00:00"/>
    <n v="1"/>
    <s v="No"/>
    <s v="No"/>
    <n v="0.25"/>
    <n v="65.251599999999996"/>
    <s v="Account"/>
    <n v="13"/>
    <n v="80"/>
    <n v="20"/>
    <n v="20"/>
    <n v="65.251599999999996"/>
    <n v="85.251599999999996"/>
    <n v="85.251599999999996"/>
    <s v="Thu"/>
    <s v="Wed"/>
    <n v="13"/>
    <s v="October-2020"/>
  </r>
  <r>
    <x v="106"/>
    <s v="West"/>
    <s v="Michner"/>
    <s v="Deliver"/>
    <s v="No"/>
    <d v="2020-10-15T00:00:00"/>
    <d v="2020-11-10T00:00:00"/>
    <n v="1"/>
    <s v="No"/>
    <s v="No"/>
    <n v="0.25"/>
    <n v="30"/>
    <s v="P.O."/>
    <n v="26"/>
    <n v="80"/>
    <n v="20"/>
    <n v="20"/>
    <n v="30"/>
    <n v="50"/>
    <n v="50"/>
    <s v="Thu"/>
    <s v="Tue"/>
    <n v="26"/>
    <s v="October-2020"/>
  </r>
  <r>
    <x v="107"/>
    <s v="West"/>
    <s v="Michner"/>
    <s v="Replace"/>
    <s v="No"/>
    <d v="2020-10-15T00:00:00"/>
    <d v="2020-11-10T00:00:00"/>
    <n v="1"/>
    <s v="No"/>
    <s v="No"/>
    <n v="0.5"/>
    <n v="105.8442"/>
    <s v="Account"/>
    <n v="26"/>
    <n v="80"/>
    <n v="40"/>
    <n v="40"/>
    <n v="105.8442"/>
    <n v="145.8442"/>
    <n v="145.8442"/>
    <s v="Thu"/>
    <s v="Tue"/>
    <n v="26"/>
    <s v="October-2020"/>
  </r>
  <r>
    <x v="108"/>
    <s v="Northwest"/>
    <s v="Burton"/>
    <s v="Replace"/>
    <s v="No"/>
    <d v="2020-10-19T00:00:00"/>
    <d v="2020-11-05T00:00:00"/>
    <n v="2"/>
    <s v="No"/>
    <s v="No"/>
    <n v="1"/>
    <n v="547.08590000000004"/>
    <s v="C.O.D."/>
    <n v="17"/>
    <n v="140"/>
    <n v="140"/>
    <n v="140"/>
    <n v="547.08590000000004"/>
    <n v="687.08590000000004"/>
    <n v="687.08590000000004"/>
    <s v="Mon"/>
    <s v="Thu"/>
    <n v="17"/>
    <s v="October-2020"/>
  </r>
  <r>
    <x v="109"/>
    <s v="West"/>
    <s v="Michner"/>
    <s v="Replace"/>
    <s v="No"/>
    <d v="2020-10-19T00:00:00"/>
    <d v="2020-11-25T00:00:00"/>
    <n v="1"/>
    <s v="No"/>
    <s v="No"/>
    <n v="1"/>
    <n v="120"/>
    <s v="P.O."/>
    <n v="37"/>
    <n v="80"/>
    <n v="80"/>
    <n v="80"/>
    <n v="120"/>
    <n v="200"/>
    <n v="200"/>
    <s v="Mon"/>
    <s v="Wed"/>
    <n v="37"/>
    <s v="October-2020"/>
  </r>
  <r>
    <x v="110"/>
    <s v="Northwest"/>
    <s v="Khan"/>
    <s v="Assess"/>
    <s v="No"/>
    <d v="2020-10-20T00:00:00"/>
    <d v="2020-10-30T00:00:00"/>
    <n v="1"/>
    <s v="No"/>
    <s v="No"/>
    <n v="0.25"/>
    <n v="30"/>
    <s v="Account"/>
    <n v="10"/>
    <n v="80"/>
    <n v="20"/>
    <n v="20"/>
    <n v="30"/>
    <n v="50"/>
    <n v="50"/>
    <s v="Tue"/>
    <s v="Fri"/>
    <n v="10"/>
    <s v="October-2020"/>
  </r>
  <r>
    <x v="111"/>
    <s v="Central"/>
    <s v="Cartier"/>
    <s v="Deliver"/>
    <s v="No"/>
    <d v="2020-10-20T00:00:00"/>
    <d v="2020-11-24T00:00:00"/>
    <n v="1"/>
    <s v="No"/>
    <s v="No"/>
    <n v="0.25"/>
    <n v="27.63"/>
    <s v="Account"/>
    <n v="35"/>
    <n v="80"/>
    <n v="20"/>
    <n v="20"/>
    <n v="27.63"/>
    <n v="47.629999999999995"/>
    <n v="47.629999999999995"/>
    <s v="Tue"/>
    <s v="Tue"/>
    <n v="35"/>
    <s v="October-2020"/>
  </r>
  <r>
    <x v="112"/>
    <s v="Central"/>
    <s v="Burton"/>
    <s v="Assess"/>
    <s v="No"/>
    <d v="2020-10-21T00:00:00"/>
    <d v="2020-11-06T00:00:00"/>
    <n v="1"/>
    <s v="No"/>
    <s v="No"/>
    <n v="0.25"/>
    <n v="250.42240000000001"/>
    <s v="Account"/>
    <n v="16"/>
    <n v="80"/>
    <n v="20"/>
    <n v="20"/>
    <n v="250.42240000000001"/>
    <n v="270.42240000000004"/>
    <n v="270.42240000000004"/>
    <s v="Wed"/>
    <s v="Fri"/>
    <n v="16"/>
    <s v="October-2020"/>
  </r>
  <r>
    <x v="113"/>
    <s v="Northwest"/>
    <s v="Michner"/>
    <s v="Assess"/>
    <s v="Yes"/>
    <d v="2020-10-21T00:00:00"/>
    <d v="2020-11-05T00:00:00"/>
    <n v="2"/>
    <s v="No"/>
    <s v="No"/>
    <n v="0.25"/>
    <n v="38.698399999999999"/>
    <s v="C.O.D."/>
    <n v="15"/>
    <n v="140"/>
    <n v="35"/>
    <n v="35"/>
    <n v="38.698399999999999"/>
    <n v="73.698399999999992"/>
    <n v="73.698399999999992"/>
    <s v="Wed"/>
    <s v="Thu"/>
    <n v="15"/>
    <s v="October-2020"/>
  </r>
  <r>
    <x v="114"/>
    <s v="Northwest"/>
    <s v="Cartier"/>
    <s v="Assess"/>
    <s v="Yes"/>
    <d v="2020-10-21T00:00:00"/>
    <d v="2020-11-10T00:00:00"/>
    <n v="2"/>
    <s v="No"/>
    <s v="No"/>
    <n v="0.25"/>
    <n v="33"/>
    <s v="Account"/>
    <n v="20"/>
    <n v="140"/>
    <n v="35"/>
    <n v="35"/>
    <n v="33"/>
    <n v="68"/>
    <n v="68"/>
    <s v="Wed"/>
    <s v="Tue"/>
    <n v="20"/>
    <s v="October-2020"/>
  </r>
  <r>
    <x v="115"/>
    <s v="West"/>
    <s v="Michner"/>
    <s v="Assess"/>
    <s v="No"/>
    <d v="2020-10-21T00:00:00"/>
    <d v="2020-11-10T00:00:00"/>
    <n v="1"/>
    <s v="No"/>
    <s v="No"/>
    <n v="0.75"/>
    <n v="126"/>
    <s v="P.O."/>
    <n v="20"/>
    <n v="80"/>
    <n v="60"/>
    <n v="60"/>
    <n v="126"/>
    <n v="186"/>
    <n v="186"/>
    <s v="Wed"/>
    <s v="Tue"/>
    <n v="20"/>
    <s v="October-2020"/>
  </r>
  <r>
    <x v="116"/>
    <s v="Central"/>
    <s v="Michner"/>
    <s v="Install"/>
    <s v="No"/>
    <d v="2020-10-21T00:00:00"/>
    <d v="2021-01-25T00:00:00"/>
    <n v="2"/>
    <s v="No"/>
    <s v="No"/>
    <n v="8.25"/>
    <n v="4946"/>
    <s v="Account"/>
    <n v="96"/>
    <n v="140"/>
    <n v="1155"/>
    <n v="1155"/>
    <n v="4946"/>
    <n v="6101"/>
    <n v="6101"/>
    <s v="Wed"/>
    <s v="Mon"/>
    <n v="96"/>
    <s v="October-2020"/>
  </r>
  <r>
    <x v="117"/>
    <s v="Southeast"/>
    <s v="Michner"/>
    <s v="Replace"/>
    <s v="Yes"/>
    <d v="2020-10-22T00:00:00"/>
    <d v="2020-10-29T00:00:00"/>
    <n v="1"/>
    <s v="No"/>
    <s v="No"/>
    <n v="0.5"/>
    <n v="33.544699999999999"/>
    <s v="P.O."/>
    <n v="7"/>
    <n v="80"/>
    <n v="40"/>
    <n v="40"/>
    <n v="33.544699999999999"/>
    <n v="73.544700000000006"/>
    <n v="73.544700000000006"/>
    <s v="Thu"/>
    <s v="Thu"/>
    <n v="7"/>
    <s v="October-2020"/>
  </r>
  <r>
    <x v="118"/>
    <s v="Central"/>
    <s v="Burton"/>
    <s v="Assess"/>
    <s v="No"/>
    <d v="2020-10-24T00:00:00"/>
    <d v="2020-11-06T00:00:00"/>
    <n v="2"/>
    <s v="No"/>
    <s v="No"/>
    <n v="0.25"/>
    <n v="25"/>
    <s v="Account"/>
    <n v="13"/>
    <n v="140"/>
    <n v="35"/>
    <n v="35"/>
    <n v="25"/>
    <n v="60"/>
    <n v="60"/>
    <s v="Sat"/>
    <s v="Fri"/>
    <n v="13"/>
    <s v="October-2020"/>
  </r>
  <r>
    <x v="119"/>
    <s v="West"/>
    <s v="Khan"/>
    <s v="Assess"/>
    <s v="No"/>
    <d v="2020-10-24T00:00:00"/>
    <d v="2020-11-24T00:00:00"/>
    <n v="1"/>
    <s v="No"/>
    <s v="No"/>
    <n v="0.5"/>
    <n v="28.5868"/>
    <s v="Account"/>
    <n v="31"/>
    <n v="80"/>
    <n v="40"/>
    <n v="40"/>
    <n v="28.5868"/>
    <n v="68.586799999999997"/>
    <n v="68.586799999999997"/>
    <s v="Sat"/>
    <s v="Tue"/>
    <n v="31"/>
    <s v="October-2020"/>
  </r>
  <r>
    <x v="120"/>
    <s v="West"/>
    <s v="Burton"/>
    <s v="Replace"/>
    <s v="No"/>
    <d v="2020-10-24T00:00:00"/>
    <d v="2020-12-14T00:00:00"/>
    <n v="2"/>
    <s v="No"/>
    <s v="No"/>
    <n v="2.5"/>
    <n v="213.48050000000001"/>
    <s v="Account"/>
    <n v="51"/>
    <n v="140"/>
    <n v="350"/>
    <n v="350"/>
    <n v="213.48050000000001"/>
    <n v="563.48050000000001"/>
    <n v="563.48050000000001"/>
    <s v="Sat"/>
    <s v="Mon"/>
    <n v="51"/>
    <s v="October-2020"/>
  </r>
  <r>
    <x v="121"/>
    <s v="West"/>
    <s v="Khan"/>
    <s v="Assess"/>
    <s v="No"/>
    <d v="2020-10-26T00:00:00"/>
    <d v="2020-10-27T00:00:00"/>
    <n v="1"/>
    <s v="No"/>
    <s v="No"/>
    <n v="0.5"/>
    <n v="83.441299999999998"/>
    <s v="Account"/>
    <n v="1"/>
    <n v="80"/>
    <n v="40"/>
    <n v="40"/>
    <n v="83.441299999999998"/>
    <n v="123.4413"/>
    <n v="123.4413"/>
    <s v="Mon"/>
    <s v="Tue"/>
    <n v="1"/>
    <s v="October-2020"/>
  </r>
  <r>
    <x v="122"/>
    <s v="Southeast"/>
    <s v="Khan"/>
    <s v="Repair"/>
    <s v="No"/>
    <d v="2020-10-26T00:00:00"/>
    <d v="2020-11-17T00:00:00"/>
    <n v="2"/>
    <s v="No"/>
    <s v="No"/>
    <n v="1"/>
    <n v="25"/>
    <s v="C.O.D."/>
    <n v="22"/>
    <n v="140"/>
    <n v="140"/>
    <n v="140"/>
    <n v="25"/>
    <n v="165"/>
    <n v="165"/>
    <s v="Mon"/>
    <s v="Tue"/>
    <n v="22"/>
    <s v="October-2020"/>
  </r>
  <r>
    <x v="123"/>
    <s v="South"/>
    <s v="Lopez"/>
    <s v="Assess"/>
    <s v="No"/>
    <d v="2020-10-27T00:00:00"/>
    <d v="2020-11-17T00:00:00"/>
    <n v="1"/>
    <s v="No"/>
    <s v="No"/>
    <n v="0.25"/>
    <n v="67.961500000000001"/>
    <s v="Account"/>
    <n v="21"/>
    <n v="80"/>
    <n v="20"/>
    <n v="20"/>
    <n v="67.961500000000001"/>
    <n v="87.961500000000001"/>
    <n v="87.961500000000001"/>
    <s v="Tue"/>
    <s v="Tue"/>
    <n v="21"/>
    <s v="October-2020"/>
  </r>
  <r>
    <x v="124"/>
    <s v="West"/>
    <s v="Khan"/>
    <s v="Replace"/>
    <s v="No"/>
    <d v="2020-10-27T00:00:00"/>
    <d v="2020-12-16T00:00:00"/>
    <n v="1"/>
    <s v="No"/>
    <s v="No"/>
    <n v="0.5"/>
    <n v="172.02"/>
    <s v="P.O."/>
    <n v="50"/>
    <n v="80"/>
    <n v="40"/>
    <n v="40"/>
    <n v="172.02"/>
    <n v="212.02"/>
    <n v="212.02"/>
    <s v="Tue"/>
    <s v="Wed"/>
    <n v="50"/>
    <s v="October-2020"/>
  </r>
  <r>
    <x v="125"/>
    <s v="South"/>
    <s v="Lopez"/>
    <s v="Assess"/>
    <s v="No"/>
    <d v="2020-10-27T00:00:00"/>
    <d v="2021-01-16T00:00:00"/>
    <n v="1"/>
    <s v="No"/>
    <s v="No"/>
    <n v="0.5"/>
    <n v="102.22320000000001"/>
    <s v="P.O."/>
    <n v="81"/>
    <n v="80"/>
    <n v="40"/>
    <n v="40"/>
    <n v="102.22320000000001"/>
    <n v="142.22320000000002"/>
    <n v="142.22320000000002"/>
    <s v="Tue"/>
    <s v="Sat"/>
    <n v="81"/>
    <s v="October-2020"/>
  </r>
  <r>
    <x v="126"/>
    <s v="South"/>
    <s v="Lopez"/>
    <s v="Replace"/>
    <s v="No"/>
    <d v="2020-10-28T00:00:00"/>
    <d v="2020-11-30T00:00:00"/>
    <n v="1"/>
    <s v="No"/>
    <s v="No"/>
    <n v="0.5"/>
    <n v="373.55279999999999"/>
    <s v="Account"/>
    <n v="33"/>
    <n v="80"/>
    <n v="40"/>
    <n v="40"/>
    <n v="373.55279999999999"/>
    <n v="413.55279999999999"/>
    <n v="413.55279999999999"/>
    <s v="Wed"/>
    <s v="Mon"/>
    <n v="33"/>
    <s v="October-2020"/>
  </r>
  <r>
    <x v="127"/>
    <s v="South"/>
    <s v="Lopez"/>
    <s v="Install"/>
    <s v="No"/>
    <d v="2020-10-28T00:00:00"/>
    <d v="2020-12-01T00:00:00"/>
    <n v="3"/>
    <s v="No"/>
    <s v="No"/>
    <n v="2.75"/>
    <n v="1249.0878"/>
    <s v="Account"/>
    <n v="34"/>
    <n v="195"/>
    <n v="536.25"/>
    <n v="536.25"/>
    <n v="1249.0878"/>
    <n v="1785.3378"/>
    <n v="1785.3378"/>
    <s v="Wed"/>
    <s v="Tue"/>
    <n v="34"/>
    <s v="October-2020"/>
  </r>
  <r>
    <x v="128"/>
    <s v="Northwest"/>
    <s v="Khan"/>
    <s v="Deliver"/>
    <s v="No"/>
    <d v="2020-10-29T00:00:00"/>
    <d v="2020-11-06T00:00:00"/>
    <n v="1"/>
    <s v="No"/>
    <s v="No"/>
    <n v="0.25"/>
    <n v="240"/>
    <s v="Account"/>
    <n v="8"/>
    <n v="80"/>
    <n v="20"/>
    <n v="20"/>
    <n v="240"/>
    <n v="260"/>
    <n v="260"/>
    <s v="Thu"/>
    <s v="Fri"/>
    <n v="8"/>
    <s v="October-2020"/>
  </r>
  <r>
    <x v="129"/>
    <s v="Northwest"/>
    <s v="Cartier"/>
    <s v="Deliver"/>
    <s v="No"/>
    <d v="2020-10-29T00:00:00"/>
    <d v="2020-11-18T00:00:00"/>
    <n v="1"/>
    <s v="No"/>
    <s v="No"/>
    <n v="0.25"/>
    <n v="27"/>
    <s v="C.O.D."/>
    <n v="20"/>
    <n v="80"/>
    <n v="20"/>
    <n v="20"/>
    <n v="27"/>
    <n v="47"/>
    <n v="47"/>
    <s v="Thu"/>
    <s v="Wed"/>
    <n v="20"/>
    <s v="October-2020"/>
  </r>
  <r>
    <x v="130"/>
    <s v="West"/>
    <s v="Khan"/>
    <s v="Replace"/>
    <s v="No"/>
    <d v="2020-11-02T00:00:00"/>
    <d v="2020-11-04T00:00:00"/>
    <n v="2"/>
    <s v="No"/>
    <s v="No"/>
    <n v="1"/>
    <n v="228.6335"/>
    <s v="C.O.D."/>
    <n v="2"/>
    <n v="140"/>
    <n v="140"/>
    <n v="140"/>
    <n v="228.6335"/>
    <n v="368.63350000000003"/>
    <n v="368.63350000000003"/>
    <s v="Mon"/>
    <s v="Wed"/>
    <n v="2"/>
    <s v="November-2020"/>
  </r>
  <r>
    <x v="131"/>
    <s v="West"/>
    <s v="Michner"/>
    <s v="Assess"/>
    <s v="No"/>
    <d v="2020-11-02T00:00:00"/>
    <d v="2020-11-25T00:00:00"/>
    <n v="1"/>
    <s v="No"/>
    <s v="No"/>
    <n v="0.5"/>
    <n v="26.582599999999999"/>
    <s v="Account"/>
    <n v="23"/>
    <n v="80"/>
    <n v="40"/>
    <n v="40"/>
    <n v="26.582599999999999"/>
    <n v="66.582599999999999"/>
    <n v="66.582599999999999"/>
    <s v="Mon"/>
    <s v="Wed"/>
    <n v="23"/>
    <s v="November-2020"/>
  </r>
  <r>
    <x v="132"/>
    <s v="North"/>
    <s v="Michner"/>
    <s v="Replace"/>
    <s v="No"/>
    <d v="2020-11-02T00:00:00"/>
    <d v="2020-12-07T00:00:00"/>
    <n v="2"/>
    <s v="No"/>
    <s v="No"/>
    <n v="0.75"/>
    <n v="5.71"/>
    <s v="Account"/>
    <n v="35"/>
    <n v="140"/>
    <n v="105"/>
    <n v="105"/>
    <n v="5.71"/>
    <n v="110.71"/>
    <n v="110.71"/>
    <s v="Mon"/>
    <s v="Mon"/>
    <n v="35"/>
    <s v="November-2020"/>
  </r>
  <r>
    <x v="133"/>
    <s v="Central"/>
    <s v="Michner"/>
    <s v="Replace"/>
    <s v="No"/>
    <d v="2020-11-02T00:00:00"/>
    <d v="2021-01-11T00:00:00"/>
    <n v="2"/>
    <s v="No"/>
    <s v="No"/>
    <n v="0.5"/>
    <n v="263.0523"/>
    <s v="C.O.D."/>
    <n v="70"/>
    <n v="140"/>
    <n v="70"/>
    <n v="70"/>
    <n v="263.0523"/>
    <n v="333.0523"/>
    <n v="333.0523"/>
    <s v="Mon"/>
    <s v="Mon"/>
    <n v="70"/>
    <s v="November-2020"/>
  </r>
  <r>
    <x v="134"/>
    <s v="Southeast"/>
    <s v="Cartier"/>
    <s v="Replace"/>
    <s v="No"/>
    <d v="2020-11-02T00:00:00"/>
    <d v="2021-04-15T00:00:00"/>
    <n v="2"/>
    <s v="No"/>
    <s v="No"/>
    <n v="1.75"/>
    <n v="8.25"/>
    <s v="Account"/>
    <n v="164"/>
    <n v="140"/>
    <n v="245"/>
    <n v="245"/>
    <n v="8.25"/>
    <n v="253.25"/>
    <n v="253.25"/>
    <s v="Mon"/>
    <s v="Thu"/>
    <n v="164"/>
    <s v="November-2020"/>
  </r>
  <r>
    <x v="135"/>
    <s v="Southeast"/>
    <s v="Khan"/>
    <s v="Replace"/>
    <s v="No"/>
    <d v="2020-11-03T00:00:00"/>
    <d v="2020-11-30T00:00:00"/>
    <n v="1"/>
    <s v="No"/>
    <s v="No"/>
    <n v="0.5"/>
    <n v="15.63"/>
    <s v="Account"/>
    <n v="27"/>
    <n v="80"/>
    <n v="40"/>
    <n v="40"/>
    <n v="15.63"/>
    <n v="55.63"/>
    <n v="55.63"/>
    <s v="Tue"/>
    <s v="Mon"/>
    <n v="27"/>
    <s v="November-2020"/>
  </r>
  <r>
    <x v="136"/>
    <s v="Central"/>
    <s v="Michner"/>
    <s v="Replace"/>
    <s v="No"/>
    <d v="2020-11-03T00:00:00"/>
    <d v="2020-12-02T00:00:00"/>
    <n v="1"/>
    <s v="No"/>
    <s v="No"/>
    <n v="0.5"/>
    <n v="15.63"/>
    <s v="Account"/>
    <n v="29"/>
    <n v="80"/>
    <n v="40"/>
    <n v="40"/>
    <n v="15.63"/>
    <n v="55.63"/>
    <n v="55.63"/>
    <s v="Tue"/>
    <s v="Wed"/>
    <n v="29"/>
    <s v="November-2020"/>
  </r>
  <r>
    <x v="137"/>
    <s v="Southeast"/>
    <s v="Burton"/>
    <s v="Assess"/>
    <s v="No"/>
    <d v="2020-11-03T00:00:00"/>
    <d v="2020-12-08T00:00:00"/>
    <n v="1"/>
    <s v="No"/>
    <s v="No"/>
    <n v="0.75"/>
    <n v="28.5"/>
    <s v="C.O.D."/>
    <n v="35"/>
    <n v="80"/>
    <n v="60"/>
    <n v="60"/>
    <n v="28.5"/>
    <n v="88.5"/>
    <n v="88.5"/>
    <s v="Tue"/>
    <s v="Tue"/>
    <n v="35"/>
    <s v="November-2020"/>
  </r>
  <r>
    <x v="138"/>
    <s v="West"/>
    <s v="Khan"/>
    <s v="Replace"/>
    <s v="No"/>
    <d v="2020-11-04T00:00:00"/>
    <d v="2020-11-09T00:00:00"/>
    <n v="1"/>
    <s v="No"/>
    <s v="No"/>
    <n v="0.5"/>
    <n v="748.44"/>
    <s v="Account"/>
    <n v="5"/>
    <n v="80"/>
    <n v="40"/>
    <n v="40"/>
    <n v="748.44"/>
    <n v="788.44"/>
    <n v="788.44"/>
    <s v="Wed"/>
    <s v="Mon"/>
    <n v="5"/>
    <s v="November-2020"/>
  </r>
  <r>
    <x v="139"/>
    <s v="West"/>
    <s v="Michner"/>
    <s v="Install"/>
    <s v="No"/>
    <d v="2020-11-04T00:00:00"/>
    <d v="2020-11-17T00:00:00"/>
    <n v="1"/>
    <s v="No"/>
    <s v="No"/>
    <n v="1"/>
    <n v="86.356300000000005"/>
    <s v="P.O."/>
    <n v="13"/>
    <n v="80"/>
    <n v="80"/>
    <n v="80"/>
    <n v="86.356300000000005"/>
    <n v="166.3563"/>
    <n v="166.3563"/>
    <s v="Wed"/>
    <s v="Tue"/>
    <n v="13"/>
    <s v="November-2020"/>
  </r>
  <r>
    <x v="140"/>
    <s v="North"/>
    <s v="Cartier"/>
    <s v="Deliver"/>
    <s v="No"/>
    <d v="2020-11-04T00:00:00"/>
    <d v="2020-11-17T00:00:00"/>
    <n v="1"/>
    <s v="No"/>
    <s v="No"/>
    <n v="0.25"/>
    <n v="107.99550000000001"/>
    <s v="P.O."/>
    <n v="13"/>
    <n v="80"/>
    <n v="20"/>
    <n v="20"/>
    <n v="107.99550000000001"/>
    <n v="127.99550000000001"/>
    <n v="127.99550000000001"/>
    <s v="Wed"/>
    <s v="Tue"/>
    <n v="13"/>
    <s v="November-2020"/>
  </r>
  <r>
    <x v="141"/>
    <s v="Central"/>
    <s v="Cartier"/>
    <s v="Replace"/>
    <s v="No"/>
    <d v="2020-11-04T00:00:00"/>
    <d v="2020-11-24T00:00:00"/>
    <n v="2"/>
    <s v="No"/>
    <s v="No"/>
    <n v="0.5"/>
    <n v="279.31"/>
    <s v="Account"/>
    <n v="20"/>
    <n v="140"/>
    <n v="70"/>
    <n v="70"/>
    <n v="279.31"/>
    <n v="349.31"/>
    <n v="349.31"/>
    <s v="Wed"/>
    <s v="Tue"/>
    <n v="20"/>
    <s v="November-2020"/>
  </r>
  <r>
    <x v="142"/>
    <s v="West"/>
    <s v="Khan"/>
    <s v="Assess"/>
    <s v="No"/>
    <d v="2020-11-04T00:00:00"/>
    <d v="2020-12-02T00:00:00"/>
    <n v="1"/>
    <s v="No"/>
    <s v="No"/>
    <n v="0.5"/>
    <n v="25.26"/>
    <s v="Account"/>
    <n v="28"/>
    <n v="80"/>
    <n v="40"/>
    <n v="40"/>
    <n v="25.26"/>
    <n v="65.260000000000005"/>
    <n v="65.260000000000005"/>
    <s v="Wed"/>
    <s v="Wed"/>
    <n v="28"/>
    <s v="November-2020"/>
  </r>
  <r>
    <x v="143"/>
    <s v="Central"/>
    <s v="Cartier"/>
    <s v="Replace"/>
    <s v="No"/>
    <d v="2020-11-05T00:00:00"/>
    <d v="2020-11-18T00:00:00"/>
    <n v="1"/>
    <s v="No"/>
    <s v="No"/>
    <n v="1"/>
    <n v="351.02069999999998"/>
    <s v="C.O.D."/>
    <n v="13"/>
    <n v="80"/>
    <n v="80"/>
    <n v="80"/>
    <n v="351.02069999999998"/>
    <n v="431.02069999999998"/>
    <n v="431.02069999999998"/>
    <s v="Thu"/>
    <s v="Wed"/>
    <n v="13"/>
    <s v="November-2020"/>
  </r>
  <r>
    <x v="144"/>
    <s v="West"/>
    <s v="Michner"/>
    <s v="Replace"/>
    <s v="No"/>
    <d v="2020-11-05T00:00:00"/>
    <d v="2020-11-25T00:00:00"/>
    <n v="1"/>
    <s v="No"/>
    <s v="No"/>
    <n v="0.5"/>
    <n v="27.953900000000001"/>
    <s v="Account"/>
    <n v="20"/>
    <n v="80"/>
    <n v="40"/>
    <n v="40"/>
    <n v="27.953900000000001"/>
    <n v="67.953900000000004"/>
    <n v="67.953900000000004"/>
    <s v="Thu"/>
    <s v="Wed"/>
    <n v="20"/>
    <s v="November-2020"/>
  </r>
  <r>
    <x v="145"/>
    <s v="Northwest"/>
    <s v="Burton"/>
    <s v="Assess"/>
    <s v="No"/>
    <d v="2020-11-07T00:00:00"/>
    <d v="2020-12-09T00:00:00"/>
    <n v="2"/>
    <s v="No"/>
    <s v="No"/>
    <n v="0.75"/>
    <n v="62.13"/>
    <s v="Account"/>
    <n v="32"/>
    <n v="140"/>
    <n v="105"/>
    <n v="105"/>
    <n v="62.13"/>
    <n v="167.13"/>
    <n v="167.13"/>
    <s v="Sat"/>
    <s v="Wed"/>
    <n v="32"/>
    <s v="November-2020"/>
  </r>
  <r>
    <x v="146"/>
    <s v="South"/>
    <s v="Lopez"/>
    <s v="Install"/>
    <s v="No"/>
    <d v="2020-11-09T00:00:00"/>
    <d v="2020-11-26T00:00:00"/>
    <n v="1"/>
    <s v="No"/>
    <s v="No"/>
    <n v="7"/>
    <n v="3396.25"/>
    <s v="P.O."/>
    <n v="17"/>
    <n v="80"/>
    <n v="560"/>
    <n v="560"/>
    <n v="3396.25"/>
    <n v="3956.25"/>
    <n v="3956.25"/>
    <s v="Mon"/>
    <s v="Thu"/>
    <n v="17"/>
    <s v="November-2020"/>
  </r>
  <r>
    <x v="147"/>
    <s v="East"/>
    <s v="Ling"/>
    <s v="Replace"/>
    <s v="No"/>
    <d v="2020-11-09T00:00:00"/>
    <d v="2021-03-03T00:00:00"/>
    <n v="2"/>
    <s v="No"/>
    <s v="No"/>
    <n v="0.5"/>
    <n v="22"/>
    <s v="Account"/>
    <n v="114"/>
    <n v="140"/>
    <n v="70"/>
    <n v="70"/>
    <n v="22"/>
    <n v="92"/>
    <n v="92"/>
    <s v="Mon"/>
    <s v="Wed"/>
    <n v="114"/>
    <s v="November-2020"/>
  </r>
  <r>
    <x v="148"/>
    <s v="West"/>
    <s v="Khan"/>
    <s v="Replace"/>
    <s v="No"/>
    <d v="2020-11-10T00:00:00"/>
    <d v="2020-12-09T00:00:00"/>
    <n v="1"/>
    <s v="No"/>
    <s v="No"/>
    <n v="0.5"/>
    <n v="163.36609999999999"/>
    <s v="P.O."/>
    <n v="29"/>
    <n v="80"/>
    <n v="40"/>
    <n v="40"/>
    <n v="163.36609999999999"/>
    <n v="203.36609999999999"/>
    <n v="203.36609999999999"/>
    <s v="Tue"/>
    <s v="Wed"/>
    <n v="29"/>
    <s v="November-2020"/>
  </r>
  <r>
    <x v="149"/>
    <s v="South"/>
    <s v="Lopez"/>
    <s v="Assess"/>
    <s v="No"/>
    <d v="2020-11-11T00:00:00"/>
    <d v="2020-11-25T00:00:00"/>
    <n v="1"/>
    <s v="No"/>
    <s v="No"/>
    <n v="0.25"/>
    <n v="25.407900000000001"/>
    <s v="Account"/>
    <n v="14"/>
    <n v="80"/>
    <n v="20"/>
    <n v="20"/>
    <n v="25.407900000000001"/>
    <n v="45.407899999999998"/>
    <n v="45.407899999999998"/>
    <s v="Wed"/>
    <s v="Wed"/>
    <n v="14"/>
    <s v="November-2020"/>
  </r>
  <r>
    <x v="150"/>
    <s v="Southeast"/>
    <s v="Cartier"/>
    <s v="Replace"/>
    <s v="No"/>
    <d v="2020-11-11T00:00:00"/>
    <d v="2020-12-03T00:00:00"/>
    <n v="2"/>
    <s v="No"/>
    <s v="No"/>
    <n v="0.75"/>
    <n v="182.7"/>
    <s v="C.O.D."/>
    <n v="22"/>
    <n v="140"/>
    <n v="105"/>
    <n v="105"/>
    <n v="182.7"/>
    <n v="287.7"/>
    <n v="287.7"/>
    <s v="Wed"/>
    <s v="Thu"/>
    <n v="22"/>
    <s v="November-2020"/>
  </r>
  <r>
    <x v="151"/>
    <s v="Southeast"/>
    <s v="Khan"/>
    <s v="Replace"/>
    <s v="No"/>
    <d v="2020-11-11T00:00:00"/>
    <d v="2020-11-30T00:00:00"/>
    <n v="1"/>
    <s v="No"/>
    <s v="No"/>
    <n v="0.5"/>
    <n v="73.508899999999997"/>
    <s v="C.O.D."/>
    <n v="19"/>
    <n v="80"/>
    <n v="40"/>
    <n v="40"/>
    <n v="73.508899999999997"/>
    <n v="113.5089"/>
    <n v="113.5089"/>
    <s v="Wed"/>
    <s v="Mon"/>
    <n v="19"/>
    <s v="November-2020"/>
  </r>
  <r>
    <x v="152"/>
    <s v="Central"/>
    <s v="Cartier"/>
    <s v="Replace"/>
    <s v="Yes"/>
    <d v="2020-11-11T00:00:00"/>
    <d v="2020-12-01T00:00:00"/>
    <n v="2"/>
    <s v="No"/>
    <s v="No"/>
    <n v="0.5"/>
    <n v="115.22490000000001"/>
    <s v="Account"/>
    <n v="20"/>
    <n v="140"/>
    <n v="70"/>
    <n v="70"/>
    <n v="115.22490000000001"/>
    <n v="185.22489999999999"/>
    <n v="185.22489999999999"/>
    <s v="Wed"/>
    <s v="Tue"/>
    <n v="20"/>
    <s v="November-2020"/>
  </r>
  <r>
    <x v="153"/>
    <s v="Northwest"/>
    <s v="Cartier"/>
    <s v="Replace"/>
    <s v="No"/>
    <d v="2020-11-12T00:00:00"/>
    <d v="2020-11-19T00:00:00"/>
    <n v="2"/>
    <s v="No"/>
    <s v="No"/>
    <n v="0.75"/>
    <n v="340.45229999999998"/>
    <s v="C.O.D."/>
    <n v="7"/>
    <n v="140"/>
    <n v="105"/>
    <n v="105"/>
    <n v="340.45229999999998"/>
    <n v="445.45229999999998"/>
    <n v="445.45229999999998"/>
    <s v="Thu"/>
    <s v="Thu"/>
    <n v="7"/>
    <s v="November-2020"/>
  </r>
  <r>
    <x v="154"/>
    <s v="West"/>
    <s v="Khan"/>
    <s v="Assess"/>
    <s v="No"/>
    <d v="2020-11-12T00:00:00"/>
    <d v="2020-11-26T00:00:00"/>
    <n v="1"/>
    <s v="No"/>
    <s v="No"/>
    <n v="0.5"/>
    <n v="12"/>
    <s v="Account"/>
    <n v="14"/>
    <n v="80"/>
    <n v="40"/>
    <n v="40"/>
    <n v="12"/>
    <n v="52"/>
    <n v="52"/>
    <s v="Thu"/>
    <s v="Thu"/>
    <n v="14"/>
    <s v="November-2020"/>
  </r>
  <r>
    <x v="155"/>
    <s v="Southeast"/>
    <s v="Khan"/>
    <s v="Replace"/>
    <s v="No"/>
    <d v="2020-11-13T00:00:00"/>
    <d v="2020-11-24T00:00:00"/>
    <n v="1"/>
    <s v="No"/>
    <s v="No"/>
    <n v="0.5"/>
    <n v="36.754399999999997"/>
    <s v="Account"/>
    <n v="11"/>
    <n v="80"/>
    <n v="40"/>
    <n v="40"/>
    <n v="36.754399999999997"/>
    <n v="76.754400000000004"/>
    <n v="76.754400000000004"/>
    <s v="Fri"/>
    <s v="Tue"/>
    <n v="11"/>
    <s v="November-2020"/>
  </r>
  <r>
    <x v="156"/>
    <s v="South"/>
    <s v="Lopez"/>
    <s v="Install"/>
    <s v="No"/>
    <d v="2020-11-14T00:00:00"/>
    <d v="2020-12-05T00:00:00"/>
    <n v="1"/>
    <s v="No"/>
    <s v="No"/>
    <n v="1.75"/>
    <n v="183.95"/>
    <s v="P.O."/>
    <n v="21"/>
    <n v="80"/>
    <n v="140"/>
    <n v="140"/>
    <n v="183.95"/>
    <n v="323.95"/>
    <n v="323.95"/>
    <s v="Sat"/>
    <s v="Sat"/>
    <n v="21"/>
    <s v="November-2020"/>
  </r>
  <r>
    <x v="157"/>
    <s v="West"/>
    <s v="Khan"/>
    <s v="Assess"/>
    <s v="Yes"/>
    <d v="2020-11-14T00:00:00"/>
    <d v="2020-12-02T00:00:00"/>
    <n v="1"/>
    <s v="No"/>
    <s v="No"/>
    <n v="0.25"/>
    <n v="26.582599999999999"/>
    <s v="P.O."/>
    <n v="18"/>
    <n v="80"/>
    <n v="20"/>
    <n v="20"/>
    <n v="26.582599999999999"/>
    <n v="46.582599999999999"/>
    <n v="46.582599999999999"/>
    <s v="Sat"/>
    <s v="Wed"/>
    <n v="18"/>
    <s v="November-2020"/>
  </r>
  <r>
    <x v="158"/>
    <s v="West"/>
    <s v="Khan"/>
    <s v="Assess"/>
    <s v="No"/>
    <d v="2020-11-16T00:00:00"/>
    <d v="2020-12-02T00:00:00"/>
    <n v="1"/>
    <s v="No"/>
    <s v="No"/>
    <n v="0.5"/>
    <n v="13.42"/>
    <s v="C.O.D."/>
    <n v="16"/>
    <n v="80"/>
    <n v="40"/>
    <n v="40"/>
    <n v="13.42"/>
    <n v="53.42"/>
    <n v="53.42"/>
    <s v="Mon"/>
    <s v="Wed"/>
    <n v="16"/>
    <s v="November-2020"/>
  </r>
  <r>
    <x v="159"/>
    <s v="West"/>
    <s v="Khan"/>
    <s v="Install"/>
    <s v="No"/>
    <d v="2020-11-16T00:00:00"/>
    <d v="2020-12-03T00:00:00"/>
    <n v="1"/>
    <s v="No"/>
    <s v="No"/>
    <n v="1"/>
    <n v="324"/>
    <s v="P.O."/>
    <n v="17"/>
    <n v="80"/>
    <n v="80"/>
    <n v="80"/>
    <n v="324"/>
    <n v="404"/>
    <n v="404"/>
    <s v="Mon"/>
    <s v="Thu"/>
    <n v="17"/>
    <s v="November-2020"/>
  </r>
  <r>
    <x v="160"/>
    <s v="Southeast"/>
    <s v="Khan"/>
    <s v="Replace"/>
    <s v="No"/>
    <d v="2020-11-17T00:00:00"/>
    <d v="2020-12-09T00:00:00"/>
    <n v="2"/>
    <s v="No"/>
    <s v="No"/>
    <n v="0.5"/>
    <n v="504.21269999999998"/>
    <s v="C.O.D."/>
    <n v="22"/>
    <n v="140"/>
    <n v="70"/>
    <n v="70"/>
    <n v="504.21269999999998"/>
    <n v="574.21270000000004"/>
    <n v="574.21270000000004"/>
    <s v="Tue"/>
    <s v="Wed"/>
    <n v="22"/>
    <s v="November-2020"/>
  </r>
  <r>
    <x v="161"/>
    <s v="Central"/>
    <s v="Khan"/>
    <s v="Assess"/>
    <s v="Yes"/>
    <d v="2020-11-17T00:00:00"/>
    <d v="2020-12-15T00:00:00"/>
    <n v="2"/>
    <s v="No"/>
    <s v="No"/>
    <n v="0.5"/>
    <n v="338.0702"/>
    <s v="Account"/>
    <n v="28"/>
    <n v="140"/>
    <n v="70"/>
    <n v="70"/>
    <n v="338.0702"/>
    <n v="408.0702"/>
    <n v="408.0702"/>
    <s v="Tue"/>
    <s v="Tue"/>
    <n v="28"/>
    <s v="November-2020"/>
  </r>
  <r>
    <x v="162"/>
    <s v="Southeast"/>
    <s v="Burton"/>
    <s v="Assess"/>
    <s v="No"/>
    <d v="2020-11-18T00:00:00"/>
    <d v="2020-11-30T00:00:00"/>
    <n v="2"/>
    <s v="No"/>
    <s v="No"/>
    <n v="1.5"/>
    <n v="0.98399999999999999"/>
    <s v="C.O.D."/>
    <n v="12"/>
    <n v="140"/>
    <n v="210"/>
    <n v="210"/>
    <n v="0.98399999999999999"/>
    <n v="210.98400000000001"/>
    <n v="210.98400000000001"/>
    <s v="Wed"/>
    <s v="Mon"/>
    <n v="12"/>
    <s v="November-2020"/>
  </r>
  <r>
    <x v="163"/>
    <s v="Southeast"/>
    <s v="Khan"/>
    <s v="Assess"/>
    <s v="No"/>
    <d v="2020-11-18T00:00:00"/>
    <d v="2020-11-30T00:00:00"/>
    <n v="1"/>
    <s v="No"/>
    <s v="No"/>
    <n v="0.5"/>
    <n v="14.88"/>
    <s v="Account"/>
    <n v="12"/>
    <n v="80"/>
    <n v="40"/>
    <n v="40"/>
    <n v="14.88"/>
    <n v="54.88"/>
    <n v="54.88"/>
    <s v="Wed"/>
    <s v="Mon"/>
    <n v="12"/>
    <s v="November-2020"/>
  </r>
  <r>
    <x v="164"/>
    <s v="South"/>
    <s v="Lopez"/>
    <s v="Assess"/>
    <s v="No"/>
    <d v="2020-11-19T00:00:00"/>
    <d v="2020-11-30T00:00:00"/>
    <n v="1"/>
    <s v="No"/>
    <s v="No"/>
    <n v="0.5"/>
    <n v="81.900000000000006"/>
    <s v="Account"/>
    <n v="11"/>
    <n v="80"/>
    <n v="40"/>
    <n v="40"/>
    <n v="81.900000000000006"/>
    <n v="121.9"/>
    <n v="121.9"/>
    <s v="Thu"/>
    <s v="Mon"/>
    <n v="11"/>
    <s v="November-2020"/>
  </r>
  <r>
    <x v="165"/>
    <s v="Northwest"/>
    <s v="Burton"/>
    <s v="Assess"/>
    <s v="No"/>
    <d v="2020-11-19T00:00:00"/>
    <d v="2020-12-03T00:00:00"/>
    <n v="2"/>
    <s v="No"/>
    <s v="No"/>
    <n v="0.25"/>
    <n v="21.33"/>
    <s v="Account"/>
    <n v="14"/>
    <n v="140"/>
    <n v="35"/>
    <n v="35"/>
    <n v="21.33"/>
    <n v="56.33"/>
    <n v="56.33"/>
    <s v="Thu"/>
    <s v="Thu"/>
    <n v="14"/>
    <s v="November-2020"/>
  </r>
  <r>
    <x v="166"/>
    <s v="Central"/>
    <s v="Khan"/>
    <s v="Assess"/>
    <s v="No"/>
    <d v="2020-11-19T00:00:00"/>
    <d v="2020-12-03T00:00:00"/>
    <n v="1"/>
    <s v="No"/>
    <s v="No"/>
    <n v="0.25"/>
    <n v="120"/>
    <s v="P.O."/>
    <n v="14"/>
    <n v="80"/>
    <n v="20"/>
    <n v="20"/>
    <n v="120"/>
    <n v="140"/>
    <n v="140"/>
    <s v="Thu"/>
    <s v="Thu"/>
    <n v="14"/>
    <s v="November-2020"/>
  </r>
  <r>
    <x v="167"/>
    <s v="Northwest"/>
    <s v="Michner"/>
    <s v="Replace"/>
    <s v="No"/>
    <d v="2020-11-19T00:00:00"/>
    <d v="2020-12-17T00:00:00"/>
    <n v="2"/>
    <s v="No"/>
    <s v="No"/>
    <n v="0.5"/>
    <n v="1579.4"/>
    <s v="Account"/>
    <n v="28"/>
    <n v="140"/>
    <n v="70"/>
    <n v="70"/>
    <n v="1579.4"/>
    <n v="1649.4"/>
    <n v="1649.4"/>
    <s v="Thu"/>
    <s v="Thu"/>
    <n v="28"/>
    <s v="November-2020"/>
  </r>
  <r>
    <x v="168"/>
    <s v="South"/>
    <s v="Khan"/>
    <s v="Replace"/>
    <s v="No"/>
    <d v="2020-11-21T00:00:00"/>
    <d v="2020-11-30T00:00:00"/>
    <n v="2"/>
    <s v="No"/>
    <s v="No"/>
    <n v="0.5"/>
    <n v="174.18029999999999"/>
    <s v="C.O.D."/>
    <n v="9"/>
    <n v="140"/>
    <n v="70"/>
    <n v="70"/>
    <n v="174.18029999999999"/>
    <n v="244.18029999999999"/>
    <n v="244.18029999999999"/>
    <s v="Sat"/>
    <s v="Mon"/>
    <n v="9"/>
    <s v="November-2020"/>
  </r>
  <r>
    <x v="169"/>
    <s v="Central"/>
    <s v="Burton"/>
    <s v="Replace"/>
    <s v="No"/>
    <d v="2020-11-23T00:00:00"/>
    <d v="2020-12-07T00:00:00"/>
    <n v="1"/>
    <s v="No"/>
    <s v="No"/>
    <n v="0.75"/>
    <n v="20"/>
    <s v="Account"/>
    <n v="14"/>
    <n v="80"/>
    <n v="60"/>
    <n v="60"/>
    <n v="20"/>
    <n v="80"/>
    <n v="80"/>
    <s v="Mon"/>
    <s v="Mon"/>
    <n v="14"/>
    <s v="November-2020"/>
  </r>
  <r>
    <x v="170"/>
    <s v="Northwest"/>
    <s v="Khan"/>
    <s v="Install"/>
    <s v="No"/>
    <d v="2020-11-23T00:00:00"/>
    <d v="2021-01-05T00:00:00"/>
    <n v="1"/>
    <s v="No"/>
    <s v="No"/>
    <n v="2.5"/>
    <n v="689.15409999999997"/>
    <s v="P.O."/>
    <n v="43"/>
    <n v="80"/>
    <n v="200"/>
    <n v="200"/>
    <n v="689.15409999999997"/>
    <n v="889.15409999999997"/>
    <n v="889.15409999999997"/>
    <s v="Mon"/>
    <s v="Tue"/>
    <n v="43"/>
    <s v="November-2020"/>
  </r>
  <r>
    <x v="171"/>
    <s v="Southeast"/>
    <s v="Michner"/>
    <s v="Assess"/>
    <s v="No"/>
    <d v="2020-11-23T00:00:00"/>
    <d v="2021-01-07T00:00:00"/>
    <n v="1"/>
    <s v="No"/>
    <s v="No"/>
    <n v="0.25"/>
    <n v="156"/>
    <s v="Account"/>
    <n v="45"/>
    <n v="80"/>
    <n v="20"/>
    <n v="20"/>
    <n v="156"/>
    <n v="176"/>
    <n v="176"/>
    <s v="Mon"/>
    <s v="Thu"/>
    <n v="45"/>
    <s v="November-2020"/>
  </r>
  <r>
    <x v="172"/>
    <s v="South"/>
    <s v="Lopez"/>
    <s v="Assess"/>
    <s v="No"/>
    <d v="2020-11-23T00:00:00"/>
    <d v="2021-01-16T00:00:00"/>
    <n v="1"/>
    <s v="No"/>
    <s v="No"/>
    <n v="0.25"/>
    <n v="45.734099999999998"/>
    <s v="Account"/>
    <n v="54"/>
    <n v="80"/>
    <n v="20"/>
    <n v="20"/>
    <n v="45.734099999999998"/>
    <n v="65.734099999999998"/>
    <n v="65.734099999999998"/>
    <s v="Mon"/>
    <s v="Sat"/>
    <n v="54"/>
    <s v="November-2020"/>
  </r>
  <r>
    <x v="173"/>
    <s v="East"/>
    <s v="Ling"/>
    <s v="Replace"/>
    <s v="No"/>
    <d v="2020-11-23T00:00:00"/>
    <d v="2021-02-09T00:00:00"/>
    <n v="2"/>
    <s v="No"/>
    <s v="No"/>
    <n v="0.5"/>
    <n v="204.28399999999999"/>
    <s v="Account"/>
    <n v="78"/>
    <n v="140"/>
    <n v="70"/>
    <n v="70"/>
    <n v="204.28399999999999"/>
    <n v="274.28399999999999"/>
    <n v="274.28399999999999"/>
    <s v="Mon"/>
    <s v="Tue"/>
    <n v="78"/>
    <s v="November-2020"/>
  </r>
  <r>
    <x v="174"/>
    <s v="Northwest"/>
    <s v="Khan"/>
    <s v="Deliver"/>
    <s v="Yes"/>
    <d v="2020-11-24T00:00:00"/>
    <d v="2020-11-26T00:00:00"/>
    <n v="1"/>
    <s v="No"/>
    <s v="No"/>
    <n v="0.25"/>
    <n v="21.33"/>
    <s v="Account"/>
    <n v="2"/>
    <n v="80"/>
    <n v="20"/>
    <n v="20"/>
    <n v="21.33"/>
    <n v="41.33"/>
    <n v="41.33"/>
    <s v="Tue"/>
    <s v="Thu"/>
    <n v="2"/>
    <s v="November-2020"/>
  </r>
  <r>
    <x v="175"/>
    <s v="Southeast"/>
    <s v="Khan"/>
    <s v="Replace"/>
    <s v="No"/>
    <d v="2020-11-24T00:00:00"/>
    <d v="2020-12-03T00:00:00"/>
    <n v="1"/>
    <s v="No"/>
    <s v="No"/>
    <n v="0.5"/>
    <n v="34.08"/>
    <s v="P.O."/>
    <n v="9"/>
    <n v="80"/>
    <n v="40"/>
    <n v="40"/>
    <n v="34.08"/>
    <n v="74.08"/>
    <n v="74.08"/>
    <s v="Tue"/>
    <s v="Thu"/>
    <n v="9"/>
    <s v="November-2020"/>
  </r>
  <r>
    <x v="176"/>
    <s v="Northwest"/>
    <s v="Michner"/>
    <s v="Replace"/>
    <s v="No"/>
    <d v="2020-11-24T00:00:00"/>
    <d v="2020-12-03T00:00:00"/>
    <n v="2"/>
    <s v="No"/>
    <s v="No"/>
    <n v="0.75"/>
    <n v="212.0085"/>
    <s v="Account"/>
    <n v="9"/>
    <n v="140"/>
    <n v="105"/>
    <n v="105"/>
    <n v="212.0085"/>
    <n v="317.00850000000003"/>
    <n v="317.00850000000003"/>
    <s v="Tue"/>
    <s v="Thu"/>
    <n v="9"/>
    <s v="November-2020"/>
  </r>
  <r>
    <x v="177"/>
    <s v="Northwest"/>
    <s v="Khan"/>
    <s v="Repair"/>
    <s v="No"/>
    <d v="2020-11-24T00:00:00"/>
    <d v="2020-12-07T00:00:00"/>
    <n v="1"/>
    <s v="No"/>
    <s v="No"/>
    <n v="1"/>
    <n v="341.2672"/>
    <s v="C.O.D."/>
    <n v="13"/>
    <n v="80"/>
    <n v="80"/>
    <n v="80"/>
    <n v="341.2672"/>
    <n v="421.2672"/>
    <n v="421.2672"/>
    <s v="Tue"/>
    <s v="Mon"/>
    <n v="13"/>
    <s v="November-2020"/>
  </r>
  <r>
    <x v="178"/>
    <s v="Central"/>
    <s v="Cartier"/>
    <s v="Replace"/>
    <s v="No"/>
    <d v="2020-11-24T00:00:00"/>
    <d v="2021-02-18T00:00:00"/>
    <n v="1"/>
    <s v="No"/>
    <s v="No"/>
    <n v="0.5"/>
    <n v="25.773599999999998"/>
    <s v="Account"/>
    <n v="86"/>
    <n v="80"/>
    <n v="40"/>
    <n v="40"/>
    <n v="25.773599999999998"/>
    <n v="65.773600000000002"/>
    <n v="65.773600000000002"/>
    <s v="Tue"/>
    <s v="Thu"/>
    <n v="86"/>
    <s v="November-2020"/>
  </r>
  <r>
    <x v="179"/>
    <s v="Southeast"/>
    <s v="Khan"/>
    <s v="Assess"/>
    <s v="Yes"/>
    <d v="2020-11-25T00:00:00"/>
    <d v="2020-12-07T00:00:00"/>
    <n v="1"/>
    <s v="No"/>
    <s v="No"/>
    <n v="0.5"/>
    <n v="133.36609999999999"/>
    <s v="Account"/>
    <n v="12"/>
    <n v="80"/>
    <n v="40"/>
    <n v="40"/>
    <n v="133.36609999999999"/>
    <n v="173.36609999999999"/>
    <n v="173.36609999999999"/>
    <s v="Wed"/>
    <s v="Mon"/>
    <n v="12"/>
    <s v="November-2020"/>
  </r>
  <r>
    <x v="180"/>
    <s v="West"/>
    <s v="Khan"/>
    <s v="Assess"/>
    <s v="No"/>
    <d v="2020-11-25T00:00:00"/>
    <d v="2021-01-04T00:00:00"/>
    <n v="1"/>
    <s v="No"/>
    <s v="No"/>
    <n v="0.5"/>
    <n v="66.864900000000006"/>
    <s v="Account"/>
    <n v="40"/>
    <n v="80"/>
    <n v="40"/>
    <n v="40"/>
    <n v="66.864900000000006"/>
    <n v="106.86490000000001"/>
    <n v="106.86490000000001"/>
    <s v="Wed"/>
    <s v="Mon"/>
    <n v="40"/>
    <s v="November-2020"/>
  </r>
  <r>
    <x v="181"/>
    <s v="West"/>
    <s v="Khan"/>
    <s v="Assess"/>
    <s v="No"/>
    <d v="2020-11-25T00:00:00"/>
    <d v="2021-01-04T00:00:00"/>
    <n v="1"/>
    <s v="No"/>
    <s v="No"/>
    <n v="0.75"/>
    <n v="94.26"/>
    <s v="P.O."/>
    <n v="40"/>
    <n v="80"/>
    <n v="60"/>
    <n v="60"/>
    <n v="94.26"/>
    <n v="154.26"/>
    <n v="154.26"/>
    <s v="Wed"/>
    <s v="Mon"/>
    <n v="40"/>
    <s v="November-2020"/>
  </r>
  <r>
    <x v="182"/>
    <s v="West"/>
    <s v="Khan"/>
    <s v="Assess"/>
    <s v="No"/>
    <d v="2020-11-25T00:00:00"/>
    <d v="2021-01-04T00:00:00"/>
    <n v="1"/>
    <s v="No"/>
    <s v="No"/>
    <n v="0.25"/>
    <n v="120"/>
    <s v="C.O.D."/>
    <n v="40"/>
    <n v="80"/>
    <n v="20"/>
    <n v="20"/>
    <n v="120"/>
    <n v="140"/>
    <n v="140"/>
    <s v="Wed"/>
    <s v="Mon"/>
    <n v="40"/>
    <s v="November-2020"/>
  </r>
  <r>
    <x v="183"/>
    <s v="West"/>
    <s v="Khan"/>
    <s v="Deliver"/>
    <s v="No"/>
    <d v="2020-11-26T00:00:00"/>
    <d v="2020-12-02T00:00:00"/>
    <n v="1"/>
    <s v="No"/>
    <s v="No"/>
    <n v="0.25"/>
    <n v="120"/>
    <s v="Account"/>
    <n v="6"/>
    <n v="80"/>
    <n v="20"/>
    <n v="20"/>
    <n v="120"/>
    <n v="140"/>
    <n v="140"/>
    <s v="Thu"/>
    <s v="Wed"/>
    <n v="6"/>
    <s v="November-2020"/>
  </r>
  <r>
    <x v="184"/>
    <s v="Northwest"/>
    <s v="Burton"/>
    <s v="Deliver"/>
    <s v="Yes"/>
    <d v="2020-11-26T00:00:00"/>
    <d v="2020-12-03T00:00:00"/>
    <n v="1"/>
    <s v="No"/>
    <s v="No"/>
    <n v="0.25"/>
    <n v="45.99"/>
    <s v="P.O."/>
    <n v="7"/>
    <n v="80"/>
    <n v="20"/>
    <n v="20"/>
    <n v="45.99"/>
    <n v="65.990000000000009"/>
    <n v="65.990000000000009"/>
    <s v="Thu"/>
    <s v="Thu"/>
    <n v="7"/>
    <s v="November-2020"/>
  </r>
  <r>
    <x v="185"/>
    <s v="Southeast"/>
    <s v="Burton"/>
    <s v="Assess"/>
    <s v="No"/>
    <d v="2020-11-26T00:00:00"/>
    <d v="2020-12-10T00:00:00"/>
    <n v="1"/>
    <s v="No"/>
    <s v="No"/>
    <n v="0.5"/>
    <n v="33"/>
    <s v="C.O.D."/>
    <n v="14"/>
    <n v="80"/>
    <n v="40"/>
    <n v="40"/>
    <n v="33"/>
    <n v="73"/>
    <n v="73"/>
    <s v="Thu"/>
    <s v="Thu"/>
    <n v="14"/>
    <s v="November-2020"/>
  </r>
  <r>
    <x v="186"/>
    <s v="Northwest"/>
    <s v="Michner"/>
    <s v="Assess"/>
    <s v="No"/>
    <d v="2020-11-26T00:00:00"/>
    <d v="2021-01-11T00:00:00"/>
    <n v="1"/>
    <s v="No"/>
    <s v="No"/>
    <n v="0.25"/>
    <n v="21.33"/>
    <s v="C.O.D."/>
    <n v="46"/>
    <n v="80"/>
    <n v="20"/>
    <n v="20"/>
    <n v="21.33"/>
    <n v="41.33"/>
    <n v="41.33"/>
    <s v="Thu"/>
    <s v="Mon"/>
    <n v="46"/>
    <s v="November-2020"/>
  </r>
  <r>
    <x v="187"/>
    <s v="Northwest"/>
    <s v="Cartier"/>
    <s v="Deliver"/>
    <s v="Yes"/>
    <d v="2020-11-26T00:00:00"/>
    <d v="2021-02-17T00:00:00"/>
    <n v="1"/>
    <s v="No"/>
    <s v="No"/>
    <n v="0.25"/>
    <n v="37.26"/>
    <s v="Account"/>
    <n v="83"/>
    <n v="80"/>
    <n v="20"/>
    <n v="20"/>
    <n v="37.26"/>
    <n v="57.26"/>
    <n v="57.26"/>
    <s v="Thu"/>
    <s v="Wed"/>
    <n v="83"/>
    <s v="November-2020"/>
  </r>
  <r>
    <x v="188"/>
    <s v="Southeast"/>
    <s v="Khan"/>
    <s v="Replace"/>
    <s v="No"/>
    <d v="2020-11-27T00:00:00"/>
    <d v="2020-12-22T00:00:00"/>
    <n v="1"/>
    <s v="No"/>
    <s v="No"/>
    <n v="1"/>
    <n v="81.885000000000005"/>
    <s v="C.O.D."/>
    <n v="25"/>
    <n v="80"/>
    <n v="80"/>
    <n v="80"/>
    <n v="81.885000000000005"/>
    <n v="161.88499999999999"/>
    <n v="161.88499999999999"/>
    <s v="Fri"/>
    <s v="Tue"/>
    <n v="25"/>
    <s v="November-2020"/>
  </r>
  <r>
    <x v="189"/>
    <s v="Central"/>
    <s v="Khan"/>
    <s v="Deliver"/>
    <s v="Yes"/>
    <d v="2020-11-30T00:00:00"/>
    <d v="2020-12-08T00:00:00"/>
    <n v="1"/>
    <s v="No"/>
    <s v="No"/>
    <n v="0.25"/>
    <n v="10.103199999999999"/>
    <s v="C.O.D."/>
    <n v="8"/>
    <n v="80"/>
    <n v="20"/>
    <n v="20"/>
    <n v="10.103199999999999"/>
    <n v="30.103200000000001"/>
    <n v="30.103200000000001"/>
    <s v="Mon"/>
    <s v="Tue"/>
    <n v="8"/>
    <s v="November-2020"/>
  </r>
  <r>
    <x v="190"/>
    <s v="Southeast"/>
    <s v="Khan"/>
    <s v="Deliver"/>
    <s v="No"/>
    <d v="2020-11-30T00:00:00"/>
    <d v="2020-12-08T00:00:00"/>
    <n v="1"/>
    <s v="No"/>
    <s v="No"/>
    <n v="0.25"/>
    <n v="17.88"/>
    <s v="Account"/>
    <n v="8"/>
    <n v="80"/>
    <n v="20"/>
    <n v="20"/>
    <n v="17.88"/>
    <n v="37.879999999999995"/>
    <n v="37.879999999999995"/>
    <s v="Mon"/>
    <s v="Tue"/>
    <n v="8"/>
    <s v="November-2020"/>
  </r>
  <r>
    <x v="191"/>
    <s v="Northeast"/>
    <s v="Michner"/>
    <s v="Repair"/>
    <s v="No"/>
    <d v="2020-11-30T00:00:00"/>
    <d v="2020-12-08T00:00:00"/>
    <n v="2"/>
    <s v="No"/>
    <s v="No"/>
    <n v="2.75"/>
    <n v="1204.6415"/>
    <s v="C.O.D."/>
    <n v="8"/>
    <n v="140"/>
    <n v="385"/>
    <n v="385"/>
    <n v="1204.6415"/>
    <n v="1589.6415"/>
    <n v="1589.6415"/>
    <s v="Mon"/>
    <s v="Tue"/>
    <n v="8"/>
    <s v="November-2020"/>
  </r>
  <r>
    <x v="192"/>
    <s v="Northeast"/>
    <s v="Burton"/>
    <s v="Repair"/>
    <s v="No"/>
    <d v="2020-11-30T00:00:00"/>
    <d v="2020-12-17T00:00:00"/>
    <n v="2"/>
    <s v="No"/>
    <s v="No"/>
    <n v="3"/>
    <n v="111"/>
    <s v="C.O.D."/>
    <n v="17"/>
    <n v="140"/>
    <n v="420"/>
    <n v="420"/>
    <n v="111"/>
    <n v="531"/>
    <n v="531"/>
    <s v="Mon"/>
    <s v="Thu"/>
    <n v="17"/>
    <s v="November-2020"/>
  </r>
  <r>
    <x v="193"/>
    <s v="West"/>
    <s v="Khan"/>
    <s v="Assess"/>
    <s v="No"/>
    <d v="2020-11-30T00:00:00"/>
    <d v="2021-01-04T00:00:00"/>
    <n v="1"/>
    <s v="No"/>
    <s v="No"/>
    <n v="0.25"/>
    <n v="21.21"/>
    <s v="P.O."/>
    <n v="35"/>
    <n v="80"/>
    <n v="20"/>
    <n v="20"/>
    <n v="21.21"/>
    <n v="41.21"/>
    <n v="41.21"/>
    <s v="Mon"/>
    <s v="Mon"/>
    <n v="35"/>
    <s v="November-2020"/>
  </r>
  <r>
    <x v="194"/>
    <s v="Northeast"/>
    <s v="Ling"/>
    <s v="Assess"/>
    <s v="No"/>
    <d v="2020-11-30T00:00:00"/>
    <d v="2021-02-25T00:00:00"/>
    <n v="2"/>
    <s v="No"/>
    <s v="No"/>
    <n v="0.5"/>
    <n v="158.31389999999999"/>
    <s v="C.O.D."/>
    <n v="87"/>
    <n v="140"/>
    <n v="70"/>
    <n v="70"/>
    <n v="158.31389999999999"/>
    <n v="228.31389999999999"/>
    <n v="228.31389999999999"/>
    <s v="Mon"/>
    <s v="Thu"/>
    <n v="87"/>
    <s v="November-2020"/>
  </r>
  <r>
    <x v="195"/>
    <s v="Southeast"/>
    <s v="Burton"/>
    <s v="Assess"/>
    <s v="No"/>
    <d v="2020-12-01T00:00:00"/>
    <d v="2021-01-11T00:00:00"/>
    <n v="1"/>
    <s v="No"/>
    <s v="No"/>
    <n v="0.5"/>
    <n v="36.754399999999997"/>
    <s v="C.O.D."/>
    <n v="41"/>
    <n v="80"/>
    <n v="40"/>
    <n v="40"/>
    <n v="36.754399999999997"/>
    <n v="76.754400000000004"/>
    <n v="76.754400000000004"/>
    <s v="Tue"/>
    <s v="Mon"/>
    <n v="41"/>
    <s v="December-2020"/>
  </r>
  <r>
    <x v="196"/>
    <s v="North"/>
    <s v="Ling"/>
    <s v="Replace"/>
    <s v="No"/>
    <d v="2020-12-01T00:00:00"/>
    <d v="2021-05-04T00:00:00"/>
    <n v="2"/>
    <s v="No"/>
    <s v="No"/>
    <n v="0.5"/>
    <n v="242.07"/>
    <s v="C.O.D."/>
    <n v="154"/>
    <n v="140"/>
    <n v="70"/>
    <n v="70"/>
    <n v="242.07"/>
    <n v="312.07"/>
    <n v="312.07"/>
    <s v="Tue"/>
    <s v="Tue"/>
    <n v="154"/>
    <s v="December-2020"/>
  </r>
  <r>
    <x v="197"/>
    <s v="Northwest"/>
    <s v="Khan"/>
    <s v="Assess"/>
    <s v="No"/>
    <d v="2020-12-02T00:00:00"/>
    <d v="2020-12-17T00:00:00"/>
    <n v="1"/>
    <s v="No"/>
    <s v="No"/>
    <n v="0.5"/>
    <n v="30"/>
    <s v="C.O.D."/>
    <n v="15"/>
    <n v="80"/>
    <n v="40"/>
    <n v="40"/>
    <n v="30"/>
    <n v="70"/>
    <n v="70"/>
    <s v="Wed"/>
    <s v="Thu"/>
    <n v="15"/>
    <s v="December-2020"/>
  </r>
  <r>
    <x v="198"/>
    <s v="Northwest"/>
    <s v="Khan"/>
    <s v="Assess"/>
    <s v="Yes"/>
    <d v="2020-12-02T00:00:00"/>
    <d v="2020-12-15T00:00:00"/>
    <n v="1"/>
    <s v="No"/>
    <s v="No"/>
    <n v="0.5"/>
    <n v="52.8994"/>
    <s v="C.O.D."/>
    <n v="13"/>
    <n v="80"/>
    <n v="40"/>
    <n v="40"/>
    <n v="52.8994"/>
    <n v="92.8994"/>
    <n v="92.8994"/>
    <s v="Wed"/>
    <s v="Tue"/>
    <n v="13"/>
    <s v="December-2020"/>
  </r>
  <r>
    <x v="199"/>
    <s v="Northwest"/>
    <s v="Cartier"/>
    <s v="Deliver"/>
    <s v="Yes"/>
    <d v="2020-12-02T00:00:00"/>
    <d v="2020-12-17T00:00:00"/>
    <n v="1"/>
    <s v="No"/>
    <s v="No"/>
    <n v="0.25"/>
    <n v="36.754399999999997"/>
    <s v="Account"/>
    <n v="15"/>
    <n v="80"/>
    <n v="20"/>
    <n v="20"/>
    <n v="36.754399999999997"/>
    <n v="56.754399999999997"/>
    <n v="56.754399999999997"/>
    <s v="Wed"/>
    <s v="Thu"/>
    <n v="15"/>
    <s v="December-2020"/>
  </r>
  <r>
    <x v="200"/>
    <s v="Southeast"/>
    <s v="Michner"/>
    <s v="Deliver"/>
    <s v="No"/>
    <d v="2020-12-02T00:00:00"/>
    <d v="2021-01-07T00:00:00"/>
    <n v="1"/>
    <s v="No"/>
    <s v="No"/>
    <n v="0.25"/>
    <n v="45.237400000000001"/>
    <s v="C.O.D."/>
    <n v="36"/>
    <n v="80"/>
    <n v="20"/>
    <n v="20"/>
    <n v="45.237400000000001"/>
    <n v="65.237400000000008"/>
    <n v="65.237400000000008"/>
    <s v="Wed"/>
    <s v="Thu"/>
    <n v="36"/>
    <s v="December-2020"/>
  </r>
  <r>
    <x v="201"/>
    <s v="Northwest"/>
    <s v="Cartier"/>
    <s v="Replace"/>
    <s v="Yes"/>
    <d v="2020-12-02T00:00:00"/>
    <d v="2021-01-27T00:00:00"/>
    <n v="1"/>
    <s v="No"/>
    <s v="No"/>
    <n v="0.75"/>
    <n v="42.66"/>
    <s v="Account"/>
    <n v="56"/>
    <n v="80"/>
    <n v="60"/>
    <n v="60"/>
    <n v="42.66"/>
    <n v="102.66"/>
    <n v="102.66"/>
    <s v="Wed"/>
    <s v="Wed"/>
    <n v="56"/>
    <s v="December-2020"/>
  </r>
  <r>
    <x v="202"/>
    <s v="North"/>
    <s v="Ling"/>
    <s v="Replace"/>
    <s v="No"/>
    <d v="2020-12-02T00:00:00"/>
    <d v="2021-02-15T00:00:00"/>
    <n v="2"/>
    <s v="No"/>
    <s v="No"/>
    <n v="1"/>
    <n v="226"/>
    <s v="Account"/>
    <n v="75"/>
    <n v="140"/>
    <n v="140"/>
    <n v="140"/>
    <n v="226"/>
    <n v="366"/>
    <n v="366"/>
    <s v="Wed"/>
    <s v="Mon"/>
    <n v="75"/>
    <s v="December-2020"/>
  </r>
  <r>
    <x v="203"/>
    <s v="South"/>
    <s v="Michner"/>
    <s v="Assess"/>
    <s v="No"/>
    <d v="2020-12-03T00:00:00"/>
    <d v="2021-01-06T00:00:00"/>
    <n v="2"/>
    <s v="No"/>
    <s v="No"/>
    <n v="0.5"/>
    <n v="45.237400000000001"/>
    <s v="Account"/>
    <n v="34"/>
    <n v="140"/>
    <n v="70"/>
    <n v="70"/>
    <n v="45.237400000000001"/>
    <n v="115.23740000000001"/>
    <n v="115.23740000000001"/>
    <s v="Thu"/>
    <s v="Wed"/>
    <n v="34"/>
    <s v="December-2020"/>
  </r>
  <r>
    <x v="204"/>
    <s v="Northwest"/>
    <s v="Burton"/>
    <s v="Deliver"/>
    <s v="Yes"/>
    <d v="2020-12-03T00:00:00"/>
    <d v="2021-01-25T00:00:00"/>
    <n v="1"/>
    <s v="No"/>
    <s v="No"/>
    <n v="0.25"/>
    <n v="36.972099999999998"/>
    <s v="C.O.D."/>
    <n v="53"/>
    <n v="80"/>
    <n v="20"/>
    <n v="20"/>
    <n v="36.972099999999998"/>
    <n v="56.972099999999998"/>
    <n v="56.972099999999998"/>
    <s v="Thu"/>
    <s v="Mon"/>
    <n v="53"/>
    <s v="December-2020"/>
  </r>
  <r>
    <x v="205"/>
    <s v="South"/>
    <s v="Lopez"/>
    <s v="Assess"/>
    <s v="No"/>
    <d v="2020-12-05T00:00:00"/>
    <d v="2020-12-23T00:00:00"/>
    <n v="1"/>
    <s v="No"/>
    <s v="No"/>
    <n v="0.5"/>
    <n v="138.5667"/>
    <s v="Account"/>
    <n v="18"/>
    <n v="80"/>
    <n v="40"/>
    <n v="40"/>
    <n v="138.5667"/>
    <n v="178.5667"/>
    <n v="178.5667"/>
    <s v="Sat"/>
    <s v="Wed"/>
    <n v="18"/>
    <s v="December-2020"/>
  </r>
  <r>
    <x v="206"/>
    <s v="South"/>
    <s v="Lopez"/>
    <s v="Deliver"/>
    <s v="No"/>
    <d v="2020-12-05T00:00:00"/>
    <d v="2021-01-06T00:00:00"/>
    <n v="1"/>
    <s v="No"/>
    <s v="No"/>
    <n v="0.25"/>
    <n v="126.5641"/>
    <s v="Account"/>
    <n v="32"/>
    <n v="80"/>
    <n v="20"/>
    <n v="20"/>
    <n v="126.5641"/>
    <n v="146.5641"/>
    <n v="146.5641"/>
    <s v="Sat"/>
    <s v="Wed"/>
    <n v="32"/>
    <s v="December-2020"/>
  </r>
  <r>
    <x v="207"/>
    <s v="West"/>
    <s v="Burton"/>
    <s v="Install"/>
    <s v="No"/>
    <d v="2020-12-07T00:00:00"/>
    <d v="2021-01-05T00:00:00"/>
    <n v="2"/>
    <s v="No"/>
    <s v="No"/>
    <n v="1"/>
    <n v="51.45"/>
    <s v="P.O."/>
    <n v="29"/>
    <n v="140"/>
    <n v="140"/>
    <n v="140"/>
    <n v="51.45"/>
    <n v="191.45"/>
    <n v="191.45"/>
    <s v="Mon"/>
    <s v="Tue"/>
    <n v="29"/>
    <s v="December-2020"/>
  </r>
  <r>
    <x v="208"/>
    <s v="South"/>
    <s v="Lopez"/>
    <s v="Deliver"/>
    <s v="No"/>
    <d v="2020-12-07T00:00:00"/>
    <d v="2021-01-07T00:00:00"/>
    <n v="1"/>
    <s v="No"/>
    <s v="No"/>
    <n v="0.25"/>
    <n v="227.93719999999999"/>
    <s v="Account"/>
    <n v="31"/>
    <n v="80"/>
    <n v="20"/>
    <n v="20"/>
    <n v="227.93719999999999"/>
    <n v="247.93719999999999"/>
    <n v="247.93719999999999"/>
    <s v="Mon"/>
    <s v="Thu"/>
    <n v="31"/>
    <s v="December-2020"/>
  </r>
  <r>
    <x v="209"/>
    <s v="Northwest"/>
    <s v="Michner"/>
    <s v="Replace"/>
    <s v="No"/>
    <d v="2020-12-07T00:00:00"/>
    <d v="2021-01-11T00:00:00"/>
    <n v="1"/>
    <s v="No"/>
    <s v="No"/>
    <n v="0.5"/>
    <n v="367.71109999999999"/>
    <s v="P.O."/>
    <n v="35"/>
    <n v="80"/>
    <n v="40"/>
    <n v="40"/>
    <n v="367.71109999999999"/>
    <n v="407.71109999999999"/>
    <n v="407.71109999999999"/>
    <s v="Mon"/>
    <s v="Mon"/>
    <n v="35"/>
    <s v="December-2020"/>
  </r>
  <r>
    <x v="210"/>
    <s v="North"/>
    <s v="Khan"/>
    <s v="Replace"/>
    <s v="No"/>
    <d v="2020-12-07T00:00:00"/>
    <d v="2021-01-12T00:00:00"/>
    <n v="2"/>
    <s v="No"/>
    <s v="No"/>
    <n v="1.25"/>
    <n v="637.53"/>
    <s v="Account"/>
    <n v="36"/>
    <n v="140"/>
    <n v="175"/>
    <n v="175"/>
    <n v="637.53"/>
    <n v="812.53"/>
    <n v="812.53"/>
    <s v="Mon"/>
    <s v="Tue"/>
    <n v="36"/>
    <s v="December-2020"/>
  </r>
  <r>
    <x v="211"/>
    <s v="Central"/>
    <s v="Khan"/>
    <s v="Replace"/>
    <s v="No"/>
    <d v="2020-12-08T00:00:00"/>
    <d v="2020-12-15T00:00:00"/>
    <n v="2"/>
    <s v="No"/>
    <s v="No"/>
    <n v="3"/>
    <n v="21.33"/>
    <s v="Account"/>
    <n v="7"/>
    <n v="140"/>
    <n v="420"/>
    <n v="420"/>
    <n v="21.33"/>
    <n v="441.33"/>
    <n v="441.33"/>
    <s v="Tue"/>
    <s v="Tue"/>
    <n v="7"/>
    <s v="December-2020"/>
  </r>
  <r>
    <x v="212"/>
    <s v="West"/>
    <s v="Cartier"/>
    <s v="Replace"/>
    <s v="No"/>
    <d v="2020-12-08T00:00:00"/>
    <d v="2020-12-16T00:00:00"/>
    <n v="2"/>
    <s v="No"/>
    <s v="No"/>
    <n v="1.5"/>
    <n v="318.72519999999997"/>
    <s v="Account"/>
    <n v="8"/>
    <n v="140"/>
    <n v="210"/>
    <n v="210"/>
    <n v="318.72519999999997"/>
    <n v="528.72519999999997"/>
    <n v="528.72519999999997"/>
    <s v="Tue"/>
    <s v="Wed"/>
    <n v="8"/>
    <s v="December-2020"/>
  </r>
  <r>
    <x v="213"/>
    <s v="Northwest"/>
    <s v="Cartier"/>
    <s v="Replace"/>
    <s v="Yes"/>
    <d v="2020-12-08T00:00:00"/>
    <d v="2021-02-12T00:00:00"/>
    <n v="2"/>
    <s v="No"/>
    <s v="No"/>
    <n v="0.75"/>
    <n v="35.450000000000003"/>
    <s v="Account"/>
    <n v="66"/>
    <n v="140"/>
    <n v="105"/>
    <n v="105"/>
    <n v="35.450000000000003"/>
    <n v="140.44999999999999"/>
    <n v="140.44999999999999"/>
    <s v="Tue"/>
    <s v="Fri"/>
    <n v="66"/>
    <s v="December-2020"/>
  </r>
  <r>
    <x v="214"/>
    <s v="South"/>
    <s v="Lopez"/>
    <s v="Install"/>
    <s v="No"/>
    <d v="2020-12-09T00:00:00"/>
    <d v="2020-12-17T00:00:00"/>
    <n v="1"/>
    <s v="No"/>
    <s v="No"/>
    <n v="1.75"/>
    <n v="131.30000000000001"/>
    <s v="P.O."/>
    <n v="8"/>
    <n v="80"/>
    <n v="140"/>
    <n v="140"/>
    <n v="131.30000000000001"/>
    <n v="271.3"/>
    <n v="271.3"/>
    <s v="Wed"/>
    <s v="Thu"/>
    <n v="8"/>
    <s v="December-2020"/>
  </r>
  <r>
    <x v="215"/>
    <s v="Northwest"/>
    <s v="Cartier"/>
    <s v="Deliver"/>
    <s v="No"/>
    <d v="2020-12-09T00:00:00"/>
    <d v="2021-01-11T00:00:00"/>
    <n v="1"/>
    <s v="No"/>
    <s v="No"/>
    <n v="0.25"/>
    <n v="37.262799999999999"/>
    <s v="C.O.D."/>
    <n v="33"/>
    <n v="80"/>
    <n v="20"/>
    <n v="20"/>
    <n v="37.262799999999999"/>
    <n v="57.262799999999999"/>
    <n v="57.262799999999999"/>
    <s v="Wed"/>
    <s v="Mon"/>
    <n v="33"/>
    <s v="December-2020"/>
  </r>
  <r>
    <x v="216"/>
    <s v="Northeast"/>
    <s v="Michner"/>
    <s v="Install"/>
    <s v="No"/>
    <d v="2020-12-09T00:00:00"/>
    <d v="2021-01-12T00:00:00"/>
    <n v="2"/>
    <s v="No"/>
    <s v="No"/>
    <n v="3"/>
    <n v="1193.7465999999999"/>
    <s v="C.O.D."/>
    <n v="34"/>
    <n v="140"/>
    <n v="420"/>
    <n v="420"/>
    <n v="1193.7465999999999"/>
    <n v="1613.7465999999999"/>
    <n v="1613.7465999999999"/>
    <s v="Wed"/>
    <s v="Tue"/>
    <n v="34"/>
    <s v="December-2020"/>
  </r>
  <r>
    <x v="217"/>
    <s v="Southeast"/>
    <s v="Michner"/>
    <s v="Replace"/>
    <s v="Yes"/>
    <d v="2020-12-10T00:00:00"/>
    <d v="2020-12-14T00:00:00"/>
    <n v="1"/>
    <s v="No"/>
    <s v="No"/>
    <n v="0.5"/>
    <n v="250.42240000000001"/>
    <s v="C.O.D."/>
    <n v="4"/>
    <n v="80"/>
    <n v="40"/>
    <n v="40"/>
    <n v="250.42240000000001"/>
    <n v="290.42240000000004"/>
    <n v="290.42240000000004"/>
    <s v="Thu"/>
    <s v="Mon"/>
    <n v="4"/>
    <s v="December-2020"/>
  </r>
  <r>
    <x v="218"/>
    <s v="South"/>
    <s v="Lopez"/>
    <s v="Deliver"/>
    <s v="No"/>
    <d v="2020-12-10T00:00:00"/>
    <d v="2021-01-07T00:00:00"/>
    <n v="1"/>
    <s v="No"/>
    <s v="No"/>
    <n v="0.25"/>
    <n v="67.703999999999994"/>
    <s v="P.O."/>
    <n v="28"/>
    <n v="80"/>
    <n v="20"/>
    <n v="20"/>
    <n v="67.703999999999994"/>
    <n v="87.703999999999994"/>
    <n v="87.703999999999994"/>
    <s v="Thu"/>
    <s v="Thu"/>
    <n v="28"/>
    <s v="December-2020"/>
  </r>
  <r>
    <x v="219"/>
    <s v="Central"/>
    <s v="Burton"/>
    <s v="Install"/>
    <s v="No"/>
    <d v="2020-12-10T00:00:00"/>
    <d v="2021-01-07T00:00:00"/>
    <n v="2"/>
    <s v="No"/>
    <s v="No"/>
    <n v="1.25"/>
    <n v="58.238999999999997"/>
    <s v="Account"/>
    <n v="28"/>
    <n v="140"/>
    <n v="175"/>
    <n v="175"/>
    <n v="58.238999999999997"/>
    <n v="233.239"/>
    <n v="233.239"/>
    <s v="Thu"/>
    <s v="Thu"/>
    <n v="28"/>
    <s v="December-2020"/>
  </r>
  <r>
    <x v="220"/>
    <s v="West"/>
    <s v="Lopez"/>
    <s v="Assess"/>
    <s v="No"/>
    <d v="2020-12-10T00:00:00"/>
    <d v="2021-01-14T00:00:00"/>
    <n v="1"/>
    <s v="No"/>
    <s v="No"/>
    <n v="0.5"/>
    <n v="32.226999999999997"/>
    <s v="P.O."/>
    <n v="35"/>
    <n v="80"/>
    <n v="40"/>
    <n v="40"/>
    <n v="32.226999999999997"/>
    <n v="72.227000000000004"/>
    <n v="72.227000000000004"/>
    <s v="Thu"/>
    <s v="Thu"/>
    <n v="35"/>
    <s v="December-2020"/>
  </r>
  <r>
    <x v="221"/>
    <s v="Central"/>
    <s v="Khan"/>
    <s v="Replace"/>
    <s v="No"/>
    <d v="2020-12-10T00:00:00"/>
    <d v="2021-01-23T00:00:00"/>
    <n v="1"/>
    <s v="No"/>
    <s v="No"/>
    <n v="2.25"/>
    <n v="180"/>
    <s v="Account"/>
    <n v="44"/>
    <n v="80"/>
    <n v="180"/>
    <n v="180"/>
    <n v="180"/>
    <n v="360"/>
    <n v="360"/>
    <s v="Thu"/>
    <s v="Sat"/>
    <n v="44"/>
    <s v="December-2020"/>
  </r>
  <r>
    <x v="222"/>
    <s v="West"/>
    <s v="Khan"/>
    <s v="Assess"/>
    <s v="Yes"/>
    <d v="2020-12-12T00:00:00"/>
    <d v="2021-01-28T00:00:00"/>
    <n v="1"/>
    <s v="No"/>
    <s v="No"/>
    <n v="1"/>
    <n v="337.9237"/>
    <s v="Account"/>
    <n v="47"/>
    <n v="80"/>
    <n v="80"/>
    <n v="80"/>
    <n v="337.9237"/>
    <n v="417.9237"/>
    <n v="417.9237"/>
    <s v="Sat"/>
    <s v="Thu"/>
    <n v="47"/>
    <s v="December-2020"/>
  </r>
  <r>
    <x v="223"/>
    <s v="Northwest"/>
    <s v="Michner"/>
    <s v="Assess"/>
    <s v="Yes"/>
    <d v="2020-12-14T00:00:00"/>
    <d v="2020-12-15T00:00:00"/>
    <n v="1"/>
    <s v="No"/>
    <s v="No"/>
    <n v="0.75"/>
    <n v="63.99"/>
    <s v="Account"/>
    <n v="1"/>
    <n v="80"/>
    <n v="60"/>
    <n v="60"/>
    <n v="63.99"/>
    <n v="123.99000000000001"/>
    <n v="123.99000000000001"/>
    <s v="Mon"/>
    <s v="Tue"/>
    <n v="1"/>
    <s v="December-2020"/>
  </r>
  <r>
    <x v="224"/>
    <s v="West"/>
    <s v="Khan"/>
    <s v="Assess"/>
    <s v="No"/>
    <d v="2020-12-14T00:00:00"/>
    <d v="2020-12-16T00:00:00"/>
    <n v="1"/>
    <s v="No"/>
    <s v="No"/>
    <n v="0.5"/>
    <n v="145.88999999999999"/>
    <s v="P.O."/>
    <n v="2"/>
    <n v="80"/>
    <n v="40"/>
    <n v="40"/>
    <n v="145.88999999999999"/>
    <n v="185.89"/>
    <n v="185.89"/>
    <s v="Mon"/>
    <s v="Wed"/>
    <n v="2"/>
    <s v="December-2020"/>
  </r>
  <r>
    <x v="225"/>
    <s v="West"/>
    <s v="Khan"/>
    <s v="Deliver"/>
    <s v="No"/>
    <d v="2020-12-14T00:00:00"/>
    <d v="2021-01-04T00:00:00"/>
    <n v="1"/>
    <s v="No"/>
    <s v="No"/>
    <n v="0.25"/>
    <n v="30"/>
    <s v="P.O."/>
    <n v="21"/>
    <n v="80"/>
    <n v="20"/>
    <n v="20"/>
    <n v="30"/>
    <n v="50"/>
    <n v="50"/>
    <s v="Mon"/>
    <s v="Mon"/>
    <n v="21"/>
    <s v="December-2020"/>
  </r>
  <r>
    <x v="226"/>
    <s v="West"/>
    <s v="Khan"/>
    <s v="Replace"/>
    <s v="No"/>
    <d v="2020-12-14T00:00:00"/>
    <d v="2021-01-04T00:00:00"/>
    <n v="1"/>
    <s v="No"/>
    <s v="No"/>
    <n v="0.5"/>
    <n v="57.098199999999999"/>
    <s v="Account"/>
    <n v="21"/>
    <n v="80"/>
    <n v="40"/>
    <n v="40"/>
    <n v="57.098199999999999"/>
    <n v="97.098199999999991"/>
    <n v="97.098199999999991"/>
    <s v="Mon"/>
    <s v="Mon"/>
    <n v="21"/>
    <s v="December-2020"/>
  </r>
  <r>
    <x v="227"/>
    <s v="North"/>
    <s v="Khan"/>
    <s v="Install"/>
    <s v="No"/>
    <d v="2020-12-14T00:00:00"/>
    <d v="2021-01-13T00:00:00"/>
    <n v="2"/>
    <s v="No"/>
    <s v="No"/>
    <n v="3.5"/>
    <n v="262.44"/>
    <s v="Account"/>
    <n v="30"/>
    <n v="140"/>
    <n v="490"/>
    <n v="490"/>
    <n v="262.44"/>
    <n v="752.44"/>
    <n v="752.44"/>
    <s v="Mon"/>
    <s v="Wed"/>
    <n v="30"/>
    <s v="December-2020"/>
  </r>
  <r>
    <x v="228"/>
    <s v="West"/>
    <s v="Khan"/>
    <s v="Assess"/>
    <s v="No"/>
    <d v="2020-12-14T00:00:00"/>
    <d v="2021-01-19T00:00:00"/>
    <n v="1"/>
    <s v="No"/>
    <s v="No"/>
    <n v="0.5"/>
    <n v="21.33"/>
    <s v="P.O."/>
    <n v="36"/>
    <n v="80"/>
    <n v="40"/>
    <n v="40"/>
    <n v="21.33"/>
    <n v="61.33"/>
    <n v="61.33"/>
    <s v="Mon"/>
    <s v="Tue"/>
    <n v="36"/>
    <s v="December-2020"/>
  </r>
  <r>
    <x v="229"/>
    <s v="South"/>
    <s v="Lopez"/>
    <s v="Repair"/>
    <s v="No"/>
    <d v="2020-12-14T00:00:00"/>
    <d v="2021-05-04T00:00:00"/>
    <n v="1"/>
    <s v="No"/>
    <s v="No"/>
    <n v="4"/>
    <n v="1769.625"/>
    <s v="P.O."/>
    <n v="141"/>
    <n v="80"/>
    <n v="320"/>
    <n v="320"/>
    <n v="1769.625"/>
    <n v="2089.625"/>
    <n v="2089.625"/>
    <s v="Mon"/>
    <s v="Tue"/>
    <n v="141"/>
    <s v="December-2020"/>
  </r>
  <r>
    <x v="230"/>
    <s v="South"/>
    <s v="Lopez"/>
    <s v="Replace"/>
    <s v="No"/>
    <d v="2020-12-15T00:00:00"/>
    <d v="2021-01-13T00:00:00"/>
    <n v="1"/>
    <s v="No"/>
    <s v="No"/>
    <n v="0.75"/>
    <n v="82.875"/>
    <s v="P.O."/>
    <n v="29"/>
    <n v="80"/>
    <n v="60"/>
    <n v="60"/>
    <n v="82.875"/>
    <n v="142.875"/>
    <n v="142.875"/>
    <s v="Tue"/>
    <s v="Wed"/>
    <n v="29"/>
    <s v="December-2020"/>
  </r>
  <r>
    <x v="231"/>
    <s v="Central"/>
    <s v="Michner"/>
    <s v="Assess"/>
    <s v="No"/>
    <d v="2020-12-15T00:00:00"/>
    <d v="2021-01-25T00:00:00"/>
    <n v="2"/>
    <s v="No"/>
    <s v="No"/>
    <n v="0.75"/>
    <n v="2294"/>
    <s v="Account"/>
    <n v="41"/>
    <n v="140"/>
    <n v="105"/>
    <n v="105"/>
    <n v="2294"/>
    <n v="2399"/>
    <n v="2399"/>
    <s v="Tue"/>
    <s v="Mon"/>
    <n v="41"/>
    <s v="December-2020"/>
  </r>
  <r>
    <x v="232"/>
    <s v="Southeast"/>
    <s v="Khan"/>
    <s v="Assess"/>
    <s v="No"/>
    <d v="2020-12-16T00:00:00"/>
    <d v="2020-12-23T00:00:00"/>
    <n v="1"/>
    <s v="No"/>
    <s v="No"/>
    <n v="1"/>
    <n v="348.7432"/>
    <s v="Account"/>
    <n v="7"/>
    <n v="80"/>
    <n v="80"/>
    <n v="80"/>
    <n v="348.7432"/>
    <n v="428.7432"/>
    <n v="428.7432"/>
    <s v="Wed"/>
    <s v="Wed"/>
    <n v="7"/>
    <s v="December-2020"/>
  </r>
  <r>
    <x v="233"/>
    <s v="South"/>
    <s v="Lopez"/>
    <s v="Assess"/>
    <s v="No"/>
    <d v="2020-12-16T00:00:00"/>
    <d v="2021-01-14T00:00:00"/>
    <n v="1"/>
    <s v="No"/>
    <s v="No"/>
    <n v="0.25"/>
    <n v="140.4"/>
    <s v="Account"/>
    <n v="29"/>
    <n v="80"/>
    <n v="20"/>
    <n v="20"/>
    <n v="140.4"/>
    <n v="160.4"/>
    <n v="160.4"/>
    <s v="Wed"/>
    <s v="Thu"/>
    <n v="29"/>
    <s v="December-2020"/>
  </r>
  <r>
    <x v="234"/>
    <s v="East"/>
    <s v="Ling"/>
    <s v="Assess"/>
    <s v="No"/>
    <d v="2020-12-16T00:00:00"/>
    <d v="2021-02-01T00:00:00"/>
    <n v="2"/>
    <s v="No"/>
    <s v="No"/>
    <n v="0.5"/>
    <n v="133.99780000000001"/>
    <s v="Account"/>
    <n v="47"/>
    <n v="140"/>
    <n v="70"/>
    <n v="70"/>
    <n v="133.99780000000001"/>
    <n v="203.99780000000001"/>
    <n v="203.99780000000001"/>
    <s v="Wed"/>
    <s v="Mon"/>
    <n v="47"/>
    <s v="December-2020"/>
  </r>
  <r>
    <x v="235"/>
    <s v="Northwest"/>
    <s v="Burton"/>
    <s v="Repair"/>
    <s v="No"/>
    <d v="2020-12-21T00:00:00"/>
    <d v="2021-01-26T00:00:00"/>
    <n v="2"/>
    <s v="No"/>
    <s v="No"/>
    <n v="1"/>
    <n v="305.63040000000001"/>
    <s v="Account"/>
    <n v="36"/>
    <n v="140"/>
    <n v="140"/>
    <n v="140"/>
    <n v="305.63040000000001"/>
    <n v="445.63040000000001"/>
    <n v="445.63040000000001"/>
    <s v="Mon"/>
    <s v="Tue"/>
    <n v="36"/>
    <s v="December-2020"/>
  </r>
  <r>
    <x v="236"/>
    <s v="Northwest"/>
    <s v="Michner"/>
    <s v="Assess"/>
    <s v="Yes"/>
    <d v="2021-01-04T00:00:00"/>
    <d v="2021-01-11T00:00:00"/>
    <n v="1"/>
    <s v="No"/>
    <s v="No"/>
    <n v="0.25"/>
    <n v="19.196999999999999"/>
    <s v="Account"/>
    <n v="7"/>
    <n v="80"/>
    <n v="20"/>
    <n v="20"/>
    <n v="19.196999999999999"/>
    <n v="39.197000000000003"/>
    <n v="39.197000000000003"/>
    <s v="Mon"/>
    <s v="Mon"/>
    <n v="7"/>
    <s v="January-2021"/>
  </r>
  <r>
    <x v="237"/>
    <s v="South"/>
    <s v="Lopez"/>
    <s v="Assess"/>
    <s v="No"/>
    <d v="2021-01-04T00:00:00"/>
    <d v="2021-01-13T00:00:00"/>
    <n v="1"/>
    <s v="No"/>
    <s v="No"/>
    <n v="0.5"/>
    <n v="18.524999999999999"/>
    <s v="P.O."/>
    <n v="9"/>
    <n v="80"/>
    <n v="40"/>
    <n v="40"/>
    <n v="18.524999999999999"/>
    <n v="58.524999999999999"/>
    <n v="58.524999999999999"/>
    <s v="Mon"/>
    <s v="Wed"/>
    <n v="9"/>
    <s v="January-2021"/>
  </r>
  <r>
    <x v="238"/>
    <s v="West"/>
    <s v="Lopez"/>
    <s v="Deliver"/>
    <s v="No"/>
    <d v="2021-01-04T00:00:00"/>
    <d v="2021-01-13T00:00:00"/>
    <n v="1"/>
    <s v="No"/>
    <s v="No"/>
    <n v="0.25"/>
    <n v="39"/>
    <s v="Account"/>
    <n v="9"/>
    <n v="80"/>
    <n v="20"/>
    <n v="20"/>
    <n v="39"/>
    <n v="59"/>
    <n v="59"/>
    <s v="Mon"/>
    <s v="Wed"/>
    <n v="9"/>
    <s v="January-2021"/>
  </r>
  <r>
    <x v="239"/>
    <s v="South"/>
    <s v="Lopez"/>
    <s v="Assess"/>
    <s v="No"/>
    <d v="2021-01-04T00:00:00"/>
    <d v="2021-01-14T00:00:00"/>
    <n v="2"/>
    <s v="No"/>
    <s v="No"/>
    <n v="0.25"/>
    <n v="36.503999999999998"/>
    <s v="P.O."/>
    <n v="10"/>
    <n v="140"/>
    <n v="35"/>
    <n v="35"/>
    <n v="36.503999999999998"/>
    <n v="71.503999999999991"/>
    <n v="71.503999999999991"/>
    <s v="Mon"/>
    <s v="Thu"/>
    <n v="10"/>
    <s v="January-2021"/>
  </r>
  <r>
    <x v="240"/>
    <s v="Central"/>
    <s v="Cartier"/>
    <s v="Assess"/>
    <s v="No"/>
    <d v="2021-01-04T00:00:00"/>
    <d v="2021-01-14T00:00:00"/>
    <n v="2"/>
    <s v="No"/>
    <s v="No"/>
    <n v="0.5"/>
    <n v="29.807400000000001"/>
    <s v="C.O.D."/>
    <n v="10"/>
    <n v="140"/>
    <n v="70"/>
    <n v="70"/>
    <n v="29.807400000000001"/>
    <n v="99.807400000000001"/>
    <n v="99.807400000000001"/>
    <s v="Mon"/>
    <s v="Thu"/>
    <n v="10"/>
    <s v="January-2021"/>
  </r>
  <r>
    <x v="241"/>
    <s v="Central"/>
    <s v="Michner"/>
    <s v="Assess"/>
    <s v="No"/>
    <d v="2021-01-04T00:00:00"/>
    <d v="2021-01-14T00:00:00"/>
    <n v="1"/>
    <s v="No"/>
    <s v="No"/>
    <n v="0.25"/>
    <n v="43.02"/>
    <s v="Account"/>
    <n v="10"/>
    <n v="80"/>
    <n v="20"/>
    <n v="20"/>
    <n v="43.02"/>
    <n v="63.02"/>
    <n v="63.02"/>
    <s v="Mon"/>
    <s v="Thu"/>
    <n v="10"/>
    <s v="January-2021"/>
  </r>
  <r>
    <x v="242"/>
    <s v="Northwest"/>
    <s v="Burton"/>
    <s v="Deliver"/>
    <s v="No"/>
    <d v="2021-01-04T00:00:00"/>
    <d v="2021-01-21T00:00:00"/>
    <n v="1"/>
    <s v="No"/>
    <s v="No"/>
    <n v="0.25"/>
    <n v="66.864900000000006"/>
    <s v="Account"/>
    <n v="17"/>
    <n v="80"/>
    <n v="20"/>
    <n v="20"/>
    <n v="66.864900000000006"/>
    <n v="86.864900000000006"/>
    <n v="86.864900000000006"/>
    <s v="Mon"/>
    <s v="Thu"/>
    <n v="17"/>
    <s v="January-2021"/>
  </r>
  <r>
    <x v="243"/>
    <s v="Northwest"/>
    <s v="Burton"/>
    <s v="Replace"/>
    <s v="No"/>
    <d v="2021-01-04T00:00:00"/>
    <d v="2021-02-11T00:00:00"/>
    <n v="1"/>
    <s v="No"/>
    <s v="No"/>
    <n v="0.75"/>
    <n v="408.56790000000001"/>
    <s v="Account"/>
    <n v="38"/>
    <n v="80"/>
    <n v="60"/>
    <n v="60"/>
    <n v="408.56790000000001"/>
    <n v="468.56790000000001"/>
    <n v="468.56790000000001"/>
    <s v="Mon"/>
    <s v="Thu"/>
    <n v="38"/>
    <s v="January-2021"/>
  </r>
  <r>
    <x v="244"/>
    <s v="South"/>
    <s v="Lopez"/>
    <s v="Assess"/>
    <s v="No"/>
    <d v="2021-01-05T00:00:00"/>
    <d v="2021-01-14T00:00:00"/>
    <n v="1"/>
    <s v="No"/>
    <s v="No"/>
    <n v="0.25"/>
    <n v="25.2486"/>
    <s v="P.O."/>
    <n v="9"/>
    <n v="80"/>
    <n v="20"/>
    <n v="20"/>
    <n v="25.2486"/>
    <n v="45.248599999999996"/>
    <n v="45.248599999999996"/>
    <s v="Tue"/>
    <s v="Thu"/>
    <n v="9"/>
    <s v="January-2021"/>
  </r>
  <r>
    <x v="245"/>
    <s v="Central"/>
    <s v="Cartier"/>
    <s v="Replace"/>
    <s v="No"/>
    <d v="2021-01-05T00:00:00"/>
    <d v="2021-01-25T00:00:00"/>
    <n v="1"/>
    <s v="No"/>
    <s v="No"/>
    <n v="1.25"/>
    <n v="646"/>
    <s v="Account"/>
    <n v="20"/>
    <n v="80"/>
    <n v="100"/>
    <n v="100"/>
    <n v="646"/>
    <n v="746"/>
    <n v="746"/>
    <s v="Tue"/>
    <s v="Mon"/>
    <n v="20"/>
    <s v="January-2021"/>
  </r>
  <r>
    <x v="246"/>
    <s v="Central"/>
    <s v="Michner"/>
    <s v="Deliver"/>
    <s v="No"/>
    <d v="2021-01-05T00:00:00"/>
    <d v="2021-01-30T00:00:00"/>
    <n v="1"/>
    <s v="No"/>
    <s v="No"/>
    <n v="0.25"/>
    <n v="125.4194"/>
    <s v="C.O.D."/>
    <n v="25"/>
    <n v="80"/>
    <n v="20"/>
    <n v="20"/>
    <n v="125.4194"/>
    <n v="145.4194"/>
    <n v="145.4194"/>
    <s v="Tue"/>
    <s v="Sat"/>
    <n v="25"/>
    <s v="January-2021"/>
  </r>
  <r>
    <x v="247"/>
    <s v="Northwest"/>
    <s v="Khan"/>
    <s v="Assess"/>
    <s v="No"/>
    <d v="2021-01-05T00:00:00"/>
    <d v="2021-02-02T00:00:00"/>
    <n v="2"/>
    <s v="No"/>
    <s v="No"/>
    <n v="0.75"/>
    <n v="286.73230000000001"/>
    <s v="Account"/>
    <n v="28"/>
    <n v="140"/>
    <n v="105"/>
    <n v="105"/>
    <n v="286.73230000000001"/>
    <n v="391.73230000000001"/>
    <n v="391.73230000000001"/>
    <s v="Tue"/>
    <s v="Tue"/>
    <n v="28"/>
    <s v="January-2021"/>
  </r>
  <r>
    <x v="248"/>
    <s v="South"/>
    <s v="Michner"/>
    <s v="Install"/>
    <s v="No"/>
    <d v="2021-01-05T00:00:00"/>
    <d v="2021-02-02T00:00:00"/>
    <n v="1"/>
    <s v="No"/>
    <s v="No"/>
    <n v="2.5"/>
    <n v="258.02780000000001"/>
    <s v="C.O.D."/>
    <n v="28"/>
    <n v="80"/>
    <n v="200"/>
    <n v="200"/>
    <n v="258.02780000000001"/>
    <n v="458.02780000000001"/>
    <n v="458.02780000000001"/>
    <s v="Tue"/>
    <s v="Tue"/>
    <n v="28"/>
    <s v="January-2021"/>
  </r>
  <r>
    <x v="249"/>
    <s v="South"/>
    <s v="Lopez"/>
    <s v="Assess"/>
    <s v="No"/>
    <d v="2021-01-05T00:00:00"/>
    <d v="2021-05-04T00:00:00"/>
    <n v="1"/>
    <s v="No"/>
    <s v="No"/>
    <n v="0.25"/>
    <n v="14.3"/>
    <s v="P.O."/>
    <n v="119"/>
    <n v="80"/>
    <n v="20"/>
    <n v="20"/>
    <n v="14.3"/>
    <n v="34.299999999999997"/>
    <n v="34.299999999999997"/>
    <s v="Tue"/>
    <s v="Tue"/>
    <n v="119"/>
    <s v="January-2021"/>
  </r>
  <r>
    <x v="250"/>
    <s v="South"/>
    <s v="Lopez"/>
    <s v="Assess"/>
    <s v="No"/>
    <d v="2021-01-06T00:00:00"/>
    <d v="2021-01-18T00:00:00"/>
    <n v="1"/>
    <s v="No"/>
    <s v="No"/>
    <n v="0.25"/>
    <n v="44.85"/>
    <s v="P.O."/>
    <n v="12"/>
    <n v="80"/>
    <n v="20"/>
    <n v="20"/>
    <n v="44.85"/>
    <n v="64.849999999999994"/>
    <n v="64.849999999999994"/>
    <s v="Wed"/>
    <s v="Mon"/>
    <n v="12"/>
    <s v="January-2021"/>
  </r>
  <r>
    <x v="251"/>
    <s v="Northwest"/>
    <s v="Michner"/>
    <s v="Assess"/>
    <s v="No"/>
    <d v="2021-01-06T00:00:00"/>
    <d v="2021-01-21T00:00:00"/>
    <n v="2"/>
    <s v="No"/>
    <s v="No"/>
    <n v="0.5"/>
    <n v="74.607699999999994"/>
    <s v="C.O.D."/>
    <n v="15"/>
    <n v="140"/>
    <n v="70"/>
    <n v="70"/>
    <n v="74.607699999999994"/>
    <n v="144.60769999999999"/>
    <n v="144.60769999999999"/>
    <s v="Wed"/>
    <s v="Thu"/>
    <n v="15"/>
    <s v="January-2021"/>
  </r>
  <r>
    <x v="252"/>
    <s v="North"/>
    <s v="Ling"/>
    <s v="Replace"/>
    <s v="Yes"/>
    <d v="2021-01-06T00:00:00"/>
    <d v="2021-02-03T00:00:00"/>
    <n v="2"/>
    <s v="No"/>
    <s v="No"/>
    <n v="0.5"/>
    <n v="126.71469999999999"/>
    <s v="Account"/>
    <n v="28"/>
    <n v="140"/>
    <n v="70"/>
    <n v="70"/>
    <n v="126.71469999999999"/>
    <n v="196.71469999999999"/>
    <n v="196.71469999999999"/>
    <s v="Wed"/>
    <s v="Wed"/>
    <n v="28"/>
    <s v="January-2021"/>
  </r>
  <r>
    <x v="253"/>
    <s v="North"/>
    <s v="Ling"/>
    <s v="Replace"/>
    <s v="No"/>
    <d v="2021-01-06T00:00:00"/>
    <d v="2021-03-04T00:00:00"/>
    <n v="2"/>
    <s v="No"/>
    <s v="No"/>
    <n v="1.25"/>
    <n v="256.83999999999997"/>
    <s v="Account"/>
    <n v="57"/>
    <n v="140"/>
    <n v="175"/>
    <n v="175"/>
    <n v="256.83999999999997"/>
    <n v="431.84"/>
    <n v="431.84"/>
    <s v="Wed"/>
    <s v="Thu"/>
    <n v="57"/>
    <s v="January-2021"/>
  </r>
  <r>
    <x v="254"/>
    <s v="Southeast"/>
    <s v="Cartier"/>
    <s v="Deliver"/>
    <s v="No"/>
    <d v="2021-01-07T00:00:00"/>
    <d v="2021-01-19T00:00:00"/>
    <n v="1"/>
    <s v="No"/>
    <s v="No"/>
    <n v="0.25"/>
    <n v="32.6706"/>
    <s v="P.O."/>
    <n v="12"/>
    <n v="80"/>
    <n v="20"/>
    <n v="20"/>
    <n v="32.6706"/>
    <n v="52.6706"/>
    <n v="52.6706"/>
    <s v="Thu"/>
    <s v="Tue"/>
    <n v="12"/>
    <s v="January-2021"/>
  </r>
  <r>
    <x v="255"/>
    <s v="Northwest"/>
    <s v="Cartier"/>
    <s v="Assess"/>
    <s v="Yes"/>
    <d v="2021-01-07T00:00:00"/>
    <d v="2021-02-01T00:00:00"/>
    <n v="2"/>
    <s v="No"/>
    <s v="No"/>
    <n v="0.5"/>
    <n v="72.350099999999998"/>
    <s v="Account"/>
    <n v="25"/>
    <n v="140"/>
    <n v="70"/>
    <n v="70"/>
    <n v="72.350099999999998"/>
    <n v="142.3501"/>
    <n v="142.3501"/>
    <s v="Thu"/>
    <s v="Mon"/>
    <n v="25"/>
    <s v="January-2021"/>
  </r>
  <r>
    <x v="256"/>
    <s v="North"/>
    <s v="Ling"/>
    <s v="Replace"/>
    <s v="No"/>
    <d v="2021-01-07T00:00:00"/>
    <d v="2021-02-05T00:00:00"/>
    <n v="2"/>
    <s v="No"/>
    <s v="No"/>
    <n v="0.5"/>
    <n v="178.49889999999999"/>
    <s v="C.O.D."/>
    <n v="29"/>
    <n v="140"/>
    <n v="70"/>
    <n v="70"/>
    <n v="178.49889999999999"/>
    <n v="248.49889999999999"/>
    <n v="248.49889999999999"/>
    <s v="Thu"/>
    <s v="Fri"/>
    <n v="29"/>
    <s v="January-2021"/>
  </r>
  <r>
    <x v="257"/>
    <s v="Northwest"/>
    <s v="Burton"/>
    <s v="Replace"/>
    <s v="No"/>
    <d v="2021-01-07T00:00:00"/>
    <d v="2021-02-22T00:00:00"/>
    <n v="1"/>
    <s v="No"/>
    <s v="No"/>
    <n v="0.5"/>
    <n v="18.254899999999999"/>
    <s v="C.O.D."/>
    <n v="46"/>
    <n v="80"/>
    <n v="40"/>
    <n v="40"/>
    <n v="18.254899999999999"/>
    <n v="58.254899999999999"/>
    <n v="58.254899999999999"/>
    <s v="Thu"/>
    <s v="Mon"/>
    <n v="46"/>
    <s v="January-2021"/>
  </r>
  <r>
    <x v="258"/>
    <s v="North"/>
    <s v="Ling"/>
    <s v="Assess"/>
    <s v="No"/>
    <d v="2021-01-07T00:00:00"/>
    <d v="2021-02-22T00:00:00"/>
    <n v="2"/>
    <s v="No"/>
    <s v="No"/>
    <n v="1.75"/>
    <n v="151.8099"/>
    <s v="C.O.D."/>
    <n v="46"/>
    <n v="140"/>
    <n v="245"/>
    <n v="245"/>
    <n v="151.8099"/>
    <n v="396.80989999999997"/>
    <n v="396.80989999999997"/>
    <s v="Thu"/>
    <s v="Mon"/>
    <n v="46"/>
    <s v="January-2021"/>
  </r>
  <r>
    <x v="259"/>
    <s v="Southeast"/>
    <s v="Burton"/>
    <s v="Deliver"/>
    <s v="No"/>
    <d v="2021-01-08T00:00:00"/>
    <d v="2021-01-16T00:00:00"/>
    <n v="1"/>
    <s v="No"/>
    <s v="No"/>
    <n v="0.25"/>
    <n v="85.085899999999995"/>
    <s v="C.O.D."/>
    <n v="8"/>
    <n v="80"/>
    <n v="20"/>
    <n v="20"/>
    <n v="85.085899999999995"/>
    <n v="105.0859"/>
    <n v="105.0859"/>
    <s v="Fri"/>
    <s v="Sat"/>
    <n v="8"/>
    <s v="January-2021"/>
  </r>
  <r>
    <x v="260"/>
    <s v="South"/>
    <s v="Lopez"/>
    <s v="Assess"/>
    <s v="No"/>
    <d v="2021-01-08T00:00:00"/>
    <d v="2021-02-01T00:00:00"/>
    <n v="1"/>
    <s v="No"/>
    <s v="No"/>
    <n v="0.25"/>
    <n v="67.067700000000002"/>
    <s v="Account"/>
    <n v="24"/>
    <n v="80"/>
    <n v="20"/>
    <n v="20"/>
    <n v="67.067700000000002"/>
    <n v="87.067700000000002"/>
    <n v="87.067700000000002"/>
    <s v="Fri"/>
    <s v="Mon"/>
    <n v="24"/>
    <s v="January-2021"/>
  </r>
  <r>
    <x v="261"/>
    <s v="South"/>
    <s v="Lopez"/>
    <s v="Deliver"/>
    <s v="No"/>
    <d v="2021-01-11T00:00:00"/>
    <d v="2021-01-21T00:00:00"/>
    <n v="1"/>
    <s v="No"/>
    <s v="No"/>
    <n v="0.25"/>
    <n v="162.20959999999999"/>
    <s v="Account"/>
    <n v="10"/>
    <n v="80"/>
    <n v="20"/>
    <n v="20"/>
    <n v="162.20959999999999"/>
    <n v="182.20959999999999"/>
    <n v="182.20959999999999"/>
    <s v="Mon"/>
    <s v="Thu"/>
    <n v="10"/>
    <s v="January-2021"/>
  </r>
  <r>
    <x v="262"/>
    <s v="Southeast"/>
    <s v="Burton"/>
    <s v="Install"/>
    <s v="No"/>
    <d v="2021-01-11T00:00:00"/>
    <d v="2021-01-28T00:00:00"/>
    <n v="1"/>
    <s v="No"/>
    <s v="No"/>
    <n v="1.25"/>
    <n v="53.688699999999997"/>
    <s v="Account"/>
    <n v="17"/>
    <n v="80"/>
    <n v="100"/>
    <n v="100"/>
    <n v="53.688699999999997"/>
    <n v="153.68869999999998"/>
    <n v="153.68869999999998"/>
    <s v="Mon"/>
    <s v="Thu"/>
    <n v="17"/>
    <s v="January-2021"/>
  </r>
  <r>
    <x v="263"/>
    <s v="Southeast"/>
    <s v="Michner"/>
    <s v="Assess"/>
    <s v="No"/>
    <d v="2021-01-11T00:00:00"/>
    <d v="2021-02-01T00:00:00"/>
    <n v="2"/>
    <s v="No"/>
    <s v="No"/>
    <n v="1"/>
    <n v="211.8477"/>
    <s v="C.O.D."/>
    <n v="21"/>
    <n v="140"/>
    <n v="140"/>
    <n v="140"/>
    <n v="211.8477"/>
    <n v="351.84770000000003"/>
    <n v="351.84770000000003"/>
    <s v="Mon"/>
    <s v="Mon"/>
    <n v="21"/>
    <s v="January-2021"/>
  </r>
  <r>
    <x v="264"/>
    <s v="South"/>
    <s v="Lopez"/>
    <s v="Assess"/>
    <s v="No"/>
    <d v="2021-01-11T00:00:00"/>
    <d v="2021-02-01T00:00:00"/>
    <n v="1"/>
    <s v="No"/>
    <s v="No"/>
    <n v="0.25"/>
    <n v="150.31899999999999"/>
    <s v="P.O."/>
    <n v="21"/>
    <n v="80"/>
    <n v="20"/>
    <n v="20"/>
    <n v="150.31899999999999"/>
    <n v="170.31899999999999"/>
    <n v="170.31899999999999"/>
    <s v="Mon"/>
    <s v="Mon"/>
    <n v="21"/>
    <s v="January-2021"/>
  </r>
  <r>
    <x v="265"/>
    <s v="East"/>
    <s v="Ling"/>
    <s v="Assess"/>
    <s v="No"/>
    <d v="2021-01-11T00:00:00"/>
    <d v="2021-02-23T00:00:00"/>
    <n v="2"/>
    <s v="No"/>
    <s v="No"/>
    <n v="0.25"/>
    <n v="46.864899999999999"/>
    <s v="Account"/>
    <n v="43"/>
    <n v="140"/>
    <n v="35"/>
    <n v="35"/>
    <n v="46.864899999999999"/>
    <n v="81.864900000000006"/>
    <n v="81.864900000000006"/>
    <s v="Mon"/>
    <s v="Tue"/>
    <n v="43"/>
    <s v="January-2021"/>
  </r>
  <r>
    <x v="266"/>
    <s v="South"/>
    <s v="Lopez"/>
    <s v="Assess"/>
    <s v="No"/>
    <d v="2021-01-12T00:00:00"/>
    <d v="2021-01-21T00:00:00"/>
    <n v="1"/>
    <s v="No"/>
    <s v="No"/>
    <n v="0.25"/>
    <n v="19.5"/>
    <s v="P.O."/>
    <n v="9"/>
    <n v="80"/>
    <n v="20"/>
    <n v="20"/>
    <n v="19.5"/>
    <n v="39.5"/>
    <n v="39.5"/>
    <s v="Tue"/>
    <s v="Thu"/>
    <n v="9"/>
    <s v="January-2021"/>
  </r>
  <r>
    <x v="267"/>
    <s v="Central"/>
    <s v="Cartier"/>
    <s v="Replace"/>
    <s v="No"/>
    <d v="2021-01-12T00:00:00"/>
    <d v="2021-01-19T00:00:00"/>
    <n v="1"/>
    <s v="No"/>
    <s v="No"/>
    <n v="1.25"/>
    <n v="256.71809999999999"/>
    <s v="C.O.D."/>
    <n v="7"/>
    <n v="80"/>
    <n v="100"/>
    <n v="100"/>
    <n v="256.71809999999999"/>
    <n v="356.71809999999999"/>
    <n v="356.71809999999999"/>
    <s v="Tue"/>
    <s v="Tue"/>
    <n v="7"/>
    <s v="January-2021"/>
  </r>
  <r>
    <x v="268"/>
    <s v="Northwest"/>
    <s v="Khan"/>
    <s v="Replace"/>
    <s v="No"/>
    <d v="2021-01-13T00:00:00"/>
    <d v="2021-01-30T00:00:00"/>
    <n v="1"/>
    <s v="No"/>
    <s v="No"/>
    <n v="1"/>
    <n v="86.293499999999995"/>
    <s v="C.O.D."/>
    <n v="17"/>
    <n v="80"/>
    <n v="80"/>
    <n v="80"/>
    <n v="86.293499999999995"/>
    <n v="166.29349999999999"/>
    <n v="166.29349999999999"/>
    <s v="Wed"/>
    <s v="Sat"/>
    <n v="17"/>
    <s v="January-2021"/>
  </r>
  <r>
    <x v="269"/>
    <s v="South"/>
    <s v="Lopez"/>
    <s v="Assess"/>
    <s v="No"/>
    <d v="2021-01-14T00:00:00"/>
    <d v="2021-01-19T00:00:00"/>
    <n v="1"/>
    <s v="No"/>
    <s v="No"/>
    <n v="0.25"/>
    <n v="108.3061"/>
    <s v="P.O."/>
    <n v="5"/>
    <n v="80"/>
    <n v="20"/>
    <n v="20"/>
    <n v="108.3061"/>
    <n v="128.30610000000001"/>
    <n v="128.30610000000001"/>
    <s v="Thu"/>
    <s v="Tue"/>
    <n v="5"/>
    <s v="January-2021"/>
  </r>
  <r>
    <x v="270"/>
    <s v="Southeast"/>
    <s v="Cartier"/>
    <s v="Assess"/>
    <s v="No"/>
    <d v="2021-01-14T00:00:00"/>
    <d v="2021-01-25T00:00:00"/>
    <n v="1"/>
    <s v="No"/>
    <s v="No"/>
    <n v="0.25"/>
    <n v="70.8215"/>
    <s v="C.O.D."/>
    <n v="11"/>
    <n v="80"/>
    <n v="20"/>
    <n v="20"/>
    <n v="70.8215"/>
    <n v="90.8215"/>
    <n v="90.8215"/>
    <s v="Thu"/>
    <s v="Mon"/>
    <n v="11"/>
    <s v="January-2021"/>
  </r>
  <r>
    <x v="271"/>
    <s v="South"/>
    <s v="Lopez"/>
    <s v="Assess"/>
    <s v="Yes"/>
    <d v="2021-01-14T00:00:00"/>
    <d v="2021-02-01T00:00:00"/>
    <n v="1"/>
    <s v="No"/>
    <s v="No"/>
    <n v="0.5"/>
    <n v="56.919600000000003"/>
    <s v="Account"/>
    <n v="18"/>
    <n v="80"/>
    <n v="40"/>
    <n v="40"/>
    <n v="56.919600000000003"/>
    <n v="96.919600000000003"/>
    <n v="96.919600000000003"/>
    <s v="Thu"/>
    <s v="Mon"/>
    <n v="18"/>
    <s v="January-2021"/>
  </r>
  <r>
    <x v="272"/>
    <s v="Northwest"/>
    <s v="Burton"/>
    <s v="Assess"/>
    <s v="No"/>
    <d v="2021-01-14T00:00:00"/>
    <d v="2021-02-05T00:00:00"/>
    <n v="2"/>
    <s v="No"/>
    <s v="No"/>
    <n v="0.5"/>
    <n v="74.532399999999996"/>
    <s v="C.O.D."/>
    <n v="22"/>
    <n v="140"/>
    <n v="70"/>
    <n v="70"/>
    <n v="74.532399999999996"/>
    <n v="144.5324"/>
    <n v="144.5324"/>
    <s v="Thu"/>
    <s v="Fri"/>
    <n v="22"/>
    <s v="January-2021"/>
  </r>
  <r>
    <x v="273"/>
    <s v="North"/>
    <s v="Ling"/>
    <s v="Assess"/>
    <s v="No"/>
    <d v="2021-01-14T00:00:00"/>
    <d v="2021-02-15T00:00:00"/>
    <n v="2"/>
    <s v="No"/>
    <s v="No"/>
    <n v="0.5"/>
    <n v="137.22"/>
    <s v="Account"/>
    <n v="32"/>
    <n v="140"/>
    <n v="70"/>
    <n v="70"/>
    <n v="137.22"/>
    <n v="207.22"/>
    <n v="207.22"/>
    <s v="Thu"/>
    <s v="Mon"/>
    <n v="32"/>
    <s v="January-2021"/>
  </r>
  <r>
    <x v="274"/>
    <s v="Northwest"/>
    <s v="Cartier"/>
    <s v="Assess"/>
    <s v="Yes"/>
    <d v="2021-01-15T00:00:00"/>
    <d v="2021-02-01T00:00:00"/>
    <n v="2"/>
    <s v="No"/>
    <s v="No"/>
    <n v="0.5"/>
    <n v="83.462900000000005"/>
    <s v="Account"/>
    <n v="17"/>
    <n v="140"/>
    <n v="70"/>
    <n v="70"/>
    <n v="83.462900000000005"/>
    <n v="153.46289999999999"/>
    <n v="153.46289999999999"/>
    <s v="Fri"/>
    <s v="Mon"/>
    <n v="17"/>
    <s v="January-2021"/>
  </r>
  <r>
    <x v="275"/>
    <s v="West"/>
    <s v="Khan"/>
    <s v="Assess"/>
    <s v="No"/>
    <d v="2021-01-16T00:00:00"/>
    <d v="2021-02-03T00:00:00"/>
    <n v="1"/>
    <s v="No"/>
    <s v="No"/>
    <n v="1"/>
    <n v="9.92"/>
    <s v="P.O."/>
    <n v="18"/>
    <n v="80"/>
    <n v="80"/>
    <n v="80"/>
    <n v="9.92"/>
    <n v="89.92"/>
    <n v="89.92"/>
    <s v="Sat"/>
    <s v="Wed"/>
    <n v="18"/>
    <s v="January-2021"/>
  </r>
  <r>
    <x v="276"/>
    <s v="Southeast"/>
    <s v="Cartier"/>
    <s v="Assess"/>
    <s v="No"/>
    <d v="2021-01-18T00:00:00"/>
    <d v="2021-01-25T00:00:00"/>
    <n v="1"/>
    <s v="No"/>
    <s v="No"/>
    <n v="0.25"/>
    <n v="72.350099999999998"/>
    <s v="C.O.D."/>
    <n v="7"/>
    <n v="80"/>
    <n v="20"/>
    <n v="20"/>
    <n v="72.350099999999998"/>
    <n v="92.350099999999998"/>
    <n v="92.350099999999998"/>
    <s v="Mon"/>
    <s v="Mon"/>
    <n v="7"/>
    <s v="January-2021"/>
  </r>
  <r>
    <x v="277"/>
    <s v="Northwest"/>
    <s v="Cartier"/>
    <s v="Deliver"/>
    <s v="Yes"/>
    <d v="2021-01-18T00:00:00"/>
    <d v="2021-01-27T00:00:00"/>
    <n v="1"/>
    <s v="No"/>
    <s v="No"/>
    <n v="0.25"/>
    <n v="19.9801"/>
    <s v="Account"/>
    <n v="9"/>
    <n v="80"/>
    <n v="20"/>
    <n v="20"/>
    <n v="19.9801"/>
    <n v="39.9801"/>
    <n v="39.9801"/>
    <s v="Mon"/>
    <s v="Wed"/>
    <n v="9"/>
    <s v="January-2021"/>
  </r>
  <r>
    <x v="278"/>
    <s v="East"/>
    <s v="Ling"/>
    <s v="Repair"/>
    <s v="No"/>
    <d v="2021-01-18T00:00:00"/>
    <d v="2021-02-02T00:00:00"/>
    <n v="2"/>
    <s v="No"/>
    <s v="No"/>
    <n v="1.25"/>
    <n v="85.32"/>
    <s v="Account"/>
    <n v="15"/>
    <n v="140"/>
    <n v="175"/>
    <n v="175"/>
    <n v="85.32"/>
    <n v="260.32"/>
    <n v="260.32"/>
    <s v="Mon"/>
    <s v="Tue"/>
    <n v="15"/>
    <s v="January-2021"/>
  </r>
  <r>
    <x v="279"/>
    <s v="West"/>
    <s v="Khan"/>
    <s v="Assess"/>
    <s v="No"/>
    <d v="2021-01-18T00:00:00"/>
    <d v="2021-03-01T00:00:00"/>
    <n v="1"/>
    <s v="No"/>
    <s v="No"/>
    <n v="0.5"/>
    <n v="180"/>
    <s v="P.O."/>
    <n v="42"/>
    <n v="80"/>
    <n v="40"/>
    <n v="40"/>
    <n v="180"/>
    <n v="220"/>
    <n v="220"/>
    <s v="Mon"/>
    <s v="Mon"/>
    <n v="42"/>
    <s v="January-2021"/>
  </r>
  <r>
    <x v="280"/>
    <s v="East"/>
    <s v="Ling"/>
    <s v="Assess"/>
    <s v="No"/>
    <d v="2021-01-19T00:00:00"/>
    <d v="2021-02-04T00:00:00"/>
    <n v="2"/>
    <s v="No"/>
    <s v="No"/>
    <n v="0.25"/>
    <n v="52.350099999999998"/>
    <s v="Account"/>
    <n v="16"/>
    <n v="140"/>
    <n v="35"/>
    <n v="35"/>
    <n v="52.350099999999998"/>
    <n v="87.350099999999998"/>
    <n v="87.350099999999998"/>
    <s v="Tue"/>
    <s v="Thu"/>
    <n v="16"/>
    <s v="January-2021"/>
  </r>
  <r>
    <x v="281"/>
    <s v="East"/>
    <s v="Ling"/>
    <s v="Assess"/>
    <s v="No"/>
    <d v="2021-01-19T00:00:00"/>
    <d v="2021-02-09T00:00:00"/>
    <n v="2"/>
    <s v="No"/>
    <s v="No"/>
    <n v="0.5"/>
    <n v="45.293500000000002"/>
    <s v="Account"/>
    <n v="21"/>
    <n v="140"/>
    <n v="70"/>
    <n v="70"/>
    <n v="45.293500000000002"/>
    <n v="115.29349999999999"/>
    <n v="115.29349999999999"/>
    <s v="Tue"/>
    <s v="Tue"/>
    <n v="21"/>
    <s v="January-2021"/>
  </r>
  <r>
    <x v="282"/>
    <s v="South"/>
    <s v="Lopez"/>
    <s v="Deliver"/>
    <s v="No"/>
    <d v="2021-01-20T00:00:00"/>
    <d v="2021-01-28T00:00:00"/>
    <n v="1"/>
    <s v="No"/>
    <s v="No"/>
    <n v="0.25"/>
    <n v="11.7"/>
    <s v="Account"/>
    <n v="8"/>
    <n v="80"/>
    <n v="20"/>
    <n v="20"/>
    <n v="11.7"/>
    <n v="31.7"/>
    <n v="31.7"/>
    <s v="Wed"/>
    <s v="Thu"/>
    <n v="8"/>
    <s v="January-2021"/>
  </r>
  <r>
    <x v="283"/>
    <s v="Central"/>
    <s v="Khan"/>
    <s v="Deliver"/>
    <s v="No"/>
    <d v="2021-01-20T00:00:00"/>
    <d v="2021-05-13T00:00:00"/>
    <n v="1"/>
    <s v="No"/>
    <s v="No"/>
    <n v="0.25"/>
    <n v="37.707000000000001"/>
    <s v="P.O."/>
    <n v="113"/>
    <n v="80"/>
    <n v="20"/>
    <n v="20"/>
    <n v="37.707000000000001"/>
    <n v="57.707000000000001"/>
    <n v="57.707000000000001"/>
    <s v="Wed"/>
    <s v="Thu"/>
    <n v="113"/>
    <s v="January-2021"/>
  </r>
  <r>
    <x v="284"/>
    <s v="Central"/>
    <s v="Michner"/>
    <s v="Install"/>
    <s v="No"/>
    <d v="2021-01-21T00:00:00"/>
    <d v="2021-02-02T00:00:00"/>
    <n v="1"/>
    <s v="No"/>
    <s v="No"/>
    <n v="1"/>
    <n v="155.03550000000001"/>
    <s v="C.O.D."/>
    <n v="12"/>
    <n v="80"/>
    <n v="80"/>
    <n v="80"/>
    <n v="155.03550000000001"/>
    <n v="235.03550000000001"/>
    <n v="235.03550000000001"/>
    <s v="Thu"/>
    <s v="Tue"/>
    <n v="12"/>
    <s v="January-2021"/>
  </r>
  <r>
    <x v="285"/>
    <s v="South"/>
    <s v="Lopez"/>
    <s v="Assess"/>
    <s v="No"/>
    <d v="2021-01-21T00:00:00"/>
    <d v="2021-02-12T00:00:00"/>
    <n v="1"/>
    <s v="No"/>
    <s v="No"/>
    <n v="1.25"/>
    <n v="93.6"/>
    <s v="P.O."/>
    <n v="22"/>
    <n v="80"/>
    <n v="100"/>
    <n v="100"/>
    <n v="93.6"/>
    <n v="193.6"/>
    <n v="193.6"/>
    <s v="Thu"/>
    <s v="Fri"/>
    <n v="22"/>
    <s v="January-2021"/>
  </r>
  <r>
    <x v="286"/>
    <s v="North"/>
    <s v="Ling"/>
    <s v="Deliver"/>
    <s v="No"/>
    <d v="2021-01-21T00:00:00"/>
    <d v="2021-02-10T00:00:00"/>
    <n v="1"/>
    <s v="No"/>
    <s v="No"/>
    <n v="0.25"/>
    <n v="21.33"/>
    <s v="Account"/>
    <n v="20"/>
    <n v="80"/>
    <n v="20"/>
    <n v="20"/>
    <n v="21.33"/>
    <n v="41.33"/>
    <n v="41.33"/>
    <s v="Thu"/>
    <s v="Wed"/>
    <n v="20"/>
    <s v="January-2021"/>
  </r>
  <r>
    <x v="287"/>
    <s v="Central"/>
    <s v="Burton"/>
    <s v="Repair"/>
    <s v="No"/>
    <d v="2021-01-21T00:00:00"/>
    <d v="2021-03-23T00:00:00"/>
    <n v="1"/>
    <s v="No"/>
    <s v="No"/>
    <n v="2.5"/>
    <n v="357.11079999999998"/>
    <s v="Account"/>
    <n v="61"/>
    <n v="80"/>
    <n v="200"/>
    <n v="200"/>
    <n v="357.11079999999998"/>
    <n v="557.11079999999993"/>
    <n v="557.11079999999993"/>
    <s v="Thu"/>
    <s v="Tue"/>
    <n v="61"/>
    <s v="January-2021"/>
  </r>
  <r>
    <x v="288"/>
    <s v="Northwest"/>
    <s v="Burton"/>
    <s v="Deliver"/>
    <s v="No"/>
    <d v="2021-01-22T00:00:00"/>
    <d v="2021-01-30T00:00:00"/>
    <n v="1"/>
    <s v="No"/>
    <s v="No"/>
    <n v="0.25"/>
    <n v="120"/>
    <s v="C.O.D."/>
    <n v="8"/>
    <n v="80"/>
    <n v="20"/>
    <n v="20"/>
    <n v="120"/>
    <n v="140"/>
    <n v="140"/>
    <s v="Fri"/>
    <s v="Sat"/>
    <n v="8"/>
    <s v="January-2021"/>
  </r>
  <r>
    <x v="289"/>
    <s v="Southeast"/>
    <s v="Burton"/>
    <s v="Replace"/>
    <s v="No"/>
    <d v="2021-01-25T00:00:00"/>
    <d v="2021-02-09T00:00:00"/>
    <n v="1"/>
    <s v="No"/>
    <s v="No"/>
    <n v="0.5"/>
    <n v="52.350099999999998"/>
    <s v="C.O.D."/>
    <n v="15"/>
    <n v="80"/>
    <n v="40"/>
    <n v="40"/>
    <n v="52.350099999999998"/>
    <n v="92.350099999999998"/>
    <n v="92.350099999999998"/>
    <s v="Mon"/>
    <s v="Tue"/>
    <n v="15"/>
    <s v="January-2021"/>
  </r>
  <r>
    <x v="290"/>
    <s v="Northwest"/>
    <s v="Cartier"/>
    <s v="Replace"/>
    <s v="No"/>
    <d v="2021-01-25T00:00:00"/>
    <d v="2021-02-15T00:00:00"/>
    <n v="1"/>
    <s v="No"/>
    <s v="No"/>
    <n v="3.25"/>
    <n v="511.875"/>
    <s v="Account"/>
    <n v="21"/>
    <n v="80"/>
    <n v="260"/>
    <n v="260"/>
    <n v="511.875"/>
    <n v="771.875"/>
    <n v="771.875"/>
    <s v="Mon"/>
    <s v="Mon"/>
    <n v="21"/>
    <s v="January-2021"/>
  </r>
  <r>
    <x v="291"/>
    <s v="North"/>
    <s v="Ling"/>
    <s v="Replace"/>
    <s v="No"/>
    <d v="2021-01-25T00:00:00"/>
    <d v="2021-03-20T00:00:00"/>
    <n v="2"/>
    <s v="No"/>
    <s v="No"/>
    <n v="2"/>
    <n v="368.87400000000002"/>
    <s v="Account"/>
    <n v="54"/>
    <n v="140"/>
    <n v="280"/>
    <n v="280"/>
    <n v="368.87400000000002"/>
    <n v="648.87400000000002"/>
    <n v="648.87400000000002"/>
    <s v="Mon"/>
    <s v="Sat"/>
    <n v="54"/>
    <s v="January-2021"/>
  </r>
  <r>
    <x v="292"/>
    <s v="North"/>
    <s v="Ling"/>
    <s v="Deliver"/>
    <s v="No"/>
    <d v="2021-01-27T00:00:00"/>
    <d v="2021-02-04T00:00:00"/>
    <n v="1"/>
    <s v="No"/>
    <s v="No"/>
    <n v="0.25"/>
    <n v="120"/>
    <s v="Account"/>
    <n v="8"/>
    <n v="80"/>
    <n v="20"/>
    <n v="20"/>
    <n v="120"/>
    <n v="140"/>
    <n v="140"/>
    <s v="Wed"/>
    <s v="Thu"/>
    <n v="8"/>
    <s v="January-2021"/>
  </r>
  <r>
    <x v="293"/>
    <s v="North"/>
    <s v="Ling"/>
    <s v="Replace"/>
    <s v="Yes"/>
    <d v="2021-01-27T00:00:00"/>
    <d v="2021-02-22T00:00:00"/>
    <n v="2"/>
    <s v="No"/>
    <s v="No"/>
    <n v="0.5"/>
    <n v="5.4720000000000004"/>
    <s v="C.O.D."/>
    <n v="26"/>
    <n v="140"/>
    <n v="70"/>
    <n v="70"/>
    <n v="5.4720000000000004"/>
    <n v="75.471999999999994"/>
    <n v="75.471999999999994"/>
    <s v="Wed"/>
    <s v="Mon"/>
    <n v="26"/>
    <s v="January-2021"/>
  </r>
  <r>
    <x v="294"/>
    <s v="Southeast"/>
    <s v="Khan"/>
    <s v="Assess"/>
    <s v="No"/>
    <d v="2021-01-28T00:00:00"/>
    <d v="2021-02-08T00:00:00"/>
    <n v="1"/>
    <s v="No"/>
    <s v="No"/>
    <n v="1"/>
    <n v="60"/>
    <s v="C.O.D."/>
    <n v="11"/>
    <n v="80"/>
    <n v="80"/>
    <n v="80"/>
    <n v="60"/>
    <n v="140"/>
    <n v="140"/>
    <s v="Thu"/>
    <s v="Mon"/>
    <n v="11"/>
    <s v="January-2021"/>
  </r>
  <r>
    <x v="295"/>
    <s v="Northwest"/>
    <s v="Burton"/>
    <s v="Replace"/>
    <s v="No"/>
    <d v="2021-01-28T00:00:00"/>
    <d v="2021-02-10T00:00:00"/>
    <n v="1"/>
    <s v="No"/>
    <s v="No"/>
    <n v="0.75"/>
    <n v="114.89449999999999"/>
    <s v="P.O."/>
    <n v="13"/>
    <n v="80"/>
    <n v="60"/>
    <n v="60"/>
    <n v="114.89449999999999"/>
    <n v="174.89449999999999"/>
    <n v="174.89449999999999"/>
    <s v="Thu"/>
    <s v="Wed"/>
    <n v="13"/>
    <s v="January-2021"/>
  </r>
  <r>
    <x v="296"/>
    <s v="North"/>
    <s v="Ling"/>
    <s v="Assess"/>
    <s v="No"/>
    <d v="2021-01-28T00:00:00"/>
    <d v="2021-02-18T00:00:00"/>
    <n v="2"/>
    <s v="No"/>
    <s v="No"/>
    <n v="0.25"/>
    <n v="23.899000000000001"/>
    <s v="C.O.D."/>
    <n v="21"/>
    <n v="140"/>
    <n v="35"/>
    <n v="35"/>
    <n v="23.899000000000001"/>
    <n v="58.899000000000001"/>
    <n v="58.899000000000001"/>
    <s v="Thu"/>
    <s v="Thu"/>
    <n v="21"/>
    <s v="January-2021"/>
  </r>
  <r>
    <x v="297"/>
    <s v="South"/>
    <s v="Lopez"/>
    <s v="Assess"/>
    <s v="No"/>
    <d v="2021-01-28T00:00:00"/>
    <d v="2021-02-18T00:00:00"/>
    <n v="1"/>
    <s v="No"/>
    <s v="No"/>
    <n v="0.25"/>
    <n v="57.2"/>
    <s v="P.O."/>
    <n v="21"/>
    <n v="80"/>
    <n v="20"/>
    <n v="20"/>
    <n v="57.2"/>
    <n v="77.2"/>
    <n v="77.2"/>
    <s v="Thu"/>
    <s v="Thu"/>
    <n v="21"/>
    <s v="January-2021"/>
  </r>
  <r>
    <x v="298"/>
    <s v="Northwest"/>
    <s v="Burton"/>
    <s v="Replace"/>
    <s v="No"/>
    <d v="2021-01-28T00:00:00"/>
    <d v="2021-03-03T00:00:00"/>
    <n v="2"/>
    <s v="No"/>
    <s v="No"/>
    <n v="8.5"/>
    <n v="653.98500000000001"/>
    <s v="Account"/>
    <n v="34"/>
    <n v="140"/>
    <n v="1190"/>
    <n v="1190"/>
    <n v="653.98500000000001"/>
    <n v="1843.9850000000001"/>
    <n v="1843.9850000000001"/>
    <s v="Thu"/>
    <s v="Wed"/>
    <n v="34"/>
    <s v="January-2021"/>
  </r>
  <r>
    <x v="299"/>
    <s v="South"/>
    <s v="Lopez"/>
    <s v="Assess"/>
    <s v="No"/>
    <d v="2021-01-28T00:00:00"/>
    <d v="2021-03-16T00:00:00"/>
    <n v="1"/>
    <s v="No"/>
    <s v="No"/>
    <n v="0.5"/>
    <n v="9.75"/>
    <s v="Account"/>
    <n v="47"/>
    <n v="80"/>
    <n v="40"/>
    <n v="40"/>
    <n v="9.75"/>
    <n v="49.75"/>
    <n v="49.75"/>
    <s v="Thu"/>
    <s v="Tue"/>
    <n v="47"/>
    <s v="January-2021"/>
  </r>
  <r>
    <x v="300"/>
    <s v="North"/>
    <s v="Ling"/>
    <s v="Replace"/>
    <s v="No"/>
    <d v="2021-01-30T00:00:00"/>
    <d v="2021-02-02T00:00:00"/>
    <n v="2"/>
    <s v="No"/>
    <s v="No"/>
    <n v="0.5"/>
    <n v="134"/>
    <s v="Account"/>
    <n v="3"/>
    <n v="140"/>
    <n v="70"/>
    <n v="70"/>
    <n v="134"/>
    <n v="204"/>
    <n v="204"/>
    <s v="Sat"/>
    <s v="Tue"/>
    <n v="3"/>
    <s v="January-2021"/>
  </r>
  <r>
    <x v="301"/>
    <s v="North"/>
    <s v="Ling"/>
    <s v="Assess"/>
    <s v="No"/>
    <d v="2021-02-01T00:00:00"/>
    <d v="2021-02-10T00:00:00"/>
    <n v="2"/>
    <s v="No"/>
    <s v="No"/>
    <n v="0.25"/>
    <n v="144"/>
    <s v="Account"/>
    <n v="9"/>
    <n v="140"/>
    <n v="35"/>
    <n v="35"/>
    <n v="144"/>
    <n v="179"/>
    <n v="179"/>
    <s v="Mon"/>
    <s v="Wed"/>
    <n v="9"/>
    <s v="February-2021"/>
  </r>
  <r>
    <x v="302"/>
    <s v="Northwest"/>
    <s v="Burton"/>
    <s v="Assess"/>
    <s v="No"/>
    <d v="2021-02-01T00:00:00"/>
    <d v="2021-02-10T00:00:00"/>
    <n v="1"/>
    <s v="No"/>
    <s v="No"/>
    <n v="0.5"/>
    <n v="205.1859"/>
    <s v="C.O.D."/>
    <n v="9"/>
    <n v="80"/>
    <n v="40"/>
    <n v="40"/>
    <n v="205.1859"/>
    <n v="245.1859"/>
    <n v="245.1859"/>
    <s v="Mon"/>
    <s v="Wed"/>
    <n v="9"/>
    <s v="February-2021"/>
  </r>
  <r>
    <x v="303"/>
    <s v="West"/>
    <s v="Lopez"/>
    <s v="Replace"/>
    <s v="No"/>
    <d v="2021-02-01T00:00:00"/>
    <d v="2021-02-25T00:00:00"/>
    <n v="1"/>
    <s v="No"/>
    <s v="No"/>
    <n v="0.5"/>
    <n v="42.9"/>
    <s v="Account"/>
    <n v="24"/>
    <n v="80"/>
    <n v="40"/>
    <n v="40"/>
    <n v="42.9"/>
    <n v="82.9"/>
    <n v="82.9"/>
    <s v="Mon"/>
    <s v="Thu"/>
    <n v="24"/>
    <s v="February-2021"/>
  </r>
  <r>
    <x v="304"/>
    <s v="East"/>
    <s v="Ling"/>
    <s v="Replace"/>
    <s v="No"/>
    <d v="2021-02-01T00:00:00"/>
    <d v="2021-03-03T00:00:00"/>
    <n v="2"/>
    <s v="No"/>
    <s v="No"/>
    <n v="1.5"/>
    <n v="319.82150000000001"/>
    <s v="Account"/>
    <n v="30"/>
    <n v="140"/>
    <n v="210"/>
    <n v="210"/>
    <n v="319.82150000000001"/>
    <n v="529.82150000000001"/>
    <n v="529.82150000000001"/>
    <s v="Mon"/>
    <s v="Wed"/>
    <n v="30"/>
    <s v="February-2021"/>
  </r>
  <r>
    <x v="305"/>
    <s v="Northeast"/>
    <s v="Ling"/>
    <s v="Assess"/>
    <s v="No"/>
    <d v="2021-02-01T00:00:00"/>
    <d v="2021-03-11T00:00:00"/>
    <n v="1"/>
    <s v="No"/>
    <s v="No"/>
    <n v="0.25"/>
    <n v="21.33"/>
    <s v="Account"/>
    <n v="38"/>
    <n v="80"/>
    <n v="20"/>
    <n v="20"/>
    <n v="21.33"/>
    <n v="41.33"/>
    <n v="41.33"/>
    <s v="Mon"/>
    <s v="Thu"/>
    <n v="38"/>
    <s v="February-2021"/>
  </r>
  <r>
    <x v="306"/>
    <s v="North"/>
    <s v="Ling"/>
    <s v="Assess"/>
    <s v="No"/>
    <d v="2021-02-02T00:00:00"/>
    <d v="2021-02-02T00:00:00"/>
    <n v="2"/>
    <s v="No"/>
    <s v="No"/>
    <n v="0.5"/>
    <n v="21.33"/>
    <s v="Account"/>
    <n v="0"/>
    <n v="140"/>
    <n v="70"/>
    <n v="70"/>
    <n v="21.33"/>
    <n v="91.33"/>
    <n v="91.33"/>
    <s v="Tue"/>
    <s v="Tue"/>
    <n v="0"/>
    <s v="February-2021"/>
  </r>
  <r>
    <x v="307"/>
    <s v="East"/>
    <s v="Ling"/>
    <s v="Replace"/>
    <s v="No"/>
    <d v="2021-02-02T00:00:00"/>
    <d v="2021-02-09T00:00:00"/>
    <n v="2"/>
    <s v="No"/>
    <s v="No"/>
    <n v="0.5"/>
    <n v="1231.2"/>
    <s v="C.O.D."/>
    <n v="7"/>
    <n v="140"/>
    <n v="70"/>
    <n v="70"/>
    <n v="1231.2"/>
    <n v="1301.2"/>
    <n v="1301.2"/>
    <s v="Tue"/>
    <s v="Tue"/>
    <n v="7"/>
    <s v="February-2021"/>
  </r>
  <r>
    <x v="308"/>
    <s v="North"/>
    <s v="Ling"/>
    <s v="Replace"/>
    <s v="No"/>
    <d v="2021-02-02T00:00:00"/>
    <d v="2021-02-17T00:00:00"/>
    <n v="2"/>
    <s v="No"/>
    <s v="No"/>
    <n v="0.5"/>
    <n v="56.496899999999997"/>
    <s v="C.O.D."/>
    <n v="15"/>
    <n v="140"/>
    <n v="70"/>
    <n v="70"/>
    <n v="56.496899999999997"/>
    <n v="126.4969"/>
    <n v="126.4969"/>
    <s v="Tue"/>
    <s v="Wed"/>
    <n v="15"/>
    <s v="February-2021"/>
  </r>
  <r>
    <x v="309"/>
    <s v="North"/>
    <s v="Ling"/>
    <s v="Replace"/>
    <s v="No"/>
    <d v="2021-02-02T00:00:00"/>
    <d v="2021-02-18T00:00:00"/>
    <n v="2"/>
    <s v="No"/>
    <s v="No"/>
    <n v="0.5"/>
    <n v="269.95400000000001"/>
    <s v="Account"/>
    <n v="16"/>
    <n v="140"/>
    <n v="70"/>
    <n v="70"/>
    <n v="269.95400000000001"/>
    <n v="339.95400000000001"/>
    <n v="339.95400000000001"/>
    <s v="Tue"/>
    <s v="Thu"/>
    <n v="16"/>
    <s v="February-2021"/>
  </r>
  <r>
    <x v="310"/>
    <s v="East"/>
    <s v="Ling"/>
    <s v="Replace"/>
    <s v="No"/>
    <d v="2021-02-02T00:00:00"/>
    <d v="2021-03-03T00:00:00"/>
    <n v="2"/>
    <s v="No"/>
    <s v="No"/>
    <n v="0.5"/>
    <n v="83.231700000000004"/>
    <s v="Account"/>
    <n v="29"/>
    <n v="140"/>
    <n v="70"/>
    <n v="70"/>
    <n v="83.231700000000004"/>
    <n v="153.23169999999999"/>
    <n v="153.23169999999999"/>
    <s v="Tue"/>
    <s v="Wed"/>
    <n v="29"/>
    <s v="February-2021"/>
  </r>
  <r>
    <x v="311"/>
    <s v="Southeast"/>
    <s v="Burton"/>
    <s v="Deliver"/>
    <s v="No"/>
    <d v="2021-02-02T00:00:00"/>
    <d v="2021-03-18T00:00:00"/>
    <n v="1"/>
    <s v="No"/>
    <s v="No"/>
    <n v="0.25"/>
    <n v="88.624799999999993"/>
    <s v="Account"/>
    <n v="44"/>
    <n v="80"/>
    <n v="20"/>
    <n v="20"/>
    <n v="88.624799999999993"/>
    <n v="108.62479999999999"/>
    <n v="108.62479999999999"/>
    <s v="Tue"/>
    <s v="Thu"/>
    <n v="44"/>
    <s v="February-2021"/>
  </r>
  <r>
    <x v="312"/>
    <s v="West"/>
    <s v="Khan"/>
    <s v="Deliver"/>
    <s v="No"/>
    <d v="2021-02-02T00:00:00"/>
    <d v="2021-05-25T00:00:00"/>
    <n v="1"/>
    <s v="No"/>
    <s v="No"/>
    <n v="0.25"/>
    <n v="40"/>
    <s v="P.O."/>
    <n v="112"/>
    <n v="80"/>
    <n v="20"/>
    <n v="20"/>
    <n v="40"/>
    <n v="60"/>
    <n v="60"/>
    <s v="Tue"/>
    <s v="Tue"/>
    <n v="112"/>
    <s v="February-2021"/>
  </r>
  <r>
    <x v="313"/>
    <s v="South"/>
    <s v="Lopez"/>
    <s v="Assess"/>
    <s v="No"/>
    <d v="2021-02-04T00:00:00"/>
    <d v="2021-02-15T00:00:00"/>
    <n v="1"/>
    <s v="No"/>
    <s v="No"/>
    <n v="1.5"/>
    <n v="33.475000000000001"/>
    <s v="P.O."/>
    <n v="11"/>
    <n v="80"/>
    <n v="120"/>
    <n v="120"/>
    <n v="33.475000000000001"/>
    <n v="153.47499999999999"/>
    <n v="153.47499999999999"/>
    <s v="Thu"/>
    <s v="Mon"/>
    <n v="11"/>
    <s v="February-2021"/>
  </r>
  <r>
    <x v="314"/>
    <s v="West"/>
    <s v="Burton"/>
    <s v="Assess"/>
    <s v="No"/>
    <d v="2021-02-04T00:00:00"/>
    <d v="2021-02-20T00:00:00"/>
    <n v="2"/>
    <s v="No"/>
    <s v="No"/>
    <n v="0.25"/>
    <n v="33.8611"/>
    <s v="Account"/>
    <n v="16"/>
    <n v="140"/>
    <n v="35"/>
    <n v="35"/>
    <n v="33.8611"/>
    <n v="68.861099999999993"/>
    <n v="68.861099999999993"/>
    <s v="Thu"/>
    <s v="Sat"/>
    <n v="16"/>
    <s v="February-2021"/>
  </r>
  <r>
    <x v="315"/>
    <s v="South"/>
    <s v="Lopez"/>
    <s v="Deliver"/>
    <s v="No"/>
    <d v="2021-02-04T00:00:00"/>
    <d v="2021-02-23T00:00:00"/>
    <n v="1"/>
    <s v="No"/>
    <s v="No"/>
    <n v="0.25"/>
    <n v="33.957900000000002"/>
    <s v="Account"/>
    <n v="19"/>
    <n v="80"/>
    <n v="20"/>
    <n v="20"/>
    <n v="33.957900000000002"/>
    <n v="53.957900000000002"/>
    <n v="53.957900000000002"/>
    <s v="Thu"/>
    <s v="Tue"/>
    <n v="19"/>
    <s v="February-2021"/>
  </r>
  <r>
    <x v="316"/>
    <s v="West"/>
    <s v="Khan"/>
    <s v="Assess"/>
    <s v="No"/>
    <d v="2021-02-04T00:00:00"/>
    <d v="2021-03-05T00:00:00"/>
    <n v="1"/>
    <s v="No"/>
    <s v="No"/>
    <n v="0.5"/>
    <n v="36.890099999999997"/>
    <s v="C.O.D."/>
    <n v="29"/>
    <n v="80"/>
    <n v="40"/>
    <n v="40"/>
    <n v="36.890099999999997"/>
    <n v="76.89009999999999"/>
    <n v="76.89009999999999"/>
    <s v="Thu"/>
    <s v="Fri"/>
    <n v="29"/>
    <s v="February-2021"/>
  </r>
  <r>
    <x v="317"/>
    <s v="Southeast"/>
    <s v="Khan"/>
    <s v="Assess"/>
    <s v="No"/>
    <d v="2021-02-04T00:00:00"/>
    <d v="2021-03-09T00:00:00"/>
    <n v="1"/>
    <s v="No"/>
    <s v="No"/>
    <n v="0.5"/>
    <n v="25.339500000000001"/>
    <s v="C.O.D."/>
    <n v="33"/>
    <n v="80"/>
    <n v="40"/>
    <n v="40"/>
    <n v="25.339500000000001"/>
    <n v="65.339500000000001"/>
    <n v="65.339500000000001"/>
    <s v="Thu"/>
    <s v="Tue"/>
    <n v="33"/>
    <s v="February-2021"/>
  </r>
  <r>
    <x v="318"/>
    <s v="Northeast"/>
    <s v="Ling"/>
    <s v="Deliver"/>
    <s v="No"/>
    <d v="2021-02-04T00:00:00"/>
    <d v="2021-03-15T00:00:00"/>
    <n v="1"/>
    <s v="No"/>
    <s v="No"/>
    <n v="0.25"/>
    <n v="30"/>
    <s v="Account"/>
    <n v="39"/>
    <n v="80"/>
    <n v="20"/>
    <n v="20"/>
    <n v="30"/>
    <n v="50"/>
    <n v="50"/>
    <s v="Thu"/>
    <s v="Mon"/>
    <n v="39"/>
    <s v="February-2021"/>
  </r>
  <r>
    <x v="319"/>
    <s v="Southeast"/>
    <s v="Burton"/>
    <s v="Assess"/>
    <s v="Yes"/>
    <d v="2021-02-05T00:00:00"/>
    <d v="2021-03-13T00:00:00"/>
    <n v="1"/>
    <s v="No"/>
    <s v="No"/>
    <n v="0.5"/>
    <n v="31.807600000000001"/>
    <s v="Account"/>
    <n v="36"/>
    <n v="80"/>
    <n v="40"/>
    <n v="40"/>
    <n v="31.807600000000001"/>
    <n v="71.807600000000008"/>
    <n v="71.807600000000008"/>
    <s v="Fri"/>
    <s v="Sat"/>
    <n v="36"/>
    <s v="February-2021"/>
  </r>
  <r>
    <x v="320"/>
    <s v="Northwest"/>
    <s v="Khan"/>
    <s v="Replace"/>
    <s v="Yes"/>
    <d v="2021-02-05T00:00:00"/>
    <d v="2021-06-30T00:00:00"/>
    <n v="1"/>
    <s v="No"/>
    <s v="No"/>
    <n v="0.5"/>
    <n v="61.17"/>
    <s v="P.O."/>
    <n v="145"/>
    <n v="80"/>
    <n v="40"/>
    <n v="40"/>
    <n v="61.17"/>
    <n v="101.17"/>
    <n v="101.17"/>
    <s v="Fri"/>
    <s v="Wed"/>
    <n v="145"/>
    <s v="February-2021"/>
  </r>
  <r>
    <x v="321"/>
    <s v="West"/>
    <s v="Khan"/>
    <s v="Assess"/>
    <s v="No"/>
    <d v="2021-02-06T00:00:00"/>
    <d v="2021-03-23T00:00:00"/>
    <n v="1"/>
    <s v="No"/>
    <s v="No"/>
    <n v="0.5"/>
    <n v="15.542999999999999"/>
    <s v="P.O."/>
    <n v="45"/>
    <n v="80"/>
    <n v="40"/>
    <n v="40"/>
    <n v="15.542999999999999"/>
    <n v="55.542999999999999"/>
    <n v="55.542999999999999"/>
    <s v="Sat"/>
    <s v="Tue"/>
    <n v="45"/>
    <s v="February-2021"/>
  </r>
  <r>
    <x v="322"/>
    <s v="West"/>
    <s v="Khan"/>
    <s v="Deliver"/>
    <s v="No"/>
    <d v="2021-02-06T00:00:00"/>
    <d v="2021-03-31T00:00:00"/>
    <n v="1"/>
    <s v="No"/>
    <s v="No"/>
    <n v="0.25"/>
    <n v="72.350099999999998"/>
    <s v="Account"/>
    <n v="53"/>
    <n v="80"/>
    <n v="20"/>
    <n v="20"/>
    <n v="72.350099999999998"/>
    <n v="92.350099999999998"/>
    <n v="92.350099999999998"/>
    <s v="Sat"/>
    <s v="Wed"/>
    <n v="53"/>
    <s v="February-2021"/>
  </r>
  <r>
    <x v="323"/>
    <s v="North"/>
    <s v="Ling"/>
    <s v="Deliver"/>
    <s v="Yes"/>
    <d v="2021-02-08T00:00:00"/>
    <d v="2021-02-19T00:00:00"/>
    <n v="1"/>
    <s v="No"/>
    <s v="No"/>
    <n v="0.25"/>
    <n v="96.714699999999993"/>
    <s v="Account"/>
    <n v="11"/>
    <n v="80"/>
    <n v="20"/>
    <n v="20"/>
    <n v="96.714699999999993"/>
    <n v="116.71469999999999"/>
    <n v="116.71469999999999"/>
    <s v="Mon"/>
    <s v="Fri"/>
    <n v="11"/>
    <s v="February-2021"/>
  </r>
  <r>
    <x v="324"/>
    <s v="Northwest"/>
    <s v="Cartier"/>
    <s v="Replace"/>
    <s v="No"/>
    <d v="2021-02-08T00:00:00"/>
    <d v="2021-02-16T00:00:00"/>
    <n v="1"/>
    <s v="No"/>
    <s v="No"/>
    <n v="0.5"/>
    <n v="207.89859999999999"/>
    <s v="C.O.D."/>
    <n v="8"/>
    <n v="80"/>
    <n v="40"/>
    <n v="40"/>
    <n v="207.89859999999999"/>
    <n v="247.89859999999999"/>
    <n v="247.89859999999999"/>
    <s v="Mon"/>
    <s v="Tue"/>
    <n v="8"/>
    <s v="February-2021"/>
  </r>
  <r>
    <x v="325"/>
    <s v="South"/>
    <s v="Lopez"/>
    <s v="Install"/>
    <s v="No"/>
    <d v="2021-02-08T00:00:00"/>
    <d v="2021-02-18T00:00:00"/>
    <n v="3"/>
    <s v="No"/>
    <s v="No"/>
    <n v="3.5"/>
    <n v="821.87300000000005"/>
    <s v="Account"/>
    <n v="10"/>
    <n v="195"/>
    <n v="682.5"/>
    <n v="682.5"/>
    <n v="821.87300000000005"/>
    <n v="1504.373"/>
    <n v="1504.373"/>
    <s v="Mon"/>
    <s v="Thu"/>
    <n v="10"/>
    <s v="February-2021"/>
  </r>
  <r>
    <x v="326"/>
    <s v="North"/>
    <s v="Ling"/>
    <s v="Repair"/>
    <s v="No"/>
    <d v="2021-02-08T00:00:00"/>
    <d v="2021-02-22T00:00:00"/>
    <n v="2"/>
    <s v="No"/>
    <s v="No"/>
    <n v="1"/>
    <n v="118.55840000000001"/>
    <s v="Account"/>
    <n v="14"/>
    <n v="140"/>
    <n v="140"/>
    <n v="140"/>
    <n v="118.55840000000001"/>
    <n v="258.55840000000001"/>
    <n v="258.55840000000001"/>
    <s v="Mon"/>
    <s v="Mon"/>
    <n v="14"/>
    <s v="February-2021"/>
  </r>
  <r>
    <x v="327"/>
    <s v="Northwest"/>
    <s v="Cartier"/>
    <s v="Assess"/>
    <s v="Yes"/>
    <d v="2021-02-09T00:00:00"/>
    <d v="2021-02-10T00:00:00"/>
    <n v="1"/>
    <s v="No"/>
    <s v="No"/>
    <n v="0.25"/>
    <n v="54.463700000000003"/>
    <s v="P.O."/>
    <n v="1"/>
    <n v="80"/>
    <n v="20"/>
    <n v="20"/>
    <n v="54.463700000000003"/>
    <n v="74.463700000000003"/>
    <n v="74.463700000000003"/>
    <s v="Tue"/>
    <s v="Wed"/>
    <n v="1"/>
    <s v="February-2021"/>
  </r>
  <r>
    <x v="328"/>
    <s v="North"/>
    <s v="Ling"/>
    <s v="Assess"/>
    <s v="No"/>
    <d v="2021-02-09T00:00:00"/>
    <d v="2021-02-22T00:00:00"/>
    <n v="2"/>
    <s v="No"/>
    <s v="No"/>
    <n v="0.25"/>
    <n v="83.441299999999998"/>
    <s v="Account"/>
    <n v="13"/>
    <n v="140"/>
    <n v="35"/>
    <n v="35"/>
    <n v="83.441299999999998"/>
    <n v="118.4413"/>
    <n v="118.4413"/>
    <s v="Tue"/>
    <s v="Mon"/>
    <n v="13"/>
    <s v="February-2021"/>
  </r>
  <r>
    <x v="329"/>
    <s v="North"/>
    <s v="Ling"/>
    <s v="Assess"/>
    <s v="No"/>
    <d v="2021-02-09T00:00:00"/>
    <d v="2021-02-24T00:00:00"/>
    <n v="2"/>
    <s v="No"/>
    <s v="No"/>
    <n v="0.75"/>
    <n v="36"/>
    <s v="Account"/>
    <n v="15"/>
    <n v="140"/>
    <n v="105"/>
    <n v="105"/>
    <n v="36"/>
    <n v="141"/>
    <n v="141"/>
    <s v="Tue"/>
    <s v="Wed"/>
    <n v="15"/>
    <s v="February-2021"/>
  </r>
  <r>
    <x v="330"/>
    <s v="South"/>
    <s v="Lopez"/>
    <s v="Replace"/>
    <s v="No"/>
    <d v="2021-02-09T00:00:00"/>
    <d v="2021-04-13T00:00:00"/>
    <n v="1"/>
    <s v="No"/>
    <s v="No"/>
    <n v="0.5"/>
    <n v="53.43"/>
    <s v="Account"/>
    <n v="63"/>
    <n v="80"/>
    <n v="40"/>
    <n v="40"/>
    <n v="53.43"/>
    <n v="93.43"/>
    <n v="93.43"/>
    <s v="Tue"/>
    <s v="Tue"/>
    <n v="63"/>
    <s v="February-2021"/>
  </r>
  <r>
    <x v="331"/>
    <s v="North"/>
    <s v="Ling"/>
    <s v="Assess"/>
    <s v="No"/>
    <d v="2021-02-10T00:00:00"/>
    <d v="2021-02-17T00:00:00"/>
    <n v="1"/>
    <s v="No"/>
    <s v="No"/>
    <n v="0.5"/>
    <n v="76.787999999999997"/>
    <s v="Account"/>
    <n v="7"/>
    <n v="80"/>
    <n v="40"/>
    <n v="40"/>
    <n v="76.787999999999997"/>
    <n v="116.788"/>
    <n v="116.788"/>
    <s v="Wed"/>
    <s v="Wed"/>
    <n v="7"/>
    <s v="February-2021"/>
  </r>
  <r>
    <x v="332"/>
    <s v="Southeast"/>
    <s v="Burton"/>
    <s v="Assess"/>
    <s v="No"/>
    <d v="2021-02-10T00:00:00"/>
    <d v="2021-02-22T00:00:00"/>
    <n v="1"/>
    <s v="Yes"/>
    <s v="Yes"/>
    <n v="0.25"/>
    <n v="78"/>
    <s v="Warranty"/>
    <n v="12"/>
    <n v="80"/>
    <n v="20"/>
    <n v="0"/>
    <n v="0"/>
    <n v="98"/>
    <n v="0"/>
    <s v="Wed"/>
    <s v="Mon"/>
    <n v="12"/>
    <s v="February-2021"/>
  </r>
  <r>
    <x v="333"/>
    <s v="Northwest"/>
    <s v="Burton"/>
    <s v="Replace"/>
    <s v="No"/>
    <d v="2021-02-10T00:00:00"/>
    <d v="2021-02-25T00:00:00"/>
    <n v="2"/>
    <s v="No"/>
    <s v="No"/>
    <n v="2.75"/>
    <n v="666.4434"/>
    <s v="C.O.D."/>
    <n v="15"/>
    <n v="140"/>
    <n v="385"/>
    <n v="385"/>
    <n v="666.4434"/>
    <n v="1051.4434000000001"/>
    <n v="1051.4434000000001"/>
    <s v="Wed"/>
    <s v="Thu"/>
    <n v="15"/>
    <s v="February-2021"/>
  </r>
  <r>
    <x v="334"/>
    <s v="Northwest"/>
    <s v="Burton"/>
    <s v="Deliver"/>
    <s v="Yes"/>
    <d v="2021-02-11T00:00:00"/>
    <d v="2021-02-27T00:00:00"/>
    <n v="1"/>
    <s v="No"/>
    <s v="No"/>
    <n v="0.25"/>
    <n v="19.196999999999999"/>
    <s v="C.O.D."/>
    <n v="16"/>
    <n v="80"/>
    <n v="20"/>
    <n v="20"/>
    <n v="19.196999999999999"/>
    <n v="39.197000000000003"/>
    <n v="39.197000000000003"/>
    <s v="Thu"/>
    <s v="Sat"/>
    <n v="16"/>
    <s v="February-2021"/>
  </r>
  <r>
    <x v="335"/>
    <s v="South"/>
    <s v="Lopez"/>
    <s v="Assess"/>
    <s v="No"/>
    <d v="2021-02-11T00:00:00"/>
    <d v="2021-03-11T00:00:00"/>
    <n v="1"/>
    <s v="No"/>
    <s v="No"/>
    <n v="0.75"/>
    <n v="414.53649999999999"/>
    <s v="P.O."/>
    <n v="28"/>
    <n v="80"/>
    <n v="60"/>
    <n v="60"/>
    <n v="414.53649999999999"/>
    <n v="474.53649999999999"/>
    <n v="474.53649999999999"/>
    <s v="Thu"/>
    <s v="Thu"/>
    <n v="28"/>
    <s v="February-2021"/>
  </r>
  <r>
    <x v="336"/>
    <s v="Southeast"/>
    <s v="Khan"/>
    <s v="Repair"/>
    <s v="No"/>
    <d v="2021-02-13T00:00:00"/>
    <d v="2021-04-08T00:00:00"/>
    <n v="1"/>
    <s v="No"/>
    <s v="No"/>
    <n v="1"/>
    <n v="19.196999999999999"/>
    <s v="Account"/>
    <n v="54"/>
    <n v="80"/>
    <n v="80"/>
    <n v="80"/>
    <n v="19.196999999999999"/>
    <n v="99.197000000000003"/>
    <n v="99.197000000000003"/>
    <s v="Sat"/>
    <s v="Thu"/>
    <n v="54"/>
    <s v="February-2021"/>
  </r>
  <r>
    <x v="337"/>
    <s v="North"/>
    <s v="Ling"/>
    <s v="Install"/>
    <s v="No"/>
    <d v="2021-02-15T00:00:00"/>
    <d v="2021-02-18T00:00:00"/>
    <n v="2"/>
    <s v="No"/>
    <s v="No"/>
    <n v="1"/>
    <n v="157.86000000000001"/>
    <s v="Account"/>
    <n v="3"/>
    <n v="140"/>
    <n v="140"/>
    <n v="140"/>
    <n v="157.86000000000001"/>
    <n v="297.86"/>
    <n v="297.86"/>
    <s v="Mon"/>
    <s v="Thu"/>
    <n v="3"/>
    <s v="February-2021"/>
  </r>
  <r>
    <x v="338"/>
    <s v="North"/>
    <s v="Ling"/>
    <s v="Assess"/>
    <s v="No"/>
    <d v="2021-02-15T00:00:00"/>
    <d v="2021-02-24T00:00:00"/>
    <n v="2"/>
    <s v="No"/>
    <s v="No"/>
    <n v="0.25"/>
    <n v="160.39080000000001"/>
    <s v="Account"/>
    <n v="9"/>
    <n v="140"/>
    <n v="35"/>
    <n v="35"/>
    <n v="160.39080000000001"/>
    <n v="195.39080000000001"/>
    <n v="195.39080000000001"/>
    <s v="Mon"/>
    <s v="Wed"/>
    <n v="9"/>
    <s v="February-2021"/>
  </r>
  <r>
    <x v="339"/>
    <s v="North"/>
    <s v="Ling"/>
    <s v="Assess"/>
    <s v="No"/>
    <d v="2021-02-15T00:00:00"/>
    <d v="2021-02-25T00:00:00"/>
    <n v="2"/>
    <s v="No"/>
    <s v="No"/>
    <n v="0.25"/>
    <n v="46.845300000000002"/>
    <s v="Account"/>
    <n v="10"/>
    <n v="140"/>
    <n v="35"/>
    <n v="35"/>
    <n v="46.845300000000002"/>
    <n v="81.845300000000009"/>
    <n v="81.845300000000009"/>
    <s v="Mon"/>
    <s v="Thu"/>
    <n v="10"/>
    <s v="February-2021"/>
  </r>
  <r>
    <x v="340"/>
    <s v="Southwest"/>
    <s v="Cartier"/>
    <s v="Replace"/>
    <s v="Yes"/>
    <d v="2021-02-15T00:00:00"/>
    <d v="2021-03-01T00:00:00"/>
    <n v="2"/>
    <s v="No"/>
    <s v="No"/>
    <n v="1.25"/>
    <n v="952.06380000000001"/>
    <s v="C.O.D."/>
    <n v="14"/>
    <n v="140"/>
    <n v="175"/>
    <n v="175"/>
    <n v="952.06380000000001"/>
    <n v="1127.0637999999999"/>
    <n v="1127.0637999999999"/>
    <s v="Mon"/>
    <s v="Mon"/>
    <n v="14"/>
    <s v="February-2021"/>
  </r>
  <r>
    <x v="341"/>
    <s v="West"/>
    <s v="Khan"/>
    <s v="Deliver"/>
    <s v="No"/>
    <d v="2021-02-16T00:00:00"/>
    <d v="2021-03-03T00:00:00"/>
    <n v="1"/>
    <s v="No"/>
    <s v="No"/>
    <n v="0.25"/>
    <n v="17.420000000000002"/>
    <s v="Account"/>
    <n v="15"/>
    <n v="80"/>
    <n v="20"/>
    <n v="20"/>
    <n v="17.420000000000002"/>
    <n v="37.42"/>
    <n v="37.42"/>
    <s v="Tue"/>
    <s v="Wed"/>
    <n v="15"/>
    <s v="February-2021"/>
  </r>
  <r>
    <x v="342"/>
    <s v="Northwest"/>
    <s v="Cartier"/>
    <s v="Replace"/>
    <s v="No"/>
    <d v="2021-02-16T00:00:00"/>
    <d v="2021-03-08T00:00:00"/>
    <n v="2"/>
    <s v="No"/>
    <s v="No"/>
    <n v="0.5"/>
    <n v="202"/>
    <s v="C.O.D."/>
    <n v="20"/>
    <n v="140"/>
    <n v="70"/>
    <n v="70"/>
    <n v="202"/>
    <n v="272"/>
    <n v="272"/>
    <s v="Tue"/>
    <s v="Mon"/>
    <n v="20"/>
    <s v="February-2021"/>
  </r>
  <r>
    <x v="343"/>
    <s v="Southeast"/>
    <s v="Burton"/>
    <s v="Assess"/>
    <s v="No"/>
    <d v="2021-02-17T00:00:00"/>
    <d v="2021-02-22T00:00:00"/>
    <n v="1"/>
    <s v="No"/>
    <s v="No"/>
    <n v="0.75"/>
    <n v="137.13"/>
    <s v="Account"/>
    <n v="5"/>
    <n v="80"/>
    <n v="60"/>
    <n v="60"/>
    <n v="137.13"/>
    <n v="197.13"/>
    <n v="197.13"/>
    <s v="Wed"/>
    <s v="Mon"/>
    <n v="5"/>
    <s v="February-2021"/>
  </r>
  <r>
    <x v="344"/>
    <s v="West"/>
    <s v="Khan"/>
    <s v="Assess"/>
    <s v="No"/>
    <d v="2021-02-17T00:00:00"/>
    <d v="2021-03-01T00:00:00"/>
    <n v="1"/>
    <s v="No"/>
    <s v="No"/>
    <n v="0.5"/>
    <n v="180"/>
    <s v="C.O.D."/>
    <n v="12"/>
    <n v="80"/>
    <n v="40"/>
    <n v="40"/>
    <n v="180"/>
    <n v="220"/>
    <n v="220"/>
    <s v="Wed"/>
    <s v="Mon"/>
    <n v="12"/>
    <s v="February-2021"/>
  </r>
  <r>
    <x v="345"/>
    <s v="Central"/>
    <s v="Khan"/>
    <s v="Assess"/>
    <s v="No"/>
    <d v="2021-02-17T00:00:00"/>
    <d v="2021-03-01T00:00:00"/>
    <n v="1"/>
    <s v="No"/>
    <s v="No"/>
    <n v="0.25"/>
    <n v="255.3433"/>
    <s v="C.O.D."/>
    <n v="12"/>
    <n v="80"/>
    <n v="20"/>
    <n v="20"/>
    <n v="255.3433"/>
    <n v="275.3433"/>
    <n v="275.3433"/>
    <s v="Wed"/>
    <s v="Mon"/>
    <n v="12"/>
    <s v="February-2021"/>
  </r>
  <r>
    <x v="346"/>
    <s v="Northwest"/>
    <s v="Khan"/>
    <s v="Deliver"/>
    <s v="No"/>
    <d v="2021-02-17T00:00:00"/>
    <d v="2021-03-02T00:00:00"/>
    <n v="1"/>
    <s v="No"/>
    <s v="No"/>
    <n v="0.25"/>
    <n v="48.372999999999998"/>
    <s v="P.O."/>
    <n v="13"/>
    <n v="80"/>
    <n v="20"/>
    <n v="20"/>
    <n v="48.372999999999998"/>
    <n v="68.37299999999999"/>
    <n v="68.37299999999999"/>
    <s v="Wed"/>
    <s v="Tue"/>
    <n v="13"/>
    <s v="February-2021"/>
  </r>
  <r>
    <x v="347"/>
    <s v="North"/>
    <s v="Ling"/>
    <s v="Deliver"/>
    <s v="No"/>
    <d v="2021-02-17T00:00:00"/>
    <d v="2021-03-08T00:00:00"/>
    <n v="1"/>
    <s v="No"/>
    <s v="No"/>
    <n v="0.25"/>
    <n v="40.200000000000003"/>
    <s v="Account"/>
    <n v="19"/>
    <n v="80"/>
    <n v="20"/>
    <n v="20"/>
    <n v="40.200000000000003"/>
    <n v="60.2"/>
    <n v="60.2"/>
    <s v="Wed"/>
    <s v="Mon"/>
    <n v="19"/>
    <s v="February-2021"/>
  </r>
  <r>
    <x v="348"/>
    <s v="Central"/>
    <s v="Cartier"/>
    <s v="Deliver"/>
    <s v="No"/>
    <d v="2021-02-18T00:00:00"/>
    <d v="2021-03-06T00:00:00"/>
    <n v="1"/>
    <s v="No"/>
    <s v="No"/>
    <n v="0.25"/>
    <n v="61.4985"/>
    <s v="Account"/>
    <n v="16"/>
    <n v="80"/>
    <n v="20"/>
    <n v="20"/>
    <n v="61.4985"/>
    <n v="81.498500000000007"/>
    <n v="81.498500000000007"/>
    <s v="Thu"/>
    <s v="Sat"/>
    <n v="16"/>
    <s v="February-2021"/>
  </r>
  <r>
    <x v="349"/>
    <s v="Northwest"/>
    <s v="Khan"/>
    <s v="Replace"/>
    <s v="No"/>
    <d v="2021-02-18T00:00:00"/>
    <d v="2021-03-02T00:00:00"/>
    <n v="1"/>
    <s v="No"/>
    <s v="No"/>
    <n v="0.5"/>
    <n v="42.66"/>
    <s v="Account"/>
    <n v="12"/>
    <n v="80"/>
    <n v="40"/>
    <n v="40"/>
    <n v="42.66"/>
    <n v="82.66"/>
    <n v="82.66"/>
    <s v="Thu"/>
    <s v="Tue"/>
    <n v="12"/>
    <s v="February-2021"/>
  </r>
  <r>
    <x v="350"/>
    <s v="North"/>
    <s v="Ling"/>
    <s v="Replace"/>
    <s v="No"/>
    <d v="2021-02-18T00:00:00"/>
    <d v="2021-03-10T00:00:00"/>
    <n v="1"/>
    <s v="No"/>
    <s v="No"/>
    <n v="0.5"/>
    <n v="16.420000000000002"/>
    <s v="Credit"/>
    <n v="20"/>
    <n v="80"/>
    <n v="40"/>
    <n v="40"/>
    <n v="16.420000000000002"/>
    <n v="56.42"/>
    <n v="56.42"/>
    <s v="Thu"/>
    <s v="Wed"/>
    <n v="20"/>
    <s v="February-2021"/>
  </r>
  <r>
    <x v="351"/>
    <s v="Southeast"/>
    <s v="Burton"/>
    <s v="Assess"/>
    <s v="No"/>
    <d v="2021-02-19T00:00:00"/>
    <d v="2021-03-09T00:00:00"/>
    <n v="2"/>
    <s v="No"/>
    <s v="No"/>
    <n v="0.5"/>
    <n v="31.807600000000001"/>
    <s v="Account"/>
    <n v="18"/>
    <n v="140"/>
    <n v="70"/>
    <n v="70"/>
    <n v="31.807600000000001"/>
    <n v="101.80760000000001"/>
    <n v="101.80760000000001"/>
    <s v="Fri"/>
    <s v="Tue"/>
    <n v="18"/>
    <s v="February-2021"/>
  </r>
  <r>
    <x v="352"/>
    <s v="North"/>
    <s v="Ling"/>
    <s v="Assess"/>
    <s v="No"/>
    <d v="2021-02-22T00:00:00"/>
    <d v="2021-03-29T00:00:00"/>
    <n v="2"/>
    <s v="No"/>
    <s v="No"/>
    <n v="0.5"/>
    <n v="239.96940000000001"/>
    <s v="Account"/>
    <n v="35"/>
    <n v="140"/>
    <n v="70"/>
    <n v="70"/>
    <n v="239.96940000000001"/>
    <n v="309.96940000000001"/>
    <n v="309.96940000000001"/>
    <s v="Mon"/>
    <s v="Mon"/>
    <n v="35"/>
    <s v="February-2021"/>
  </r>
  <r>
    <x v="353"/>
    <s v="Central"/>
    <s v="Burton"/>
    <s v="Repair"/>
    <s v="No"/>
    <d v="2021-02-23T00:00:00"/>
    <d v="2021-03-02T00:00:00"/>
    <n v="1"/>
    <s v="No"/>
    <s v="No"/>
    <n v="1"/>
    <n v="90"/>
    <s v="C.O.D."/>
    <n v="7"/>
    <n v="80"/>
    <n v="80"/>
    <n v="80"/>
    <n v="90"/>
    <n v="170"/>
    <n v="170"/>
    <s v="Tue"/>
    <s v="Tue"/>
    <n v="7"/>
    <s v="February-2021"/>
  </r>
  <r>
    <x v="354"/>
    <s v="South"/>
    <s v="Lopez"/>
    <s v="Deliver"/>
    <s v="No"/>
    <d v="2021-02-23T00:00:00"/>
    <d v="2021-03-16T00:00:00"/>
    <n v="1"/>
    <s v="No"/>
    <s v="No"/>
    <n v="0.25"/>
    <n v="16.25"/>
    <s v="Account"/>
    <n v="21"/>
    <n v="80"/>
    <n v="20"/>
    <n v="20"/>
    <n v="16.25"/>
    <n v="36.25"/>
    <n v="36.25"/>
    <s v="Tue"/>
    <s v="Tue"/>
    <n v="21"/>
    <s v="February-2021"/>
  </r>
  <r>
    <x v="355"/>
    <s v="Central"/>
    <s v="Cartier"/>
    <s v="Assess"/>
    <s v="No"/>
    <d v="2021-02-23T00:00:00"/>
    <d v="2021-04-01T00:00:00"/>
    <n v="2"/>
    <s v="No"/>
    <s v="No"/>
    <n v="0.25"/>
    <n v="269.40269999999998"/>
    <s v="C.O.D."/>
    <n v="37"/>
    <n v="140"/>
    <n v="35"/>
    <n v="35"/>
    <n v="269.40269999999998"/>
    <n v="304.40269999999998"/>
    <n v="304.40269999999998"/>
    <s v="Tue"/>
    <s v="Thu"/>
    <n v="37"/>
    <s v="February-2021"/>
  </r>
  <r>
    <x v="356"/>
    <s v="South"/>
    <s v="Lopez"/>
    <s v="Deliver"/>
    <s v="No"/>
    <d v="2021-02-24T00:00:00"/>
    <d v="2021-03-15T00:00:00"/>
    <n v="1"/>
    <s v="No"/>
    <s v="No"/>
    <n v="0.25"/>
    <n v="33.497100000000003"/>
    <s v="Account"/>
    <n v="19"/>
    <n v="80"/>
    <n v="20"/>
    <n v="20"/>
    <n v="33.497100000000003"/>
    <n v="53.497100000000003"/>
    <n v="53.497100000000003"/>
    <s v="Wed"/>
    <s v="Mon"/>
    <n v="19"/>
    <s v="February-2021"/>
  </r>
  <r>
    <x v="357"/>
    <s v="Central"/>
    <s v="Burton"/>
    <s v="Assess"/>
    <s v="No"/>
    <d v="2021-02-25T00:00:00"/>
    <d v="2021-03-08T00:00:00"/>
    <n v="1"/>
    <s v="No"/>
    <s v="No"/>
    <n v="0.25"/>
    <n v="305.46260000000001"/>
    <s v="Account"/>
    <n v="11"/>
    <n v="80"/>
    <n v="20"/>
    <n v="20"/>
    <n v="305.46260000000001"/>
    <n v="325.46260000000001"/>
    <n v="325.46260000000001"/>
    <s v="Thu"/>
    <s v="Mon"/>
    <n v="11"/>
    <s v="February-2021"/>
  </r>
  <r>
    <x v="358"/>
    <s v="South"/>
    <s v="Lopez"/>
    <s v="Replace"/>
    <s v="No"/>
    <d v="2021-02-25T00:00:00"/>
    <d v="2021-03-15T00:00:00"/>
    <n v="1"/>
    <s v="No"/>
    <s v="No"/>
    <n v="0.75"/>
    <n v="50.672400000000003"/>
    <s v="P.O."/>
    <n v="18"/>
    <n v="80"/>
    <n v="60"/>
    <n v="60"/>
    <n v="50.672400000000003"/>
    <n v="110.67240000000001"/>
    <n v="110.67240000000001"/>
    <s v="Thu"/>
    <s v="Mon"/>
    <n v="18"/>
    <s v="February-2021"/>
  </r>
  <r>
    <x v="359"/>
    <s v="South"/>
    <s v="Lopez"/>
    <s v="Replace"/>
    <s v="No"/>
    <d v="2021-02-25T00:00:00"/>
    <d v="2021-03-16T00:00:00"/>
    <n v="1"/>
    <s v="No"/>
    <s v="No"/>
    <n v="0.5"/>
    <n v="45.63"/>
    <s v="P.O."/>
    <n v="19"/>
    <n v="80"/>
    <n v="40"/>
    <n v="40"/>
    <n v="45.63"/>
    <n v="85.63"/>
    <n v="85.63"/>
    <s v="Thu"/>
    <s v="Tue"/>
    <n v="19"/>
    <s v="February-2021"/>
  </r>
  <r>
    <x v="360"/>
    <s v="West"/>
    <s v="Khan"/>
    <s v="Replace"/>
    <s v="No"/>
    <d v="2021-02-25T00:00:00"/>
    <d v="2021-03-24T00:00:00"/>
    <n v="1"/>
    <s v="No"/>
    <s v="No"/>
    <n v="1"/>
    <n v="42.66"/>
    <s v="C.O.D."/>
    <n v="27"/>
    <n v="80"/>
    <n v="80"/>
    <n v="80"/>
    <n v="42.66"/>
    <n v="122.66"/>
    <n v="122.66"/>
    <s v="Thu"/>
    <s v="Wed"/>
    <n v="27"/>
    <s v="February-2021"/>
  </r>
  <r>
    <x v="361"/>
    <s v="Central"/>
    <s v="Burton"/>
    <s v="Assess"/>
    <s v="No"/>
    <d v="2021-02-25T00:00:00"/>
    <d v="2021-04-07T00:00:00"/>
    <n v="1"/>
    <s v="No"/>
    <s v="No"/>
    <n v="0.25"/>
    <n v="38.698399999999999"/>
    <s v="P.O."/>
    <n v="41"/>
    <n v="80"/>
    <n v="20"/>
    <n v="20"/>
    <n v="38.698399999999999"/>
    <n v="58.698399999999999"/>
    <n v="58.698399999999999"/>
    <s v="Thu"/>
    <s v="Wed"/>
    <n v="41"/>
    <s v="February-2021"/>
  </r>
  <r>
    <x v="362"/>
    <s v="Central"/>
    <s v="Cartier"/>
    <s v="Assess"/>
    <s v="No"/>
    <d v="2021-03-01T00:00:00"/>
    <d v="2021-03-15T00:00:00"/>
    <n v="1"/>
    <s v="No"/>
    <s v="No"/>
    <n v="0.25"/>
    <n v="164.22120000000001"/>
    <s v="Account"/>
    <n v="14"/>
    <n v="80"/>
    <n v="20"/>
    <n v="20"/>
    <n v="164.22120000000001"/>
    <n v="184.22120000000001"/>
    <n v="184.22120000000001"/>
    <s v="Mon"/>
    <s v="Mon"/>
    <n v="14"/>
    <s v="March-2021"/>
  </r>
  <r>
    <x v="363"/>
    <s v="West"/>
    <s v="Khan"/>
    <s v="Replace"/>
    <s v="No"/>
    <d v="2021-03-01T00:00:00"/>
    <d v="2021-03-15T00:00:00"/>
    <n v="2"/>
    <s v="No"/>
    <s v="No"/>
    <n v="0.5"/>
    <n v="24.38"/>
    <s v="Account"/>
    <n v="14"/>
    <n v="140"/>
    <n v="70"/>
    <n v="70"/>
    <n v="24.38"/>
    <n v="94.38"/>
    <n v="94.38"/>
    <s v="Mon"/>
    <s v="Mon"/>
    <n v="14"/>
    <s v="March-2021"/>
  </r>
  <r>
    <x v="364"/>
    <s v="South"/>
    <s v="Lopez"/>
    <s v="Assess"/>
    <s v="No"/>
    <d v="2021-03-01T00:00:00"/>
    <d v="2021-03-24T00:00:00"/>
    <n v="1"/>
    <s v="No"/>
    <s v="No"/>
    <n v="0.25"/>
    <n v="267.94040000000001"/>
    <s v="P.O."/>
    <n v="23"/>
    <n v="80"/>
    <n v="20"/>
    <n v="20"/>
    <n v="267.94040000000001"/>
    <n v="287.94040000000001"/>
    <n v="287.94040000000001"/>
    <s v="Mon"/>
    <s v="Wed"/>
    <n v="23"/>
    <s v="March-2021"/>
  </r>
  <r>
    <x v="365"/>
    <s v="East"/>
    <s v="Ling"/>
    <s v="Assess"/>
    <s v="No"/>
    <d v="2021-03-01T00:00:00"/>
    <d v="2021-04-13T00:00:00"/>
    <n v="2"/>
    <s v="No"/>
    <s v="No"/>
    <n v="0.5"/>
    <n v="175.8682"/>
    <s v="Account"/>
    <n v="43"/>
    <n v="140"/>
    <n v="70"/>
    <n v="70"/>
    <n v="175.8682"/>
    <n v="245.8682"/>
    <n v="245.8682"/>
    <s v="Mon"/>
    <s v="Tue"/>
    <n v="43"/>
    <s v="March-2021"/>
  </r>
  <r>
    <x v="366"/>
    <s v="Central"/>
    <s v="Cartier"/>
    <s v="Deliver"/>
    <s v="No"/>
    <d v="2021-03-01T00:00:00"/>
    <d v="2021-04-20T00:00:00"/>
    <n v="1"/>
    <s v="Yes"/>
    <s v="Yes"/>
    <n v="0.25"/>
    <n v="81.12"/>
    <s v="Warranty"/>
    <n v="50"/>
    <n v="80"/>
    <n v="20"/>
    <n v="0"/>
    <n v="0"/>
    <n v="101.12"/>
    <n v="0"/>
    <s v="Mon"/>
    <s v="Tue"/>
    <n v="50"/>
    <s v="March-2021"/>
  </r>
  <r>
    <x v="367"/>
    <s v="North"/>
    <s v="Ling"/>
    <s v="Assess"/>
    <s v="No"/>
    <d v="2021-03-01T00:00:00"/>
    <d v="2021-04-29T00:00:00"/>
    <n v="2"/>
    <s v="Yes"/>
    <s v="Yes"/>
    <n v="1"/>
    <n v="9.98"/>
    <s v="Warranty"/>
    <n v="59"/>
    <n v="140"/>
    <n v="140"/>
    <n v="0"/>
    <n v="0"/>
    <n v="149.97999999999999"/>
    <n v="0"/>
    <s v="Mon"/>
    <s v="Thu"/>
    <n v="59"/>
    <s v="March-2021"/>
  </r>
  <r>
    <x v="368"/>
    <s v="Northwest"/>
    <s v="Khan"/>
    <s v="Assess"/>
    <s v="No"/>
    <d v="2021-03-02T00:00:00"/>
    <d v="2021-03-09T00:00:00"/>
    <n v="1"/>
    <s v="No"/>
    <s v="No"/>
    <n v="1.25"/>
    <n v="340.70060000000001"/>
    <s v="Account"/>
    <n v="7"/>
    <n v="80"/>
    <n v="100"/>
    <n v="100"/>
    <n v="340.70060000000001"/>
    <n v="440.70060000000001"/>
    <n v="440.70060000000001"/>
    <s v="Tue"/>
    <s v="Tue"/>
    <n v="7"/>
    <s v="March-2021"/>
  </r>
  <r>
    <x v="369"/>
    <s v="Northwest"/>
    <s v="Khan"/>
    <s v="Replace"/>
    <s v="Yes"/>
    <d v="2021-03-02T00:00:00"/>
    <d v="2021-03-10T00:00:00"/>
    <n v="1"/>
    <s v="No"/>
    <s v="No"/>
    <n v="0.75"/>
    <n v="22.84"/>
    <s v="P.O."/>
    <n v="8"/>
    <n v="80"/>
    <n v="60"/>
    <n v="60"/>
    <n v="22.84"/>
    <n v="82.84"/>
    <n v="82.84"/>
    <s v="Tue"/>
    <s v="Wed"/>
    <n v="8"/>
    <s v="March-2021"/>
  </r>
  <r>
    <x v="370"/>
    <s v="South"/>
    <s v="Lopez"/>
    <s v="Replace"/>
    <s v="No"/>
    <d v="2021-03-02T00:00:00"/>
    <d v="2021-03-11T00:00:00"/>
    <n v="1"/>
    <s v="No"/>
    <s v="No"/>
    <n v="0.5"/>
    <n v="3.5750000000000002"/>
    <s v="Account"/>
    <n v="9"/>
    <n v="80"/>
    <n v="40"/>
    <n v="40"/>
    <n v="3.5750000000000002"/>
    <n v="43.575000000000003"/>
    <n v="43.575000000000003"/>
    <s v="Tue"/>
    <s v="Thu"/>
    <n v="9"/>
    <s v="March-2021"/>
  </r>
  <r>
    <x v="371"/>
    <s v="South"/>
    <s v="Lopez"/>
    <s v="Assess"/>
    <s v="No"/>
    <d v="2021-03-02T00:00:00"/>
    <d v="2021-03-11T00:00:00"/>
    <n v="1"/>
    <s v="No"/>
    <s v="No"/>
    <n v="0.25"/>
    <n v="16.25"/>
    <s v="Account"/>
    <n v="9"/>
    <n v="80"/>
    <n v="20"/>
    <n v="20"/>
    <n v="16.25"/>
    <n v="36.25"/>
    <n v="36.25"/>
    <s v="Tue"/>
    <s v="Thu"/>
    <n v="9"/>
    <s v="March-2021"/>
  </r>
  <r>
    <x v="372"/>
    <s v="Central"/>
    <s v="Burton"/>
    <s v="Replace"/>
    <s v="No"/>
    <d v="2021-03-02T00:00:00"/>
    <d v="2021-03-20T00:00:00"/>
    <n v="1"/>
    <s v="No"/>
    <s v="No"/>
    <n v="0.75"/>
    <n v="19.196999999999999"/>
    <s v="P.O."/>
    <n v="18"/>
    <n v="80"/>
    <n v="60"/>
    <n v="60"/>
    <n v="19.196999999999999"/>
    <n v="79.197000000000003"/>
    <n v="79.197000000000003"/>
    <s v="Tue"/>
    <s v="Sat"/>
    <n v="18"/>
    <s v="March-2021"/>
  </r>
  <r>
    <x v="373"/>
    <s v="Southeast"/>
    <s v="Cartier"/>
    <s v="Deliver"/>
    <s v="No"/>
    <d v="2021-03-02T00:00:00"/>
    <d v="2021-03-16T00:00:00"/>
    <n v="1"/>
    <s v="No"/>
    <s v="No"/>
    <n v="0.25"/>
    <n v="73.508899999999997"/>
    <s v="P.O."/>
    <n v="14"/>
    <n v="80"/>
    <n v="20"/>
    <n v="20"/>
    <n v="73.508899999999997"/>
    <n v="93.508899999999997"/>
    <n v="93.508899999999997"/>
    <s v="Tue"/>
    <s v="Tue"/>
    <n v="14"/>
    <s v="March-2021"/>
  </r>
  <r>
    <x v="374"/>
    <s v="Central"/>
    <s v="Burton"/>
    <s v="Assess"/>
    <s v="No"/>
    <d v="2021-03-02T00:00:00"/>
    <d v="2021-03-23T00:00:00"/>
    <n v="1"/>
    <s v="No"/>
    <s v="No"/>
    <n v="0.25"/>
    <n v="144"/>
    <s v="P.O."/>
    <n v="21"/>
    <n v="80"/>
    <n v="20"/>
    <n v="20"/>
    <n v="144"/>
    <n v="164"/>
    <n v="164"/>
    <s v="Tue"/>
    <s v="Tue"/>
    <n v="21"/>
    <s v="March-2021"/>
  </r>
  <r>
    <x v="375"/>
    <s v="Southeast"/>
    <s v="Burton"/>
    <s v="Install"/>
    <s v="No"/>
    <d v="2021-03-02T00:00:00"/>
    <d v="2021-03-23T00:00:00"/>
    <n v="1"/>
    <s v="No"/>
    <s v="Yes"/>
    <n v="2"/>
    <n v="94.71"/>
    <s v="C.O.D."/>
    <n v="21"/>
    <n v="80"/>
    <n v="160"/>
    <n v="160"/>
    <n v="0"/>
    <n v="254.70999999999998"/>
    <n v="160"/>
    <s v="Tue"/>
    <s v="Tue"/>
    <n v="21"/>
    <s v="March-2021"/>
  </r>
  <r>
    <x v="376"/>
    <s v="Central"/>
    <s v="Burton"/>
    <s v="Assess"/>
    <s v="Yes"/>
    <d v="2021-03-03T00:00:00"/>
    <d v="2021-03-09T00:00:00"/>
    <n v="2"/>
    <s v="No"/>
    <s v="No"/>
    <n v="0.25"/>
    <n v="41.153799999999997"/>
    <s v="C.O.D."/>
    <n v="6"/>
    <n v="140"/>
    <n v="35"/>
    <n v="35"/>
    <n v="41.153799999999997"/>
    <n v="76.15379999999999"/>
    <n v="76.15379999999999"/>
    <s v="Wed"/>
    <s v="Tue"/>
    <n v="6"/>
    <s v="March-2021"/>
  </r>
  <r>
    <x v="377"/>
    <s v="East"/>
    <s v="Ling"/>
    <s v="Replace"/>
    <s v="No"/>
    <d v="2021-03-03T00:00:00"/>
    <d v="2021-04-06T00:00:00"/>
    <n v="2"/>
    <s v="No"/>
    <s v="No"/>
    <n v="0.5"/>
    <n v="76.9499"/>
    <s v="C.O.D."/>
    <n v="34"/>
    <n v="140"/>
    <n v="70"/>
    <n v="70"/>
    <n v="76.9499"/>
    <n v="146.94990000000001"/>
    <n v="146.94990000000001"/>
    <s v="Wed"/>
    <s v="Tue"/>
    <n v="34"/>
    <s v="March-2021"/>
  </r>
  <r>
    <x v="378"/>
    <s v="West"/>
    <s v="Khan"/>
    <s v="Assess"/>
    <s v="No"/>
    <d v="2021-03-03T00:00:00"/>
    <d v="2021-04-26T00:00:00"/>
    <n v="1"/>
    <s v="No"/>
    <s v="No"/>
    <n v="0.5"/>
    <n v="25.24"/>
    <s v="P.O."/>
    <n v="54"/>
    <n v="80"/>
    <n v="40"/>
    <n v="40"/>
    <n v="25.24"/>
    <n v="65.239999999999995"/>
    <n v="65.239999999999995"/>
    <s v="Wed"/>
    <s v="Mon"/>
    <n v="54"/>
    <s v="March-2021"/>
  </r>
  <r>
    <x v="379"/>
    <s v="Northwest"/>
    <s v="Burton"/>
    <s v="Assess"/>
    <s v="Yes"/>
    <d v="2021-03-03T00:00:00"/>
    <d v="2021-05-13T00:00:00"/>
    <n v="2"/>
    <s v="No"/>
    <s v="No"/>
    <n v="0.75"/>
    <n v="572.62689999999998"/>
    <s v="C.O.D."/>
    <n v="71"/>
    <n v="140"/>
    <n v="105"/>
    <n v="105"/>
    <n v="572.62689999999998"/>
    <n v="677.62689999999998"/>
    <n v="677.62689999999998"/>
    <s v="Wed"/>
    <s v="Thu"/>
    <n v="71"/>
    <s v="March-2021"/>
  </r>
  <r>
    <x v="380"/>
    <s v="South"/>
    <s v="Burton"/>
    <s v="Replace"/>
    <s v="No"/>
    <d v="2021-03-03T00:00:00"/>
    <d v="2021-07-12T00:00:00"/>
    <n v="2"/>
    <s v="No"/>
    <s v="No"/>
    <n v="1.25"/>
    <n v="361.90370000000001"/>
    <s v="Account"/>
    <n v="131"/>
    <n v="140"/>
    <n v="175"/>
    <n v="175"/>
    <n v="361.90370000000001"/>
    <n v="536.90370000000007"/>
    <n v="536.90370000000007"/>
    <s v="Wed"/>
    <s v="Mon"/>
    <n v="131"/>
    <s v="March-2021"/>
  </r>
  <r>
    <x v="381"/>
    <s v="Northwest"/>
    <s v="Cartier"/>
    <s v="Assess"/>
    <s v="No"/>
    <d v="2021-03-04T00:00:00"/>
    <d v="2021-03-08T00:00:00"/>
    <n v="1"/>
    <s v="No"/>
    <s v="No"/>
    <n v="0.25"/>
    <n v="110.2272"/>
    <s v="Account"/>
    <n v="4"/>
    <n v="80"/>
    <n v="20"/>
    <n v="20"/>
    <n v="110.2272"/>
    <n v="130.22719999999998"/>
    <n v="130.22719999999998"/>
    <s v="Thu"/>
    <s v="Mon"/>
    <n v="4"/>
    <s v="March-2021"/>
  </r>
  <r>
    <x v="382"/>
    <s v="South"/>
    <s v="Lopez"/>
    <s v="Assess"/>
    <s v="No"/>
    <d v="2021-03-04T00:00:00"/>
    <d v="2021-03-15T00:00:00"/>
    <n v="1"/>
    <s v="No"/>
    <s v="No"/>
    <n v="0.25"/>
    <n v="33.910499999999999"/>
    <s v="Account"/>
    <n v="11"/>
    <n v="80"/>
    <n v="20"/>
    <n v="20"/>
    <n v="33.910499999999999"/>
    <n v="53.910499999999999"/>
    <n v="53.910499999999999"/>
    <s v="Thu"/>
    <s v="Mon"/>
    <n v="11"/>
    <s v="March-2021"/>
  </r>
  <r>
    <x v="383"/>
    <s v="North"/>
    <s v="Ling"/>
    <s v="Assess"/>
    <s v="No"/>
    <d v="2021-03-04T00:00:00"/>
    <d v="2021-03-24T00:00:00"/>
    <n v="2"/>
    <s v="No"/>
    <s v="No"/>
    <n v="0.25"/>
    <n v="19"/>
    <s v="Account"/>
    <n v="20"/>
    <n v="140"/>
    <n v="35"/>
    <n v="35"/>
    <n v="19"/>
    <n v="54"/>
    <n v="54"/>
    <s v="Thu"/>
    <s v="Wed"/>
    <n v="20"/>
    <s v="March-2021"/>
  </r>
  <r>
    <x v="384"/>
    <s v="West"/>
    <s v="Khan"/>
    <s v="Install"/>
    <s v="No"/>
    <d v="2021-03-04T00:00:00"/>
    <d v="2021-03-24T00:00:00"/>
    <n v="1"/>
    <s v="No"/>
    <s v="No"/>
    <n v="1.25"/>
    <n v="294.77999999999997"/>
    <s v="P.O."/>
    <n v="20"/>
    <n v="80"/>
    <n v="100"/>
    <n v="100"/>
    <n v="294.77999999999997"/>
    <n v="394.78"/>
    <n v="394.78"/>
    <s v="Thu"/>
    <s v="Wed"/>
    <n v="20"/>
    <s v="March-2021"/>
  </r>
  <r>
    <x v="385"/>
    <s v="East"/>
    <s v="Ling"/>
    <s v="Assess"/>
    <s v="No"/>
    <d v="2021-03-04T00:00:00"/>
    <d v="2021-04-26T00:00:00"/>
    <n v="2"/>
    <s v="No"/>
    <s v="No"/>
    <n v="0.25"/>
    <n v="83.231700000000004"/>
    <s v="Account"/>
    <n v="53"/>
    <n v="140"/>
    <n v="35"/>
    <n v="35"/>
    <n v="83.231700000000004"/>
    <n v="118.2317"/>
    <n v="118.2317"/>
    <s v="Thu"/>
    <s v="Mon"/>
    <n v="53"/>
    <s v="March-2021"/>
  </r>
  <r>
    <x v="386"/>
    <s v="South"/>
    <s v="Lopez"/>
    <s v="Assess"/>
    <s v="No"/>
    <d v="2021-03-08T00:00:00"/>
    <d v="2021-03-16T00:00:00"/>
    <n v="1"/>
    <s v="No"/>
    <s v="No"/>
    <n v="0.75"/>
    <n v="103.0842"/>
    <s v="Account"/>
    <n v="8"/>
    <n v="80"/>
    <n v="60"/>
    <n v="60"/>
    <n v="103.0842"/>
    <n v="163.08420000000001"/>
    <n v="163.08420000000001"/>
    <s v="Mon"/>
    <s v="Tue"/>
    <n v="8"/>
    <s v="March-2021"/>
  </r>
  <r>
    <x v="387"/>
    <s v="Central"/>
    <s v="Cartier"/>
    <s v="Replace"/>
    <s v="No"/>
    <d v="2021-03-08T00:00:00"/>
    <d v="2021-03-16T00:00:00"/>
    <n v="2"/>
    <s v="No"/>
    <s v="No"/>
    <n v="0.5"/>
    <n v="144.30529999999999"/>
    <s v="C.O.D."/>
    <n v="8"/>
    <n v="140"/>
    <n v="70"/>
    <n v="70"/>
    <n v="144.30529999999999"/>
    <n v="214.30529999999999"/>
    <n v="214.30529999999999"/>
    <s v="Mon"/>
    <s v="Tue"/>
    <n v="8"/>
    <s v="March-2021"/>
  </r>
  <r>
    <x v="388"/>
    <s v="North"/>
    <s v="Ling"/>
    <s v="Assess"/>
    <s v="No"/>
    <d v="2021-03-08T00:00:00"/>
    <d v="2021-03-25T00:00:00"/>
    <n v="2"/>
    <s v="No"/>
    <s v="No"/>
    <n v="0.25"/>
    <n v="39"/>
    <s v="Account"/>
    <n v="17"/>
    <n v="140"/>
    <n v="35"/>
    <n v="35"/>
    <n v="39"/>
    <n v="74"/>
    <n v="74"/>
    <s v="Mon"/>
    <s v="Thu"/>
    <n v="17"/>
    <s v="March-2021"/>
  </r>
  <r>
    <x v="389"/>
    <s v="Central"/>
    <s v="Burton"/>
    <s v="Install"/>
    <s v="No"/>
    <d v="2021-03-08T00:00:00"/>
    <d v="2021-03-27T00:00:00"/>
    <n v="2"/>
    <s v="No"/>
    <s v="No"/>
    <n v="2.5"/>
    <n v="224"/>
    <s v="C.O.D."/>
    <n v="19"/>
    <n v="140"/>
    <n v="350"/>
    <n v="350"/>
    <n v="224"/>
    <n v="574"/>
    <n v="574"/>
    <s v="Mon"/>
    <s v="Sat"/>
    <n v="19"/>
    <s v="March-2021"/>
  </r>
  <r>
    <x v="390"/>
    <s v="South"/>
    <s v="Lopez"/>
    <s v="Assess"/>
    <s v="No"/>
    <d v="2021-03-08T00:00:00"/>
    <d v="2021-06-12T00:00:00"/>
    <n v="1"/>
    <s v="No"/>
    <s v="No"/>
    <n v="0.5"/>
    <n v="475.54"/>
    <s v="Account"/>
    <n v="96"/>
    <n v="80"/>
    <n v="40"/>
    <n v="40"/>
    <n v="475.54"/>
    <n v="515.54"/>
    <n v="515.54"/>
    <s v="Mon"/>
    <s v="Sat"/>
    <n v="96"/>
    <s v="March-2021"/>
  </r>
  <r>
    <x v="391"/>
    <s v="Central"/>
    <s v="Khan"/>
    <s v="Assess"/>
    <s v="No"/>
    <d v="2021-03-09T00:00:00"/>
    <d v="2021-03-16T00:00:00"/>
    <n v="1"/>
    <s v="No"/>
    <s v="No"/>
    <n v="1"/>
    <n v="46.036799999999999"/>
    <s v="C.O.D."/>
    <n v="7"/>
    <n v="80"/>
    <n v="80"/>
    <n v="80"/>
    <n v="46.036799999999999"/>
    <n v="126.0368"/>
    <n v="126.0368"/>
    <s v="Tue"/>
    <s v="Tue"/>
    <n v="7"/>
    <s v="March-2021"/>
  </r>
  <r>
    <x v="392"/>
    <s v="South"/>
    <s v="Lopez"/>
    <s v="Assess"/>
    <s v="No"/>
    <d v="2021-03-09T00:00:00"/>
    <d v="2021-03-16T00:00:00"/>
    <n v="1"/>
    <s v="No"/>
    <s v="No"/>
    <n v="0.75"/>
    <n v="294.5514"/>
    <s v="Account"/>
    <n v="7"/>
    <n v="80"/>
    <n v="60"/>
    <n v="60"/>
    <n v="294.5514"/>
    <n v="354.5514"/>
    <n v="354.5514"/>
    <s v="Tue"/>
    <s v="Tue"/>
    <n v="7"/>
    <s v="March-2021"/>
  </r>
  <r>
    <x v="393"/>
    <s v="West"/>
    <s v="Khan"/>
    <s v="Replace"/>
    <s v="No"/>
    <d v="2021-03-09T00:00:00"/>
    <d v="2021-05-25T00:00:00"/>
    <n v="2"/>
    <s v="No"/>
    <s v="No"/>
    <n v="1"/>
    <n v="28.5"/>
    <s v="P.O."/>
    <n v="77"/>
    <n v="140"/>
    <n v="140"/>
    <n v="140"/>
    <n v="28.5"/>
    <n v="168.5"/>
    <n v="168.5"/>
    <s v="Tue"/>
    <s v="Tue"/>
    <n v="77"/>
    <s v="March-2021"/>
  </r>
  <r>
    <x v="394"/>
    <s v="East"/>
    <s v="Ling"/>
    <s v="Install"/>
    <s v="No"/>
    <d v="2021-03-10T00:00:00"/>
    <d v="2021-03-12T00:00:00"/>
    <n v="2"/>
    <s v="No"/>
    <s v="No"/>
    <n v="1.5"/>
    <n v="50"/>
    <s v="Account"/>
    <n v="2"/>
    <n v="140"/>
    <n v="210"/>
    <n v="210"/>
    <n v="50"/>
    <n v="260"/>
    <n v="260"/>
    <s v="Wed"/>
    <s v="Fri"/>
    <n v="2"/>
    <s v="March-2021"/>
  </r>
  <r>
    <x v="395"/>
    <s v="Southeast"/>
    <s v="Khan"/>
    <s v="Assess"/>
    <s v="No"/>
    <d v="2021-03-10T00:00:00"/>
    <d v="2021-03-10T00:00:00"/>
    <n v="1"/>
    <s v="No"/>
    <s v="No"/>
    <n v="0.5"/>
    <n v="10"/>
    <s v="Account"/>
    <n v="0"/>
    <n v="80"/>
    <n v="40"/>
    <n v="40"/>
    <n v="10"/>
    <n v="50"/>
    <n v="50"/>
    <s v="Wed"/>
    <s v="Wed"/>
    <n v="0"/>
    <s v="March-2021"/>
  </r>
  <r>
    <x v="396"/>
    <s v="North"/>
    <s v="Ling"/>
    <s v="Install"/>
    <s v="Yes"/>
    <d v="2021-03-10T00:00:00"/>
    <d v="2021-03-17T00:00:00"/>
    <n v="2"/>
    <s v="No"/>
    <s v="No"/>
    <n v="1.5"/>
    <n v="29.33"/>
    <s v="Account"/>
    <n v="7"/>
    <n v="140"/>
    <n v="210"/>
    <n v="210"/>
    <n v="29.33"/>
    <n v="239.32999999999998"/>
    <n v="239.32999999999998"/>
    <s v="Wed"/>
    <s v="Wed"/>
    <n v="7"/>
    <s v="March-2021"/>
  </r>
  <r>
    <x v="397"/>
    <s v="South"/>
    <s v="Burton"/>
    <s v="Assess"/>
    <s v="Yes"/>
    <d v="2021-03-10T00:00:00"/>
    <d v="2021-03-17T00:00:00"/>
    <n v="1"/>
    <s v="No"/>
    <s v="Yes"/>
    <n v="0.25"/>
    <n v="19.196999999999999"/>
    <s v="C.O.D."/>
    <n v="7"/>
    <n v="80"/>
    <n v="20"/>
    <n v="20"/>
    <n v="0"/>
    <n v="39.197000000000003"/>
    <n v="20"/>
    <s v="Wed"/>
    <s v="Wed"/>
    <n v="7"/>
    <s v="March-2021"/>
  </r>
  <r>
    <x v="398"/>
    <s v="West"/>
    <s v="Khan"/>
    <s v="Replace"/>
    <s v="No"/>
    <d v="2021-03-10T00:00:00"/>
    <d v="2021-03-17T00:00:00"/>
    <n v="2"/>
    <s v="No"/>
    <s v="No"/>
    <n v="0.5"/>
    <n v="24.186499999999999"/>
    <s v="C.O.D."/>
    <n v="7"/>
    <n v="140"/>
    <n v="70"/>
    <n v="70"/>
    <n v="24.186499999999999"/>
    <n v="94.186499999999995"/>
    <n v="94.186499999999995"/>
    <s v="Wed"/>
    <s v="Wed"/>
    <n v="7"/>
    <s v="March-2021"/>
  </r>
  <r>
    <x v="399"/>
    <s v="East"/>
    <s v="Ling"/>
    <s v="Assess"/>
    <s v="No"/>
    <d v="2021-03-10T00:00:00"/>
    <d v="2021-03-18T00:00:00"/>
    <n v="2"/>
    <s v="No"/>
    <s v="No"/>
    <n v="0.5"/>
    <n v="159"/>
    <s v="Account"/>
    <n v="8"/>
    <n v="140"/>
    <n v="70"/>
    <n v="70"/>
    <n v="159"/>
    <n v="229"/>
    <n v="229"/>
    <s v="Wed"/>
    <s v="Thu"/>
    <n v="8"/>
    <s v="March-2021"/>
  </r>
  <r>
    <x v="400"/>
    <s v="Southeast"/>
    <s v="Burton"/>
    <s v="Assess"/>
    <s v="No"/>
    <d v="2021-03-10T00:00:00"/>
    <d v="2021-03-24T00:00:00"/>
    <n v="2"/>
    <s v="No"/>
    <s v="Yes"/>
    <n v="0.5"/>
    <n v="411.09530000000001"/>
    <s v="C.O.D."/>
    <n v="14"/>
    <n v="140"/>
    <n v="70"/>
    <n v="70"/>
    <n v="0"/>
    <n v="481.09530000000001"/>
    <n v="70"/>
    <s v="Wed"/>
    <s v="Wed"/>
    <n v="14"/>
    <s v="March-2021"/>
  </r>
  <r>
    <x v="401"/>
    <s v="North"/>
    <s v="Ling"/>
    <s v="Assess"/>
    <s v="No"/>
    <d v="2021-03-10T00:00:00"/>
    <d v="2021-04-08T00:00:00"/>
    <n v="1"/>
    <s v="No"/>
    <s v="No"/>
    <n v="0.75"/>
    <n v="58.361699999999999"/>
    <s v="Account"/>
    <n v="29"/>
    <n v="80"/>
    <n v="60"/>
    <n v="60"/>
    <n v="58.361699999999999"/>
    <n v="118.3617"/>
    <n v="118.3617"/>
    <s v="Wed"/>
    <s v="Thu"/>
    <n v="29"/>
    <s v="March-2021"/>
  </r>
  <r>
    <x v="402"/>
    <s v="Southeast"/>
    <s v="Burton"/>
    <s v="Repair"/>
    <s v="No"/>
    <d v="2021-03-10T00:00:00"/>
    <d v="2021-04-20T00:00:00"/>
    <n v="1"/>
    <s v="No"/>
    <s v="Yes"/>
    <n v="1.75"/>
    <n v="98.547600000000003"/>
    <s v="C.O.D."/>
    <n v="41"/>
    <n v="80"/>
    <n v="140"/>
    <n v="140"/>
    <n v="0"/>
    <n v="238.54759999999999"/>
    <n v="140"/>
    <s v="Wed"/>
    <s v="Tue"/>
    <n v="41"/>
    <s v="March-2021"/>
  </r>
  <r>
    <x v="403"/>
    <s v="East"/>
    <s v="Ling"/>
    <s v="Repair"/>
    <s v="No"/>
    <d v="2021-03-10T00:00:00"/>
    <d v="2021-04-21T00:00:00"/>
    <n v="2"/>
    <s v="Yes"/>
    <s v="Yes"/>
    <n v="2"/>
    <n v="145.14920000000001"/>
    <s v="Warranty"/>
    <n v="42"/>
    <n v="140"/>
    <n v="280"/>
    <n v="0"/>
    <n v="0"/>
    <n v="425.14920000000001"/>
    <n v="0"/>
    <s v="Wed"/>
    <s v="Wed"/>
    <n v="42"/>
    <s v="March-2021"/>
  </r>
  <r>
    <x v="404"/>
    <s v="Southeast"/>
    <s v="Burton"/>
    <s v="Replace"/>
    <s v="No"/>
    <d v="2021-03-11T00:00:00"/>
    <d v="2021-03-11T00:00:00"/>
    <n v="2"/>
    <s v="No"/>
    <s v="No"/>
    <n v="0.75"/>
    <n v="125.7273"/>
    <s v="Account"/>
    <n v="0"/>
    <n v="140"/>
    <n v="105"/>
    <n v="105"/>
    <n v="125.7273"/>
    <n v="230.72730000000001"/>
    <n v="230.72730000000001"/>
    <s v="Thu"/>
    <s v="Thu"/>
    <n v="0"/>
    <s v="March-2021"/>
  </r>
  <r>
    <x v="405"/>
    <s v="Northwest"/>
    <s v="Khan"/>
    <s v="Assess"/>
    <s v="Yes"/>
    <d v="2021-03-11T00:00:00"/>
    <d v="2021-06-01T00:00:00"/>
    <n v="1"/>
    <s v="No"/>
    <s v="No"/>
    <n v="0.25"/>
    <n v="204.28399999999999"/>
    <s v="C.O.D."/>
    <n v="82"/>
    <n v="80"/>
    <n v="20"/>
    <n v="20"/>
    <n v="204.28399999999999"/>
    <n v="224.28399999999999"/>
    <n v="224.28399999999999"/>
    <s v="Thu"/>
    <s v="Tue"/>
    <n v="82"/>
    <s v="March-2021"/>
  </r>
  <r>
    <x v="406"/>
    <s v="Central"/>
    <s v="Cartier"/>
    <s v="Deliver"/>
    <s v="No"/>
    <d v="2021-03-11T00:00:00"/>
    <d v="2021-07-17T00:00:00"/>
    <n v="1"/>
    <s v="No"/>
    <s v="No"/>
    <n v="0.25"/>
    <n v="120"/>
    <s v="Account"/>
    <n v="128"/>
    <n v="80"/>
    <n v="20"/>
    <n v="20"/>
    <n v="120"/>
    <n v="140"/>
    <n v="140"/>
    <s v="Thu"/>
    <s v="Sat"/>
    <n v="128"/>
    <s v="March-2021"/>
  </r>
  <r>
    <x v="407"/>
    <s v="North"/>
    <s v="Ling"/>
    <s v="Assess"/>
    <s v="No"/>
    <d v="2021-03-15T00:00:00"/>
    <d v="2021-03-27T00:00:00"/>
    <n v="2"/>
    <s v="No"/>
    <s v="No"/>
    <n v="1"/>
    <n v="203"/>
    <s v="Account"/>
    <n v="12"/>
    <n v="140"/>
    <n v="140"/>
    <n v="140"/>
    <n v="203"/>
    <n v="343"/>
    <n v="343"/>
    <s v="Mon"/>
    <s v="Sat"/>
    <n v="12"/>
    <s v="March-2021"/>
  </r>
  <r>
    <x v="408"/>
    <s v="East"/>
    <s v="Ling"/>
    <s v="Assess"/>
    <s v="No"/>
    <d v="2021-03-15T00:00:00"/>
    <d v="2021-03-23T00:00:00"/>
    <n v="2"/>
    <s v="Yes"/>
    <s v="Yes"/>
    <n v="0.75"/>
    <n v="222.33"/>
    <s v="Warranty"/>
    <n v="8"/>
    <n v="140"/>
    <n v="105"/>
    <n v="0"/>
    <n v="0"/>
    <n v="327.33000000000004"/>
    <n v="0"/>
    <s v="Mon"/>
    <s v="Tue"/>
    <n v="8"/>
    <s v="March-2021"/>
  </r>
  <r>
    <x v="409"/>
    <s v="Northwest"/>
    <s v="Cartier"/>
    <s v="Install"/>
    <s v="No"/>
    <d v="2021-03-15T00:00:00"/>
    <d v="2021-03-24T00:00:00"/>
    <n v="2"/>
    <s v="No"/>
    <s v="No"/>
    <n v="4.75"/>
    <n v="56.4"/>
    <s v="Account"/>
    <n v="9"/>
    <n v="140"/>
    <n v="665"/>
    <n v="665"/>
    <n v="56.4"/>
    <n v="721.4"/>
    <n v="721.4"/>
    <s v="Mon"/>
    <s v="Wed"/>
    <n v="9"/>
    <s v="March-2021"/>
  </r>
  <r>
    <x v="410"/>
    <s v="North"/>
    <s v="Ling"/>
    <s v="Install"/>
    <s v="No"/>
    <d v="2021-03-15T00:00:00"/>
    <d v="2021-03-29T00:00:00"/>
    <n v="2"/>
    <s v="No"/>
    <s v="Yes"/>
    <n v="1"/>
    <n v="60"/>
    <s v="C.O.D."/>
    <n v="14"/>
    <n v="140"/>
    <n v="140"/>
    <n v="140"/>
    <n v="0"/>
    <n v="200"/>
    <n v="140"/>
    <s v="Mon"/>
    <s v="Mon"/>
    <n v="14"/>
    <s v="March-2021"/>
  </r>
  <r>
    <x v="411"/>
    <s v="North"/>
    <s v="Ling"/>
    <s v="Assess"/>
    <s v="No"/>
    <d v="2021-03-15T00:00:00"/>
    <d v="2021-03-31T00:00:00"/>
    <n v="1"/>
    <s v="No"/>
    <s v="No"/>
    <n v="0.75"/>
    <n v="21.33"/>
    <s v="Account"/>
    <n v="16"/>
    <n v="80"/>
    <n v="60"/>
    <n v="60"/>
    <n v="21.33"/>
    <n v="81.33"/>
    <n v="81.33"/>
    <s v="Mon"/>
    <s v="Wed"/>
    <n v="16"/>
    <s v="March-2021"/>
  </r>
  <r>
    <x v="412"/>
    <s v="North"/>
    <s v="Ling"/>
    <s v="Deliver"/>
    <s v="No"/>
    <d v="2021-03-15T00:00:00"/>
    <d v="2021-03-30T00:00:00"/>
    <n v="1"/>
    <s v="No"/>
    <s v="No"/>
    <n v="0.25"/>
    <n v="204.28399999999999"/>
    <s v="Account"/>
    <n v="15"/>
    <n v="80"/>
    <n v="20"/>
    <n v="20"/>
    <n v="204.28399999999999"/>
    <n v="224.28399999999999"/>
    <n v="224.28399999999999"/>
    <s v="Mon"/>
    <s v="Tue"/>
    <n v="15"/>
    <s v="March-2021"/>
  </r>
  <r>
    <x v="413"/>
    <s v="Central"/>
    <s v="Burton"/>
    <s v="Repair"/>
    <s v="No"/>
    <d v="2021-03-15T00:00:00"/>
    <d v="2021-04-07T00:00:00"/>
    <n v="1"/>
    <s v="No"/>
    <s v="Yes"/>
    <n v="1.5"/>
    <n v="95.042900000000003"/>
    <s v="C.O.D."/>
    <n v="23"/>
    <n v="80"/>
    <n v="120"/>
    <n v="120"/>
    <n v="0"/>
    <n v="215.0429"/>
    <n v="120"/>
    <s v="Mon"/>
    <s v="Wed"/>
    <n v="23"/>
    <s v="March-2021"/>
  </r>
  <r>
    <x v="414"/>
    <s v="Northwest"/>
    <s v="Cartier"/>
    <s v="Deliver"/>
    <s v="Yes"/>
    <d v="2021-03-15T00:00:00"/>
    <d v="2021-04-19T00:00:00"/>
    <n v="1"/>
    <s v="No"/>
    <s v="No"/>
    <n v="0.25"/>
    <n v="23.401"/>
    <s v="Account"/>
    <n v="35"/>
    <n v="80"/>
    <n v="20"/>
    <n v="20"/>
    <n v="23.401"/>
    <n v="43.400999999999996"/>
    <n v="43.400999999999996"/>
    <s v="Mon"/>
    <s v="Mon"/>
    <n v="35"/>
    <s v="March-2021"/>
  </r>
  <r>
    <x v="415"/>
    <s v="Central"/>
    <s v="Ling"/>
    <s v="Repair"/>
    <s v="No"/>
    <d v="2021-03-15T00:00:00"/>
    <d v="2021-05-08T00:00:00"/>
    <n v="2"/>
    <s v="Yes"/>
    <s v="Yes"/>
    <n v="2.25"/>
    <n v="934.45389999999998"/>
    <s v="Warranty"/>
    <n v="54"/>
    <n v="140"/>
    <n v="315"/>
    <n v="0"/>
    <n v="0"/>
    <n v="1249.4539"/>
    <n v="0"/>
    <s v="Mon"/>
    <s v="Sat"/>
    <n v="54"/>
    <s v="March-2021"/>
  </r>
  <r>
    <x v="416"/>
    <s v="West"/>
    <s v="Khan"/>
    <s v="Replace"/>
    <s v="No"/>
    <d v="2021-03-16T00:00:00"/>
    <d v="2021-03-17T00:00:00"/>
    <n v="1"/>
    <s v="No"/>
    <s v="No"/>
    <n v="0.5"/>
    <n v="18"/>
    <s v="P.O."/>
    <n v="1"/>
    <n v="80"/>
    <n v="40"/>
    <n v="40"/>
    <n v="18"/>
    <n v="58"/>
    <n v="58"/>
    <s v="Tue"/>
    <s v="Wed"/>
    <n v="1"/>
    <s v="March-2021"/>
  </r>
  <r>
    <x v="417"/>
    <s v="Southeast"/>
    <s v="Cartier"/>
    <s v="Assess"/>
    <s v="Yes"/>
    <d v="2021-03-16T00:00:00"/>
    <d v="2021-03-25T00:00:00"/>
    <n v="1"/>
    <s v="No"/>
    <s v="No"/>
    <n v="0.25"/>
    <n v="134.84690000000001"/>
    <s v="C.O.D."/>
    <n v="9"/>
    <n v="80"/>
    <n v="20"/>
    <n v="20"/>
    <n v="134.84690000000001"/>
    <n v="154.84690000000001"/>
    <n v="154.84690000000001"/>
    <s v="Tue"/>
    <s v="Thu"/>
    <n v="9"/>
    <s v="March-2021"/>
  </r>
  <r>
    <x v="418"/>
    <s v="Northwest"/>
    <s v="Cartier"/>
    <s v="Assess"/>
    <s v="Yes"/>
    <d v="2021-03-16T00:00:00"/>
    <d v="2021-03-23T00:00:00"/>
    <n v="1"/>
    <s v="No"/>
    <s v="No"/>
    <n v="0.5"/>
    <n v="61.259"/>
    <s v="Account"/>
    <n v="7"/>
    <n v="80"/>
    <n v="40"/>
    <n v="40"/>
    <n v="61.259"/>
    <n v="101.259"/>
    <n v="101.259"/>
    <s v="Tue"/>
    <s v="Tue"/>
    <n v="7"/>
    <s v="March-2021"/>
  </r>
  <r>
    <x v="419"/>
    <s v="Central"/>
    <s v="Burton"/>
    <s v="Replace"/>
    <s v="No"/>
    <d v="2021-03-16T00:00:00"/>
    <d v="2021-04-02T00:00:00"/>
    <n v="2"/>
    <s v="No"/>
    <s v="No"/>
    <n v="4.5"/>
    <n v="658.67510000000004"/>
    <s v="Account"/>
    <n v="17"/>
    <n v="140"/>
    <n v="630"/>
    <n v="630"/>
    <n v="658.67510000000004"/>
    <n v="1288.6750999999999"/>
    <n v="1288.6750999999999"/>
    <s v="Tue"/>
    <s v="Fri"/>
    <n v="17"/>
    <s v="March-2021"/>
  </r>
  <r>
    <x v="420"/>
    <s v="Central"/>
    <s v="Burton"/>
    <s v="Repair"/>
    <s v="No"/>
    <d v="2021-03-16T00:00:00"/>
    <d v="2021-04-03T00:00:00"/>
    <n v="2"/>
    <s v="No"/>
    <s v="No"/>
    <n v="8"/>
    <n v="1468.5196000000001"/>
    <s v="Account"/>
    <n v="18"/>
    <n v="140"/>
    <n v="1120"/>
    <n v="1120"/>
    <n v="1468.5196000000001"/>
    <n v="2588.5196000000001"/>
    <n v="2588.5196000000001"/>
    <s v="Tue"/>
    <s v="Sat"/>
    <n v="18"/>
    <s v="March-2021"/>
  </r>
  <r>
    <x v="421"/>
    <s v="South"/>
    <s v="Lopez"/>
    <s v="Replace"/>
    <s v="No"/>
    <d v="2021-03-16T00:00:00"/>
    <d v="2021-03-31T00:00:00"/>
    <n v="1"/>
    <s v="No"/>
    <s v="No"/>
    <n v="0.75"/>
    <n v="82.586500000000001"/>
    <s v="Account"/>
    <n v="15"/>
    <n v="80"/>
    <n v="60"/>
    <n v="60"/>
    <n v="82.586500000000001"/>
    <n v="142.5865"/>
    <n v="142.5865"/>
    <s v="Tue"/>
    <s v="Wed"/>
    <n v="15"/>
    <s v="March-2021"/>
  </r>
  <r>
    <x v="422"/>
    <s v="Northeast"/>
    <s v="Ling"/>
    <s v="Install"/>
    <s v="No"/>
    <d v="2021-03-16T00:00:00"/>
    <d v="2021-04-16T00:00:00"/>
    <n v="2"/>
    <s v="No"/>
    <s v="Yes"/>
    <n v="2.75"/>
    <n v="340.54520000000002"/>
    <s v="C.O.D."/>
    <n v="31"/>
    <n v="140"/>
    <n v="385"/>
    <n v="385"/>
    <n v="0"/>
    <n v="725.54520000000002"/>
    <n v="385"/>
    <s v="Tue"/>
    <s v="Fri"/>
    <n v="31"/>
    <s v="March-2021"/>
  </r>
  <r>
    <x v="423"/>
    <s v="Southeast"/>
    <s v="Khan"/>
    <s v="Assess"/>
    <s v="No"/>
    <d v="2021-03-16T00:00:00"/>
    <d v="2021-05-06T00:00:00"/>
    <n v="1"/>
    <s v="No"/>
    <s v="No"/>
    <n v="0.25"/>
    <n v="72.061000000000007"/>
    <s v="C.O.D."/>
    <n v="51"/>
    <n v="80"/>
    <n v="20"/>
    <n v="20"/>
    <n v="72.061000000000007"/>
    <n v="92.061000000000007"/>
    <n v="92.061000000000007"/>
    <s v="Tue"/>
    <s v="Thu"/>
    <n v="51"/>
    <s v="March-2021"/>
  </r>
  <r>
    <x v="424"/>
    <s v="Northeast"/>
    <s v="Burton"/>
    <s v="Assess"/>
    <s v="No"/>
    <d v="2021-03-17T00:00:00"/>
    <d v="2021-04-10T00:00:00"/>
    <n v="1"/>
    <s v="No"/>
    <s v="No"/>
    <n v="0.5"/>
    <n v="48.990699999999997"/>
    <s v="Account"/>
    <n v="24"/>
    <n v="80"/>
    <n v="40"/>
    <n v="40"/>
    <n v="48.990699999999997"/>
    <n v="88.990700000000004"/>
    <n v="88.990700000000004"/>
    <s v="Wed"/>
    <s v="Sat"/>
    <n v="24"/>
    <s v="March-2021"/>
  </r>
  <r>
    <x v="425"/>
    <s v="North"/>
    <s v="Ling"/>
    <s v="Deliver"/>
    <s v="No"/>
    <d v="2021-03-17T00:00:00"/>
    <d v="2021-04-10T00:00:00"/>
    <n v="1"/>
    <s v="No"/>
    <s v="No"/>
    <n v="0.25"/>
    <n v="15.401"/>
    <s v="Account"/>
    <n v="24"/>
    <n v="80"/>
    <n v="20"/>
    <n v="20"/>
    <n v="15.401"/>
    <n v="35.400999999999996"/>
    <n v="35.400999999999996"/>
    <s v="Wed"/>
    <s v="Sat"/>
    <n v="24"/>
    <s v="March-2021"/>
  </r>
  <r>
    <x v="426"/>
    <s v="East"/>
    <s v="Khan"/>
    <s v="Replace"/>
    <s v="No"/>
    <d v="2021-03-19T00:00:00"/>
    <d v="2021-05-06T00:00:00"/>
    <n v="1"/>
    <s v="No"/>
    <s v="No"/>
    <n v="0.75"/>
    <n v="204.10079999999999"/>
    <s v="C.O.D."/>
    <n v="48"/>
    <n v="80"/>
    <n v="60"/>
    <n v="60"/>
    <n v="204.10079999999999"/>
    <n v="264.10079999999999"/>
    <n v="264.10079999999999"/>
    <s v="Fri"/>
    <s v="Thu"/>
    <n v="48"/>
    <s v="March-2021"/>
  </r>
  <r>
    <x v="427"/>
    <s v="North"/>
    <s v="Ling"/>
    <s v="Assess"/>
    <s v="No"/>
    <d v="2021-03-20T00:00:00"/>
    <d v="2021-04-10T00:00:00"/>
    <n v="1"/>
    <s v="No"/>
    <s v="No"/>
    <n v="0.25"/>
    <n v="12.63"/>
    <s v="Account"/>
    <n v="21"/>
    <n v="80"/>
    <n v="20"/>
    <n v="20"/>
    <n v="12.63"/>
    <n v="32.630000000000003"/>
    <n v="32.630000000000003"/>
    <s v="Sat"/>
    <s v="Sat"/>
    <n v="21"/>
    <s v="March-2021"/>
  </r>
  <r>
    <x v="428"/>
    <s v="Northeast"/>
    <s v="Ling"/>
    <s v="Assess"/>
    <s v="No"/>
    <d v="2021-03-20T00:00:00"/>
    <d v="2021-04-13T00:00:00"/>
    <n v="1"/>
    <s v="No"/>
    <s v="No"/>
    <n v="0.25"/>
    <n v="15.24"/>
    <s v="P.O."/>
    <n v="24"/>
    <n v="80"/>
    <n v="20"/>
    <n v="20"/>
    <n v="15.24"/>
    <n v="35.24"/>
    <n v="35.24"/>
    <s v="Sat"/>
    <s v="Tue"/>
    <n v="24"/>
    <s v="March-2021"/>
  </r>
  <r>
    <x v="429"/>
    <s v="West"/>
    <s v="Khan"/>
    <s v="Assess"/>
    <s v="No"/>
    <d v="2021-03-22T00:00:00"/>
    <d v="2021-03-31T00:00:00"/>
    <n v="1"/>
    <s v="Yes"/>
    <s v="Yes"/>
    <n v="0.5"/>
    <n v="50"/>
    <s v="Warranty"/>
    <n v="9"/>
    <n v="80"/>
    <n v="40"/>
    <n v="0"/>
    <n v="0"/>
    <n v="90"/>
    <n v="0"/>
    <s v="Mon"/>
    <s v="Wed"/>
    <n v="9"/>
    <s v="March-2021"/>
  </r>
  <r>
    <x v="430"/>
    <s v="South"/>
    <s v="Burton"/>
    <s v="Repair"/>
    <s v="No"/>
    <d v="2021-03-22T00:00:00"/>
    <d v="2021-04-20T00:00:00"/>
    <n v="1"/>
    <s v="No"/>
    <s v="Yes"/>
    <n v="1.5"/>
    <n v="272.55329999999998"/>
    <s v="C.O.D."/>
    <n v="29"/>
    <n v="80"/>
    <n v="120"/>
    <n v="120"/>
    <n v="0"/>
    <n v="392.55329999999998"/>
    <n v="120"/>
    <s v="Mon"/>
    <s v="Tue"/>
    <n v="29"/>
    <s v="March-2021"/>
  </r>
  <r>
    <x v="431"/>
    <s v="Northwest"/>
    <s v="Cartier"/>
    <s v="Replace"/>
    <s v="No"/>
    <d v="2021-03-22T00:00:00"/>
    <d v="2021-04-20T00:00:00"/>
    <n v="2"/>
    <s v="No"/>
    <s v="No"/>
    <n v="6.25"/>
    <n v="27"/>
    <s v="C.O.D."/>
    <n v="29"/>
    <n v="140"/>
    <n v="875"/>
    <n v="875"/>
    <n v="27"/>
    <n v="902"/>
    <n v="902"/>
    <s v="Mon"/>
    <s v="Tue"/>
    <n v="29"/>
    <s v="March-2021"/>
  </r>
  <r>
    <x v="432"/>
    <s v="Southeast"/>
    <s v="Khan"/>
    <s v="Assess"/>
    <s v="No"/>
    <d v="2021-03-22T00:00:00"/>
    <d v="2021-04-22T00:00:00"/>
    <n v="1"/>
    <s v="Yes"/>
    <s v="Yes"/>
    <n v="0.25"/>
    <n v="65.428799999999995"/>
    <s v="Warranty"/>
    <n v="31"/>
    <n v="80"/>
    <n v="20"/>
    <n v="0"/>
    <n v="0"/>
    <n v="85.428799999999995"/>
    <n v="0"/>
    <s v="Mon"/>
    <s v="Thu"/>
    <n v="31"/>
    <s v="March-2021"/>
  </r>
  <r>
    <x v="433"/>
    <s v="North"/>
    <s v="Ling"/>
    <s v="Assess"/>
    <s v="No"/>
    <d v="2021-03-22T00:00:00"/>
    <d v="2021-05-06T00:00:00"/>
    <n v="2"/>
    <s v="No"/>
    <s v="No"/>
    <n v="0.5"/>
    <n v="85.32"/>
    <s v="Account"/>
    <n v="45"/>
    <n v="140"/>
    <n v="70"/>
    <n v="70"/>
    <n v="85.32"/>
    <n v="155.32"/>
    <n v="155.32"/>
    <s v="Mon"/>
    <s v="Thu"/>
    <n v="45"/>
    <s v="March-2021"/>
  </r>
  <r>
    <x v="434"/>
    <s v="South"/>
    <s v="Burton"/>
    <s v="Install"/>
    <s v="No"/>
    <d v="2021-03-22T00:00:00"/>
    <d v="2021-05-10T00:00:00"/>
    <n v="2"/>
    <s v="No"/>
    <s v="Yes"/>
    <n v="1.5"/>
    <n v="572.1671"/>
    <s v="C.O.D."/>
    <n v="49"/>
    <n v="140"/>
    <n v="210"/>
    <n v="210"/>
    <n v="0"/>
    <n v="782.1671"/>
    <n v="210"/>
    <s v="Mon"/>
    <s v="Mon"/>
    <n v="49"/>
    <s v="March-2021"/>
  </r>
  <r>
    <x v="435"/>
    <s v="South"/>
    <s v="Burton"/>
    <s v="Repair"/>
    <s v="No"/>
    <d v="2021-03-22T00:00:00"/>
    <d v="2021-05-10T00:00:00"/>
    <n v="2"/>
    <s v="No"/>
    <s v="Yes"/>
    <n v="4.5"/>
    <n v="937.97670000000005"/>
    <s v="C.O.D."/>
    <n v="49"/>
    <n v="140"/>
    <n v="630"/>
    <n v="630"/>
    <n v="0"/>
    <n v="1567.9767000000002"/>
    <n v="630"/>
    <s v="Mon"/>
    <s v="Mon"/>
    <n v="49"/>
    <s v="March-2021"/>
  </r>
  <r>
    <x v="436"/>
    <s v="Central"/>
    <s v="Burton"/>
    <s v="Replace"/>
    <s v="No"/>
    <d v="2021-03-23T00:00:00"/>
    <d v="2021-03-23T00:00:00"/>
    <n v="1"/>
    <s v="Yes"/>
    <s v="Yes"/>
    <n v="0.5"/>
    <n v="165"/>
    <s v="Warranty"/>
    <n v="0"/>
    <n v="80"/>
    <n v="40"/>
    <n v="0"/>
    <n v="0"/>
    <n v="205"/>
    <n v="0"/>
    <s v="Tue"/>
    <s v="Tue"/>
    <n v="0"/>
    <s v="March-2021"/>
  </r>
  <r>
    <x v="437"/>
    <s v="North"/>
    <s v="Ling"/>
    <s v="Assess"/>
    <s v="No"/>
    <d v="2021-03-23T00:00:00"/>
    <d v="2021-04-03T00:00:00"/>
    <n v="2"/>
    <s v="Yes"/>
    <s v="Yes"/>
    <n v="0.25"/>
    <n v="55.295499999999997"/>
    <s v="Warranty"/>
    <n v="11"/>
    <n v="140"/>
    <n v="35"/>
    <n v="0"/>
    <n v="0"/>
    <n v="90.295500000000004"/>
    <n v="0"/>
    <s v="Tue"/>
    <s v="Sat"/>
    <n v="11"/>
    <s v="March-2021"/>
  </r>
  <r>
    <x v="438"/>
    <s v="Southeast"/>
    <s v="Cartier"/>
    <s v="Replace"/>
    <s v="No"/>
    <d v="2021-03-23T00:00:00"/>
    <d v="2021-04-10T00:00:00"/>
    <n v="1"/>
    <s v="No"/>
    <s v="Yes"/>
    <n v="2.75"/>
    <n v="534.56600000000003"/>
    <s v="C.O.D."/>
    <n v="18"/>
    <n v="80"/>
    <n v="220"/>
    <n v="220"/>
    <n v="0"/>
    <n v="754.56600000000003"/>
    <n v="220"/>
    <s v="Tue"/>
    <s v="Sat"/>
    <n v="18"/>
    <s v="March-2021"/>
  </r>
  <r>
    <x v="439"/>
    <s v="Central"/>
    <s v="Burton"/>
    <s v="Assess"/>
    <s v="No"/>
    <d v="2021-03-23T00:00:00"/>
    <d v="2021-04-08T00:00:00"/>
    <n v="1"/>
    <s v="No"/>
    <s v="Yes"/>
    <n v="1"/>
    <n v="448.26"/>
    <s v="C.O.D."/>
    <n v="16"/>
    <n v="80"/>
    <n v="80"/>
    <n v="80"/>
    <n v="0"/>
    <n v="528.26"/>
    <n v="80"/>
    <s v="Tue"/>
    <s v="Thu"/>
    <n v="16"/>
    <s v="March-2021"/>
  </r>
  <r>
    <x v="440"/>
    <s v="Southwest"/>
    <s v="Burton"/>
    <s v="Assess"/>
    <s v="No"/>
    <d v="2021-03-23T00:00:00"/>
    <d v="2021-04-14T00:00:00"/>
    <n v="2"/>
    <s v="No"/>
    <s v="No"/>
    <n v="1"/>
    <n v="123.208"/>
    <s v="C.O.D."/>
    <n v="22"/>
    <n v="140"/>
    <n v="140"/>
    <n v="140"/>
    <n v="123.208"/>
    <n v="263.20799999999997"/>
    <n v="263.20799999999997"/>
    <s v="Tue"/>
    <s v="Wed"/>
    <n v="22"/>
    <s v="March-2021"/>
  </r>
  <r>
    <x v="441"/>
    <s v="Central"/>
    <s v="Khan"/>
    <s v="Deliver"/>
    <s v="No"/>
    <d v="2021-03-23T00:00:00"/>
    <d v="2021-04-12T00:00:00"/>
    <n v="1"/>
    <s v="No"/>
    <s v="No"/>
    <n v="0.25"/>
    <n v="77.290000000000006"/>
    <s v="C.O.D."/>
    <n v="20"/>
    <n v="80"/>
    <n v="20"/>
    <n v="20"/>
    <n v="77.290000000000006"/>
    <n v="97.29"/>
    <n v="97.29"/>
    <s v="Tue"/>
    <s v="Mon"/>
    <n v="20"/>
    <s v="March-2021"/>
  </r>
  <r>
    <x v="442"/>
    <s v="North"/>
    <s v="Ling"/>
    <s v="Install"/>
    <s v="No"/>
    <d v="2021-03-23T00:00:00"/>
    <d v="2021-04-12T00:00:00"/>
    <n v="2"/>
    <s v="Yes"/>
    <s v="Yes"/>
    <n v="1"/>
    <n v="360"/>
    <s v="Warranty"/>
    <n v="20"/>
    <n v="140"/>
    <n v="140"/>
    <n v="0"/>
    <n v="0"/>
    <n v="500"/>
    <n v="0"/>
    <s v="Tue"/>
    <s v="Mon"/>
    <n v="20"/>
    <s v="March-2021"/>
  </r>
  <r>
    <x v="443"/>
    <s v="Northwest"/>
    <s v="Burton"/>
    <s v="Repair"/>
    <s v="No"/>
    <d v="2021-03-23T00:00:00"/>
    <d v="2021-05-13T00:00:00"/>
    <n v="2"/>
    <s v="No"/>
    <s v="No"/>
    <n v="3.5"/>
    <n v="653.00080000000003"/>
    <s v="C.O.D."/>
    <n v="51"/>
    <n v="140"/>
    <n v="490"/>
    <n v="490"/>
    <n v="653.00080000000003"/>
    <n v="1143.0008"/>
    <n v="1143.0008"/>
    <s v="Tue"/>
    <s v="Thu"/>
    <n v="51"/>
    <s v="March-2021"/>
  </r>
  <r>
    <x v="444"/>
    <s v="South"/>
    <s v="Lopez"/>
    <s v="Install"/>
    <s v="No"/>
    <d v="2021-03-24T00:00:00"/>
    <d v="2021-04-06T00:00:00"/>
    <n v="1"/>
    <s v="No"/>
    <s v="No"/>
    <n v="1.5"/>
    <n v="118.3"/>
    <s v="Account"/>
    <n v="13"/>
    <n v="80"/>
    <n v="120"/>
    <n v="120"/>
    <n v="118.3"/>
    <n v="238.3"/>
    <n v="238.3"/>
    <s v="Wed"/>
    <s v="Tue"/>
    <n v="13"/>
    <s v="March-2021"/>
  </r>
  <r>
    <x v="445"/>
    <s v="Southwest"/>
    <s v="Ling"/>
    <s v="Repair"/>
    <s v="No"/>
    <d v="2021-03-24T00:00:00"/>
    <d v="2021-06-11T00:00:00"/>
    <n v="2"/>
    <s v="No"/>
    <s v="Yes"/>
    <n v="2.5"/>
    <n v="1480.3623"/>
    <s v="C.O.D."/>
    <n v="79"/>
    <n v="140"/>
    <n v="350"/>
    <n v="350"/>
    <n v="0"/>
    <n v="1830.3623"/>
    <n v="350"/>
    <s v="Wed"/>
    <s v="Fri"/>
    <n v="79"/>
    <s v="March-2021"/>
  </r>
  <r>
    <x v="446"/>
    <s v="East"/>
    <s v="Ling"/>
    <s v="Repair"/>
    <s v="No"/>
    <d v="2021-03-25T00:00:00"/>
    <d v="2021-05-11T00:00:00"/>
    <n v="2"/>
    <s v="No"/>
    <s v="No"/>
    <n v="2.5"/>
    <n v="837.1567"/>
    <s v="C.O.D."/>
    <n v="47"/>
    <n v="140"/>
    <n v="350"/>
    <n v="350"/>
    <n v="837.1567"/>
    <n v="1187.1567"/>
    <n v="1187.1567"/>
    <s v="Thu"/>
    <s v="Tue"/>
    <n v="47"/>
    <s v="March-2021"/>
  </r>
  <r>
    <x v="447"/>
    <s v="North"/>
    <s v="Ling"/>
    <s v="Repair"/>
    <s v="No"/>
    <d v="2021-03-27T00:00:00"/>
    <d v="2021-06-30T00:00:00"/>
    <n v="2"/>
    <s v="No"/>
    <s v="No"/>
    <n v="1.75"/>
    <n v="242.6396"/>
    <s v="C.O.D."/>
    <n v="95"/>
    <n v="140"/>
    <n v="245"/>
    <n v="245"/>
    <n v="242.6396"/>
    <n v="487.63959999999997"/>
    <n v="487.63959999999997"/>
    <s v="Sat"/>
    <s v="Wed"/>
    <n v="95"/>
    <s v="March-2021"/>
  </r>
  <r>
    <x v="448"/>
    <s v="Southeast"/>
    <s v="Cartier"/>
    <s v="Repair"/>
    <s v="No"/>
    <d v="2021-03-29T00:00:00"/>
    <d v="2021-04-07T00:00:00"/>
    <n v="1"/>
    <s v="No"/>
    <s v="Yes"/>
    <n v="2"/>
    <n v="262.02800000000002"/>
    <s v="C.O.D."/>
    <n v="9"/>
    <n v="80"/>
    <n v="160"/>
    <n v="160"/>
    <n v="0"/>
    <n v="422.02800000000002"/>
    <n v="160"/>
    <s v="Mon"/>
    <s v="Wed"/>
    <n v="9"/>
    <s v="March-2021"/>
  </r>
  <r>
    <x v="449"/>
    <s v="Southeast"/>
    <s v="Khan"/>
    <s v="Install"/>
    <s v="No"/>
    <d v="2021-03-29T00:00:00"/>
    <d v="2021-06-28T00:00:00"/>
    <n v="1"/>
    <s v="No"/>
    <s v="No"/>
    <n v="1.75"/>
    <n v="473.60329999999999"/>
    <s v="C.O.D."/>
    <n v="91"/>
    <n v="80"/>
    <n v="140"/>
    <n v="140"/>
    <n v="473.60329999999999"/>
    <n v="613.60329999999999"/>
    <n v="613.60329999999999"/>
    <s v="Mon"/>
    <s v="Mon"/>
    <n v="91"/>
    <s v="March-2021"/>
  </r>
  <r>
    <x v="450"/>
    <s v="Central"/>
    <s v="Khan"/>
    <s v="Repair"/>
    <s v="No"/>
    <d v="2021-03-30T00:00:00"/>
    <d v="2021-05-12T00:00:00"/>
    <n v="1"/>
    <s v="No"/>
    <s v="No"/>
    <n v="2.75"/>
    <n v="708.02269999999999"/>
    <s v="C.O.D."/>
    <n v="43"/>
    <n v="80"/>
    <n v="220"/>
    <n v="220"/>
    <n v="708.02269999999999"/>
    <n v="928.02269999999999"/>
    <n v="928.02269999999999"/>
    <s v="Tue"/>
    <s v="Wed"/>
    <n v="43"/>
    <s v="March-2021"/>
  </r>
  <r>
    <x v="451"/>
    <s v="Central"/>
    <s v="Burton"/>
    <s v="Replace"/>
    <s v="No"/>
    <d v="2021-03-31T00:00:00"/>
    <d v="2021-04-06T00:00:00"/>
    <n v="1"/>
    <s v="No"/>
    <s v="No"/>
    <n v="0.5"/>
    <n v="13.321400000000001"/>
    <s v="C.O.D."/>
    <n v="6"/>
    <n v="80"/>
    <n v="40"/>
    <n v="40"/>
    <n v="13.321400000000001"/>
    <n v="53.321399999999997"/>
    <n v="53.321399999999997"/>
    <s v="Wed"/>
    <s v="Tue"/>
    <n v="6"/>
    <s v="March-2021"/>
  </r>
  <r>
    <x v="452"/>
    <s v="Southwest"/>
    <s v="Burton"/>
    <s v="Replace"/>
    <s v="Yes"/>
    <d v="2021-03-31T00:00:00"/>
    <d v="2021-04-21T00:00:00"/>
    <n v="1"/>
    <s v="No"/>
    <s v="No"/>
    <n v="0.75"/>
    <n v="51.29"/>
    <s v="C.O.D."/>
    <n v="21"/>
    <n v="80"/>
    <n v="60"/>
    <n v="60"/>
    <n v="51.29"/>
    <n v="111.28999999999999"/>
    <n v="111.28999999999999"/>
    <s v="Wed"/>
    <s v="Wed"/>
    <n v="21"/>
    <s v="March-2021"/>
  </r>
  <r>
    <x v="453"/>
    <s v="North"/>
    <s v="Ling"/>
    <s v="Deliver"/>
    <s v="No"/>
    <d v="2021-04-01T00:00:00"/>
    <d v="2021-04-16T00:00:00"/>
    <n v="1"/>
    <s v="No"/>
    <s v="No"/>
    <n v="0.25"/>
    <n v="89.5"/>
    <s v="Account"/>
    <n v="15"/>
    <n v="80"/>
    <n v="20"/>
    <n v="20"/>
    <n v="89.5"/>
    <n v="109.5"/>
    <n v="109.5"/>
    <s v="Thu"/>
    <s v="Fri"/>
    <n v="15"/>
    <s v="April-2021"/>
  </r>
  <r>
    <x v="454"/>
    <s v="Northwest"/>
    <s v="Burton"/>
    <s v="Assess"/>
    <s v="No"/>
    <d v="2021-04-01T00:00:00"/>
    <d v="2021-04-12T00:00:00"/>
    <n v="1"/>
    <s v="No"/>
    <s v="No"/>
    <n v="0.25"/>
    <n v="74.532399999999996"/>
    <s v="P.O."/>
    <n v="11"/>
    <n v="80"/>
    <n v="20"/>
    <n v="20"/>
    <n v="74.532399999999996"/>
    <n v="94.532399999999996"/>
    <n v="94.532399999999996"/>
    <s v="Thu"/>
    <s v="Mon"/>
    <n v="11"/>
    <s v="April-2021"/>
  </r>
  <r>
    <x v="455"/>
    <s v="North"/>
    <s v="Ling"/>
    <s v="Repair"/>
    <s v="No"/>
    <d v="2021-04-01T00:00:00"/>
    <d v="2021-04-12T00:00:00"/>
    <n v="2"/>
    <s v="No"/>
    <s v="No"/>
    <n v="1.5"/>
    <n v="64"/>
    <s v="Account"/>
    <n v="11"/>
    <n v="140"/>
    <n v="210"/>
    <n v="210"/>
    <n v="64"/>
    <n v="274"/>
    <n v="274"/>
    <s v="Thu"/>
    <s v="Mon"/>
    <n v="11"/>
    <s v="April-2021"/>
  </r>
  <r>
    <x v="456"/>
    <s v="Northwest"/>
    <s v="Khan"/>
    <s v="Assess"/>
    <s v="Yes"/>
    <d v="2021-04-01T00:00:00"/>
    <d v="2021-04-14T00:00:00"/>
    <n v="1"/>
    <s v="No"/>
    <s v="No"/>
    <n v="0.25"/>
    <n v="23.401"/>
    <s v="Account"/>
    <n v="13"/>
    <n v="80"/>
    <n v="20"/>
    <n v="20"/>
    <n v="23.401"/>
    <n v="43.400999999999996"/>
    <n v="43.400999999999996"/>
    <s v="Thu"/>
    <s v="Wed"/>
    <n v="13"/>
    <s v="April-2021"/>
  </r>
  <r>
    <x v="457"/>
    <s v="East"/>
    <s v="Ling"/>
    <s v="Assess"/>
    <s v="No"/>
    <d v="2021-04-01T00:00:00"/>
    <d v="2021-04-26T00:00:00"/>
    <n v="2"/>
    <s v="No"/>
    <s v="No"/>
    <n v="0.25"/>
    <n v="17.13"/>
    <s v="Account"/>
    <n v="25"/>
    <n v="140"/>
    <n v="35"/>
    <n v="35"/>
    <n v="17.13"/>
    <n v="52.129999999999995"/>
    <n v="52.129999999999995"/>
    <s v="Thu"/>
    <s v="Mon"/>
    <n v="25"/>
    <s v="April-2021"/>
  </r>
  <r>
    <x v="458"/>
    <s v="West"/>
    <s v="Lopez"/>
    <s v="Assess"/>
    <s v="No"/>
    <d v="2021-04-01T00:00:00"/>
    <d v="2021-04-29T00:00:00"/>
    <n v="1"/>
    <s v="No"/>
    <s v="No"/>
    <n v="0.5"/>
    <n v="149.5"/>
    <s v="P.O."/>
    <n v="28"/>
    <n v="80"/>
    <n v="40"/>
    <n v="40"/>
    <n v="149.5"/>
    <n v="189.5"/>
    <n v="189.5"/>
    <s v="Thu"/>
    <s v="Thu"/>
    <n v="28"/>
    <s v="April-2021"/>
  </r>
  <r>
    <x v="459"/>
    <s v="Northwest"/>
    <s v="Burton"/>
    <s v="Assess"/>
    <s v="No"/>
    <d v="2021-04-02T00:00:00"/>
    <d v="2021-04-26T00:00:00"/>
    <n v="1"/>
    <s v="No"/>
    <s v="No"/>
    <n v="0.5"/>
    <n v="163.197"/>
    <s v="P.O."/>
    <n v="24"/>
    <n v="80"/>
    <n v="40"/>
    <n v="40"/>
    <n v="163.197"/>
    <n v="203.197"/>
    <n v="203.197"/>
    <s v="Fri"/>
    <s v="Mon"/>
    <n v="24"/>
    <s v="April-2021"/>
  </r>
  <r>
    <x v="460"/>
    <s v="North"/>
    <s v="Ling"/>
    <s v="Assess"/>
    <s v="No"/>
    <d v="2021-04-03T00:00:00"/>
    <d v="2021-04-15T00:00:00"/>
    <n v="2"/>
    <s v="No"/>
    <s v="No"/>
    <n v="0.25"/>
    <n v="14.76"/>
    <s v="Account"/>
    <n v="12"/>
    <n v="140"/>
    <n v="35"/>
    <n v="35"/>
    <n v="14.76"/>
    <n v="49.76"/>
    <n v="49.76"/>
    <s v="Sat"/>
    <s v="Thu"/>
    <n v="12"/>
    <s v="April-2021"/>
  </r>
  <r>
    <x v="461"/>
    <s v="Southeast"/>
    <s v="Cartier"/>
    <s v="Assess"/>
    <s v="No"/>
    <d v="2021-04-03T00:00:00"/>
    <d v="2021-04-27T00:00:00"/>
    <n v="1"/>
    <s v="No"/>
    <s v="No"/>
    <n v="0.75"/>
    <n v="21.33"/>
    <s v="Account"/>
    <n v="24"/>
    <n v="80"/>
    <n v="60"/>
    <n v="60"/>
    <n v="21.33"/>
    <n v="81.33"/>
    <n v="81.33"/>
    <s v="Sat"/>
    <s v="Tue"/>
    <n v="24"/>
    <s v="April-2021"/>
  </r>
  <r>
    <x v="462"/>
    <s v="Northwest"/>
    <s v="Burton"/>
    <s v="Assess"/>
    <s v="No"/>
    <d v="2021-04-03T00:00:00"/>
    <d v="2021-05-11T00:00:00"/>
    <n v="2"/>
    <s v="No"/>
    <s v="Yes"/>
    <n v="1"/>
    <n v="304.50729999999999"/>
    <s v="C.O.D."/>
    <n v="38"/>
    <n v="140"/>
    <n v="140"/>
    <n v="140"/>
    <n v="0"/>
    <n v="444.50729999999999"/>
    <n v="140"/>
    <s v="Sat"/>
    <s v="Tue"/>
    <n v="38"/>
    <s v="April-2021"/>
  </r>
  <r>
    <x v="463"/>
    <s v="Northeast"/>
    <s v="Khan"/>
    <s v="Assess"/>
    <s v="Yes"/>
    <d v="2021-04-03T00:00:00"/>
    <d v="2021-05-11T00:00:00"/>
    <n v="1"/>
    <s v="No"/>
    <s v="No"/>
    <n v="0.5"/>
    <n v="36.3384"/>
    <s v="Account"/>
    <n v="38"/>
    <n v="80"/>
    <n v="40"/>
    <n v="40"/>
    <n v="36.3384"/>
    <n v="76.338400000000007"/>
    <n v="76.338400000000007"/>
    <s v="Sat"/>
    <s v="Tue"/>
    <n v="38"/>
    <s v="April-2021"/>
  </r>
  <r>
    <x v="464"/>
    <s v="East"/>
    <s v="Ling"/>
    <s v="Assess"/>
    <s v="No"/>
    <d v="2021-04-05T00:00:00"/>
    <d v="2021-04-14T00:00:00"/>
    <n v="2"/>
    <s v="No"/>
    <s v="No"/>
    <n v="0.5"/>
    <n v="21.33"/>
    <s v="Account"/>
    <n v="9"/>
    <n v="140"/>
    <n v="70"/>
    <n v="70"/>
    <n v="21.33"/>
    <n v="91.33"/>
    <n v="91.33"/>
    <s v="Mon"/>
    <s v="Wed"/>
    <n v="9"/>
    <s v="April-2021"/>
  </r>
  <r>
    <x v="465"/>
    <s v="North"/>
    <s v="Ling"/>
    <s v="Replace"/>
    <s v="No"/>
    <d v="2021-04-05T00:00:00"/>
    <d v="2021-04-23T00:00:00"/>
    <n v="2"/>
    <s v="No"/>
    <s v="No"/>
    <n v="0.5"/>
    <n v="392.02480000000003"/>
    <s v="C.O.D."/>
    <n v="18"/>
    <n v="140"/>
    <n v="70"/>
    <n v="70"/>
    <n v="392.02480000000003"/>
    <n v="462.02480000000003"/>
    <n v="462.02480000000003"/>
    <s v="Mon"/>
    <s v="Fri"/>
    <n v="18"/>
    <s v="April-2021"/>
  </r>
  <r>
    <x v="466"/>
    <s v="North"/>
    <s v="Ling"/>
    <s v="Assess"/>
    <s v="No"/>
    <d v="2021-04-05T00:00:00"/>
    <d v="2021-04-29T00:00:00"/>
    <n v="1"/>
    <s v="No"/>
    <s v="No"/>
    <n v="0.25"/>
    <n v="151.78790000000001"/>
    <s v="Account"/>
    <n v="24"/>
    <n v="80"/>
    <n v="20"/>
    <n v="20"/>
    <n v="151.78790000000001"/>
    <n v="171.78790000000001"/>
    <n v="171.78790000000001"/>
    <s v="Mon"/>
    <s v="Thu"/>
    <n v="24"/>
    <s v="April-2021"/>
  </r>
  <r>
    <x v="467"/>
    <s v="Northwest"/>
    <s v="Cartier"/>
    <s v="Assess"/>
    <s v="No"/>
    <d v="2021-04-05T00:00:00"/>
    <d v="2021-05-12T00:00:00"/>
    <n v="1"/>
    <s v="No"/>
    <s v="No"/>
    <n v="0.25"/>
    <n v="30.1082"/>
    <s v="Account"/>
    <n v="37"/>
    <n v="80"/>
    <n v="20"/>
    <n v="20"/>
    <n v="30.1082"/>
    <n v="50.108199999999997"/>
    <n v="50.108199999999997"/>
    <s v="Mon"/>
    <s v="Wed"/>
    <n v="37"/>
    <s v="April-2021"/>
  </r>
  <r>
    <x v="468"/>
    <s v="East"/>
    <s v="Ling"/>
    <s v="Replace"/>
    <s v="No"/>
    <d v="2021-04-05T00:00:00"/>
    <d v="2021-05-17T00:00:00"/>
    <n v="2"/>
    <s v="No"/>
    <s v="No"/>
    <n v="0.75"/>
    <n v="13.36"/>
    <s v="C.O.D."/>
    <n v="42"/>
    <n v="140"/>
    <n v="105"/>
    <n v="105"/>
    <n v="13.36"/>
    <n v="118.36"/>
    <n v="118.36"/>
    <s v="Mon"/>
    <s v="Mon"/>
    <n v="42"/>
    <s v="April-2021"/>
  </r>
  <r>
    <x v="469"/>
    <s v="Central"/>
    <s v="Cartier"/>
    <s v="Repair"/>
    <s v="No"/>
    <d v="2021-04-05T00:00:00"/>
    <d v="2021-06-15T00:00:00"/>
    <n v="1"/>
    <s v="No"/>
    <s v="No"/>
    <n v="4.25"/>
    <n v="21.33"/>
    <s v="Account"/>
    <n v="71"/>
    <n v="80"/>
    <n v="340"/>
    <n v="340"/>
    <n v="21.33"/>
    <n v="361.33"/>
    <n v="361.33"/>
    <s v="Mon"/>
    <s v="Tue"/>
    <n v="71"/>
    <s v="April-2021"/>
  </r>
  <r>
    <x v="470"/>
    <s v="East"/>
    <s v="Ling"/>
    <s v="Assess"/>
    <s v="Yes"/>
    <d v="2021-04-06T00:00:00"/>
    <d v="2021-05-07T00:00:00"/>
    <n v="1"/>
    <s v="No"/>
    <s v="No"/>
    <n v="0.75"/>
    <n v="21.33"/>
    <s v="C.O.D."/>
    <n v="31"/>
    <n v="80"/>
    <n v="60"/>
    <n v="60"/>
    <n v="21.33"/>
    <n v="81.33"/>
    <n v="81.33"/>
    <s v="Tue"/>
    <s v="Fri"/>
    <n v="31"/>
    <s v="April-2021"/>
  </r>
  <r>
    <x v="471"/>
    <s v="East"/>
    <s v="Ling"/>
    <s v="Deliver"/>
    <s v="Yes"/>
    <d v="2021-04-06T00:00:00"/>
    <d v="2021-05-10T00:00:00"/>
    <n v="1"/>
    <s v="No"/>
    <s v="No"/>
    <n v="0.25"/>
    <n v="21.6"/>
    <s v="Account"/>
    <n v="34"/>
    <n v="80"/>
    <n v="20"/>
    <n v="20"/>
    <n v="21.6"/>
    <n v="41.6"/>
    <n v="41.6"/>
    <s v="Tue"/>
    <s v="Mon"/>
    <n v="34"/>
    <s v="April-2021"/>
  </r>
  <r>
    <x v="472"/>
    <s v="Southeast"/>
    <s v="Burton"/>
    <s v="Deliver"/>
    <s v="Yes"/>
    <d v="2021-04-06T00:00:00"/>
    <d v="2021-05-20T00:00:00"/>
    <n v="1"/>
    <s v="No"/>
    <s v="No"/>
    <n v="0.25"/>
    <n v="108.9568"/>
    <s v="C.O.D."/>
    <n v="44"/>
    <n v="80"/>
    <n v="20"/>
    <n v="20"/>
    <n v="108.9568"/>
    <n v="128.95679999999999"/>
    <n v="128.95679999999999"/>
    <s v="Tue"/>
    <s v="Thu"/>
    <n v="44"/>
    <s v="April-2021"/>
  </r>
  <r>
    <x v="473"/>
    <s v="West"/>
    <s v="Khan"/>
    <s v="Deliver"/>
    <s v="No"/>
    <d v="2021-04-06T00:00:00"/>
    <d v="2021-05-25T00:00:00"/>
    <n v="1"/>
    <s v="No"/>
    <s v="No"/>
    <n v="0.25"/>
    <n v="42.66"/>
    <s v="P.O."/>
    <n v="49"/>
    <n v="80"/>
    <n v="20"/>
    <n v="20"/>
    <n v="42.66"/>
    <n v="62.66"/>
    <n v="62.66"/>
    <s v="Tue"/>
    <s v="Tue"/>
    <n v="49"/>
    <s v="April-2021"/>
  </r>
  <r>
    <x v="474"/>
    <s v="Southwest"/>
    <s v="Khan"/>
    <s v="Assess"/>
    <s v="No"/>
    <d v="2021-04-06T00:00:00"/>
    <d v="2021-05-27T00:00:00"/>
    <n v="1"/>
    <s v="No"/>
    <s v="No"/>
    <n v="1.75"/>
    <n v="342.6"/>
    <s v="C.O.D."/>
    <n v="51"/>
    <n v="80"/>
    <n v="140"/>
    <n v="140"/>
    <n v="342.6"/>
    <n v="482.6"/>
    <n v="482.6"/>
    <s v="Tue"/>
    <s v="Thu"/>
    <n v="51"/>
    <s v="April-2021"/>
  </r>
  <r>
    <x v="475"/>
    <s v="Northeast"/>
    <s v="Khan"/>
    <s v="Replace"/>
    <s v="No"/>
    <d v="2021-04-06T00:00:00"/>
    <d v="2021-06-29T00:00:00"/>
    <n v="2"/>
    <s v="No"/>
    <s v="No"/>
    <n v="0.75"/>
    <n v="40"/>
    <s v="P.O."/>
    <n v="84"/>
    <n v="140"/>
    <n v="105"/>
    <n v="105"/>
    <n v="40"/>
    <n v="145"/>
    <n v="145"/>
    <s v="Tue"/>
    <s v="Tue"/>
    <n v="84"/>
    <s v="April-2021"/>
  </r>
  <r>
    <x v="476"/>
    <s v="North"/>
    <s v="Ling"/>
    <s v="Deliver"/>
    <s v="Yes"/>
    <d v="2021-04-07T00:00:00"/>
    <d v="2021-04-14T00:00:00"/>
    <n v="1"/>
    <s v="No"/>
    <s v="No"/>
    <n v="0.25"/>
    <n v="259.2"/>
    <s v="C.O.D."/>
    <n v="7"/>
    <n v="80"/>
    <n v="20"/>
    <n v="20"/>
    <n v="259.2"/>
    <n v="279.2"/>
    <n v="279.2"/>
    <s v="Wed"/>
    <s v="Wed"/>
    <n v="7"/>
    <s v="April-2021"/>
  </r>
  <r>
    <x v="477"/>
    <s v="North"/>
    <s v="Ling"/>
    <s v="Assess"/>
    <s v="No"/>
    <d v="2021-04-07T00:00:00"/>
    <d v="2021-04-28T00:00:00"/>
    <n v="2"/>
    <s v="No"/>
    <s v="No"/>
    <n v="0.25"/>
    <n v="26.582599999999999"/>
    <s v="Account"/>
    <n v="21"/>
    <n v="140"/>
    <n v="35"/>
    <n v="35"/>
    <n v="26.582599999999999"/>
    <n v="61.582599999999999"/>
    <n v="61.582599999999999"/>
    <s v="Wed"/>
    <s v="Wed"/>
    <n v="21"/>
    <s v="April-2021"/>
  </r>
  <r>
    <x v="478"/>
    <s v="South"/>
    <s v="Cartier"/>
    <s v="Assess"/>
    <s v="No"/>
    <d v="2021-04-07T00:00:00"/>
    <d v="2021-04-29T00:00:00"/>
    <n v="1"/>
    <s v="No"/>
    <s v="No"/>
    <n v="0.25"/>
    <n v="52.019799999999996"/>
    <s v="Account"/>
    <n v="22"/>
    <n v="80"/>
    <n v="20"/>
    <n v="20"/>
    <n v="52.019799999999996"/>
    <n v="72.019800000000004"/>
    <n v="72.019800000000004"/>
    <s v="Wed"/>
    <s v="Thu"/>
    <n v="22"/>
    <s v="April-2021"/>
  </r>
  <r>
    <x v="479"/>
    <s v="North"/>
    <s v="Ling"/>
    <s v="Replace"/>
    <s v="No"/>
    <d v="2021-04-07T00:00:00"/>
    <d v="2021-04-29T00:00:00"/>
    <n v="2"/>
    <s v="Yes"/>
    <s v="Yes"/>
    <n v="0.5"/>
    <n v="181.15710000000001"/>
    <s v="Warranty"/>
    <n v="22"/>
    <n v="140"/>
    <n v="70"/>
    <n v="0"/>
    <n v="0"/>
    <n v="251.15710000000001"/>
    <n v="0"/>
    <s v="Wed"/>
    <s v="Thu"/>
    <n v="22"/>
    <s v="April-2021"/>
  </r>
  <r>
    <x v="480"/>
    <s v="Central"/>
    <s v="Khan"/>
    <s v="Repair"/>
    <s v="No"/>
    <d v="2021-04-07T00:00:00"/>
    <d v="2021-05-11T00:00:00"/>
    <n v="2"/>
    <s v="No"/>
    <s v="No"/>
    <n v="2"/>
    <n v="2050.6"/>
    <s v="Account"/>
    <n v="34"/>
    <n v="140"/>
    <n v="280"/>
    <n v="280"/>
    <n v="2050.6"/>
    <n v="2330.6"/>
    <n v="2330.6"/>
    <s v="Wed"/>
    <s v="Tue"/>
    <n v="34"/>
    <s v="April-2021"/>
  </r>
  <r>
    <x v="481"/>
    <s v="Northeast"/>
    <s v="Ling"/>
    <s v="Assess"/>
    <s v="No"/>
    <d v="2021-04-07T00:00:00"/>
    <s v="Not given"/>
    <n v="2"/>
    <s v="No"/>
    <s v="Yes"/>
    <m/>
    <n v="1587.2547999999999"/>
    <s v="C.O.D."/>
    <s v=""/>
    <n v="140"/>
    <n v="0"/>
    <n v="0"/>
    <n v="0"/>
    <n v="1587.2547999999999"/>
    <n v="0"/>
    <s v="Wed"/>
    <s v="Sat"/>
    <m/>
    <s v="April-2021"/>
  </r>
  <r>
    <x v="482"/>
    <s v="North"/>
    <s v="Ling"/>
    <s v="Replace"/>
    <s v="No"/>
    <d v="2021-04-08T00:00:00"/>
    <d v="2021-04-22T00:00:00"/>
    <n v="2"/>
    <s v="No"/>
    <s v="No"/>
    <n v="0.75"/>
    <n v="158"/>
    <s v="Account"/>
    <n v="14"/>
    <n v="140"/>
    <n v="105"/>
    <n v="105"/>
    <n v="158"/>
    <n v="263"/>
    <n v="263"/>
    <s v="Thu"/>
    <s v="Thu"/>
    <n v="14"/>
    <s v="April-2021"/>
  </r>
  <r>
    <x v="483"/>
    <s v="Central"/>
    <s v="Khan"/>
    <s v="Deliver"/>
    <s v="No"/>
    <d v="2021-04-08T00:00:00"/>
    <d v="2021-04-28T00:00:00"/>
    <n v="1"/>
    <s v="Yes"/>
    <s v="Yes"/>
    <n v="0.25"/>
    <n v="30"/>
    <s v="Warranty"/>
    <n v="20"/>
    <n v="80"/>
    <n v="20"/>
    <n v="0"/>
    <n v="0"/>
    <n v="50"/>
    <n v="0"/>
    <s v="Thu"/>
    <s v="Wed"/>
    <n v="20"/>
    <s v="April-2021"/>
  </r>
  <r>
    <x v="484"/>
    <s v="Northeast"/>
    <s v="Burton"/>
    <s v="Repair"/>
    <s v="No"/>
    <d v="2021-04-08T00:00:00"/>
    <d v="2021-04-29T00:00:00"/>
    <n v="2"/>
    <s v="No"/>
    <s v="Yes"/>
    <n v="1"/>
    <n v="54.28"/>
    <s v="C.O.D."/>
    <n v="21"/>
    <n v="140"/>
    <n v="140"/>
    <n v="140"/>
    <n v="0"/>
    <n v="194.28"/>
    <n v="140"/>
    <s v="Thu"/>
    <s v="Thu"/>
    <n v="21"/>
    <s v="April-2021"/>
  </r>
  <r>
    <x v="485"/>
    <s v="North"/>
    <s v="Ling"/>
    <s v="Deliver"/>
    <s v="Yes"/>
    <d v="2021-04-08T00:00:00"/>
    <d v="2021-05-03T00:00:00"/>
    <n v="1"/>
    <s v="No"/>
    <s v="No"/>
    <n v="0.25"/>
    <n v="85.32"/>
    <s v="C.O.D."/>
    <n v="25"/>
    <n v="80"/>
    <n v="20"/>
    <n v="20"/>
    <n v="85.32"/>
    <n v="105.32"/>
    <n v="105.32"/>
    <s v="Thu"/>
    <s v="Mon"/>
    <n v="25"/>
    <s v="April-2021"/>
  </r>
  <r>
    <x v="486"/>
    <s v="Northeast"/>
    <s v="Ling"/>
    <s v="Assess"/>
    <s v="No"/>
    <d v="2021-04-08T00:00:00"/>
    <d v="2021-05-13T00:00:00"/>
    <n v="2"/>
    <s v="No"/>
    <s v="No"/>
    <n v="0.25"/>
    <n v="30"/>
    <s v="C.O.D."/>
    <n v="35"/>
    <n v="140"/>
    <n v="35"/>
    <n v="35"/>
    <n v="30"/>
    <n v="65"/>
    <n v="65"/>
    <s v="Thu"/>
    <s v="Thu"/>
    <n v="35"/>
    <s v="April-2021"/>
  </r>
  <r>
    <x v="487"/>
    <s v="Northwest"/>
    <s v="Cartier"/>
    <s v="Assess"/>
    <s v="Yes"/>
    <d v="2021-04-08T00:00:00"/>
    <d v="2021-05-21T00:00:00"/>
    <n v="2"/>
    <s v="No"/>
    <s v="No"/>
    <n v="0.25"/>
    <n v="2.54"/>
    <s v="Account"/>
    <n v="43"/>
    <n v="140"/>
    <n v="35"/>
    <n v="35"/>
    <n v="2.54"/>
    <n v="37.54"/>
    <n v="37.54"/>
    <s v="Thu"/>
    <s v="Fri"/>
    <n v="43"/>
    <s v="April-2021"/>
  </r>
  <r>
    <x v="488"/>
    <s v="North"/>
    <s v="Ling"/>
    <s v="Deliver"/>
    <s v="No"/>
    <d v="2021-04-08T00:00:00"/>
    <d v="2021-06-08T00:00:00"/>
    <n v="1"/>
    <s v="No"/>
    <s v="No"/>
    <n v="0.25"/>
    <n v="66.864900000000006"/>
    <s v="Account"/>
    <n v="61"/>
    <n v="80"/>
    <n v="20"/>
    <n v="20"/>
    <n v="66.864900000000006"/>
    <n v="86.864900000000006"/>
    <n v="86.864900000000006"/>
    <s v="Thu"/>
    <s v="Tue"/>
    <n v="61"/>
    <s v="April-2021"/>
  </r>
  <r>
    <x v="489"/>
    <s v="North"/>
    <s v="Ling"/>
    <s v="Replace"/>
    <s v="No"/>
    <d v="2021-04-10T00:00:00"/>
    <d v="2021-04-21T00:00:00"/>
    <n v="2"/>
    <s v="No"/>
    <s v="No"/>
    <n v="0.75"/>
    <n v="108.9273"/>
    <s v="Account"/>
    <n v="11"/>
    <n v="140"/>
    <n v="105"/>
    <n v="105"/>
    <n v="108.9273"/>
    <n v="213.9273"/>
    <n v="213.9273"/>
    <s v="Sat"/>
    <s v="Wed"/>
    <n v="11"/>
    <s v="April-2021"/>
  </r>
  <r>
    <x v="490"/>
    <s v="Southeast"/>
    <s v="Cartier"/>
    <s v="Repair"/>
    <s v="No"/>
    <d v="2021-04-10T00:00:00"/>
    <d v="2021-05-10T00:00:00"/>
    <n v="1"/>
    <s v="Yes"/>
    <s v="Yes"/>
    <n v="4.75"/>
    <n v="397.36099999999999"/>
    <s v="Warranty"/>
    <n v="30"/>
    <n v="80"/>
    <n v="380"/>
    <n v="0"/>
    <n v="0"/>
    <n v="777.36099999999999"/>
    <n v="0"/>
    <s v="Sat"/>
    <s v="Mon"/>
    <n v="30"/>
    <s v="April-2021"/>
  </r>
  <r>
    <x v="491"/>
    <s v="Southeast"/>
    <s v="Cartier"/>
    <s v="Assess"/>
    <s v="No"/>
    <d v="2021-04-12T00:00:00"/>
    <d v="2021-04-21T00:00:00"/>
    <n v="1"/>
    <s v="No"/>
    <s v="No"/>
    <n v="0.25"/>
    <n v="156.40209999999999"/>
    <s v="Account"/>
    <n v="9"/>
    <n v="80"/>
    <n v="20"/>
    <n v="20"/>
    <n v="156.40209999999999"/>
    <n v="176.40209999999999"/>
    <n v="176.40209999999999"/>
    <s v="Mon"/>
    <s v="Wed"/>
    <n v="9"/>
    <s v="April-2021"/>
  </r>
  <r>
    <x v="492"/>
    <s v="Central"/>
    <s v="Cartier"/>
    <s v="Assess"/>
    <s v="No"/>
    <d v="2021-04-12T00:00:00"/>
    <d v="2021-04-21T00:00:00"/>
    <n v="2"/>
    <s v="No"/>
    <s v="Yes"/>
    <n v="0.5"/>
    <n v="176.22120000000001"/>
    <s v="C.O.D."/>
    <n v="9"/>
    <n v="140"/>
    <n v="70"/>
    <n v="70"/>
    <n v="0"/>
    <n v="246.22120000000001"/>
    <n v="70"/>
    <s v="Mon"/>
    <s v="Wed"/>
    <n v="9"/>
    <s v="April-2021"/>
  </r>
  <r>
    <x v="493"/>
    <s v="North"/>
    <s v="Ling"/>
    <s v="Deliver"/>
    <s v="No"/>
    <d v="2021-04-12T00:00:00"/>
    <d v="2021-04-28T00:00:00"/>
    <n v="1"/>
    <s v="No"/>
    <s v="No"/>
    <n v="0.25"/>
    <n v="4.99"/>
    <s v="C.O.D."/>
    <n v="16"/>
    <n v="80"/>
    <n v="20"/>
    <n v="20"/>
    <n v="4.99"/>
    <n v="24.990000000000002"/>
    <n v="24.990000000000002"/>
    <s v="Mon"/>
    <s v="Wed"/>
    <n v="16"/>
    <s v="April-2021"/>
  </r>
  <r>
    <x v="494"/>
    <s v="Northwest"/>
    <s v="Burton"/>
    <s v="Deliver"/>
    <s v="No"/>
    <d v="2021-04-12T00:00:00"/>
    <d v="2021-05-03T00:00:00"/>
    <n v="1"/>
    <s v="No"/>
    <s v="No"/>
    <n v="0.25"/>
    <n v="83.462900000000005"/>
    <s v="Account"/>
    <n v="21"/>
    <n v="80"/>
    <n v="20"/>
    <n v="20"/>
    <n v="83.462900000000005"/>
    <n v="103.4629"/>
    <n v="103.4629"/>
    <s v="Mon"/>
    <s v="Mon"/>
    <n v="21"/>
    <s v="April-2021"/>
  </r>
  <r>
    <x v="495"/>
    <s v="Central"/>
    <s v="Burton"/>
    <s v="Install"/>
    <s v="No"/>
    <d v="2021-04-12T00:00:00"/>
    <d v="2021-05-04T00:00:00"/>
    <n v="2"/>
    <s v="No"/>
    <s v="No"/>
    <n v="2.25"/>
    <n v="52"/>
    <s v="Account"/>
    <n v="22"/>
    <n v="140"/>
    <n v="315"/>
    <n v="315"/>
    <n v="52"/>
    <n v="367"/>
    <n v="367"/>
    <s v="Mon"/>
    <s v="Tue"/>
    <n v="22"/>
    <s v="April-2021"/>
  </r>
  <r>
    <x v="496"/>
    <s v="South"/>
    <s v="Lopez"/>
    <s v="Assess"/>
    <s v="No"/>
    <d v="2021-04-12T00:00:00"/>
    <d v="2021-05-04T00:00:00"/>
    <n v="1"/>
    <s v="No"/>
    <s v="No"/>
    <n v="0.5"/>
    <n v="743.18399999999997"/>
    <s v="P.O."/>
    <n v="22"/>
    <n v="80"/>
    <n v="40"/>
    <n v="40"/>
    <n v="743.18399999999997"/>
    <n v="783.18399999999997"/>
    <n v="783.18399999999997"/>
    <s v="Mon"/>
    <s v="Tue"/>
    <n v="22"/>
    <s v="April-2021"/>
  </r>
  <r>
    <x v="497"/>
    <s v="Central"/>
    <s v="Cartier"/>
    <s v="Replace"/>
    <s v="No"/>
    <d v="2021-04-12T00:00:00"/>
    <d v="2021-06-16T00:00:00"/>
    <n v="1"/>
    <s v="No"/>
    <s v="No"/>
    <n v="0.5"/>
    <n v="144"/>
    <s v="C.O.D."/>
    <n v="65"/>
    <n v="80"/>
    <n v="40"/>
    <n v="40"/>
    <n v="144"/>
    <n v="184"/>
    <n v="184"/>
    <s v="Mon"/>
    <s v="Wed"/>
    <n v="65"/>
    <s v="April-2021"/>
  </r>
  <r>
    <x v="498"/>
    <s v="North"/>
    <s v="Ling"/>
    <s v="Deliver"/>
    <s v="No"/>
    <d v="2021-04-13T00:00:00"/>
    <d v="2021-04-28T00:00:00"/>
    <n v="1"/>
    <s v="Yes"/>
    <s v="Yes"/>
    <n v="0.25"/>
    <n v="38.124600000000001"/>
    <s v="Warranty"/>
    <n v="15"/>
    <n v="80"/>
    <n v="20"/>
    <n v="0"/>
    <n v="0"/>
    <n v="58.124600000000001"/>
    <n v="0"/>
    <s v="Tue"/>
    <s v="Wed"/>
    <n v="15"/>
    <s v="April-2021"/>
  </r>
  <r>
    <x v="499"/>
    <s v="Central"/>
    <s v="Burton"/>
    <s v="Deliver"/>
    <s v="No"/>
    <d v="2021-04-13T00:00:00"/>
    <d v="2021-04-29T00:00:00"/>
    <n v="1"/>
    <s v="Yes"/>
    <s v="Yes"/>
    <n v="0.25"/>
    <n v="25"/>
    <s v="Warranty"/>
    <n v="16"/>
    <n v="80"/>
    <n v="20"/>
    <n v="0"/>
    <n v="0"/>
    <n v="45"/>
    <n v="0"/>
    <s v="Tue"/>
    <s v="Thu"/>
    <n v="16"/>
    <s v="April-2021"/>
  </r>
  <r>
    <x v="500"/>
    <s v="North"/>
    <s v="Ling"/>
    <s v="Assess"/>
    <s v="No"/>
    <d v="2021-04-13T00:00:00"/>
    <d v="2021-04-29T00:00:00"/>
    <n v="2"/>
    <s v="No"/>
    <s v="No"/>
    <n v="0.25"/>
    <n v="175"/>
    <s v="Account"/>
    <n v="16"/>
    <n v="140"/>
    <n v="35"/>
    <n v="35"/>
    <n v="175"/>
    <n v="210"/>
    <n v="210"/>
    <s v="Tue"/>
    <s v="Thu"/>
    <n v="16"/>
    <s v="April-2021"/>
  </r>
  <r>
    <x v="501"/>
    <s v="South"/>
    <s v="Lopez"/>
    <s v="Assess"/>
    <s v="No"/>
    <d v="2021-04-13T00:00:00"/>
    <d v="2021-05-04T00:00:00"/>
    <n v="1"/>
    <s v="No"/>
    <s v="No"/>
    <n v="0.25"/>
    <n v="6.944"/>
    <s v="Account"/>
    <n v="21"/>
    <n v="80"/>
    <n v="20"/>
    <n v="20"/>
    <n v="6.944"/>
    <n v="26.943999999999999"/>
    <n v="26.943999999999999"/>
    <s v="Tue"/>
    <s v="Tue"/>
    <n v="21"/>
    <s v="April-2021"/>
  </r>
  <r>
    <x v="502"/>
    <s v="South"/>
    <s v="Burton"/>
    <s v="Install"/>
    <s v="No"/>
    <d v="2021-04-13T00:00:00"/>
    <d v="2021-05-12T00:00:00"/>
    <n v="3"/>
    <s v="No"/>
    <s v="No"/>
    <n v="3.25"/>
    <n v="640.42399999999998"/>
    <s v="C.O.D."/>
    <n v="29"/>
    <n v="195"/>
    <n v="633.75"/>
    <n v="633.75"/>
    <n v="640.42399999999998"/>
    <n v="1274.174"/>
    <n v="1274.174"/>
    <s v="Tue"/>
    <s v="Wed"/>
    <n v="29"/>
    <s v="April-2021"/>
  </r>
  <r>
    <x v="503"/>
    <s v="Southeast"/>
    <s v="Khan"/>
    <s v="Assess"/>
    <s v="No"/>
    <d v="2021-04-13T00:00:00"/>
    <d v="2021-05-13T00:00:00"/>
    <n v="1"/>
    <s v="No"/>
    <s v="No"/>
    <n v="0.25"/>
    <n v="86.28"/>
    <s v="Account"/>
    <n v="30"/>
    <n v="80"/>
    <n v="20"/>
    <n v="20"/>
    <n v="86.28"/>
    <n v="106.28"/>
    <n v="106.28"/>
    <s v="Tue"/>
    <s v="Thu"/>
    <n v="30"/>
    <s v="April-2021"/>
  </r>
  <r>
    <x v="504"/>
    <s v="Northwest"/>
    <s v="Cartier"/>
    <s v="Assess"/>
    <s v="No"/>
    <d v="2021-04-13T00:00:00"/>
    <d v="2021-05-21T00:00:00"/>
    <n v="1"/>
    <s v="No"/>
    <s v="Yes"/>
    <n v="0.25"/>
    <n v="103.18"/>
    <s v="C.O.D."/>
    <n v="38"/>
    <n v="80"/>
    <n v="20"/>
    <n v="20"/>
    <n v="0"/>
    <n v="123.18"/>
    <n v="20"/>
    <s v="Tue"/>
    <s v="Fri"/>
    <n v="38"/>
    <s v="April-2021"/>
  </r>
  <r>
    <x v="505"/>
    <s v="East"/>
    <s v="Ling"/>
    <s v="Repair"/>
    <s v="No"/>
    <d v="2021-04-13T00:00:00"/>
    <d v="2021-05-17T00:00:00"/>
    <n v="2"/>
    <s v="No"/>
    <s v="No"/>
    <n v="1"/>
    <n v="464.4"/>
    <s v="Credit"/>
    <n v="34"/>
    <n v="140"/>
    <n v="140"/>
    <n v="140"/>
    <n v="464.4"/>
    <n v="604.4"/>
    <n v="604.4"/>
    <s v="Tue"/>
    <s v="Mon"/>
    <n v="34"/>
    <s v="April-2021"/>
  </r>
  <r>
    <x v="506"/>
    <s v="Central"/>
    <s v="Cartier"/>
    <s v="Assess"/>
    <s v="No"/>
    <d v="2021-04-13T00:00:00"/>
    <d v="2021-06-15T00:00:00"/>
    <n v="1"/>
    <s v="No"/>
    <s v="No"/>
    <n v="1"/>
    <n v="406.65719999999999"/>
    <s v="C.O.D."/>
    <n v="63"/>
    <n v="80"/>
    <n v="80"/>
    <n v="80"/>
    <n v="406.65719999999999"/>
    <n v="486.65719999999999"/>
    <n v="486.65719999999999"/>
    <s v="Tue"/>
    <s v="Tue"/>
    <n v="63"/>
    <s v="April-2021"/>
  </r>
  <r>
    <x v="507"/>
    <s v="Northwest"/>
    <s v="Cartier"/>
    <s v="Replace"/>
    <s v="No"/>
    <d v="2021-04-14T00:00:00"/>
    <d v="2021-04-23T00:00:00"/>
    <n v="1"/>
    <s v="No"/>
    <s v="No"/>
    <n v="0.5"/>
    <n v="21.33"/>
    <s v="Account"/>
    <n v="9"/>
    <n v="80"/>
    <n v="40"/>
    <n v="40"/>
    <n v="21.33"/>
    <n v="61.33"/>
    <n v="61.33"/>
    <s v="Wed"/>
    <s v="Fri"/>
    <n v="9"/>
    <s v="April-2021"/>
  </r>
  <r>
    <x v="508"/>
    <s v="West"/>
    <s v="Khan"/>
    <s v="Repair"/>
    <s v="No"/>
    <d v="2021-04-14T00:00:00"/>
    <d v="2021-04-26T00:00:00"/>
    <n v="1"/>
    <s v="No"/>
    <s v="No"/>
    <n v="1.5"/>
    <n v="15.15"/>
    <s v="Account"/>
    <n v="12"/>
    <n v="80"/>
    <n v="120"/>
    <n v="120"/>
    <n v="15.15"/>
    <n v="135.15"/>
    <n v="135.15"/>
    <s v="Wed"/>
    <s v="Mon"/>
    <n v="12"/>
    <s v="April-2021"/>
  </r>
  <r>
    <x v="509"/>
    <s v="Southeast"/>
    <s v="Khan"/>
    <s v="Assess"/>
    <s v="Yes"/>
    <d v="2021-04-14T00:00:00"/>
    <d v="2021-04-27T00:00:00"/>
    <n v="1"/>
    <s v="No"/>
    <s v="Yes"/>
    <n v="0.25"/>
    <n v="96.045299999999997"/>
    <s v="C.O.D."/>
    <n v="13"/>
    <n v="80"/>
    <n v="20"/>
    <n v="20"/>
    <n v="0"/>
    <n v="116.0453"/>
    <n v="20"/>
    <s v="Wed"/>
    <s v="Tue"/>
    <n v="13"/>
    <s v="April-2021"/>
  </r>
  <r>
    <x v="510"/>
    <s v="Northwest"/>
    <s v="Khan"/>
    <s v="Deliver"/>
    <s v="Yes"/>
    <d v="2021-04-14T00:00:00"/>
    <d v="2021-04-27T00:00:00"/>
    <n v="1"/>
    <s v="No"/>
    <s v="No"/>
    <n v="0.25"/>
    <n v="127.40130000000001"/>
    <s v="C.O.D."/>
    <n v="13"/>
    <n v="80"/>
    <n v="20"/>
    <n v="20"/>
    <n v="127.40130000000001"/>
    <n v="147.40129999999999"/>
    <n v="147.40129999999999"/>
    <s v="Wed"/>
    <s v="Tue"/>
    <n v="13"/>
    <s v="April-2021"/>
  </r>
  <r>
    <x v="511"/>
    <s v="South"/>
    <s v="Lopez"/>
    <s v="Replace"/>
    <s v="No"/>
    <d v="2021-04-14T00:00:00"/>
    <d v="2021-05-05T00:00:00"/>
    <n v="1"/>
    <s v="No"/>
    <s v="No"/>
    <n v="0.5"/>
    <n v="95.471999999999994"/>
    <s v="P.O."/>
    <n v="21"/>
    <n v="80"/>
    <n v="40"/>
    <n v="40"/>
    <n v="95.471999999999994"/>
    <n v="135.47199999999998"/>
    <n v="135.47199999999998"/>
    <s v="Wed"/>
    <s v="Wed"/>
    <n v="21"/>
    <s v="April-2021"/>
  </r>
  <r>
    <x v="512"/>
    <s v="Central"/>
    <s v="Cartier"/>
    <s v="Assess"/>
    <s v="Yes"/>
    <d v="2021-04-14T00:00:00"/>
    <d v="2021-05-05T00:00:00"/>
    <n v="1"/>
    <s v="No"/>
    <s v="No"/>
    <n v="0.25"/>
    <n v="55.648400000000002"/>
    <s v="Account"/>
    <n v="21"/>
    <n v="80"/>
    <n v="20"/>
    <n v="20"/>
    <n v="55.648400000000002"/>
    <n v="75.648400000000009"/>
    <n v="75.648400000000009"/>
    <s v="Wed"/>
    <s v="Wed"/>
    <n v="21"/>
    <s v="April-2021"/>
  </r>
  <r>
    <x v="513"/>
    <s v="West"/>
    <s v="Khan"/>
    <s v="Assess"/>
    <s v="Yes"/>
    <d v="2021-04-14T00:00:00"/>
    <d v="2021-05-06T00:00:00"/>
    <n v="1"/>
    <s v="No"/>
    <s v="Yes"/>
    <n v="0.5"/>
    <n v="22.3"/>
    <s v="C.O.D."/>
    <n v="22"/>
    <n v="80"/>
    <n v="40"/>
    <n v="40"/>
    <n v="0"/>
    <n v="62.3"/>
    <n v="40"/>
    <s v="Wed"/>
    <s v="Thu"/>
    <n v="22"/>
    <s v="April-2021"/>
  </r>
  <r>
    <x v="514"/>
    <s v="Northwest"/>
    <s v="Khan"/>
    <s v="Assess"/>
    <s v="No"/>
    <d v="2021-04-14T00:00:00"/>
    <d v="2021-05-12T00:00:00"/>
    <n v="1"/>
    <s v="No"/>
    <s v="No"/>
    <n v="0.5"/>
    <n v="148.095"/>
    <s v="Account"/>
    <n v="28"/>
    <n v="80"/>
    <n v="40"/>
    <n v="40"/>
    <n v="148.095"/>
    <n v="188.095"/>
    <n v="188.095"/>
    <s v="Wed"/>
    <s v="Wed"/>
    <n v="28"/>
    <s v="April-2021"/>
  </r>
  <r>
    <x v="515"/>
    <s v="South"/>
    <s v="Burton"/>
    <s v="Deliver"/>
    <s v="No"/>
    <d v="2021-04-14T00:00:00"/>
    <d v="2021-05-17T00:00:00"/>
    <n v="1"/>
    <s v="No"/>
    <s v="No"/>
    <n v="0.25"/>
    <n v="18"/>
    <s v="P.O."/>
    <n v="33"/>
    <n v="80"/>
    <n v="20"/>
    <n v="20"/>
    <n v="18"/>
    <n v="38"/>
    <n v="38"/>
    <s v="Wed"/>
    <s v="Mon"/>
    <n v="33"/>
    <s v="April-2021"/>
  </r>
  <r>
    <x v="516"/>
    <s v="Northwest"/>
    <s v="Cartier"/>
    <s v="Assess"/>
    <s v="Yes"/>
    <d v="2021-04-14T00:00:00"/>
    <d v="2021-05-17T00:00:00"/>
    <n v="1"/>
    <s v="No"/>
    <s v="Yes"/>
    <n v="0.25"/>
    <n v="54.180599999999998"/>
    <s v="C.O.D."/>
    <n v="33"/>
    <n v="80"/>
    <n v="20"/>
    <n v="20"/>
    <n v="0"/>
    <n v="74.180599999999998"/>
    <n v="20"/>
    <s v="Wed"/>
    <s v="Mon"/>
    <n v="33"/>
    <s v="April-2021"/>
  </r>
  <r>
    <x v="517"/>
    <s v="West"/>
    <s v="Khan"/>
    <s v="Replace"/>
    <s v="No"/>
    <d v="2021-04-14T00:00:00"/>
    <d v="2021-05-31T00:00:00"/>
    <n v="2"/>
    <s v="No"/>
    <s v="No"/>
    <n v="0.75"/>
    <n v="197.9443"/>
    <s v="C.O.D."/>
    <n v="47"/>
    <n v="140"/>
    <n v="105"/>
    <n v="105"/>
    <n v="197.9443"/>
    <n v="302.9443"/>
    <n v="302.9443"/>
    <s v="Wed"/>
    <s v="Mon"/>
    <n v="47"/>
    <s v="April-2021"/>
  </r>
  <r>
    <x v="518"/>
    <s v="Southeast"/>
    <s v="Burton"/>
    <s v="Deliver"/>
    <s v="No"/>
    <d v="2021-04-14T00:00:00"/>
    <d v="2021-06-17T00:00:00"/>
    <n v="1"/>
    <s v="Yes"/>
    <s v="Yes"/>
    <n v="0.25"/>
    <n v="111.91240000000001"/>
    <s v="Warranty"/>
    <n v="64"/>
    <n v="80"/>
    <n v="20"/>
    <n v="0"/>
    <n v="0"/>
    <n v="131.91239999999999"/>
    <n v="0"/>
    <s v="Wed"/>
    <s v="Thu"/>
    <n v="64"/>
    <s v="April-2021"/>
  </r>
  <r>
    <x v="519"/>
    <s v="North"/>
    <s v="Ling"/>
    <s v="Deliver"/>
    <s v="No"/>
    <d v="2021-04-15T00:00:00"/>
    <d v="2021-04-29T00:00:00"/>
    <n v="1"/>
    <s v="No"/>
    <s v="No"/>
    <n v="0.25"/>
    <n v="118.0681"/>
    <s v="Account"/>
    <n v="14"/>
    <n v="80"/>
    <n v="20"/>
    <n v="20"/>
    <n v="118.0681"/>
    <n v="138.06810000000002"/>
    <n v="138.06810000000002"/>
    <s v="Thu"/>
    <s v="Thu"/>
    <n v="14"/>
    <s v="April-2021"/>
  </r>
  <r>
    <x v="520"/>
    <s v="South"/>
    <s v="Lopez"/>
    <s v="Replace"/>
    <s v="No"/>
    <d v="2021-04-15T00:00:00"/>
    <d v="2021-04-27T00:00:00"/>
    <n v="1"/>
    <s v="No"/>
    <s v="No"/>
    <n v="0.5"/>
    <n v="48.75"/>
    <s v="Account"/>
    <n v="12"/>
    <n v="80"/>
    <n v="40"/>
    <n v="40"/>
    <n v="48.75"/>
    <n v="88.75"/>
    <n v="88.75"/>
    <s v="Thu"/>
    <s v="Tue"/>
    <n v="12"/>
    <s v="April-2021"/>
  </r>
  <r>
    <x v="521"/>
    <s v="North"/>
    <s v="Ling"/>
    <s v="Assess"/>
    <s v="No"/>
    <d v="2021-04-15T00:00:00"/>
    <d v="2021-04-27T00:00:00"/>
    <n v="1"/>
    <s v="Yes"/>
    <s v="Yes"/>
    <n v="0.25"/>
    <n v="144"/>
    <s v="Warranty"/>
    <n v="12"/>
    <n v="80"/>
    <n v="20"/>
    <n v="0"/>
    <n v="0"/>
    <n v="164"/>
    <n v="0"/>
    <s v="Thu"/>
    <s v="Tue"/>
    <n v="12"/>
    <s v="April-2021"/>
  </r>
  <r>
    <x v="522"/>
    <s v="Southeast"/>
    <s v="Khan"/>
    <s v="Deliver"/>
    <s v="No"/>
    <d v="2021-04-15T00:00:00"/>
    <d v="2021-05-06T00:00:00"/>
    <n v="1"/>
    <s v="No"/>
    <s v="Yes"/>
    <n v="0.25"/>
    <n v="50.603299999999997"/>
    <s v="C.O.D."/>
    <n v="21"/>
    <n v="80"/>
    <n v="20"/>
    <n v="20"/>
    <n v="0"/>
    <n v="70.60329999999999"/>
    <n v="20"/>
    <s v="Thu"/>
    <s v="Thu"/>
    <n v="21"/>
    <s v="April-2021"/>
  </r>
  <r>
    <x v="523"/>
    <s v="Northwest"/>
    <s v="Burton"/>
    <s v="Deliver"/>
    <s v="No"/>
    <d v="2021-04-15T00:00:00"/>
    <d v="2021-05-07T00:00:00"/>
    <n v="1"/>
    <s v="Yes"/>
    <s v="Yes"/>
    <n v="0.25"/>
    <n v="90.278800000000004"/>
    <s v="Warranty"/>
    <n v="22"/>
    <n v="80"/>
    <n v="20"/>
    <n v="0"/>
    <n v="0"/>
    <n v="110.2788"/>
    <n v="0"/>
    <s v="Thu"/>
    <s v="Fri"/>
    <n v="22"/>
    <s v="April-2021"/>
  </r>
  <r>
    <x v="524"/>
    <s v="Central"/>
    <s v="Cartier"/>
    <s v="Replace"/>
    <s v="Yes"/>
    <d v="2021-04-15T00:00:00"/>
    <d v="2021-05-06T00:00:00"/>
    <n v="1"/>
    <s v="No"/>
    <s v="No"/>
    <n v="0.5"/>
    <n v="25"/>
    <s v="C.O.D."/>
    <n v="21"/>
    <n v="80"/>
    <n v="40"/>
    <n v="40"/>
    <n v="25"/>
    <n v="65"/>
    <n v="65"/>
    <s v="Thu"/>
    <s v="Thu"/>
    <n v="21"/>
    <s v="April-2021"/>
  </r>
  <r>
    <x v="525"/>
    <s v="Southeast"/>
    <s v="Burton"/>
    <s v="Deliver"/>
    <s v="No"/>
    <d v="2021-04-15T00:00:00"/>
    <d v="2021-05-15T00:00:00"/>
    <n v="1"/>
    <s v="No"/>
    <s v="No"/>
    <n v="0.25"/>
    <n v="34.08"/>
    <s v="P.O."/>
    <n v="30"/>
    <n v="80"/>
    <n v="20"/>
    <n v="20"/>
    <n v="34.08"/>
    <n v="54.08"/>
    <n v="54.08"/>
    <s v="Thu"/>
    <s v="Sat"/>
    <n v="30"/>
    <s v="April-2021"/>
  </r>
  <r>
    <x v="526"/>
    <s v="Northwest"/>
    <s v="Cartier"/>
    <s v="Assess"/>
    <s v="No"/>
    <d v="2021-04-15T00:00:00"/>
    <d v="2021-05-17T00:00:00"/>
    <n v="1"/>
    <s v="No"/>
    <s v="No"/>
    <n v="0.25"/>
    <n v="146.75530000000001"/>
    <s v="P.O."/>
    <n v="32"/>
    <n v="80"/>
    <n v="20"/>
    <n v="20"/>
    <n v="146.75530000000001"/>
    <n v="166.75530000000001"/>
    <n v="166.75530000000001"/>
    <s v="Thu"/>
    <s v="Mon"/>
    <n v="32"/>
    <s v="April-2021"/>
  </r>
  <r>
    <x v="527"/>
    <s v="Northwest"/>
    <s v="Cartier"/>
    <s v="Install"/>
    <s v="No"/>
    <d v="2021-04-15T00:00:00"/>
    <d v="2021-05-20T00:00:00"/>
    <n v="1"/>
    <s v="Yes"/>
    <s v="Yes"/>
    <n v="1.25"/>
    <n v="221.43"/>
    <s v="Warranty"/>
    <n v="35"/>
    <n v="80"/>
    <n v="100"/>
    <n v="0"/>
    <n v="0"/>
    <n v="321.43"/>
    <n v="0"/>
    <s v="Thu"/>
    <s v="Thu"/>
    <n v="35"/>
    <s v="April-2021"/>
  </r>
  <r>
    <x v="528"/>
    <s v="Northwest"/>
    <s v="Cartier"/>
    <s v="Assess"/>
    <s v="No"/>
    <d v="2021-04-15T00:00:00"/>
    <d v="2021-05-26T00:00:00"/>
    <n v="1"/>
    <s v="No"/>
    <s v="Yes"/>
    <n v="1"/>
    <n v="137.1969"/>
    <s v="C.O.D."/>
    <n v="41"/>
    <n v="80"/>
    <n v="80"/>
    <n v="80"/>
    <n v="0"/>
    <n v="217.1969"/>
    <n v="80"/>
    <s v="Thu"/>
    <s v="Wed"/>
    <n v="41"/>
    <s v="April-2021"/>
  </r>
  <r>
    <x v="529"/>
    <s v="Central"/>
    <s v="Khan"/>
    <s v="Install"/>
    <s v="Yes"/>
    <d v="2021-04-15T00:00:00"/>
    <d v="2021-06-14T00:00:00"/>
    <n v="1"/>
    <s v="No"/>
    <s v="No"/>
    <n v="2.5"/>
    <n v="69.033299999999997"/>
    <s v="C.O.D."/>
    <n v="60"/>
    <n v="80"/>
    <n v="200"/>
    <n v="200"/>
    <n v="69.033299999999997"/>
    <n v="269.0333"/>
    <n v="269.0333"/>
    <s v="Thu"/>
    <s v="Mon"/>
    <n v="60"/>
    <s v="April-2021"/>
  </r>
  <r>
    <x v="530"/>
    <s v="Northeast"/>
    <s v="Ling"/>
    <s v="Assess"/>
    <s v="No"/>
    <d v="2021-04-15T00:00:00"/>
    <d v="2021-06-17T00:00:00"/>
    <n v="2"/>
    <s v="No"/>
    <s v="No"/>
    <n v="0.25"/>
    <n v="54"/>
    <s v="Credit"/>
    <n v="63"/>
    <n v="140"/>
    <n v="35"/>
    <n v="35"/>
    <n v="54"/>
    <n v="89"/>
    <n v="89"/>
    <s v="Thu"/>
    <s v="Thu"/>
    <n v="63"/>
    <s v="April-2021"/>
  </r>
  <r>
    <x v="531"/>
    <s v="Southeast"/>
    <s v="Khan"/>
    <s v="Deliver"/>
    <s v="No"/>
    <d v="2021-04-17T00:00:00"/>
    <d v="2021-05-08T00:00:00"/>
    <n v="1"/>
    <s v="No"/>
    <s v="Yes"/>
    <n v="0.25"/>
    <n v="75.180800000000005"/>
    <s v="C.O.D."/>
    <n v="21"/>
    <n v="80"/>
    <n v="20"/>
    <n v="20"/>
    <n v="0"/>
    <n v="95.180800000000005"/>
    <n v="20"/>
    <s v="Sat"/>
    <s v="Sat"/>
    <n v="21"/>
    <s v="April-2021"/>
  </r>
  <r>
    <x v="532"/>
    <s v="North"/>
    <s v="Ling"/>
    <s v="Assess"/>
    <s v="Yes"/>
    <d v="2021-04-17T00:00:00"/>
    <d v="2021-05-10T00:00:00"/>
    <n v="2"/>
    <s v="No"/>
    <s v="No"/>
    <n v="0.75"/>
    <n v="262.11"/>
    <s v="Account"/>
    <n v="23"/>
    <n v="140"/>
    <n v="105"/>
    <n v="105"/>
    <n v="262.11"/>
    <n v="367.11"/>
    <n v="367.11"/>
    <s v="Sat"/>
    <s v="Mon"/>
    <n v="23"/>
    <s v="April-2021"/>
  </r>
  <r>
    <x v="533"/>
    <s v="Northeast"/>
    <s v="Ling"/>
    <s v="Deliver"/>
    <s v="No"/>
    <d v="2021-04-19T00:00:00"/>
    <d v="2021-05-01T00:00:00"/>
    <n v="1"/>
    <s v="No"/>
    <s v="No"/>
    <n v="0.25"/>
    <n v="61.259"/>
    <s v="C.O.D."/>
    <n v="12"/>
    <n v="80"/>
    <n v="20"/>
    <n v="20"/>
    <n v="61.259"/>
    <n v="81.259"/>
    <n v="81.259"/>
    <s v="Mon"/>
    <s v="Sat"/>
    <n v="12"/>
    <s v="April-2021"/>
  </r>
  <r>
    <x v="534"/>
    <s v="Southeast"/>
    <s v="Cartier"/>
    <s v="Repair"/>
    <s v="No"/>
    <d v="2021-04-19T00:00:00"/>
    <d v="2021-05-01T00:00:00"/>
    <n v="1"/>
    <s v="No"/>
    <s v="Yes"/>
    <n v="1"/>
    <n v="197.5849"/>
    <s v="C.O.D."/>
    <n v="12"/>
    <n v="80"/>
    <n v="80"/>
    <n v="80"/>
    <n v="0"/>
    <n v="277.5849"/>
    <n v="80"/>
    <s v="Mon"/>
    <s v="Sat"/>
    <n v="12"/>
    <s v="April-2021"/>
  </r>
  <r>
    <x v="535"/>
    <s v="North"/>
    <s v="Ling"/>
    <s v="Deliver"/>
    <s v="No"/>
    <d v="2021-04-19T00:00:00"/>
    <d v="2021-04-27T00:00:00"/>
    <n v="2"/>
    <s v="No"/>
    <s v="No"/>
    <n v="0.25"/>
    <n v="158.9538"/>
    <s v="Account"/>
    <n v="8"/>
    <n v="140"/>
    <n v="35"/>
    <n v="35"/>
    <n v="158.9538"/>
    <n v="193.9538"/>
    <n v="193.9538"/>
    <s v="Mon"/>
    <s v="Tue"/>
    <n v="8"/>
    <s v="April-2021"/>
  </r>
  <r>
    <x v="536"/>
    <s v="South"/>
    <s v="Lopez"/>
    <s v="Replace"/>
    <s v="No"/>
    <d v="2021-04-19T00:00:00"/>
    <d v="2021-04-28T00:00:00"/>
    <n v="1"/>
    <s v="No"/>
    <s v="No"/>
    <n v="0.75"/>
    <n v="15.430999999999999"/>
    <s v="Account"/>
    <n v="9"/>
    <n v="80"/>
    <n v="60"/>
    <n v="60"/>
    <n v="15.430999999999999"/>
    <n v="75.430999999999997"/>
    <n v="75.430999999999997"/>
    <s v="Mon"/>
    <s v="Wed"/>
    <n v="9"/>
    <s v="April-2021"/>
  </r>
  <r>
    <x v="537"/>
    <s v="Central"/>
    <s v="Cartier"/>
    <s v="Deliver"/>
    <s v="Yes"/>
    <d v="2021-04-19T00:00:00"/>
    <d v="2021-05-06T00:00:00"/>
    <n v="1"/>
    <s v="No"/>
    <s v="No"/>
    <n v="0.25"/>
    <n v="72.350099999999998"/>
    <s v="C.O.D."/>
    <n v="17"/>
    <n v="80"/>
    <n v="20"/>
    <n v="20"/>
    <n v="72.350099999999998"/>
    <n v="92.350099999999998"/>
    <n v="92.350099999999998"/>
    <s v="Mon"/>
    <s v="Thu"/>
    <n v="17"/>
    <s v="April-2021"/>
  </r>
  <r>
    <x v="538"/>
    <s v="Northwest"/>
    <s v="Khan"/>
    <s v="Replace"/>
    <s v="No"/>
    <d v="2021-04-19T00:00:00"/>
    <d v="2021-05-12T00:00:00"/>
    <n v="1"/>
    <s v="No"/>
    <s v="No"/>
    <n v="0.5"/>
    <n v="7.3079999999999998"/>
    <s v="C.O.D."/>
    <n v="23"/>
    <n v="80"/>
    <n v="40"/>
    <n v="40"/>
    <n v="7.3079999999999998"/>
    <n v="47.308"/>
    <n v="47.308"/>
    <s v="Mon"/>
    <s v="Wed"/>
    <n v="23"/>
    <s v="April-2021"/>
  </r>
  <r>
    <x v="539"/>
    <s v="Central"/>
    <s v="Khan"/>
    <s v="Deliver"/>
    <s v="No"/>
    <d v="2021-04-19T00:00:00"/>
    <d v="2021-05-21T00:00:00"/>
    <n v="1"/>
    <s v="No"/>
    <s v="No"/>
    <n v="0.25"/>
    <n v="120"/>
    <s v="C.O.D."/>
    <n v="32"/>
    <n v="80"/>
    <n v="20"/>
    <n v="20"/>
    <n v="120"/>
    <n v="140"/>
    <n v="140"/>
    <s v="Mon"/>
    <s v="Fri"/>
    <n v="32"/>
    <s v="April-2021"/>
  </r>
  <r>
    <x v="540"/>
    <s v="Southeast"/>
    <s v="Burton"/>
    <s v="Assess"/>
    <s v="No"/>
    <d v="2021-04-19T00:00:00"/>
    <d v="2021-05-17T00:00:00"/>
    <n v="2"/>
    <s v="No"/>
    <s v="No"/>
    <n v="0.5"/>
    <n v="173.29900000000001"/>
    <s v="C.O.D."/>
    <n v="28"/>
    <n v="140"/>
    <n v="70"/>
    <n v="70"/>
    <n v="173.29900000000001"/>
    <n v="243.29900000000001"/>
    <n v="243.29900000000001"/>
    <s v="Mon"/>
    <s v="Mon"/>
    <n v="28"/>
    <s v="April-2021"/>
  </r>
  <r>
    <x v="541"/>
    <s v="North"/>
    <s v="Ling"/>
    <s v="Assess"/>
    <s v="No"/>
    <d v="2021-04-19T00:00:00"/>
    <d v="2021-05-25T00:00:00"/>
    <n v="1"/>
    <s v="No"/>
    <s v="No"/>
    <n v="0.25"/>
    <n v="24.63"/>
    <s v="C.O.D."/>
    <n v="36"/>
    <n v="80"/>
    <n v="20"/>
    <n v="20"/>
    <n v="24.63"/>
    <n v="44.629999999999995"/>
    <n v="44.629999999999995"/>
    <s v="Mon"/>
    <s v="Tue"/>
    <n v="36"/>
    <s v="April-2021"/>
  </r>
  <r>
    <x v="542"/>
    <s v="Southwest"/>
    <s v="Ling"/>
    <s v="Install"/>
    <s v="Yes"/>
    <d v="2021-04-19T00:00:00"/>
    <d v="2021-06-07T00:00:00"/>
    <n v="2"/>
    <s v="No"/>
    <s v="Yes"/>
    <n v="7.5"/>
    <n v="1514.7836"/>
    <s v="C.O.D."/>
    <n v="49"/>
    <n v="140"/>
    <n v="1050"/>
    <n v="1050"/>
    <n v="0"/>
    <n v="2564.7835999999998"/>
    <n v="1050"/>
    <s v="Mon"/>
    <s v="Mon"/>
    <n v="49"/>
    <s v="April-2021"/>
  </r>
  <r>
    <x v="543"/>
    <s v="North"/>
    <s v="Ling"/>
    <s v="Replace"/>
    <s v="No"/>
    <d v="2021-04-19T00:00:00"/>
    <d v="2021-06-30T00:00:00"/>
    <n v="2"/>
    <s v="No"/>
    <s v="No"/>
    <n v="0.75"/>
    <n v="106.65"/>
    <s v="C.O.D."/>
    <n v="72"/>
    <n v="140"/>
    <n v="105"/>
    <n v="105"/>
    <n v="106.65"/>
    <n v="211.65"/>
    <n v="211.65"/>
    <s v="Mon"/>
    <s v="Wed"/>
    <n v="72"/>
    <s v="April-2021"/>
  </r>
  <r>
    <x v="544"/>
    <s v="Southeast"/>
    <s v="Cartier"/>
    <s v="Repair"/>
    <s v="No"/>
    <d v="2021-04-19T00:00:00"/>
    <s v="Not given"/>
    <n v="2"/>
    <s v="No"/>
    <s v="No"/>
    <m/>
    <n v="427.83109999999999"/>
    <s v="C.O.D."/>
    <s v=""/>
    <n v="140"/>
    <n v="0"/>
    <n v="0"/>
    <n v="427.83109999999999"/>
    <n v="427.83109999999999"/>
    <n v="427.83109999999999"/>
    <s v="Mon"/>
    <s v="Sat"/>
    <m/>
    <s v="April-2021"/>
  </r>
  <r>
    <x v="545"/>
    <s v="Northwest"/>
    <s v="Khan"/>
    <s v="Assess"/>
    <s v="No"/>
    <d v="2021-04-20T00:00:00"/>
    <d v="2021-05-11T00:00:00"/>
    <n v="1"/>
    <s v="No"/>
    <s v="No"/>
    <n v="0.25"/>
    <n v="84.700599999999994"/>
    <s v="C.O.D."/>
    <n v="21"/>
    <n v="80"/>
    <n v="20"/>
    <n v="20"/>
    <n v="84.700599999999994"/>
    <n v="104.70059999999999"/>
    <n v="104.70059999999999"/>
    <s v="Tue"/>
    <s v="Tue"/>
    <n v="21"/>
    <s v="April-2021"/>
  </r>
  <r>
    <x v="546"/>
    <s v="Southeast"/>
    <s v="Burton"/>
    <s v="Assess"/>
    <s v="No"/>
    <d v="2021-04-20T00:00:00"/>
    <d v="2021-05-10T00:00:00"/>
    <n v="1"/>
    <s v="No"/>
    <s v="No"/>
    <n v="0.25"/>
    <n v="106.5408"/>
    <s v="C.O.D."/>
    <n v="20"/>
    <n v="80"/>
    <n v="20"/>
    <n v="20"/>
    <n v="106.5408"/>
    <n v="126.5408"/>
    <n v="126.5408"/>
    <s v="Tue"/>
    <s v="Mon"/>
    <n v="20"/>
    <s v="April-2021"/>
  </r>
  <r>
    <x v="547"/>
    <s v="Central"/>
    <s v="Khan"/>
    <s v="Deliver"/>
    <s v="No"/>
    <d v="2021-04-20T00:00:00"/>
    <d v="2021-05-13T00:00:00"/>
    <n v="1"/>
    <s v="No"/>
    <s v="No"/>
    <n v="0.25"/>
    <n v="108.69070000000001"/>
    <s v="C.O.D."/>
    <n v="23"/>
    <n v="80"/>
    <n v="20"/>
    <n v="20"/>
    <n v="108.69070000000001"/>
    <n v="128.69069999999999"/>
    <n v="128.69069999999999"/>
    <s v="Tue"/>
    <s v="Thu"/>
    <n v="23"/>
    <s v="April-2021"/>
  </r>
  <r>
    <x v="548"/>
    <s v="Central"/>
    <s v="Khan"/>
    <s v="Replace"/>
    <s v="No"/>
    <d v="2021-04-20T00:00:00"/>
    <d v="2021-05-22T00:00:00"/>
    <n v="1"/>
    <s v="No"/>
    <s v="No"/>
    <n v="1.25"/>
    <n v="405.55250000000001"/>
    <s v="C.O.D."/>
    <n v="32"/>
    <n v="80"/>
    <n v="100"/>
    <n v="100"/>
    <n v="405.55250000000001"/>
    <n v="505.55250000000001"/>
    <n v="505.55250000000001"/>
    <s v="Tue"/>
    <s v="Sat"/>
    <n v="32"/>
    <s v="April-2021"/>
  </r>
  <r>
    <x v="549"/>
    <s v="North"/>
    <s v="Ling"/>
    <s v="Deliver"/>
    <s v="No"/>
    <d v="2021-04-20T00:00:00"/>
    <d v="2021-05-26T00:00:00"/>
    <n v="2"/>
    <s v="No"/>
    <s v="No"/>
    <n v="0.25"/>
    <n v="240"/>
    <s v="Account"/>
    <n v="36"/>
    <n v="140"/>
    <n v="35"/>
    <n v="35"/>
    <n v="240"/>
    <n v="275"/>
    <n v="275"/>
    <s v="Tue"/>
    <s v="Wed"/>
    <n v="36"/>
    <s v="April-2021"/>
  </r>
  <r>
    <x v="550"/>
    <s v="Northwest"/>
    <s v="Burton"/>
    <s v="Assess"/>
    <s v="No"/>
    <d v="2021-04-20T00:00:00"/>
    <d v="2021-05-31T00:00:00"/>
    <n v="2"/>
    <s v="No"/>
    <s v="No"/>
    <n v="1"/>
    <n v="641.77440000000001"/>
    <s v="C.O.D."/>
    <n v="41"/>
    <n v="140"/>
    <n v="140"/>
    <n v="140"/>
    <n v="641.77440000000001"/>
    <n v="781.77440000000001"/>
    <n v="781.77440000000001"/>
    <s v="Tue"/>
    <s v="Mon"/>
    <n v="41"/>
    <s v="April-2021"/>
  </r>
  <r>
    <x v="551"/>
    <s v="Southeast"/>
    <s v="Cartier"/>
    <s v="Replace"/>
    <s v="No"/>
    <d v="2021-04-20T00:00:00"/>
    <d v="2021-06-29T00:00:00"/>
    <n v="1"/>
    <s v="No"/>
    <s v="No"/>
    <n v="1"/>
    <n v="89.452399999999997"/>
    <s v="C.O.D."/>
    <n v="70"/>
    <n v="80"/>
    <n v="80"/>
    <n v="80"/>
    <n v="89.452399999999997"/>
    <n v="169.45240000000001"/>
    <n v="169.45240000000001"/>
    <s v="Tue"/>
    <s v="Tue"/>
    <n v="70"/>
    <s v="April-2021"/>
  </r>
  <r>
    <x v="552"/>
    <s v="East"/>
    <s v="Ling"/>
    <s v="Deliver"/>
    <s v="No"/>
    <d v="2021-04-20T00:00:00"/>
    <d v="2021-07-05T00:00:00"/>
    <n v="1"/>
    <s v="No"/>
    <s v="No"/>
    <n v="0.25"/>
    <n v="2"/>
    <s v="C.O.D."/>
    <n v="76"/>
    <n v="80"/>
    <n v="20"/>
    <n v="20"/>
    <n v="2"/>
    <n v="22"/>
    <n v="22"/>
    <s v="Tue"/>
    <s v="Mon"/>
    <n v="76"/>
    <s v="April-2021"/>
  </r>
  <r>
    <x v="553"/>
    <s v="South"/>
    <s v="Cartier"/>
    <s v="Assess"/>
    <s v="No"/>
    <d v="2021-04-21T00:00:00"/>
    <d v="2021-05-04T00:00:00"/>
    <n v="1"/>
    <s v="Yes"/>
    <s v="Yes"/>
    <n v="0.25"/>
    <n v="248.09129999999999"/>
    <s v="Warranty"/>
    <n v="13"/>
    <n v="80"/>
    <n v="20"/>
    <n v="0"/>
    <n v="0"/>
    <n v="268.09129999999999"/>
    <n v="0"/>
    <s v="Wed"/>
    <s v="Tue"/>
    <n v="13"/>
    <s v="April-2021"/>
  </r>
  <r>
    <x v="554"/>
    <s v="East"/>
    <s v="Ling"/>
    <s v="Assess"/>
    <s v="No"/>
    <d v="2021-04-21T00:00:00"/>
    <d v="2021-05-05T00:00:00"/>
    <n v="2"/>
    <s v="No"/>
    <s v="No"/>
    <n v="0.25"/>
    <n v="180"/>
    <s v="Account"/>
    <n v="14"/>
    <n v="140"/>
    <n v="35"/>
    <n v="35"/>
    <n v="180"/>
    <n v="215"/>
    <n v="215"/>
    <s v="Wed"/>
    <s v="Wed"/>
    <n v="14"/>
    <s v="April-2021"/>
  </r>
  <r>
    <x v="555"/>
    <s v="Southeast"/>
    <s v="Khan"/>
    <s v="Deliver"/>
    <s v="No"/>
    <d v="2021-04-21T00:00:00"/>
    <d v="2021-06-14T00:00:00"/>
    <n v="1"/>
    <s v="No"/>
    <s v="No"/>
    <n v="0.25"/>
    <n v="45.944899999999997"/>
    <s v="C.O.D."/>
    <n v="54"/>
    <n v="80"/>
    <n v="20"/>
    <n v="20"/>
    <n v="45.944899999999997"/>
    <n v="65.94489999999999"/>
    <n v="65.94489999999999"/>
    <s v="Wed"/>
    <s v="Mon"/>
    <n v="54"/>
    <s v="April-2021"/>
  </r>
  <r>
    <x v="556"/>
    <s v="Southeast"/>
    <s v="Burton"/>
    <s v="Assess"/>
    <s v="No"/>
    <d v="2021-04-21T00:00:00"/>
    <d v="2021-06-17T00:00:00"/>
    <n v="2"/>
    <s v="No"/>
    <s v="Yes"/>
    <n v="0.25"/>
    <n v="125.76"/>
    <s v="C.O.D."/>
    <n v="57"/>
    <n v="140"/>
    <n v="35"/>
    <n v="35"/>
    <n v="0"/>
    <n v="160.76"/>
    <n v="35"/>
    <s v="Wed"/>
    <s v="Thu"/>
    <n v="57"/>
    <s v="April-2021"/>
  </r>
  <r>
    <x v="557"/>
    <s v="Southeast"/>
    <s v="Cartier"/>
    <s v="Assess"/>
    <s v="No"/>
    <d v="2021-04-21T00:00:00"/>
    <d v="2021-07-05T00:00:00"/>
    <n v="2"/>
    <s v="No"/>
    <s v="No"/>
    <n v="0.25"/>
    <n v="92.4375"/>
    <s v="C.O.D."/>
    <n v="75"/>
    <n v="140"/>
    <n v="35"/>
    <n v="35"/>
    <n v="92.4375"/>
    <n v="127.4375"/>
    <n v="127.4375"/>
    <s v="Wed"/>
    <s v="Mon"/>
    <n v="75"/>
    <s v="April-2021"/>
  </r>
  <r>
    <x v="558"/>
    <s v="South"/>
    <s v="Burton"/>
    <s v="Replace"/>
    <s v="No"/>
    <d v="2021-04-21T00:00:00"/>
    <d v="2021-07-05T00:00:00"/>
    <n v="2"/>
    <s v="No"/>
    <s v="No"/>
    <n v="1"/>
    <n v="183.5419"/>
    <s v="Account"/>
    <n v="75"/>
    <n v="140"/>
    <n v="140"/>
    <n v="140"/>
    <n v="183.5419"/>
    <n v="323.5419"/>
    <n v="323.5419"/>
    <s v="Wed"/>
    <s v="Mon"/>
    <n v="75"/>
    <s v="April-2021"/>
  </r>
  <r>
    <x v="559"/>
    <s v="South"/>
    <s v="Burton"/>
    <s v="Replace"/>
    <s v="No"/>
    <d v="2021-04-21T00:00:00"/>
    <d v="2021-07-05T00:00:00"/>
    <n v="2"/>
    <s v="No"/>
    <s v="Yes"/>
    <n v="1"/>
    <n v="244.7225"/>
    <s v="C.O.D."/>
    <n v="75"/>
    <n v="140"/>
    <n v="140"/>
    <n v="140"/>
    <n v="0"/>
    <n v="384.72249999999997"/>
    <n v="140"/>
    <s v="Wed"/>
    <s v="Mon"/>
    <n v="75"/>
    <s v="April-2021"/>
  </r>
  <r>
    <x v="560"/>
    <s v="South"/>
    <s v="Burton"/>
    <s v="Replace"/>
    <s v="No"/>
    <d v="2021-04-21T00:00:00"/>
    <d v="2021-07-05T00:00:00"/>
    <n v="2"/>
    <s v="No"/>
    <s v="No"/>
    <n v="1"/>
    <n v="305.17189999999999"/>
    <s v="Account"/>
    <n v="75"/>
    <n v="140"/>
    <n v="140"/>
    <n v="140"/>
    <n v="305.17189999999999"/>
    <n v="445.17189999999999"/>
    <n v="445.17189999999999"/>
    <s v="Wed"/>
    <s v="Mon"/>
    <n v="75"/>
    <s v="April-2021"/>
  </r>
  <r>
    <x v="561"/>
    <s v="South"/>
    <s v="Burton"/>
    <s v="Assess"/>
    <s v="No"/>
    <d v="2021-04-21T00:00:00"/>
    <d v="2021-07-05T00:00:00"/>
    <n v="2"/>
    <s v="Yes"/>
    <s v="Yes"/>
    <n v="0.5"/>
    <n v="747.10739999999998"/>
    <s v="Warranty"/>
    <n v="75"/>
    <n v="140"/>
    <n v="70"/>
    <n v="0"/>
    <n v="0"/>
    <n v="817.10739999999998"/>
    <n v="0"/>
    <s v="Wed"/>
    <s v="Mon"/>
    <n v="75"/>
    <s v="April-2021"/>
  </r>
  <r>
    <x v="562"/>
    <s v="South"/>
    <s v="Burton"/>
    <s v="Install"/>
    <s v="No"/>
    <d v="2021-04-21T00:00:00"/>
    <d v="2021-07-05T00:00:00"/>
    <n v="2"/>
    <s v="No"/>
    <s v="Yes"/>
    <n v="2.25"/>
    <n v="1499.3906999999999"/>
    <s v="C.O.D."/>
    <n v="75"/>
    <n v="140"/>
    <n v="315"/>
    <n v="315"/>
    <n v="0"/>
    <n v="1814.3906999999999"/>
    <n v="315"/>
    <s v="Wed"/>
    <s v="Mon"/>
    <n v="75"/>
    <s v="April-2021"/>
  </r>
  <r>
    <x v="563"/>
    <s v="South"/>
    <s v="Burton"/>
    <s v="Deliver"/>
    <s v="No"/>
    <d v="2021-04-21T00:00:00"/>
    <d v="2021-07-06T00:00:00"/>
    <n v="1"/>
    <s v="No"/>
    <s v="Yes"/>
    <n v="0.25"/>
    <n v="119.18089999999999"/>
    <s v="C.O.D."/>
    <n v="76"/>
    <n v="80"/>
    <n v="20"/>
    <n v="20"/>
    <n v="0"/>
    <n v="139.18090000000001"/>
    <n v="20"/>
    <s v="Wed"/>
    <s v="Tue"/>
    <n v="76"/>
    <s v="April-2021"/>
  </r>
  <r>
    <x v="564"/>
    <s v="South"/>
    <s v="Burton"/>
    <s v="Install"/>
    <s v="No"/>
    <d v="2021-04-21T00:00:00"/>
    <d v="2021-07-06T00:00:00"/>
    <n v="2"/>
    <s v="No"/>
    <s v="Yes"/>
    <n v="1"/>
    <n v="248.72819999999999"/>
    <s v="C.O.D."/>
    <n v="76"/>
    <n v="140"/>
    <n v="140"/>
    <n v="140"/>
    <n v="0"/>
    <n v="388.72820000000002"/>
    <n v="140"/>
    <s v="Wed"/>
    <s v="Tue"/>
    <n v="76"/>
    <s v="April-2021"/>
  </r>
  <r>
    <x v="565"/>
    <s v="South"/>
    <s v="Burton"/>
    <s v="Replace"/>
    <s v="No"/>
    <d v="2021-04-21T00:00:00"/>
    <d v="2021-07-06T00:00:00"/>
    <n v="2"/>
    <s v="Yes"/>
    <s v="Yes"/>
    <n v="1.75"/>
    <n v="291.90300000000002"/>
    <s v="Warranty"/>
    <n v="76"/>
    <n v="140"/>
    <n v="245"/>
    <n v="0"/>
    <n v="0"/>
    <n v="536.90300000000002"/>
    <n v="0"/>
    <s v="Wed"/>
    <s v="Tue"/>
    <n v="76"/>
    <s v="April-2021"/>
  </r>
  <r>
    <x v="566"/>
    <s v="South"/>
    <s v="Burton"/>
    <s v="Deliver"/>
    <s v="No"/>
    <d v="2021-04-21T00:00:00"/>
    <d v="2021-07-06T00:00:00"/>
    <n v="2"/>
    <s v="No"/>
    <s v="Yes"/>
    <n v="0.25"/>
    <n v="371.1669"/>
    <s v="C.O.D."/>
    <n v="76"/>
    <n v="140"/>
    <n v="35"/>
    <n v="35"/>
    <n v="0"/>
    <n v="406.1669"/>
    <n v="35"/>
    <s v="Wed"/>
    <s v="Tue"/>
    <n v="76"/>
    <s v="April-2021"/>
  </r>
  <r>
    <x v="567"/>
    <s v="South"/>
    <s v="Burton"/>
    <s v="Replace"/>
    <s v="No"/>
    <d v="2021-04-21T00:00:00"/>
    <d v="2021-07-06T00:00:00"/>
    <n v="2"/>
    <s v="No"/>
    <s v="Yes"/>
    <n v="0.75"/>
    <n v="380.3526"/>
    <s v="C.O.D."/>
    <n v="76"/>
    <n v="140"/>
    <n v="105"/>
    <n v="105"/>
    <n v="0"/>
    <n v="485.3526"/>
    <n v="105"/>
    <s v="Wed"/>
    <s v="Tue"/>
    <n v="76"/>
    <s v="April-2021"/>
  </r>
  <r>
    <x v="568"/>
    <s v="South"/>
    <s v="Burton"/>
    <s v="Repair"/>
    <s v="No"/>
    <d v="2021-04-21T00:00:00"/>
    <d v="2021-07-06T00:00:00"/>
    <n v="2"/>
    <s v="No"/>
    <s v="Yes"/>
    <n v="1"/>
    <n v="423.08440000000002"/>
    <s v="C.O.D."/>
    <n v="76"/>
    <n v="140"/>
    <n v="140"/>
    <n v="140"/>
    <n v="0"/>
    <n v="563.08439999999996"/>
    <n v="140"/>
    <s v="Wed"/>
    <s v="Tue"/>
    <n v="76"/>
    <s v="April-2021"/>
  </r>
  <r>
    <x v="569"/>
    <s v="South"/>
    <s v="Burton"/>
    <s v="Install"/>
    <s v="No"/>
    <d v="2021-04-21T00:00:00"/>
    <d v="2021-07-06T00:00:00"/>
    <n v="2"/>
    <s v="No"/>
    <s v="No"/>
    <n v="1.75"/>
    <n v="395.08409999999998"/>
    <s v="Account"/>
    <n v="76"/>
    <n v="140"/>
    <n v="245"/>
    <n v="245"/>
    <n v="395.08409999999998"/>
    <n v="640.08410000000003"/>
    <n v="640.08410000000003"/>
    <s v="Wed"/>
    <s v="Tue"/>
    <n v="76"/>
    <s v="April-2021"/>
  </r>
  <r>
    <x v="570"/>
    <s v="South"/>
    <s v="Burton"/>
    <s v="Assess"/>
    <s v="No"/>
    <d v="2021-04-21T00:00:00"/>
    <d v="2021-07-06T00:00:00"/>
    <n v="2"/>
    <s v="Yes"/>
    <s v="Yes"/>
    <n v="0.5"/>
    <n v="442.18970000000002"/>
    <s v="Warranty"/>
    <n v="76"/>
    <n v="140"/>
    <n v="70"/>
    <n v="0"/>
    <n v="0"/>
    <n v="512.18970000000002"/>
    <n v="0"/>
    <s v="Wed"/>
    <s v="Tue"/>
    <n v="76"/>
    <s v="April-2021"/>
  </r>
  <r>
    <x v="571"/>
    <s v="North"/>
    <s v="Khan"/>
    <s v="Assess"/>
    <s v="No"/>
    <d v="2021-04-21T00:00:00"/>
    <d v="2021-07-12T00:00:00"/>
    <n v="2"/>
    <s v="No"/>
    <s v="No"/>
    <n v="0.25"/>
    <n v="54"/>
    <s v="P.O."/>
    <n v="82"/>
    <n v="140"/>
    <n v="35"/>
    <n v="35"/>
    <n v="54"/>
    <n v="89"/>
    <n v="89"/>
    <s v="Wed"/>
    <s v="Mon"/>
    <n v="82"/>
    <s v="April-2021"/>
  </r>
  <r>
    <x v="572"/>
    <s v="North"/>
    <s v="Khan"/>
    <s v="Replace"/>
    <s v="No"/>
    <d v="2021-04-21T00:00:00"/>
    <d v="2021-07-12T00:00:00"/>
    <n v="2"/>
    <s v="No"/>
    <s v="No"/>
    <n v="0.5"/>
    <n v="61.993600000000001"/>
    <s v="C.O.D."/>
    <n v="82"/>
    <n v="140"/>
    <n v="70"/>
    <n v="70"/>
    <n v="61.993600000000001"/>
    <n v="131.99360000000001"/>
    <n v="131.99360000000001"/>
    <s v="Wed"/>
    <s v="Mon"/>
    <n v="82"/>
    <s v="April-2021"/>
  </r>
  <r>
    <x v="573"/>
    <s v="North"/>
    <s v="Ling"/>
    <s v="Deliver"/>
    <s v="No"/>
    <d v="2021-04-21T00:00:00"/>
    <d v="2021-07-12T00:00:00"/>
    <n v="1"/>
    <s v="No"/>
    <s v="No"/>
    <n v="0.25"/>
    <n v="120"/>
    <s v="Account"/>
    <n v="82"/>
    <n v="80"/>
    <n v="20"/>
    <n v="20"/>
    <n v="120"/>
    <n v="140"/>
    <n v="140"/>
    <s v="Wed"/>
    <s v="Mon"/>
    <n v="82"/>
    <s v="April-2021"/>
  </r>
  <r>
    <x v="574"/>
    <s v="South"/>
    <s v="Burton"/>
    <s v="Replace"/>
    <s v="No"/>
    <d v="2021-04-21T00:00:00"/>
    <d v="2021-07-12T00:00:00"/>
    <n v="2"/>
    <s v="No"/>
    <s v="No"/>
    <n v="0.5"/>
    <n v="122.3613"/>
    <s v="Account"/>
    <n v="82"/>
    <n v="140"/>
    <n v="70"/>
    <n v="70"/>
    <n v="122.3613"/>
    <n v="192.3613"/>
    <n v="192.3613"/>
    <s v="Wed"/>
    <s v="Mon"/>
    <n v="82"/>
    <s v="April-2021"/>
  </r>
  <r>
    <x v="575"/>
    <s v="South"/>
    <s v="Burton"/>
    <s v="Assess"/>
    <s v="No"/>
    <d v="2021-04-21T00:00:00"/>
    <d v="2021-07-12T00:00:00"/>
    <n v="2"/>
    <s v="No"/>
    <s v="No"/>
    <n v="0.5"/>
    <n v="401.1669"/>
    <s v="Account"/>
    <n v="82"/>
    <n v="140"/>
    <n v="70"/>
    <n v="70"/>
    <n v="401.1669"/>
    <n v="471.1669"/>
    <n v="471.1669"/>
    <s v="Wed"/>
    <s v="Mon"/>
    <n v="82"/>
    <s v="April-2021"/>
  </r>
  <r>
    <x v="576"/>
    <s v="North"/>
    <s v="Khan"/>
    <s v="Install"/>
    <s v="No"/>
    <d v="2021-04-21T00:00:00"/>
    <d v="2021-07-12T00:00:00"/>
    <n v="2"/>
    <s v="No"/>
    <s v="No"/>
    <n v="1"/>
    <n v="427.88080000000002"/>
    <s v="C.O.D."/>
    <n v="82"/>
    <n v="140"/>
    <n v="140"/>
    <n v="140"/>
    <n v="427.88080000000002"/>
    <n v="567.88080000000002"/>
    <n v="567.88080000000002"/>
    <s v="Wed"/>
    <s v="Mon"/>
    <n v="82"/>
    <s v="April-2021"/>
  </r>
  <r>
    <x v="577"/>
    <s v="East"/>
    <s v="Ling"/>
    <s v="Assess"/>
    <s v="Yes"/>
    <d v="2021-04-21T00:00:00"/>
    <d v="2021-07-13T00:00:00"/>
    <n v="1"/>
    <s v="No"/>
    <s v="No"/>
    <n v="0.25"/>
    <n v="85.32"/>
    <s v="Account"/>
    <n v="83"/>
    <n v="80"/>
    <n v="20"/>
    <n v="20"/>
    <n v="85.32"/>
    <n v="105.32"/>
    <n v="105.32"/>
    <s v="Wed"/>
    <s v="Tue"/>
    <n v="83"/>
    <s v="April-2021"/>
  </r>
  <r>
    <x v="578"/>
    <s v="West"/>
    <s v="Khan"/>
    <s v="Assess"/>
    <s v="No"/>
    <d v="2021-04-21T00:00:00"/>
    <d v="2021-07-13T00:00:00"/>
    <n v="2"/>
    <s v="No"/>
    <s v="No"/>
    <n v="0.5"/>
    <n v="107.4011"/>
    <s v="C.O.D."/>
    <n v="83"/>
    <n v="140"/>
    <n v="70"/>
    <n v="70"/>
    <n v="107.4011"/>
    <n v="177.40109999999999"/>
    <n v="177.40109999999999"/>
    <s v="Wed"/>
    <s v="Tue"/>
    <n v="83"/>
    <s v="April-2021"/>
  </r>
  <r>
    <x v="579"/>
    <s v="South"/>
    <s v="Burton"/>
    <s v="Assess"/>
    <s v="No"/>
    <d v="2021-04-21T00:00:00"/>
    <d v="2021-07-13T00:00:00"/>
    <n v="2"/>
    <s v="No"/>
    <s v="No"/>
    <n v="0.25"/>
    <n v="108.36109999999999"/>
    <s v="Account"/>
    <n v="83"/>
    <n v="140"/>
    <n v="35"/>
    <n v="35"/>
    <n v="108.36109999999999"/>
    <n v="143.36109999999999"/>
    <n v="143.36109999999999"/>
    <s v="Wed"/>
    <s v="Tue"/>
    <n v="83"/>
    <s v="April-2021"/>
  </r>
  <r>
    <x v="580"/>
    <s v="East"/>
    <s v="Ling"/>
    <s v="Deliver"/>
    <s v="No"/>
    <d v="2021-04-21T00:00:00"/>
    <d v="2021-07-13T00:00:00"/>
    <n v="1"/>
    <s v="No"/>
    <s v="No"/>
    <n v="0.25"/>
    <n v="120"/>
    <s v="C.O.D."/>
    <n v="83"/>
    <n v="80"/>
    <n v="20"/>
    <n v="20"/>
    <n v="120"/>
    <n v="140"/>
    <n v="140"/>
    <s v="Wed"/>
    <s v="Tue"/>
    <n v="83"/>
    <s v="April-2021"/>
  </r>
  <r>
    <x v="581"/>
    <s v="South"/>
    <s v="Burton"/>
    <s v="Install"/>
    <s v="No"/>
    <d v="2021-04-21T00:00:00"/>
    <d v="2021-07-13T00:00:00"/>
    <n v="2"/>
    <s v="No"/>
    <s v="No"/>
    <n v="1.75"/>
    <n v="416.85219999999998"/>
    <s v="Account"/>
    <n v="83"/>
    <n v="140"/>
    <n v="245"/>
    <n v="245"/>
    <n v="416.85219999999998"/>
    <n v="661.85220000000004"/>
    <n v="661.85220000000004"/>
    <s v="Wed"/>
    <s v="Tue"/>
    <n v="83"/>
    <s v="April-2021"/>
  </r>
  <r>
    <x v="582"/>
    <s v="South"/>
    <s v="Burton"/>
    <s v="Install"/>
    <s v="No"/>
    <d v="2021-04-21T00:00:00"/>
    <d v="2021-07-13T00:00:00"/>
    <n v="2"/>
    <s v="No"/>
    <s v="No"/>
    <n v="1.25"/>
    <n v="449.04039999999998"/>
    <s v="Account"/>
    <n v="83"/>
    <n v="140"/>
    <n v="175"/>
    <n v="175"/>
    <n v="449.04039999999998"/>
    <n v="624.04039999999998"/>
    <n v="624.04039999999998"/>
    <s v="Wed"/>
    <s v="Tue"/>
    <n v="83"/>
    <s v="April-2021"/>
  </r>
  <r>
    <x v="583"/>
    <s v="North"/>
    <s v="Khan"/>
    <s v="Assess"/>
    <s v="No"/>
    <d v="2021-04-21T00:00:00"/>
    <d v="2021-07-13T00:00:00"/>
    <n v="2"/>
    <s v="No"/>
    <s v="No"/>
    <n v="1"/>
    <n v="463.70929999999998"/>
    <s v="C.O.D."/>
    <n v="83"/>
    <n v="140"/>
    <n v="140"/>
    <n v="140"/>
    <n v="463.70929999999998"/>
    <n v="603.70929999999998"/>
    <n v="603.70929999999998"/>
    <s v="Wed"/>
    <s v="Tue"/>
    <n v="83"/>
    <s v="April-2021"/>
  </r>
  <r>
    <x v="584"/>
    <s v="South"/>
    <s v="Burton"/>
    <s v="Install"/>
    <s v="No"/>
    <d v="2021-04-21T00:00:00"/>
    <d v="2021-07-13T00:00:00"/>
    <n v="2"/>
    <s v="No"/>
    <s v="No"/>
    <n v="1.25"/>
    <n v="488.4255"/>
    <s v="Account"/>
    <n v="83"/>
    <n v="140"/>
    <n v="175"/>
    <n v="175"/>
    <n v="488.4255"/>
    <n v="663.42550000000006"/>
    <n v="663.42550000000006"/>
    <s v="Wed"/>
    <s v="Tue"/>
    <n v="83"/>
    <s v="April-2021"/>
  </r>
  <r>
    <x v="585"/>
    <s v="Central"/>
    <s v="Burton"/>
    <s v="Assess"/>
    <s v="No"/>
    <d v="2021-04-22T00:00:00"/>
    <d v="2021-05-14T00:00:00"/>
    <n v="1"/>
    <s v="No"/>
    <s v="No"/>
    <n v="1"/>
    <n v="65.947800000000001"/>
    <s v="C.O.D."/>
    <n v="22"/>
    <n v="80"/>
    <n v="80"/>
    <n v="80"/>
    <n v="65.947800000000001"/>
    <n v="145.9478"/>
    <n v="145.9478"/>
    <s v="Thu"/>
    <s v="Fri"/>
    <n v="22"/>
    <s v="April-2021"/>
  </r>
  <r>
    <x v="586"/>
    <s v="North"/>
    <s v="Ling"/>
    <s v="Deliver"/>
    <s v="No"/>
    <d v="2021-04-22T00:00:00"/>
    <d v="2021-05-15T00:00:00"/>
    <n v="1"/>
    <s v="No"/>
    <s v="No"/>
    <n v="0.25"/>
    <n v="109.2323"/>
    <s v="Account"/>
    <n v="23"/>
    <n v="80"/>
    <n v="20"/>
    <n v="20"/>
    <n v="109.2323"/>
    <n v="129.23230000000001"/>
    <n v="129.23230000000001"/>
    <s v="Thu"/>
    <s v="Sat"/>
    <n v="23"/>
    <s v="April-2021"/>
  </r>
  <r>
    <x v="587"/>
    <s v="North"/>
    <s v="Ling"/>
    <s v="Assess"/>
    <s v="No"/>
    <d v="2021-04-22T00:00:00"/>
    <d v="2021-05-25T00:00:00"/>
    <n v="2"/>
    <s v="No"/>
    <s v="No"/>
    <n v="0.5"/>
    <n v="86"/>
    <s v="C.O.D."/>
    <n v="33"/>
    <n v="140"/>
    <n v="70"/>
    <n v="70"/>
    <n v="86"/>
    <n v="156"/>
    <n v="156"/>
    <s v="Thu"/>
    <s v="Tue"/>
    <n v="33"/>
    <s v="April-2021"/>
  </r>
  <r>
    <x v="588"/>
    <s v="Southeast"/>
    <s v="Cartier"/>
    <s v="Deliver"/>
    <s v="No"/>
    <d v="2021-04-22T00:00:00"/>
    <d v="2021-07-03T00:00:00"/>
    <n v="1"/>
    <s v="No"/>
    <s v="No"/>
    <n v="0.25"/>
    <n v="142.91249999999999"/>
    <s v="C.O.D."/>
    <n v="72"/>
    <n v="80"/>
    <n v="20"/>
    <n v="20"/>
    <n v="142.91249999999999"/>
    <n v="162.91249999999999"/>
    <n v="162.91249999999999"/>
    <s v="Thu"/>
    <s v="Sat"/>
    <n v="72"/>
    <s v="April-2021"/>
  </r>
  <r>
    <x v="589"/>
    <s v="North"/>
    <s v="Ling"/>
    <s v="Assess"/>
    <s v="No"/>
    <d v="2021-04-23T00:00:00"/>
    <d v="2021-05-11T00:00:00"/>
    <n v="2"/>
    <s v="No"/>
    <s v="No"/>
    <n v="0.25"/>
    <n v="82.98"/>
    <s v="Account"/>
    <n v="18"/>
    <n v="140"/>
    <n v="35"/>
    <n v="35"/>
    <n v="82.98"/>
    <n v="117.98"/>
    <n v="117.98"/>
    <s v="Fri"/>
    <s v="Tue"/>
    <n v="18"/>
    <s v="April-2021"/>
  </r>
  <r>
    <x v="590"/>
    <s v="Southeast"/>
    <s v="Cartier"/>
    <s v="Deliver"/>
    <s v="No"/>
    <d v="2021-04-23T00:00:00"/>
    <d v="2021-05-29T00:00:00"/>
    <n v="1"/>
    <s v="No"/>
    <s v="No"/>
    <n v="0.25"/>
    <n v="120"/>
    <s v="C.O.D."/>
    <n v="36"/>
    <n v="80"/>
    <n v="20"/>
    <n v="20"/>
    <n v="120"/>
    <n v="140"/>
    <n v="140"/>
    <s v="Fri"/>
    <s v="Sat"/>
    <n v="36"/>
    <s v="April-2021"/>
  </r>
  <r>
    <x v="591"/>
    <s v="North"/>
    <s v="Ling"/>
    <s v="Assess"/>
    <s v="No"/>
    <d v="2021-04-23T00:00:00"/>
    <d v="2021-06-01T00:00:00"/>
    <n v="2"/>
    <s v="No"/>
    <s v="No"/>
    <n v="0.25"/>
    <n v="120"/>
    <s v="Account"/>
    <n v="39"/>
    <n v="140"/>
    <n v="35"/>
    <n v="35"/>
    <n v="120"/>
    <n v="155"/>
    <n v="155"/>
    <s v="Fri"/>
    <s v="Tue"/>
    <n v="39"/>
    <s v="April-2021"/>
  </r>
  <r>
    <x v="592"/>
    <s v="North"/>
    <s v="Ling"/>
    <s v="Install"/>
    <s v="No"/>
    <d v="2021-04-23T00:00:00"/>
    <s v="Not given"/>
    <n v="2"/>
    <s v="No"/>
    <s v="No"/>
    <m/>
    <n v="356.23509999999999"/>
    <s v="C.O.D."/>
    <s v=""/>
    <n v="140"/>
    <n v="0"/>
    <n v="0"/>
    <n v="356.23509999999999"/>
    <n v="356.23509999999999"/>
    <n v="356.23509999999999"/>
    <s v="Fri"/>
    <s v="Sat"/>
    <m/>
    <s v="April-2021"/>
  </r>
  <r>
    <x v="593"/>
    <s v="East"/>
    <s v="Ling"/>
    <s v="Replace"/>
    <s v="No"/>
    <d v="2021-04-24T00:00:00"/>
    <d v="2021-05-11T00:00:00"/>
    <n v="2"/>
    <s v="No"/>
    <s v="No"/>
    <n v="0.75"/>
    <n v="200"/>
    <s v="Account"/>
    <n v="17"/>
    <n v="140"/>
    <n v="105"/>
    <n v="105"/>
    <n v="200"/>
    <n v="305"/>
    <n v="305"/>
    <s v="Sat"/>
    <s v="Tue"/>
    <n v="17"/>
    <s v="April-2021"/>
  </r>
  <r>
    <x v="594"/>
    <s v="Southeast"/>
    <s v="Cartier"/>
    <s v="Assess"/>
    <s v="No"/>
    <d v="2021-04-26T00:00:00"/>
    <d v="2021-05-05T00:00:00"/>
    <n v="1"/>
    <s v="No"/>
    <s v="No"/>
    <n v="0.5"/>
    <n v="180"/>
    <s v="Account"/>
    <n v="9"/>
    <n v="80"/>
    <n v="40"/>
    <n v="40"/>
    <n v="180"/>
    <n v="220"/>
    <n v="220"/>
    <s v="Mon"/>
    <s v="Wed"/>
    <n v="9"/>
    <s v="April-2021"/>
  </r>
  <r>
    <x v="595"/>
    <s v="South"/>
    <s v="Lopez"/>
    <s v="Deliver"/>
    <s v="No"/>
    <d v="2021-04-26T00:00:00"/>
    <d v="2021-05-06T00:00:00"/>
    <n v="1"/>
    <s v="No"/>
    <s v="No"/>
    <n v="0.25"/>
    <n v="41.359499999999997"/>
    <s v="Account"/>
    <n v="10"/>
    <n v="80"/>
    <n v="20"/>
    <n v="20"/>
    <n v="41.359499999999997"/>
    <n v="61.359499999999997"/>
    <n v="61.359499999999997"/>
    <s v="Mon"/>
    <s v="Thu"/>
    <n v="10"/>
    <s v="April-2021"/>
  </r>
  <r>
    <x v="596"/>
    <s v="Central"/>
    <s v="Cartier"/>
    <s v="Deliver"/>
    <s v="No"/>
    <d v="2021-04-26T00:00:00"/>
    <d v="2021-05-07T00:00:00"/>
    <n v="2"/>
    <s v="No"/>
    <s v="No"/>
    <n v="0.25"/>
    <n v="667.79300000000001"/>
    <s v="Account"/>
    <n v="11"/>
    <n v="140"/>
    <n v="35"/>
    <n v="35"/>
    <n v="667.79300000000001"/>
    <n v="702.79300000000001"/>
    <n v="702.79300000000001"/>
    <s v="Mon"/>
    <s v="Fri"/>
    <n v="11"/>
    <s v="April-2021"/>
  </r>
  <r>
    <x v="597"/>
    <s v="South"/>
    <s v="Burton"/>
    <s v="Assess"/>
    <s v="No"/>
    <d v="2021-04-26T00:00:00"/>
    <d v="2021-05-12T00:00:00"/>
    <n v="1"/>
    <s v="No"/>
    <s v="No"/>
    <n v="0.25"/>
    <n v="36.739400000000003"/>
    <s v="C.O.D."/>
    <n v="16"/>
    <n v="80"/>
    <n v="20"/>
    <n v="20"/>
    <n v="36.739400000000003"/>
    <n v="56.739400000000003"/>
    <n v="56.739400000000003"/>
    <s v="Mon"/>
    <s v="Wed"/>
    <n v="16"/>
    <s v="April-2021"/>
  </r>
  <r>
    <x v="598"/>
    <s v="Northwest"/>
    <s v="Cartier"/>
    <s v="Deliver"/>
    <s v="No"/>
    <d v="2021-04-26T00:00:00"/>
    <d v="2021-05-12T00:00:00"/>
    <n v="1"/>
    <s v="No"/>
    <s v="No"/>
    <n v="0.25"/>
    <n v="91.290899999999993"/>
    <s v="C.O.D."/>
    <n v="16"/>
    <n v="80"/>
    <n v="20"/>
    <n v="20"/>
    <n v="91.290899999999993"/>
    <n v="111.29089999999999"/>
    <n v="111.29089999999999"/>
    <s v="Mon"/>
    <s v="Wed"/>
    <n v="16"/>
    <s v="April-2021"/>
  </r>
  <r>
    <x v="599"/>
    <s v="North"/>
    <s v="Ling"/>
    <s v="Deliver"/>
    <s v="Yes"/>
    <d v="2021-04-26T00:00:00"/>
    <d v="2021-05-18T00:00:00"/>
    <n v="1"/>
    <s v="No"/>
    <s v="No"/>
    <n v="0.25"/>
    <n v="21.33"/>
    <s v="Account"/>
    <n v="22"/>
    <n v="80"/>
    <n v="20"/>
    <n v="20"/>
    <n v="21.33"/>
    <n v="41.33"/>
    <n v="41.33"/>
    <s v="Mon"/>
    <s v="Tue"/>
    <n v="22"/>
    <s v="April-2021"/>
  </r>
  <r>
    <x v="600"/>
    <s v="Southwest"/>
    <s v="Cartier"/>
    <s v="Repair"/>
    <s v="No"/>
    <d v="2021-04-26T00:00:00"/>
    <d v="2021-05-19T00:00:00"/>
    <n v="2"/>
    <s v="No"/>
    <s v="No"/>
    <n v="3.75"/>
    <n v="511.15660000000003"/>
    <s v="C.O.D."/>
    <n v="23"/>
    <n v="140"/>
    <n v="525"/>
    <n v="525"/>
    <n v="511.15660000000003"/>
    <n v="1036.1566"/>
    <n v="1036.1566"/>
    <s v="Mon"/>
    <s v="Wed"/>
    <n v="23"/>
    <s v="April-2021"/>
  </r>
  <r>
    <x v="601"/>
    <s v="Northwest"/>
    <s v="Cartier"/>
    <s v="Assess"/>
    <s v="No"/>
    <d v="2021-04-26T00:00:00"/>
    <d v="2021-06-01T00:00:00"/>
    <n v="1"/>
    <s v="No"/>
    <s v="No"/>
    <n v="0.5"/>
    <n v="24.406400000000001"/>
    <s v="P.O."/>
    <n v="36"/>
    <n v="80"/>
    <n v="40"/>
    <n v="40"/>
    <n v="24.406400000000001"/>
    <n v="64.406400000000005"/>
    <n v="64.406400000000005"/>
    <s v="Mon"/>
    <s v="Tue"/>
    <n v="36"/>
    <s v="April-2021"/>
  </r>
  <r>
    <x v="602"/>
    <s v="Northwest"/>
    <s v="Cartier"/>
    <s v="Assess"/>
    <s v="Yes"/>
    <d v="2021-04-26T00:00:00"/>
    <d v="2021-06-01T00:00:00"/>
    <n v="2"/>
    <s v="No"/>
    <s v="Yes"/>
    <n v="0.5"/>
    <n v="54.18"/>
    <s v="C.O.D."/>
    <n v="36"/>
    <n v="140"/>
    <n v="70"/>
    <n v="70"/>
    <n v="0"/>
    <n v="124.18"/>
    <n v="70"/>
    <s v="Mon"/>
    <s v="Tue"/>
    <n v="36"/>
    <s v="April-2021"/>
  </r>
  <r>
    <x v="603"/>
    <s v="South"/>
    <s v="Lopez"/>
    <s v="Deliver"/>
    <s v="No"/>
    <d v="2021-04-26T00:00:00"/>
    <d v="2021-06-03T00:00:00"/>
    <n v="1"/>
    <s v="No"/>
    <s v="No"/>
    <n v="0.25"/>
    <n v="93.6"/>
    <s v="P.O."/>
    <n v="38"/>
    <n v="80"/>
    <n v="20"/>
    <n v="20"/>
    <n v="93.6"/>
    <n v="113.6"/>
    <n v="113.6"/>
    <s v="Mon"/>
    <s v="Thu"/>
    <n v="38"/>
    <s v="April-2021"/>
  </r>
  <r>
    <x v="604"/>
    <s v="South"/>
    <s v="Lopez"/>
    <s v="Assess"/>
    <s v="No"/>
    <d v="2021-04-26T00:00:00"/>
    <d v="2021-06-08T00:00:00"/>
    <n v="1"/>
    <s v="No"/>
    <s v="No"/>
    <n v="0.25"/>
    <n v="810.30430000000001"/>
    <s v="P.O."/>
    <n v="43"/>
    <n v="80"/>
    <n v="20"/>
    <n v="20"/>
    <n v="810.30430000000001"/>
    <n v="830.30430000000001"/>
    <n v="830.30430000000001"/>
    <s v="Mon"/>
    <s v="Tue"/>
    <n v="43"/>
    <s v="April-2021"/>
  </r>
  <r>
    <x v="605"/>
    <s v="Southeast"/>
    <s v="Burton"/>
    <s v="Assess"/>
    <s v="No"/>
    <d v="2021-04-26T00:00:00"/>
    <d v="2021-06-09T00:00:00"/>
    <n v="1"/>
    <s v="No"/>
    <s v="No"/>
    <n v="0.5"/>
    <n v="91.041700000000006"/>
    <s v="Account"/>
    <n v="44"/>
    <n v="80"/>
    <n v="40"/>
    <n v="40"/>
    <n v="91.041700000000006"/>
    <n v="131.04169999999999"/>
    <n v="131.04169999999999"/>
    <s v="Mon"/>
    <s v="Wed"/>
    <n v="44"/>
    <s v="April-2021"/>
  </r>
  <r>
    <x v="606"/>
    <s v="Central"/>
    <s v="Cartier"/>
    <s v="Deliver"/>
    <s v="No"/>
    <d v="2021-04-26T00:00:00"/>
    <d v="2021-06-21T00:00:00"/>
    <n v="1"/>
    <s v="No"/>
    <s v="No"/>
    <n v="0.25"/>
    <n v="82.793999999999997"/>
    <s v="C.O.D."/>
    <n v="56"/>
    <n v="80"/>
    <n v="20"/>
    <n v="20"/>
    <n v="82.793999999999997"/>
    <n v="102.794"/>
    <n v="102.794"/>
    <s v="Mon"/>
    <s v="Mon"/>
    <n v="56"/>
    <s v="April-2021"/>
  </r>
  <r>
    <x v="607"/>
    <s v="Central"/>
    <s v="Khan"/>
    <s v="Install"/>
    <s v="No"/>
    <d v="2021-04-26T00:00:00"/>
    <d v="2021-06-24T00:00:00"/>
    <n v="1"/>
    <s v="Yes"/>
    <s v="Yes"/>
    <n v="3"/>
    <n v="226.7655"/>
    <s v="Warranty"/>
    <n v="59"/>
    <n v="80"/>
    <n v="240"/>
    <n v="0"/>
    <n v="0"/>
    <n v="466.76549999999997"/>
    <n v="0"/>
    <s v="Mon"/>
    <s v="Thu"/>
    <n v="59"/>
    <s v="April-2021"/>
  </r>
  <r>
    <x v="608"/>
    <s v="North"/>
    <s v="Ling"/>
    <s v="Assess"/>
    <s v="No"/>
    <d v="2021-04-26T00:00:00"/>
    <s v="Not given"/>
    <n v="2"/>
    <s v="No"/>
    <s v="No"/>
    <m/>
    <n v="106.65"/>
    <s v="Account"/>
    <s v=""/>
    <n v="140"/>
    <n v="0"/>
    <n v="0"/>
    <n v="106.65"/>
    <n v="106.65"/>
    <n v="106.65"/>
    <s v="Mon"/>
    <s v="Sat"/>
    <m/>
    <s v="April-2021"/>
  </r>
  <r>
    <x v="609"/>
    <s v="North"/>
    <s v="Ling"/>
    <s v="Assess"/>
    <s v="No"/>
    <d v="2021-04-27T00:00:00"/>
    <d v="2021-05-03T00:00:00"/>
    <n v="2"/>
    <s v="No"/>
    <s v="No"/>
    <n v="0.25"/>
    <n v="108.9273"/>
    <s v="C.O.D."/>
    <n v="6"/>
    <n v="140"/>
    <n v="35"/>
    <n v="35"/>
    <n v="108.9273"/>
    <n v="143.9273"/>
    <n v="143.9273"/>
    <s v="Tue"/>
    <s v="Mon"/>
    <n v="6"/>
    <s v="April-2021"/>
  </r>
  <r>
    <x v="610"/>
    <s v="Southeast"/>
    <s v="Cartier"/>
    <s v="Replace"/>
    <s v="No"/>
    <d v="2021-04-27T00:00:00"/>
    <d v="2021-05-05T00:00:00"/>
    <n v="1"/>
    <s v="No"/>
    <s v="No"/>
    <n v="1"/>
    <n v="270.06360000000001"/>
    <s v="Account"/>
    <n v="8"/>
    <n v="80"/>
    <n v="80"/>
    <n v="80"/>
    <n v="270.06360000000001"/>
    <n v="350.06360000000001"/>
    <n v="350.06360000000001"/>
    <s v="Tue"/>
    <s v="Wed"/>
    <n v="8"/>
    <s v="April-2021"/>
  </r>
  <r>
    <x v="611"/>
    <s v="East"/>
    <s v="Ling"/>
    <s v="Deliver"/>
    <s v="No"/>
    <d v="2021-04-27T00:00:00"/>
    <d v="2021-05-17T00:00:00"/>
    <n v="2"/>
    <s v="No"/>
    <s v="No"/>
    <n v="0.25"/>
    <n v="145.89689999999999"/>
    <s v="Account"/>
    <n v="20"/>
    <n v="140"/>
    <n v="35"/>
    <n v="35"/>
    <n v="145.89689999999999"/>
    <n v="180.89689999999999"/>
    <n v="180.89689999999999"/>
    <s v="Tue"/>
    <s v="Mon"/>
    <n v="20"/>
    <s v="April-2021"/>
  </r>
  <r>
    <x v="612"/>
    <s v="Southeast"/>
    <s v="Cartier"/>
    <s v="Assess"/>
    <s v="No"/>
    <d v="2021-04-27T00:00:00"/>
    <d v="2021-05-17T00:00:00"/>
    <n v="1"/>
    <s v="No"/>
    <s v="No"/>
    <n v="0.25"/>
    <n v="150.36160000000001"/>
    <s v="Account"/>
    <n v="20"/>
    <n v="80"/>
    <n v="20"/>
    <n v="20"/>
    <n v="150.36160000000001"/>
    <n v="170.36160000000001"/>
    <n v="170.36160000000001"/>
    <s v="Tue"/>
    <s v="Mon"/>
    <n v="20"/>
    <s v="April-2021"/>
  </r>
  <r>
    <x v="613"/>
    <s v="Southwest"/>
    <s v="Cartier"/>
    <s v="Deliver"/>
    <s v="No"/>
    <d v="2021-04-27T00:00:00"/>
    <d v="2021-05-19T00:00:00"/>
    <n v="1"/>
    <s v="No"/>
    <s v="Yes"/>
    <n v="0.25"/>
    <n v="127.40130000000001"/>
    <s v="C.O.D."/>
    <n v="22"/>
    <n v="80"/>
    <n v="20"/>
    <n v="20"/>
    <n v="0"/>
    <n v="147.40129999999999"/>
    <n v="20"/>
    <s v="Tue"/>
    <s v="Wed"/>
    <n v="22"/>
    <s v="April-2021"/>
  </r>
  <r>
    <x v="614"/>
    <s v="Northeast"/>
    <s v="Ling"/>
    <s v="Assess"/>
    <s v="No"/>
    <d v="2021-04-27T00:00:00"/>
    <d v="2021-06-01T00:00:00"/>
    <n v="2"/>
    <s v="No"/>
    <s v="No"/>
    <n v="0.25"/>
    <n v="142.51349999999999"/>
    <s v="Account"/>
    <n v="35"/>
    <n v="140"/>
    <n v="35"/>
    <n v="35"/>
    <n v="142.51349999999999"/>
    <n v="177.51349999999999"/>
    <n v="177.51349999999999"/>
    <s v="Tue"/>
    <s v="Tue"/>
    <n v="35"/>
    <s v="April-2021"/>
  </r>
  <r>
    <x v="615"/>
    <s v="East"/>
    <s v="Ling"/>
    <s v="Assess"/>
    <s v="Yes"/>
    <d v="2021-04-27T00:00:00"/>
    <d v="2021-06-07T00:00:00"/>
    <n v="1"/>
    <s v="No"/>
    <s v="No"/>
    <n v="0.25"/>
    <n v="31.995000000000001"/>
    <s v="Account"/>
    <n v="41"/>
    <n v="80"/>
    <n v="20"/>
    <n v="20"/>
    <n v="31.995000000000001"/>
    <n v="51.995000000000005"/>
    <n v="51.995000000000005"/>
    <s v="Tue"/>
    <s v="Mon"/>
    <n v="41"/>
    <s v="April-2021"/>
  </r>
  <r>
    <x v="616"/>
    <s v="Southeast"/>
    <s v="Cartier"/>
    <s v="Assess"/>
    <s v="No"/>
    <d v="2021-04-27T00:00:00"/>
    <d v="2021-06-16T00:00:00"/>
    <n v="1"/>
    <s v="No"/>
    <s v="No"/>
    <n v="0.25"/>
    <n v="61.085900000000002"/>
    <s v="C.O.D."/>
    <n v="50"/>
    <n v="80"/>
    <n v="20"/>
    <n v="20"/>
    <n v="61.085900000000002"/>
    <n v="81.085900000000009"/>
    <n v="81.085900000000009"/>
    <s v="Tue"/>
    <s v="Wed"/>
    <n v="50"/>
    <s v="April-2021"/>
  </r>
  <r>
    <x v="617"/>
    <s v="North"/>
    <s v="Ling"/>
    <s v="Replace"/>
    <s v="No"/>
    <d v="2021-04-28T00:00:00"/>
    <d v="2021-05-07T00:00:00"/>
    <n v="2"/>
    <s v="No"/>
    <s v="No"/>
    <n v="1"/>
    <n v="171.26259999999999"/>
    <s v="Account"/>
    <n v="9"/>
    <n v="140"/>
    <n v="140"/>
    <n v="140"/>
    <n v="171.26259999999999"/>
    <n v="311.26260000000002"/>
    <n v="311.26260000000002"/>
    <s v="Wed"/>
    <s v="Fri"/>
    <n v="9"/>
    <s v="April-2021"/>
  </r>
  <r>
    <x v="618"/>
    <s v="Northwest"/>
    <s v="Cartier"/>
    <s v="Repair"/>
    <s v="No"/>
    <d v="2021-04-28T00:00:00"/>
    <d v="2021-05-06T00:00:00"/>
    <n v="1"/>
    <s v="No"/>
    <s v="No"/>
    <n v="1.75"/>
    <n v="92.75"/>
    <s v="Account"/>
    <n v="8"/>
    <n v="80"/>
    <n v="140"/>
    <n v="140"/>
    <n v="92.75"/>
    <n v="232.75"/>
    <n v="232.75"/>
    <s v="Wed"/>
    <s v="Thu"/>
    <n v="8"/>
    <s v="April-2021"/>
  </r>
  <r>
    <x v="619"/>
    <s v="East"/>
    <s v="Ling"/>
    <s v="Replace"/>
    <s v="No"/>
    <d v="2021-04-28T00:00:00"/>
    <d v="2021-05-20T00:00:00"/>
    <n v="2"/>
    <s v="No"/>
    <s v="No"/>
    <n v="0.5"/>
    <n v="174.76169999999999"/>
    <s v="Account"/>
    <n v="22"/>
    <n v="140"/>
    <n v="70"/>
    <n v="70"/>
    <n v="174.76169999999999"/>
    <n v="244.76169999999999"/>
    <n v="244.76169999999999"/>
    <s v="Wed"/>
    <s v="Thu"/>
    <n v="22"/>
    <s v="April-2021"/>
  </r>
  <r>
    <x v="620"/>
    <s v="Southwest"/>
    <s v="Khan"/>
    <s v="Assess"/>
    <s v="No"/>
    <d v="2021-04-28T00:00:00"/>
    <d v="2021-05-24T00:00:00"/>
    <n v="1"/>
    <s v="No"/>
    <s v="No"/>
    <n v="0.25"/>
    <n v="33.571800000000003"/>
    <s v="C.O.D."/>
    <n v="26"/>
    <n v="80"/>
    <n v="20"/>
    <n v="20"/>
    <n v="33.571800000000003"/>
    <n v="53.571800000000003"/>
    <n v="53.571800000000003"/>
    <s v="Wed"/>
    <s v="Mon"/>
    <n v="26"/>
    <s v="April-2021"/>
  </r>
  <r>
    <x v="621"/>
    <s v="Southeast"/>
    <s v="Burton"/>
    <s v="Deliver"/>
    <s v="No"/>
    <d v="2021-04-28T00:00:00"/>
    <d v="2021-06-10T00:00:00"/>
    <n v="1"/>
    <s v="Yes"/>
    <s v="Yes"/>
    <n v="0.25"/>
    <n v="222.3365"/>
    <s v="Warranty"/>
    <n v="43"/>
    <n v="80"/>
    <n v="20"/>
    <n v="0"/>
    <n v="0"/>
    <n v="242.3365"/>
    <n v="0"/>
    <s v="Wed"/>
    <s v="Thu"/>
    <n v="43"/>
    <s v="April-2021"/>
  </r>
  <r>
    <x v="622"/>
    <s v="Central"/>
    <s v="Burton"/>
    <s v="Replace"/>
    <s v="No"/>
    <d v="2021-04-29T00:00:00"/>
    <d v="2021-05-13T00:00:00"/>
    <n v="1"/>
    <s v="No"/>
    <s v="No"/>
    <n v="1.25"/>
    <n v="153.941"/>
    <s v="C.O.D."/>
    <n v="14"/>
    <n v="80"/>
    <n v="100"/>
    <n v="100"/>
    <n v="153.941"/>
    <n v="253.941"/>
    <n v="253.941"/>
    <s v="Thu"/>
    <s v="Thu"/>
    <n v="14"/>
    <s v="April-2021"/>
  </r>
  <r>
    <x v="623"/>
    <s v="Northwest"/>
    <s v="Khan"/>
    <s v="Assess"/>
    <s v="No"/>
    <d v="2021-04-29T00:00:00"/>
    <d v="2021-05-12T00:00:00"/>
    <n v="1"/>
    <s v="No"/>
    <s v="No"/>
    <n v="0.75"/>
    <n v="30"/>
    <s v="C.O.D."/>
    <n v="13"/>
    <n v="80"/>
    <n v="60"/>
    <n v="60"/>
    <n v="30"/>
    <n v="90"/>
    <n v="90"/>
    <s v="Thu"/>
    <s v="Wed"/>
    <n v="13"/>
    <s v="April-2021"/>
  </r>
  <r>
    <x v="624"/>
    <s v="North"/>
    <s v="Ling"/>
    <s v="Deliver"/>
    <s v="No"/>
    <d v="2021-04-29T00:00:00"/>
    <d v="2021-05-13T00:00:00"/>
    <n v="1"/>
    <s v="No"/>
    <s v="No"/>
    <n v="0.25"/>
    <n v="19"/>
    <s v="Account"/>
    <n v="14"/>
    <n v="80"/>
    <n v="20"/>
    <n v="20"/>
    <n v="19"/>
    <n v="39"/>
    <n v="39"/>
    <s v="Thu"/>
    <s v="Thu"/>
    <n v="14"/>
    <s v="April-2021"/>
  </r>
  <r>
    <x v="625"/>
    <s v="Southeast"/>
    <s v="Cartier"/>
    <s v="Assess"/>
    <s v="No"/>
    <d v="2021-04-29T00:00:00"/>
    <d v="2021-05-17T00:00:00"/>
    <n v="1"/>
    <s v="No"/>
    <s v="No"/>
    <n v="0.25"/>
    <n v="75.180800000000005"/>
    <s v="Account"/>
    <n v="18"/>
    <n v="80"/>
    <n v="20"/>
    <n v="20"/>
    <n v="75.180800000000005"/>
    <n v="95.180800000000005"/>
    <n v="95.180800000000005"/>
    <s v="Thu"/>
    <s v="Mon"/>
    <n v="18"/>
    <s v="April-2021"/>
  </r>
  <r>
    <x v="626"/>
    <s v="South"/>
    <s v="Lopez"/>
    <s v="Assess"/>
    <s v="No"/>
    <d v="2021-04-29T00:00:00"/>
    <d v="2021-06-07T00:00:00"/>
    <n v="1"/>
    <s v="No"/>
    <s v="No"/>
    <n v="0.75"/>
    <n v="1180.1566"/>
    <s v="Account"/>
    <n v="39"/>
    <n v="80"/>
    <n v="60"/>
    <n v="60"/>
    <n v="1180.1566"/>
    <n v="1240.1566"/>
    <n v="1240.1566"/>
    <s v="Thu"/>
    <s v="Mon"/>
    <n v="39"/>
    <s v="April-2021"/>
  </r>
  <r>
    <x v="627"/>
    <s v="Central"/>
    <s v="Cartier"/>
    <s v="Repair"/>
    <s v="No"/>
    <d v="2021-04-29T00:00:00"/>
    <d v="2021-06-03T00:00:00"/>
    <n v="2"/>
    <s v="No"/>
    <s v="Yes"/>
    <n v="2"/>
    <n v="125.7766"/>
    <s v="C.O.D."/>
    <n v="35"/>
    <n v="140"/>
    <n v="280"/>
    <n v="280"/>
    <n v="0"/>
    <n v="405.77660000000003"/>
    <n v="280"/>
    <s v="Thu"/>
    <s v="Thu"/>
    <n v="35"/>
    <s v="April-2021"/>
  </r>
  <r>
    <x v="628"/>
    <s v="North"/>
    <s v="Ling"/>
    <s v="Deliver"/>
    <s v="No"/>
    <d v="2021-04-29T00:00:00"/>
    <d v="2021-06-09T00:00:00"/>
    <n v="1"/>
    <s v="No"/>
    <s v="No"/>
    <n v="0.25"/>
    <n v="75.0822"/>
    <s v="Account"/>
    <n v="41"/>
    <n v="80"/>
    <n v="20"/>
    <n v="20"/>
    <n v="75.0822"/>
    <n v="95.0822"/>
    <n v="95.0822"/>
    <s v="Thu"/>
    <s v="Wed"/>
    <n v="41"/>
    <s v="April-2021"/>
  </r>
  <r>
    <x v="629"/>
    <s v="Northeast"/>
    <s v="Ling"/>
    <s v="Replace"/>
    <s v="No"/>
    <d v="2021-04-29T00:00:00"/>
    <d v="2021-06-25T00:00:00"/>
    <n v="2"/>
    <s v="No"/>
    <s v="No"/>
    <n v="0.5"/>
    <n v="103.18"/>
    <s v="C.O.D."/>
    <n v="57"/>
    <n v="140"/>
    <n v="70"/>
    <n v="70"/>
    <n v="103.18"/>
    <n v="173.18"/>
    <n v="173.18"/>
    <s v="Thu"/>
    <s v="Fri"/>
    <n v="57"/>
    <s v="April-2021"/>
  </r>
  <r>
    <x v="630"/>
    <s v="Northwest"/>
    <s v="Khan"/>
    <s v="Assess"/>
    <s v="No"/>
    <d v="2021-04-29T00:00:00"/>
    <s v="Not given"/>
    <n v="2"/>
    <s v="No"/>
    <s v="No"/>
    <m/>
    <n v="591.75"/>
    <s v="Account"/>
    <s v=""/>
    <n v="140"/>
    <n v="0"/>
    <n v="0"/>
    <n v="591.75"/>
    <n v="591.75"/>
    <n v="591.75"/>
    <s v="Thu"/>
    <s v="Sat"/>
    <m/>
    <s v="April-2021"/>
  </r>
  <r>
    <x v="631"/>
    <s v="Southeast"/>
    <s v="Khan"/>
    <s v="Assess"/>
    <s v="No"/>
    <d v="2021-05-03T00:00:00"/>
    <d v="2021-05-14T00:00:00"/>
    <n v="1"/>
    <s v="No"/>
    <s v="No"/>
    <n v="0.25"/>
    <n v="25.711400000000001"/>
    <s v="C.O.D."/>
    <n v="11"/>
    <n v="80"/>
    <n v="20"/>
    <n v="20"/>
    <n v="25.711400000000001"/>
    <n v="45.711399999999998"/>
    <n v="45.711399999999998"/>
    <s v="Mon"/>
    <s v="Fri"/>
    <n v="11"/>
    <s v="May-2021"/>
  </r>
  <r>
    <x v="632"/>
    <s v="North"/>
    <s v="Ling"/>
    <s v="Deliver"/>
    <s v="No"/>
    <d v="2021-05-03T00:00:00"/>
    <d v="2021-05-13T00:00:00"/>
    <n v="1"/>
    <s v="No"/>
    <s v="No"/>
    <n v="0.25"/>
    <n v="36.754399999999997"/>
    <s v="Account"/>
    <n v="10"/>
    <n v="80"/>
    <n v="20"/>
    <n v="20"/>
    <n v="36.754399999999997"/>
    <n v="56.754399999999997"/>
    <n v="56.754399999999997"/>
    <s v="Mon"/>
    <s v="Thu"/>
    <n v="10"/>
    <s v="May-2021"/>
  </r>
  <r>
    <x v="633"/>
    <s v="Central"/>
    <s v="Khan"/>
    <s v="Deliver"/>
    <s v="No"/>
    <d v="2021-05-03T00:00:00"/>
    <d v="2021-05-13T00:00:00"/>
    <n v="1"/>
    <s v="No"/>
    <s v="No"/>
    <n v="0.25"/>
    <n v="128.6842"/>
    <s v="C.O.D."/>
    <n v="10"/>
    <n v="80"/>
    <n v="20"/>
    <n v="20"/>
    <n v="128.6842"/>
    <n v="148.6842"/>
    <n v="148.6842"/>
    <s v="Mon"/>
    <s v="Thu"/>
    <n v="10"/>
    <s v="May-2021"/>
  </r>
  <r>
    <x v="634"/>
    <s v="Southeast"/>
    <s v="Khan"/>
    <s v="Assess"/>
    <s v="No"/>
    <d v="2021-05-03T00:00:00"/>
    <d v="2021-05-13T00:00:00"/>
    <n v="1"/>
    <s v="No"/>
    <s v="No"/>
    <n v="1.25"/>
    <n v="240.54859999999999"/>
    <s v="Account"/>
    <n v="10"/>
    <n v="80"/>
    <n v="100"/>
    <n v="100"/>
    <n v="240.54859999999999"/>
    <n v="340.54859999999996"/>
    <n v="340.54859999999996"/>
    <s v="Mon"/>
    <s v="Thu"/>
    <n v="10"/>
    <s v="May-2021"/>
  </r>
  <r>
    <x v="635"/>
    <s v="Northwest"/>
    <s v="Burton"/>
    <s v="Assess"/>
    <s v="No"/>
    <d v="2021-05-03T00:00:00"/>
    <d v="2021-05-13T00:00:00"/>
    <n v="2"/>
    <s v="No"/>
    <s v="No"/>
    <n v="0.5"/>
    <n v="357.9837"/>
    <s v="C.O.D."/>
    <n v="10"/>
    <n v="140"/>
    <n v="70"/>
    <n v="70"/>
    <n v="357.9837"/>
    <n v="427.9837"/>
    <n v="427.9837"/>
    <s v="Mon"/>
    <s v="Thu"/>
    <n v="10"/>
    <s v="May-2021"/>
  </r>
  <r>
    <x v="636"/>
    <s v="Central"/>
    <s v="Khan"/>
    <s v="Replace"/>
    <s v="No"/>
    <d v="2021-05-03T00:00:00"/>
    <d v="2021-05-18T00:00:00"/>
    <n v="1"/>
    <s v="No"/>
    <s v="No"/>
    <n v="0.5"/>
    <n v="6.399"/>
    <s v="C.O.D."/>
    <n v="15"/>
    <n v="80"/>
    <n v="40"/>
    <n v="40"/>
    <n v="6.399"/>
    <n v="46.399000000000001"/>
    <n v="46.399000000000001"/>
    <s v="Mon"/>
    <s v="Tue"/>
    <n v="15"/>
    <s v="May-2021"/>
  </r>
  <r>
    <x v="637"/>
    <s v="Southeast"/>
    <s v="Burton"/>
    <s v="Replace"/>
    <s v="No"/>
    <d v="2021-05-03T00:00:00"/>
    <d v="2021-05-19T00:00:00"/>
    <n v="2"/>
    <s v="Yes"/>
    <s v="Yes"/>
    <n v="1"/>
    <n v="182.08340000000001"/>
    <s v="Warranty"/>
    <n v="16"/>
    <n v="140"/>
    <n v="140"/>
    <n v="0"/>
    <n v="0"/>
    <n v="322.08339999999998"/>
    <n v="0"/>
    <s v="Mon"/>
    <s v="Wed"/>
    <n v="16"/>
    <s v="May-2021"/>
  </r>
  <r>
    <x v="638"/>
    <s v="North"/>
    <s v="Ling"/>
    <s v="Deliver"/>
    <s v="No"/>
    <d v="2021-05-03T00:00:00"/>
    <d v="2021-05-18T00:00:00"/>
    <n v="2"/>
    <s v="No"/>
    <s v="No"/>
    <n v="0.25"/>
    <n v="149.24420000000001"/>
    <s v="Account"/>
    <n v="15"/>
    <n v="140"/>
    <n v="35"/>
    <n v="35"/>
    <n v="149.24420000000001"/>
    <n v="184.24420000000001"/>
    <n v="184.24420000000001"/>
    <s v="Mon"/>
    <s v="Tue"/>
    <n v="15"/>
    <s v="May-2021"/>
  </r>
  <r>
    <x v="639"/>
    <s v="Northeast"/>
    <s v="Ling"/>
    <s v="Assess"/>
    <s v="No"/>
    <d v="2021-05-03T00:00:00"/>
    <d v="2021-05-20T00:00:00"/>
    <n v="2"/>
    <s v="No"/>
    <s v="No"/>
    <n v="0.25"/>
    <n v="26.59"/>
    <s v="Credit"/>
    <n v="17"/>
    <n v="140"/>
    <n v="35"/>
    <n v="35"/>
    <n v="26.59"/>
    <n v="61.59"/>
    <n v="61.59"/>
    <s v="Mon"/>
    <s v="Thu"/>
    <n v="17"/>
    <s v="May-2021"/>
  </r>
  <r>
    <x v="640"/>
    <s v="West"/>
    <s v="Khan"/>
    <s v="Replace"/>
    <s v="No"/>
    <d v="2021-05-03T00:00:00"/>
    <d v="2021-06-02T00:00:00"/>
    <n v="1"/>
    <s v="No"/>
    <s v="No"/>
    <n v="0.5"/>
    <n v="29.727799999999998"/>
    <s v="Account"/>
    <n v="30"/>
    <n v="80"/>
    <n v="40"/>
    <n v="40"/>
    <n v="29.727799999999998"/>
    <n v="69.727800000000002"/>
    <n v="69.727800000000002"/>
    <s v="Mon"/>
    <s v="Wed"/>
    <n v="30"/>
    <s v="May-2021"/>
  </r>
  <r>
    <x v="641"/>
    <s v="North"/>
    <s v="Ling"/>
    <s v="Deliver"/>
    <s v="No"/>
    <d v="2021-05-03T00:00:00"/>
    <d v="2021-06-07T00:00:00"/>
    <n v="1"/>
    <s v="No"/>
    <s v="No"/>
    <n v="0.25"/>
    <n v="21.33"/>
    <s v="Account"/>
    <n v="35"/>
    <n v="80"/>
    <n v="20"/>
    <n v="20"/>
    <n v="21.33"/>
    <n v="41.33"/>
    <n v="41.33"/>
    <s v="Mon"/>
    <s v="Mon"/>
    <n v="35"/>
    <s v="May-2021"/>
  </r>
  <r>
    <x v="642"/>
    <s v="East"/>
    <s v="Ling"/>
    <s v="Deliver"/>
    <s v="No"/>
    <d v="2021-05-03T00:00:00"/>
    <d v="2021-06-14T00:00:00"/>
    <n v="1"/>
    <s v="No"/>
    <s v="No"/>
    <n v="0.25"/>
    <n v="64.171000000000006"/>
    <s v="Account"/>
    <n v="42"/>
    <n v="80"/>
    <n v="20"/>
    <n v="20"/>
    <n v="64.171000000000006"/>
    <n v="84.171000000000006"/>
    <n v="84.171000000000006"/>
    <s v="Mon"/>
    <s v="Mon"/>
    <n v="42"/>
    <s v="May-2021"/>
  </r>
  <r>
    <x v="643"/>
    <s v="West"/>
    <s v="Khan"/>
    <s v="Deliver"/>
    <s v="No"/>
    <d v="2021-05-03T00:00:00"/>
    <d v="2021-06-21T00:00:00"/>
    <n v="1"/>
    <s v="No"/>
    <s v="No"/>
    <n v="0.25"/>
    <n v="70.8215"/>
    <s v="P.O."/>
    <n v="49"/>
    <n v="80"/>
    <n v="20"/>
    <n v="20"/>
    <n v="70.8215"/>
    <n v="90.8215"/>
    <n v="90.8215"/>
    <s v="Mon"/>
    <s v="Mon"/>
    <n v="49"/>
    <s v="May-2021"/>
  </r>
  <r>
    <x v="644"/>
    <s v="Southwest"/>
    <s v="Burton"/>
    <s v="Replace"/>
    <s v="No"/>
    <d v="2021-05-03T00:00:00"/>
    <d v="2021-07-12T00:00:00"/>
    <n v="1"/>
    <s v="No"/>
    <s v="No"/>
    <n v="2.5"/>
    <n v="271.90960000000001"/>
    <s v="C.O.D."/>
    <n v="70"/>
    <n v="80"/>
    <n v="200"/>
    <n v="200"/>
    <n v="271.90960000000001"/>
    <n v="471.90960000000001"/>
    <n v="471.90960000000001"/>
    <s v="Mon"/>
    <s v="Mon"/>
    <n v="70"/>
    <s v="May-2021"/>
  </r>
  <r>
    <x v="645"/>
    <s v="Central"/>
    <s v="Khan"/>
    <s v="Assess"/>
    <s v="No"/>
    <d v="2021-05-04T00:00:00"/>
    <d v="2021-05-13T00:00:00"/>
    <n v="1"/>
    <s v="No"/>
    <s v="No"/>
    <n v="0.75"/>
    <n v="146.2002"/>
    <s v="C.O.D."/>
    <n v="9"/>
    <n v="80"/>
    <n v="60"/>
    <n v="60"/>
    <n v="146.2002"/>
    <n v="206.2002"/>
    <n v="206.2002"/>
    <s v="Tue"/>
    <s v="Thu"/>
    <n v="9"/>
    <s v="May-2021"/>
  </r>
  <r>
    <x v="646"/>
    <s v="Central"/>
    <s v="Khan"/>
    <s v="Replace"/>
    <s v="No"/>
    <d v="2021-05-04T00:00:00"/>
    <d v="2021-05-20T00:00:00"/>
    <n v="1"/>
    <s v="No"/>
    <s v="No"/>
    <n v="0.5"/>
    <n v="150"/>
    <s v="Account"/>
    <n v="16"/>
    <n v="80"/>
    <n v="40"/>
    <n v="40"/>
    <n v="150"/>
    <n v="190"/>
    <n v="190"/>
    <s v="Tue"/>
    <s v="Thu"/>
    <n v="16"/>
    <s v="May-2021"/>
  </r>
  <r>
    <x v="647"/>
    <s v="Central"/>
    <s v="Cartier"/>
    <s v="Deliver"/>
    <s v="No"/>
    <d v="2021-05-04T00:00:00"/>
    <d v="2021-06-03T00:00:00"/>
    <n v="1"/>
    <s v="No"/>
    <s v="No"/>
    <n v="0.25"/>
    <n v="140.5"/>
    <s v="C.O.D."/>
    <n v="30"/>
    <n v="80"/>
    <n v="20"/>
    <n v="20"/>
    <n v="140.5"/>
    <n v="160.5"/>
    <n v="160.5"/>
    <s v="Tue"/>
    <s v="Thu"/>
    <n v="30"/>
    <s v="May-2021"/>
  </r>
  <r>
    <x v="648"/>
    <s v="South"/>
    <s v="Lopez"/>
    <s v="Deliver"/>
    <s v="No"/>
    <d v="2021-05-04T00:00:00"/>
    <d v="2021-06-10T00:00:00"/>
    <n v="1"/>
    <s v="No"/>
    <s v="No"/>
    <n v="0.25"/>
    <n v="39"/>
    <s v="Account"/>
    <n v="37"/>
    <n v="80"/>
    <n v="20"/>
    <n v="20"/>
    <n v="39"/>
    <n v="59"/>
    <n v="59"/>
    <s v="Tue"/>
    <s v="Thu"/>
    <n v="37"/>
    <s v="May-2021"/>
  </r>
  <r>
    <x v="649"/>
    <s v="North"/>
    <s v="Khan"/>
    <s v="Repair"/>
    <s v="No"/>
    <d v="2021-05-04T00:00:00"/>
    <d v="2021-07-12T00:00:00"/>
    <n v="2"/>
    <s v="No"/>
    <s v="No"/>
    <n v="2.25"/>
    <n v="716.98710000000005"/>
    <s v="C.O.D."/>
    <n v="69"/>
    <n v="140"/>
    <n v="315"/>
    <n v="315"/>
    <n v="716.98710000000005"/>
    <n v="1031.9871000000001"/>
    <n v="1031.9871000000001"/>
    <s v="Tue"/>
    <s v="Mon"/>
    <n v="69"/>
    <s v="May-2021"/>
  </r>
  <r>
    <x v="650"/>
    <s v="Northeast"/>
    <s v="Ling"/>
    <s v="Deliver"/>
    <s v="No"/>
    <d v="2021-05-04T00:00:00"/>
    <s v="Not given"/>
    <n v="1"/>
    <s v="No"/>
    <s v="No"/>
    <m/>
    <n v="118.8969"/>
    <s v="Account"/>
    <s v=""/>
    <n v="80"/>
    <n v="0"/>
    <n v="0"/>
    <n v="118.8969"/>
    <n v="118.8969"/>
    <n v="118.8969"/>
    <s v="Tue"/>
    <s v="Sat"/>
    <m/>
    <s v="May-2021"/>
  </r>
  <r>
    <x v="651"/>
    <s v="South"/>
    <s v="Burton"/>
    <s v="Assess"/>
    <s v="No"/>
    <d v="2021-05-05T00:00:00"/>
    <d v="2021-05-17T00:00:00"/>
    <n v="2"/>
    <s v="No"/>
    <s v="Yes"/>
    <n v="0.25"/>
    <n v="24"/>
    <s v="C.O.D."/>
    <n v="12"/>
    <n v="140"/>
    <n v="35"/>
    <n v="35"/>
    <n v="0"/>
    <n v="59"/>
    <n v="35"/>
    <s v="Wed"/>
    <s v="Mon"/>
    <n v="12"/>
    <s v="May-2021"/>
  </r>
  <r>
    <x v="652"/>
    <s v="Southeast"/>
    <s v="Cartier"/>
    <s v="Assess"/>
    <s v="No"/>
    <d v="2021-05-05T00:00:00"/>
    <d v="2021-05-17T00:00:00"/>
    <n v="1"/>
    <s v="No"/>
    <s v="No"/>
    <n v="0.25"/>
    <n v="28.036799999999999"/>
    <s v="Account"/>
    <n v="12"/>
    <n v="80"/>
    <n v="20"/>
    <n v="20"/>
    <n v="28.036799999999999"/>
    <n v="48.036799999999999"/>
    <n v="48.036799999999999"/>
    <s v="Wed"/>
    <s v="Mon"/>
    <n v="12"/>
    <s v="May-2021"/>
  </r>
  <r>
    <x v="653"/>
    <s v="South"/>
    <s v="Burton"/>
    <s v="Assess"/>
    <s v="No"/>
    <d v="2021-05-05T00:00:00"/>
    <d v="2021-05-17T00:00:00"/>
    <n v="2"/>
    <s v="No"/>
    <s v="No"/>
    <n v="0.5"/>
    <n v="291.10989999999998"/>
    <s v="C.O.D."/>
    <n v="12"/>
    <n v="140"/>
    <n v="70"/>
    <n v="70"/>
    <n v="291.10989999999998"/>
    <n v="361.10989999999998"/>
    <n v="361.10989999999998"/>
    <s v="Wed"/>
    <s v="Mon"/>
    <n v="12"/>
    <s v="May-2021"/>
  </r>
  <r>
    <x v="654"/>
    <s v="Northeast"/>
    <s v="Ling"/>
    <s v="Assess"/>
    <s v="No"/>
    <d v="2021-05-05T00:00:00"/>
    <d v="2021-05-24T00:00:00"/>
    <n v="2"/>
    <s v="No"/>
    <s v="No"/>
    <n v="0.25"/>
    <n v="36.3384"/>
    <s v="Account"/>
    <n v="19"/>
    <n v="140"/>
    <n v="35"/>
    <n v="35"/>
    <n v="36.3384"/>
    <n v="71.338400000000007"/>
    <n v="71.338400000000007"/>
    <s v="Wed"/>
    <s v="Mon"/>
    <n v="19"/>
    <s v="May-2021"/>
  </r>
  <r>
    <x v="655"/>
    <s v="Central"/>
    <s v="Burton"/>
    <s v="Repair"/>
    <s v="No"/>
    <d v="2021-05-05T00:00:00"/>
    <d v="2021-05-27T00:00:00"/>
    <n v="1"/>
    <s v="No"/>
    <s v="No"/>
    <n v="1"/>
    <n v="26.84"/>
    <s v="C.O.D."/>
    <n v="22"/>
    <n v="80"/>
    <n v="80"/>
    <n v="80"/>
    <n v="26.84"/>
    <n v="106.84"/>
    <n v="106.84"/>
    <s v="Wed"/>
    <s v="Thu"/>
    <n v="22"/>
    <s v="May-2021"/>
  </r>
  <r>
    <x v="656"/>
    <s v="Central"/>
    <s v="Khan"/>
    <s v="Deliver"/>
    <s v="No"/>
    <d v="2021-05-06T00:00:00"/>
    <d v="2021-05-20T00:00:00"/>
    <n v="1"/>
    <s v="No"/>
    <s v="No"/>
    <n v="0.25"/>
    <n v="56.107500000000002"/>
    <s v="Account"/>
    <n v="14"/>
    <n v="80"/>
    <n v="20"/>
    <n v="20"/>
    <n v="56.107500000000002"/>
    <n v="76.107500000000002"/>
    <n v="76.107500000000002"/>
    <s v="Thu"/>
    <s v="Thu"/>
    <n v="14"/>
    <s v="May-2021"/>
  </r>
  <r>
    <x v="657"/>
    <s v="North"/>
    <s v="Ling"/>
    <s v="Replace"/>
    <s v="No"/>
    <d v="2021-05-06T00:00:00"/>
    <d v="2021-05-19T00:00:00"/>
    <n v="2"/>
    <s v="No"/>
    <s v="No"/>
    <n v="0.5"/>
    <n v="205.53"/>
    <s v="Account"/>
    <n v="13"/>
    <n v="140"/>
    <n v="70"/>
    <n v="70"/>
    <n v="205.53"/>
    <n v="275.52999999999997"/>
    <n v="275.52999999999997"/>
    <s v="Thu"/>
    <s v="Wed"/>
    <n v="13"/>
    <s v="May-2021"/>
  </r>
  <r>
    <x v="658"/>
    <s v="Northwest"/>
    <s v="Cartier"/>
    <s v="Repair"/>
    <s v="No"/>
    <d v="2021-05-06T00:00:00"/>
    <d v="2021-05-26T00:00:00"/>
    <n v="1"/>
    <s v="No"/>
    <s v="No"/>
    <n v="1"/>
    <n v="77.805000000000007"/>
    <s v="C.O.D."/>
    <n v="20"/>
    <n v="80"/>
    <n v="80"/>
    <n v="80"/>
    <n v="77.805000000000007"/>
    <n v="157.80500000000001"/>
    <n v="157.80500000000001"/>
    <s v="Thu"/>
    <s v="Wed"/>
    <n v="20"/>
    <s v="May-2021"/>
  </r>
  <r>
    <x v="659"/>
    <s v="Southeast"/>
    <s v="Cartier"/>
    <s v="Replace"/>
    <s v="No"/>
    <d v="2021-05-06T00:00:00"/>
    <d v="2021-05-27T00:00:00"/>
    <n v="1"/>
    <s v="No"/>
    <s v="No"/>
    <n v="0.5"/>
    <n v="205.06549999999999"/>
    <s v="C.O.D."/>
    <n v="21"/>
    <n v="80"/>
    <n v="40"/>
    <n v="40"/>
    <n v="205.06549999999999"/>
    <n v="245.06549999999999"/>
    <n v="245.06549999999999"/>
    <s v="Thu"/>
    <s v="Thu"/>
    <n v="21"/>
    <s v="May-2021"/>
  </r>
  <r>
    <x v="660"/>
    <s v="Southeast"/>
    <s v="Cartier"/>
    <s v="Repair"/>
    <s v="No"/>
    <d v="2021-05-07T00:00:00"/>
    <d v="2021-07-20T00:00:00"/>
    <n v="1"/>
    <s v="No"/>
    <s v="No"/>
    <n v="1.25"/>
    <n v="30"/>
    <s v="C.O.D."/>
    <n v="74"/>
    <n v="80"/>
    <n v="100"/>
    <n v="100"/>
    <n v="30"/>
    <n v="130"/>
    <n v="130"/>
    <s v="Fri"/>
    <s v="Tue"/>
    <n v="74"/>
    <s v="May-2021"/>
  </r>
  <r>
    <x v="661"/>
    <s v="South"/>
    <s v="Lopez"/>
    <s v="Assess"/>
    <s v="No"/>
    <d v="2021-05-10T00:00:00"/>
    <d v="2021-05-19T00:00:00"/>
    <n v="1"/>
    <s v="No"/>
    <s v="No"/>
    <n v="0.5"/>
    <n v="92.585999999999999"/>
    <s v="P.O."/>
    <n v="9"/>
    <n v="80"/>
    <n v="40"/>
    <n v="40"/>
    <n v="92.585999999999999"/>
    <n v="132.58600000000001"/>
    <n v="132.58600000000001"/>
    <s v="Mon"/>
    <s v="Wed"/>
    <n v="9"/>
    <s v="May-2021"/>
  </r>
  <r>
    <x v="662"/>
    <s v="North"/>
    <s v="Ling"/>
    <s v="Assess"/>
    <s v="No"/>
    <d v="2021-05-10T00:00:00"/>
    <d v="2021-05-31T00:00:00"/>
    <n v="1"/>
    <s v="No"/>
    <s v="No"/>
    <n v="0.25"/>
    <n v="58.24"/>
    <s v="Account"/>
    <n v="21"/>
    <n v="80"/>
    <n v="20"/>
    <n v="20"/>
    <n v="58.24"/>
    <n v="78.240000000000009"/>
    <n v="78.240000000000009"/>
    <s v="Mon"/>
    <s v="Mon"/>
    <n v="21"/>
    <s v="May-2021"/>
  </r>
  <r>
    <x v="663"/>
    <s v="Northwest"/>
    <s v="Burton"/>
    <s v="Replace"/>
    <s v="Yes"/>
    <d v="2021-05-10T00:00:00"/>
    <d v="2021-06-05T00:00:00"/>
    <n v="2"/>
    <s v="No"/>
    <s v="No"/>
    <n v="0.5"/>
    <n v="69.6571"/>
    <s v="P.O."/>
    <n v="26"/>
    <n v="140"/>
    <n v="70"/>
    <n v="70"/>
    <n v="69.6571"/>
    <n v="139.65710000000001"/>
    <n v="139.65710000000001"/>
    <s v="Mon"/>
    <s v="Sat"/>
    <n v="26"/>
    <s v="May-2021"/>
  </r>
  <r>
    <x v="664"/>
    <s v="Central"/>
    <s v="Cartier"/>
    <s v="Install"/>
    <s v="Yes"/>
    <d v="2021-05-10T00:00:00"/>
    <d v="2021-06-02T00:00:00"/>
    <n v="2"/>
    <s v="No"/>
    <s v="No"/>
    <n v="1"/>
    <n v="51.8767"/>
    <s v="C.O.D."/>
    <n v="23"/>
    <n v="140"/>
    <n v="140"/>
    <n v="140"/>
    <n v="51.8767"/>
    <n v="191.8767"/>
    <n v="191.8767"/>
    <s v="Mon"/>
    <s v="Wed"/>
    <n v="23"/>
    <s v="May-2021"/>
  </r>
  <r>
    <x v="665"/>
    <s v="Southwest"/>
    <s v="Cartier"/>
    <s v="Assess"/>
    <s v="No"/>
    <d v="2021-05-10T00:00:00"/>
    <d v="2021-06-10T00:00:00"/>
    <n v="2"/>
    <s v="No"/>
    <s v="No"/>
    <n v="0.5"/>
    <n v="103.1811"/>
    <s v="C.O.D."/>
    <n v="31"/>
    <n v="140"/>
    <n v="70"/>
    <n v="70"/>
    <n v="103.1811"/>
    <n v="173.18110000000001"/>
    <n v="173.18110000000001"/>
    <s v="Mon"/>
    <s v="Thu"/>
    <n v="31"/>
    <s v="May-2021"/>
  </r>
  <r>
    <x v="666"/>
    <s v="North"/>
    <s v="Ling"/>
    <s v="Assess"/>
    <s v="No"/>
    <d v="2021-05-10T00:00:00"/>
    <d v="2021-06-10T00:00:00"/>
    <n v="2"/>
    <s v="No"/>
    <s v="No"/>
    <n v="0.25"/>
    <n v="122.633"/>
    <s v="C.O.D."/>
    <n v="31"/>
    <n v="140"/>
    <n v="35"/>
    <n v="35"/>
    <n v="122.633"/>
    <n v="157.63299999999998"/>
    <n v="157.63299999999998"/>
    <s v="Mon"/>
    <s v="Thu"/>
    <n v="31"/>
    <s v="May-2021"/>
  </r>
  <r>
    <x v="667"/>
    <s v="Southeast"/>
    <s v="Cartier"/>
    <s v="Assess"/>
    <s v="No"/>
    <d v="2021-05-10T00:00:00"/>
    <d v="2021-06-14T00:00:00"/>
    <n v="1"/>
    <s v="No"/>
    <s v="No"/>
    <n v="0.25"/>
    <n v="73.810299999999998"/>
    <s v="C.O.D."/>
    <n v="35"/>
    <n v="80"/>
    <n v="20"/>
    <n v="20"/>
    <n v="73.810299999999998"/>
    <n v="93.810299999999998"/>
    <n v="93.810299999999998"/>
    <s v="Mon"/>
    <s v="Mon"/>
    <n v="35"/>
    <s v="May-2021"/>
  </r>
  <r>
    <x v="668"/>
    <s v="Northwest"/>
    <s v="Burton"/>
    <s v="Deliver"/>
    <s v="No"/>
    <d v="2021-05-11T00:00:00"/>
    <d v="2021-05-24T00:00:00"/>
    <n v="2"/>
    <s v="No"/>
    <s v="No"/>
    <n v="0.25"/>
    <n v="479.36"/>
    <s v="Account"/>
    <n v="13"/>
    <n v="140"/>
    <n v="35"/>
    <n v="35"/>
    <n v="479.36"/>
    <n v="514.36"/>
    <n v="514.36"/>
    <s v="Tue"/>
    <s v="Mon"/>
    <n v="13"/>
    <s v="May-2021"/>
  </r>
  <r>
    <x v="669"/>
    <s v="West"/>
    <s v="Khan"/>
    <s v="Assess"/>
    <s v="No"/>
    <d v="2021-05-11T00:00:00"/>
    <d v="2021-06-02T00:00:00"/>
    <n v="1"/>
    <s v="No"/>
    <s v="No"/>
    <n v="0.25"/>
    <n v="180"/>
    <s v="P.O."/>
    <n v="22"/>
    <n v="80"/>
    <n v="20"/>
    <n v="20"/>
    <n v="180"/>
    <n v="200"/>
    <n v="200"/>
    <s v="Tue"/>
    <s v="Wed"/>
    <n v="22"/>
    <s v="May-2021"/>
  </r>
  <r>
    <x v="670"/>
    <s v="Central"/>
    <s v="Cartier"/>
    <s v="Replace"/>
    <s v="Yes"/>
    <d v="2021-05-11T00:00:00"/>
    <d v="2021-07-22T00:00:00"/>
    <n v="1"/>
    <s v="No"/>
    <s v="No"/>
    <n v="1"/>
    <n v="117.44840000000001"/>
    <s v="Account"/>
    <n v="72"/>
    <n v="80"/>
    <n v="80"/>
    <n v="80"/>
    <n v="117.44840000000001"/>
    <n v="197.44839999999999"/>
    <n v="197.44839999999999"/>
    <s v="Tue"/>
    <s v="Thu"/>
    <n v="72"/>
    <s v="May-2021"/>
  </r>
  <r>
    <x v="671"/>
    <s v="West"/>
    <s v="Khan"/>
    <s v="Assess"/>
    <s v="No"/>
    <d v="2021-05-12T00:00:00"/>
    <d v="2021-06-02T00:00:00"/>
    <n v="1"/>
    <s v="No"/>
    <s v="No"/>
    <n v="0.25"/>
    <n v="240.28399999999999"/>
    <s v="P.O."/>
    <n v="21"/>
    <n v="80"/>
    <n v="20"/>
    <n v="20"/>
    <n v="240.28399999999999"/>
    <n v="260.28399999999999"/>
    <n v="260.28399999999999"/>
    <s v="Wed"/>
    <s v="Wed"/>
    <n v="21"/>
    <s v="May-2021"/>
  </r>
  <r>
    <x v="672"/>
    <s v="Southwest"/>
    <s v="Khan"/>
    <s v="Replace"/>
    <s v="No"/>
    <d v="2021-05-12T00:00:00"/>
    <d v="2021-06-16T00:00:00"/>
    <n v="2"/>
    <s v="No"/>
    <s v="No"/>
    <n v="0.5"/>
    <n v="176.31290000000001"/>
    <s v="C.O.D."/>
    <n v="35"/>
    <n v="140"/>
    <n v="70"/>
    <n v="70"/>
    <n v="176.31290000000001"/>
    <n v="246.31290000000001"/>
    <n v="246.31290000000001"/>
    <s v="Wed"/>
    <s v="Wed"/>
    <n v="35"/>
    <s v="May-2021"/>
  </r>
  <r>
    <x v="673"/>
    <s v="Central"/>
    <s v="Cartier"/>
    <s v="Assess"/>
    <s v="No"/>
    <d v="2021-05-12T00:00:00"/>
    <d v="2021-06-23T00:00:00"/>
    <n v="1"/>
    <s v="No"/>
    <s v="No"/>
    <n v="0.5"/>
    <n v="280"/>
    <s v="Account"/>
    <n v="42"/>
    <n v="80"/>
    <n v="40"/>
    <n v="40"/>
    <n v="280"/>
    <n v="320"/>
    <n v="320"/>
    <s v="Wed"/>
    <s v="Wed"/>
    <n v="42"/>
    <s v="May-2021"/>
  </r>
  <r>
    <x v="674"/>
    <s v="Central"/>
    <s v="Khan"/>
    <s v="Repair"/>
    <s v="No"/>
    <d v="2021-05-12T00:00:00"/>
    <d v="2021-07-20T00:00:00"/>
    <n v="2"/>
    <s v="No"/>
    <s v="No"/>
    <n v="2"/>
    <n v="345.72890000000001"/>
    <s v="C.O.D."/>
    <n v="69"/>
    <n v="140"/>
    <n v="280"/>
    <n v="280"/>
    <n v="345.72890000000001"/>
    <n v="625.72890000000007"/>
    <n v="625.72890000000007"/>
    <s v="Wed"/>
    <s v="Tue"/>
    <n v="69"/>
    <s v="May-2021"/>
  </r>
  <r>
    <x v="675"/>
    <s v="North"/>
    <s v="Ling"/>
    <s v="Replace"/>
    <s v="No"/>
    <d v="2021-05-13T00:00:00"/>
    <d v="2021-05-31T00:00:00"/>
    <n v="2"/>
    <s v="No"/>
    <s v="No"/>
    <n v="1"/>
    <n v="158.29130000000001"/>
    <s v="Account"/>
    <n v="18"/>
    <n v="140"/>
    <n v="140"/>
    <n v="140"/>
    <n v="158.29130000000001"/>
    <n v="298.29129999999998"/>
    <n v="298.29129999999998"/>
    <s v="Thu"/>
    <s v="Mon"/>
    <n v="18"/>
    <s v="May-2021"/>
  </r>
  <r>
    <x v="676"/>
    <s v="Northwest"/>
    <s v="Cartier"/>
    <s v="Replace"/>
    <s v="No"/>
    <d v="2021-05-13T00:00:00"/>
    <d v="2021-06-01T00:00:00"/>
    <n v="1"/>
    <s v="No"/>
    <s v="No"/>
    <n v="0.5"/>
    <n v="14.42"/>
    <s v="Account"/>
    <n v="19"/>
    <n v="80"/>
    <n v="40"/>
    <n v="40"/>
    <n v="14.42"/>
    <n v="54.42"/>
    <n v="54.42"/>
    <s v="Thu"/>
    <s v="Tue"/>
    <n v="19"/>
    <s v="May-2021"/>
  </r>
  <r>
    <x v="677"/>
    <s v="South"/>
    <s v="Lopez"/>
    <s v="Replace"/>
    <s v="No"/>
    <d v="2021-05-13T00:00:00"/>
    <d v="2021-06-08T00:00:00"/>
    <n v="1"/>
    <s v="No"/>
    <s v="No"/>
    <n v="0.75"/>
    <n v="62.970199999999998"/>
    <s v="Account"/>
    <n v="26"/>
    <n v="80"/>
    <n v="60"/>
    <n v="60"/>
    <n v="62.970199999999998"/>
    <n v="122.97020000000001"/>
    <n v="122.97020000000001"/>
    <s v="Thu"/>
    <s v="Tue"/>
    <n v="26"/>
    <s v="May-2021"/>
  </r>
  <r>
    <x v="678"/>
    <s v="North"/>
    <s v="Ling"/>
    <s v="Assess"/>
    <s v="No"/>
    <d v="2021-05-13T00:00:00"/>
    <d v="2021-06-08T00:00:00"/>
    <n v="2"/>
    <s v="No"/>
    <s v="No"/>
    <n v="0.25"/>
    <n v="63.441299999999998"/>
    <s v="Account"/>
    <n v="26"/>
    <n v="140"/>
    <n v="35"/>
    <n v="35"/>
    <n v="63.441299999999998"/>
    <n v="98.441299999999998"/>
    <n v="98.441299999999998"/>
    <s v="Thu"/>
    <s v="Tue"/>
    <n v="26"/>
    <s v="May-2021"/>
  </r>
  <r>
    <x v="679"/>
    <s v="Central"/>
    <s v="Cartier"/>
    <s v="Replace"/>
    <s v="No"/>
    <d v="2021-05-13T00:00:00"/>
    <d v="2021-06-16T00:00:00"/>
    <n v="1"/>
    <s v="No"/>
    <s v="No"/>
    <n v="0.5"/>
    <n v="30"/>
    <s v="C.O.D."/>
    <n v="34"/>
    <n v="80"/>
    <n v="40"/>
    <n v="40"/>
    <n v="30"/>
    <n v="70"/>
    <n v="70"/>
    <s v="Thu"/>
    <s v="Wed"/>
    <n v="34"/>
    <s v="May-2021"/>
  </r>
  <r>
    <x v="680"/>
    <s v="Northeast"/>
    <s v="Ling"/>
    <s v="Replace"/>
    <s v="No"/>
    <d v="2021-05-13T00:00:00"/>
    <d v="2021-06-17T00:00:00"/>
    <n v="1"/>
    <s v="No"/>
    <s v="No"/>
    <n v="0.5"/>
    <n v="496"/>
    <s v="Account"/>
    <n v="35"/>
    <n v="80"/>
    <n v="40"/>
    <n v="40"/>
    <n v="496"/>
    <n v="536"/>
    <n v="536"/>
    <s v="Thu"/>
    <s v="Thu"/>
    <n v="35"/>
    <s v="May-2021"/>
  </r>
  <r>
    <x v="681"/>
    <s v="Northwest"/>
    <s v="Cartier"/>
    <s v="Replace"/>
    <s v="Yes"/>
    <d v="2021-05-13T00:00:00"/>
    <s v="Not given"/>
    <n v="1"/>
    <s v="No"/>
    <s v="Yes"/>
    <m/>
    <n v="126.81"/>
    <s v="C.O.D."/>
    <s v=""/>
    <n v="80"/>
    <n v="0"/>
    <n v="0"/>
    <n v="0"/>
    <n v="126.81"/>
    <n v="0"/>
    <s v="Thu"/>
    <s v="Sat"/>
    <m/>
    <s v="May-2021"/>
  </r>
  <r>
    <x v="682"/>
    <s v="West"/>
    <s v="Khan"/>
    <s v="Install"/>
    <s v="No"/>
    <d v="2021-05-13T00:00:00"/>
    <s v="Not given"/>
    <n v="2"/>
    <s v="No"/>
    <s v="No"/>
    <m/>
    <n v="144"/>
    <s v="C.O.D."/>
    <s v=""/>
    <n v="140"/>
    <n v="0"/>
    <n v="0"/>
    <n v="144"/>
    <n v="144"/>
    <n v="144"/>
    <s v="Thu"/>
    <s v="Sat"/>
    <m/>
    <s v="May-2021"/>
  </r>
  <r>
    <x v="683"/>
    <s v="East"/>
    <s v="Ling"/>
    <s v="Replace"/>
    <s v="No"/>
    <d v="2021-05-15T00:00:00"/>
    <d v="2021-06-07T00:00:00"/>
    <n v="2"/>
    <s v="No"/>
    <s v="Yes"/>
    <n v="0.5"/>
    <n v="494.92989999999998"/>
    <s v="C.O.D."/>
    <n v="23"/>
    <n v="140"/>
    <n v="70"/>
    <n v="70"/>
    <n v="0"/>
    <n v="564.92989999999998"/>
    <n v="70"/>
    <s v="Sat"/>
    <s v="Mon"/>
    <n v="23"/>
    <s v="May-2021"/>
  </r>
  <r>
    <x v="684"/>
    <s v="North"/>
    <s v="Ling"/>
    <s v="Assess"/>
    <s v="No"/>
    <d v="2021-05-15T00:00:00"/>
    <d v="2021-06-08T00:00:00"/>
    <n v="2"/>
    <s v="No"/>
    <s v="No"/>
    <n v="0.25"/>
    <n v="30.0473"/>
    <s v="C.O.D."/>
    <n v="24"/>
    <n v="140"/>
    <n v="35"/>
    <n v="35"/>
    <n v="30.0473"/>
    <n v="65.047300000000007"/>
    <n v="65.047300000000007"/>
    <s v="Sat"/>
    <s v="Tue"/>
    <n v="24"/>
    <s v="May-2021"/>
  </r>
  <r>
    <x v="685"/>
    <s v="Southeast"/>
    <s v="Burton"/>
    <s v="Assess"/>
    <s v="Yes"/>
    <d v="2021-05-17T00:00:00"/>
    <d v="2021-05-25T00:00:00"/>
    <n v="1"/>
    <s v="No"/>
    <s v="No"/>
    <n v="0.25"/>
    <n v="147.63820000000001"/>
    <s v="Account"/>
    <n v="8"/>
    <n v="80"/>
    <n v="20"/>
    <n v="20"/>
    <n v="147.63820000000001"/>
    <n v="167.63820000000001"/>
    <n v="167.63820000000001"/>
    <s v="Mon"/>
    <s v="Tue"/>
    <n v="8"/>
    <s v="May-2021"/>
  </r>
  <r>
    <x v="686"/>
    <s v="North"/>
    <s v="Ling"/>
    <s v="Replace"/>
    <s v="No"/>
    <d v="2021-05-17T00:00:00"/>
    <d v="2021-05-28T00:00:00"/>
    <n v="2"/>
    <s v="No"/>
    <s v="No"/>
    <n v="0.5"/>
    <n v="37.44"/>
    <s v="C.O.D."/>
    <n v="11"/>
    <n v="140"/>
    <n v="70"/>
    <n v="70"/>
    <n v="37.44"/>
    <n v="107.44"/>
    <n v="107.44"/>
    <s v="Mon"/>
    <s v="Fri"/>
    <n v="11"/>
    <s v="May-2021"/>
  </r>
  <r>
    <x v="687"/>
    <s v="Northeast"/>
    <s v="Ling"/>
    <s v="Assess"/>
    <s v="No"/>
    <d v="2021-05-17T00:00:00"/>
    <d v="2021-06-02T00:00:00"/>
    <n v="2"/>
    <s v="No"/>
    <s v="No"/>
    <n v="0.5"/>
    <n v="288"/>
    <s v="Account"/>
    <n v="16"/>
    <n v="140"/>
    <n v="70"/>
    <n v="70"/>
    <n v="288"/>
    <n v="358"/>
    <n v="358"/>
    <s v="Mon"/>
    <s v="Wed"/>
    <n v="16"/>
    <s v="May-2021"/>
  </r>
  <r>
    <x v="688"/>
    <s v="Northwest"/>
    <s v="Cartier"/>
    <s v="Assess"/>
    <s v="No"/>
    <d v="2021-05-17T00:00:00"/>
    <d v="2021-06-02T00:00:00"/>
    <n v="2"/>
    <s v="No"/>
    <s v="No"/>
    <n v="1"/>
    <n v="150"/>
    <s v="C.O.D."/>
    <n v="16"/>
    <n v="140"/>
    <n v="140"/>
    <n v="140"/>
    <n v="150"/>
    <n v="290"/>
    <n v="290"/>
    <s v="Mon"/>
    <s v="Wed"/>
    <n v="16"/>
    <s v="May-2021"/>
  </r>
  <r>
    <x v="689"/>
    <s v="North"/>
    <s v="Ling"/>
    <s v="Deliver"/>
    <s v="No"/>
    <d v="2021-05-17T00:00:00"/>
    <d v="2021-06-08T00:00:00"/>
    <n v="1"/>
    <s v="No"/>
    <s v="No"/>
    <n v="0.25"/>
    <n v="42.66"/>
    <s v="Account"/>
    <n v="22"/>
    <n v="80"/>
    <n v="20"/>
    <n v="20"/>
    <n v="42.66"/>
    <n v="62.66"/>
    <n v="62.66"/>
    <s v="Mon"/>
    <s v="Tue"/>
    <n v="22"/>
    <s v="May-2021"/>
  </r>
  <r>
    <x v="690"/>
    <s v="North"/>
    <s v="Ling"/>
    <s v="Assess"/>
    <s v="No"/>
    <d v="2021-05-17T00:00:00"/>
    <d v="2021-06-08T00:00:00"/>
    <n v="1"/>
    <s v="No"/>
    <s v="No"/>
    <n v="0.25"/>
    <n v="287.25"/>
    <s v="Account"/>
    <n v="22"/>
    <n v="80"/>
    <n v="20"/>
    <n v="20"/>
    <n v="287.25"/>
    <n v="307.25"/>
    <n v="307.25"/>
    <s v="Mon"/>
    <s v="Tue"/>
    <n v="22"/>
    <s v="May-2021"/>
  </r>
  <r>
    <x v="691"/>
    <s v="West"/>
    <s v="Cartier"/>
    <s v="Deliver"/>
    <s v="No"/>
    <d v="2021-05-17T00:00:00"/>
    <d v="2021-06-11T00:00:00"/>
    <n v="2"/>
    <s v="No"/>
    <s v="No"/>
    <n v="0.25"/>
    <n v="147.4015"/>
    <s v="C.O.D."/>
    <n v="25"/>
    <n v="140"/>
    <n v="35"/>
    <n v="35"/>
    <n v="147.4015"/>
    <n v="182.4015"/>
    <n v="182.4015"/>
    <s v="Mon"/>
    <s v="Fri"/>
    <n v="25"/>
    <s v="May-2021"/>
  </r>
  <r>
    <x v="692"/>
    <s v="North"/>
    <s v="Ling"/>
    <s v="Deliver"/>
    <s v="No"/>
    <d v="2021-05-17T00:00:00"/>
    <d v="2021-06-19T00:00:00"/>
    <n v="1"/>
    <s v="No"/>
    <s v="No"/>
    <n v="0.25"/>
    <n v="59.242100000000001"/>
    <s v="C.O.D."/>
    <n v="33"/>
    <n v="80"/>
    <n v="20"/>
    <n v="20"/>
    <n v="59.242100000000001"/>
    <n v="79.242099999999994"/>
    <n v="79.242099999999994"/>
    <s v="Mon"/>
    <s v="Sat"/>
    <n v="33"/>
    <s v="May-2021"/>
  </r>
  <r>
    <x v="693"/>
    <s v="North"/>
    <s v="Ling"/>
    <s v="Assess"/>
    <s v="No"/>
    <d v="2021-05-17T00:00:00"/>
    <d v="2021-06-14T00:00:00"/>
    <n v="1"/>
    <s v="No"/>
    <s v="No"/>
    <n v="0.25"/>
    <n v="240"/>
    <s v="Account"/>
    <n v="28"/>
    <n v="80"/>
    <n v="20"/>
    <n v="20"/>
    <n v="240"/>
    <n v="260"/>
    <n v="260"/>
    <s v="Mon"/>
    <s v="Mon"/>
    <n v="28"/>
    <s v="May-2021"/>
  </r>
  <r>
    <x v="694"/>
    <s v="North"/>
    <s v="Ling"/>
    <s v="Deliver"/>
    <s v="No"/>
    <d v="2021-05-17T00:00:00"/>
    <d v="2021-06-22T00:00:00"/>
    <n v="2"/>
    <s v="No"/>
    <s v="No"/>
    <n v="0.25"/>
    <n v="197.47"/>
    <s v="C.O.D."/>
    <n v="36"/>
    <n v="140"/>
    <n v="35"/>
    <n v="35"/>
    <n v="197.47"/>
    <n v="232.47"/>
    <n v="232.47"/>
    <s v="Mon"/>
    <s v="Tue"/>
    <n v="36"/>
    <s v="May-2021"/>
  </r>
  <r>
    <x v="695"/>
    <s v="Northeast"/>
    <s v="Ling"/>
    <s v="Assess"/>
    <s v="No"/>
    <d v="2021-05-17T00:00:00"/>
    <d v="2021-07-16T00:00:00"/>
    <n v="2"/>
    <s v="No"/>
    <s v="No"/>
    <n v="0.5"/>
    <n v="304.19459999999998"/>
    <s v="C.O.D."/>
    <n v="60"/>
    <n v="140"/>
    <n v="70"/>
    <n v="70"/>
    <n v="304.19459999999998"/>
    <n v="374.19459999999998"/>
    <n v="374.19459999999998"/>
    <s v="Mon"/>
    <s v="Fri"/>
    <n v="60"/>
    <s v="May-2021"/>
  </r>
  <r>
    <x v="696"/>
    <s v="Southeast"/>
    <s v="Burton"/>
    <s v="Replace"/>
    <s v="No"/>
    <d v="2021-05-18T00:00:00"/>
    <d v="2021-05-27T00:00:00"/>
    <n v="1"/>
    <s v="No"/>
    <s v="No"/>
    <n v="0.5"/>
    <n v="64.342100000000002"/>
    <s v="Account"/>
    <n v="9"/>
    <n v="80"/>
    <n v="40"/>
    <n v="40"/>
    <n v="64.342100000000002"/>
    <n v="104.3421"/>
    <n v="104.3421"/>
    <s v="Tue"/>
    <s v="Thu"/>
    <n v="9"/>
    <s v="May-2021"/>
  </r>
  <r>
    <x v="697"/>
    <s v="South"/>
    <s v="Lopez"/>
    <s v="Replace"/>
    <s v="No"/>
    <d v="2021-05-18T00:00:00"/>
    <d v="2021-05-31T00:00:00"/>
    <n v="1"/>
    <s v="No"/>
    <s v="No"/>
    <n v="0.5"/>
    <n v="10.27"/>
    <s v="Account"/>
    <n v="13"/>
    <n v="80"/>
    <n v="40"/>
    <n v="40"/>
    <n v="10.27"/>
    <n v="50.269999999999996"/>
    <n v="50.269999999999996"/>
    <s v="Tue"/>
    <s v="Mon"/>
    <n v="13"/>
    <s v="May-2021"/>
  </r>
  <r>
    <x v="698"/>
    <s v="Northwest"/>
    <s v="Burton"/>
    <s v="Assess"/>
    <s v="No"/>
    <d v="2021-05-18T00:00:00"/>
    <d v="2021-06-03T00:00:00"/>
    <n v="2"/>
    <s v="No"/>
    <s v="No"/>
    <n v="0.75"/>
    <n v="319.02080000000001"/>
    <s v="C.O.D."/>
    <n v="16"/>
    <n v="140"/>
    <n v="105"/>
    <n v="105"/>
    <n v="319.02080000000001"/>
    <n v="424.02080000000001"/>
    <n v="424.02080000000001"/>
    <s v="Tue"/>
    <s v="Thu"/>
    <n v="16"/>
    <s v="May-2021"/>
  </r>
  <r>
    <x v="699"/>
    <s v="Northwest"/>
    <s v="Khan"/>
    <s v="Replace"/>
    <s v="No"/>
    <d v="2021-05-18T00:00:00"/>
    <d v="2021-06-01T00:00:00"/>
    <n v="1"/>
    <s v="No"/>
    <s v="No"/>
    <n v="0.75"/>
    <n v="131"/>
    <s v="C.O.D."/>
    <n v="14"/>
    <n v="80"/>
    <n v="60"/>
    <n v="60"/>
    <n v="131"/>
    <n v="191"/>
    <n v="191"/>
    <s v="Tue"/>
    <s v="Tue"/>
    <n v="14"/>
    <s v="May-2021"/>
  </r>
  <r>
    <x v="700"/>
    <s v="North"/>
    <s v="Ling"/>
    <s v="Assess"/>
    <s v="No"/>
    <d v="2021-05-18T00:00:00"/>
    <d v="2021-06-02T00:00:00"/>
    <n v="2"/>
    <s v="No"/>
    <s v="No"/>
    <n v="0.25"/>
    <n v="167"/>
    <s v="Account"/>
    <n v="15"/>
    <n v="140"/>
    <n v="35"/>
    <n v="35"/>
    <n v="167"/>
    <n v="202"/>
    <n v="202"/>
    <s v="Tue"/>
    <s v="Wed"/>
    <n v="15"/>
    <s v="May-2021"/>
  </r>
  <r>
    <x v="701"/>
    <s v="Southeast"/>
    <s v="Burton"/>
    <s v="Replace"/>
    <s v="No"/>
    <d v="2021-05-18T00:00:00"/>
    <d v="2021-06-09T00:00:00"/>
    <n v="1"/>
    <s v="No"/>
    <s v="No"/>
    <n v="0.5"/>
    <n v="91.041700000000006"/>
    <s v="Account"/>
    <n v="22"/>
    <n v="80"/>
    <n v="40"/>
    <n v="40"/>
    <n v="91.041700000000006"/>
    <n v="131.04169999999999"/>
    <n v="131.04169999999999"/>
    <s v="Tue"/>
    <s v="Wed"/>
    <n v="22"/>
    <s v="May-2021"/>
  </r>
  <r>
    <x v="702"/>
    <s v="West"/>
    <s v="Khan"/>
    <s v="Assess"/>
    <s v="No"/>
    <d v="2021-05-18T00:00:00"/>
    <d v="2021-06-22T00:00:00"/>
    <n v="1"/>
    <s v="No"/>
    <s v="No"/>
    <n v="0.25"/>
    <n v="44.9221"/>
    <s v="C.O.D."/>
    <n v="35"/>
    <n v="80"/>
    <n v="20"/>
    <n v="20"/>
    <n v="44.9221"/>
    <n v="64.9221"/>
    <n v="64.9221"/>
    <s v="Tue"/>
    <s v="Tue"/>
    <n v="35"/>
    <s v="May-2021"/>
  </r>
  <r>
    <x v="703"/>
    <s v="Northwest"/>
    <s v="Cartier"/>
    <s v="Replace"/>
    <s v="No"/>
    <d v="2021-05-18T00:00:00"/>
    <d v="2021-07-23T00:00:00"/>
    <n v="1"/>
    <s v="Yes"/>
    <s v="Yes"/>
    <n v="1"/>
    <n v="163.92760000000001"/>
    <s v="Warranty"/>
    <n v="66"/>
    <n v="80"/>
    <n v="80"/>
    <n v="0"/>
    <n v="0"/>
    <n v="243.92760000000001"/>
    <n v="0"/>
    <s v="Tue"/>
    <s v="Fri"/>
    <n v="66"/>
    <s v="May-2021"/>
  </r>
  <r>
    <x v="704"/>
    <s v="Southeast"/>
    <s v="Cartier"/>
    <s v="Install"/>
    <s v="No"/>
    <d v="2021-05-18T00:00:00"/>
    <s v="Not given"/>
    <n v="2"/>
    <s v="No"/>
    <s v="No"/>
    <m/>
    <n v="281.61579999999998"/>
    <s v="Account"/>
    <s v=""/>
    <n v="140"/>
    <n v="0"/>
    <n v="0"/>
    <n v="281.61579999999998"/>
    <n v="281.61579999999998"/>
    <n v="281.61579999999998"/>
    <s v="Tue"/>
    <s v="Sat"/>
    <m/>
    <s v="May-2021"/>
  </r>
  <r>
    <x v="705"/>
    <s v="South"/>
    <s v="Lopez"/>
    <s v="Assess"/>
    <s v="No"/>
    <d v="2021-05-19T00:00:00"/>
    <d v="2021-05-31T00:00:00"/>
    <n v="1"/>
    <s v="No"/>
    <s v="No"/>
    <n v="0.5"/>
    <n v="7.02"/>
    <s v="P.O."/>
    <n v="12"/>
    <n v="80"/>
    <n v="40"/>
    <n v="40"/>
    <n v="7.02"/>
    <n v="47.019999999999996"/>
    <n v="47.019999999999996"/>
    <s v="Wed"/>
    <s v="Mon"/>
    <n v="12"/>
    <s v="May-2021"/>
  </r>
  <r>
    <x v="706"/>
    <s v="South"/>
    <s v="Lopez"/>
    <s v="Assess"/>
    <s v="No"/>
    <d v="2021-05-19T00:00:00"/>
    <d v="2021-05-31T00:00:00"/>
    <n v="1"/>
    <s v="No"/>
    <s v="No"/>
    <n v="0.5"/>
    <n v="28.996500000000001"/>
    <s v="Account"/>
    <n v="12"/>
    <n v="80"/>
    <n v="40"/>
    <n v="40"/>
    <n v="28.996500000000001"/>
    <n v="68.996499999999997"/>
    <n v="68.996499999999997"/>
    <s v="Wed"/>
    <s v="Mon"/>
    <n v="12"/>
    <s v="May-2021"/>
  </r>
  <r>
    <x v="707"/>
    <s v="South"/>
    <s v="Lopez"/>
    <s v="Assess"/>
    <s v="No"/>
    <d v="2021-05-19T00:00:00"/>
    <d v="2021-05-31T00:00:00"/>
    <n v="1"/>
    <s v="No"/>
    <s v="No"/>
    <n v="0.5"/>
    <n v="50.57"/>
    <s v="P.O."/>
    <n v="12"/>
    <n v="80"/>
    <n v="40"/>
    <n v="40"/>
    <n v="50.57"/>
    <n v="90.57"/>
    <n v="90.57"/>
    <s v="Wed"/>
    <s v="Mon"/>
    <n v="12"/>
    <s v="May-2021"/>
  </r>
  <r>
    <x v="708"/>
    <s v="East"/>
    <s v="Ling"/>
    <s v="Replace"/>
    <s v="No"/>
    <d v="2021-05-19T00:00:00"/>
    <d v="2021-06-03T00:00:00"/>
    <n v="2"/>
    <s v="No"/>
    <s v="No"/>
    <n v="0.5"/>
    <n v="271.791"/>
    <s v="C.O.D."/>
    <n v="15"/>
    <n v="140"/>
    <n v="70"/>
    <n v="70"/>
    <n v="271.791"/>
    <n v="341.791"/>
    <n v="341.791"/>
    <s v="Wed"/>
    <s v="Thu"/>
    <n v="15"/>
    <s v="May-2021"/>
  </r>
  <r>
    <x v="709"/>
    <s v="East"/>
    <s v="Ling"/>
    <s v="Assess"/>
    <s v="No"/>
    <d v="2021-05-19T00:00:00"/>
    <d v="2021-06-29T00:00:00"/>
    <n v="2"/>
    <s v="Yes"/>
    <s v="Yes"/>
    <n v="0.25"/>
    <n v="14.702999999999999"/>
    <s v="Warranty"/>
    <n v="41"/>
    <n v="140"/>
    <n v="35"/>
    <n v="0"/>
    <n v="0"/>
    <n v="49.703000000000003"/>
    <n v="0"/>
    <s v="Wed"/>
    <s v="Tue"/>
    <n v="41"/>
    <s v="May-2021"/>
  </r>
  <r>
    <x v="710"/>
    <s v="Southeast"/>
    <s v="Cartier"/>
    <s v="Replace"/>
    <s v="No"/>
    <d v="2021-05-20T00:00:00"/>
    <d v="2021-06-08T00:00:00"/>
    <n v="2"/>
    <s v="No"/>
    <s v="Yes"/>
    <n v="3.25"/>
    <n v="311.3621"/>
    <s v="C.O.D."/>
    <n v="19"/>
    <n v="140"/>
    <n v="455"/>
    <n v="455"/>
    <n v="0"/>
    <n v="766.36210000000005"/>
    <n v="455"/>
    <s v="Thu"/>
    <s v="Tue"/>
    <n v="19"/>
    <s v="May-2021"/>
  </r>
  <r>
    <x v="711"/>
    <s v="Central"/>
    <s v="Cartier"/>
    <s v="Replace"/>
    <s v="No"/>
    <d v="2021-05-20T00:00:00"/>
    <d v="2021-06-11T00:00:00"/>
    <n v="1"/>
    <s v="No"/>
    <s v="No"/>
    <n v="0.75"/>
    <n v="189.31800000000001"/>
    <s v="C.O.D."/>
    <n v="22"/>
    <n v="80"/>
    <n v="60"/>
    <n v="60"/>
    <n v="189.31800000000001"/>
    <n v="249.31800000000001"/>
    <n v="249.31800000000001"/>
    <s v="Thu"/>
    <s v="Fri"/>
    <n v="22"/>
    <s v="May-2021"/>
  </r>
  <r>
    <x v="712"/>
    <s v="Northwest"/>
    <s v="Cartier"/>
    <s v="Assess"/>
    <s v="No"/>
    <d v="2021-05-20T00:00:00"/>
    <d v="2021-06-17T00:00:00"/>
    <n v="1"/>
    <s v="No"/>
    <s v="No"/>
    <n v="0.5"/>
    <n v="74.532399999999996"/>
    <s v="Account"/>
    <n v="28"/>
    <n v="80"/>
    <n v="40"/>
    <n v="40"/>
    <n v="74.532399999999996"/>
    <n v="114.5324"/>
    <n v="114.5324"/>
    <s v="Thu"/>
    <s v="Thu"/>
    <n v="28"/>
    <s v="May-2021"/>
  </r>
  <r>
    <x v="713"/>
    <s v="Central"/>
    <s v="Cartier"/>
    <s v="Repair"/>
    <s v="No"/>
    <d v="2021-05-20T00:00:00"/>
    <d v="2021-06-28T00:00:00"/>
    <n v="1"/>
    <s v="No"/>
    <s v="No"/>
    <n v="1.5"/>
    <n v="673.21600000000001"/>
    <s v="C.O.D."/>
    <n v="39"/>
    <n v="80"/>
    <n v="120"/>
    <n v="120"/>
    <n v="673.21600000000001"/>
    <n v="793.21600000000001"/>
    <n v="793.21600000000001"/>
    <s v="Thu"/>
    <s v="Mon"/>
    <n v="39"/>
    <s v="May-2021"/>
  </r>
  <r>
    <x v="714"/>
    <s v="Central"/>
    <s v="Burton"/>
    <s v="Repair"/>
    <s v="No"/>
    <d v="2021-05-20T00:00:00"/>
    <d v="2021-07-07T00:00:00"/>
    <n v="2"/>
    <s v="No"/>
    <s v="No"/>
    <n v="3.5"/>
    <n v="230.39570000000001"/>
    <s v="C.O.D."/>
    <n v="48"/>
    <n v="140"/>
    <n v="490"/>
    <n v="490"/>
    <n v="230.39570000000001"/>
    <n v="720.39570000000003"/>
    <n v="720.39570000000003"/>
    <s v="Thu"/>
    <s v="Wed"/>
    <n v="48"/>
    <s v="May-2021"/>
  </r>
  <r>
    <x v="715"/>
    <s v="North"/>
    <s v="Ling"/>
    <s v="Assess"/>
    <s v="No"/>
    <d v="2021-05-20T00:00:00"/>
    <d v="2021-07-16T00:00:00"/>
    <n v="2"/>
    <s v="No"/>
    <s v="No"/>
    <n v="0.25"/>
    <n v="14.42"/>
    <s v="Account"/>
    <n v="57"/>
    <n v="140"/>
    <n v="35"/>
    <n v="35"/>
    <n v="14.42"/>
    <n v="49.42"/>
    <n v="49.42"/>
    <s v="Thu"/>
    <s v="Fri"/>
    <n v="57"/>
    <s v="May-2021"/>
  </r>
  <r>
    <x v="716"/>
    <s v="Southwest"/>
    <s v="Burton"/>
    <s v="Repair"/>
    <s v="No"/>
    <d v="2021-05-20T00:00:00"/>
    <s v="Not given"/>
    <n v="2"/>
    <s v="No"/>
    <s v="No"/>
    <m/>
    <n v="852.54669999999999"/>
    <s v="C.O.D."/>
    <s v=""/>
    <n v="140"/>
    <n v="0"/>
    <n v="0"/>
    <n v="852.54669999999999"/>
    <n v="852.54669999999999"/>
    <n v="852.54669999999999"/>
    <s v="Thu"/>
    <s v="Sat"/>
    <m/>
    <s v="May-2021"/>
  </r>
  <r>
    <x v="717"/>
    <s v="Northwest"/>
    <s v="Burton"/>
    <s v="Replace"/>
    <s v="Yes"/>
    <d v="2021-05-21T00:00:00"/>
    <d v="2021-06-01T00:00:00"/>
    <n v="1"/>
    <s v="No"/>
    <s v="No"/>
    <n v="0.5"/>
    <n v="36.754399999999997"/>
    <s v="Account"/>
    <n v="11"/>
    <n v="80"/>
    <n v="40"/>
    <n v="40"/>
    <n v="36.754399999999997"/>
    <n v="76.754400000000004"/>
    <n v="76.754400000000004"/>
    <s v="Fri"/>
    <s v="Tue"/>
    <n v="11"/>
    <s v="May-2021"/>
  </r>
  <r>
    <x v="718"/>
    <s v="Northwest"/>
    <s v="Cartier"/>
    <s v="Install"/>
    <s v="No"/>
    <d v="2021-05-21T00:00:00"/>
    <d v="2021-06-22T00:00:00"/>
    <n v="1"/>
    <s v="No"/>
    <s v="No"/>
    <n v="1"/>
    <n v="57.966200000000001"/>
    <s v="P.O."/>
    <n v="32"/>
    <n v="80"/>
    <n v="80"/>
    <n v="80"/>
    <n v="57.966200000000001"/>
    <n v="137.96620000000001"/>
    <n v="137.96620000000001"/>
    <s v="Fri"/>
    <s v="Tue"/>
    <n v="32"/>
    <s v="May-2021"/>
  </r>
  <r>
    <x v="719"/>
    <s v="Northwest"/>
    <s v="Cartier"/>
    <s v="Replace"/>
    <s v="No"/>
    <d v="2021-05-21T00:00:00"/>
    <s v="Not given"/>
    <n v="1"/>
    <s v="No"/>
    <s v="No"/>
    <m/>
    <n v="90"/>
    <s v="P.O."/>
    <s v=""/>
    <n v="80"/>
    <n v="0"/>
    <n v="0"/>
    <n v="90"/>
    <n v="90"/>
    <n v="90"/>
    <s v="Fri"/>
    <s v="Sat"/>
    <m/>
    <s v="May-2021"/>
  </r>
  <r>
    <x v="720"/>
    <s v="Northwest"/>
    <s v="Burton"/>
    <s v="Replace"/>
    <s v="Yes"/>
    <d v="2021-05-22T00:00:00"/>
    <s v="Not given"/>
    <n v="1"/>
    <s v="No"/>
    <s v="No"/>
    <m/>
    <n v="108.51300000000001"/>
    <s v="C.O.D."/>
    <s v=""/>
    <n v="80"/>
    <n v="0"/>
    <n v="0"/>
    <n v="108.51300000000001"/>
    <n v="108.51300000000001"/>
    <n v="108.51300000000001"/>
    <s v="Sat"/>
    <s v="Sat"/>
    <m/>
    <s v="May-2021"/>
  </r>
  <r>
    <x v="721"/>
    <s v="North"/>
    <s v="Ling"/>
    <s v="Deliver"/>
    <s v="No"/>
    <d v="2021-05-24T00:00:00"/>
    <d v="2021-06-02T00:00:00"/>
    <n v="1"/>
    <s v="No"/>
    <s v="No"/>
    <n v="0.25"/>
    <n v="22"/>
    <s v="Account"/>
    <n v="9"/>
    <n v="80"/>
    <n v="20"/>
    <n v="20"/>
    <n v="22"/>
    <n v="42"/>
    <n v="42"/>
    <s v="Mon"/>
    <s v="Wed"/>
    <n v="9"/>
    <s v="May-2021"/>
  </r>
  <r>
    <x v="722"/>
    <s v="Southeast"/>
    <s v="Cartier"/>
    <s v="Deliver"/>
    <s v="No"/>
    <d v="2021-05-24T00:00:00"/>
    <d v="2021-06-03T00:00:00"/>
    <n v="1"/>
    <s v="No"/>
    <s v="No"/>
    <n v="0.25"/>
    <n v="66.864900000000006"/>
    <s v="C.O.D."/>
    <n v="10"/>
    <n v="80"/>
    <n v="20"/>
    <n v="20"/>
    <n v="66.864900000000006"/>
    <n v="86.864900000000006"/>
    <n v="86.864900000000006"/>
    <s v="Mon"/>
    <s v="Thu"/>
    <n v="10"/>
    <s v="May-2021"/>
  </r>
  <r>
    <x v="723"/>
    <s v="South"/>
    <s v="Lopez"/>
    <s v="Replace"/>
    <s v="No"/>
    <d v="2021-05-24T00:00:00"/>
    <d v="2021-06-15T00:00:00"/>
    <n v="1"/>
    <s v="No"/>
    <s v="No"/>
    <n v="0.75"/>
    <n v="111.15"/>
    <s v="Account"/>
    <n v="22"/>
    <n v="80"/>
    <n v="60"/>
    <n v="60"/>
    <n v="111.15"/>
    <n v="171.15"/>
    <n v="171.15"/>
    <s v="Mon"/>
    <s v="Tue"/>
    <n v="22"/>
    <s v="May-2021"/>
  </r>
  <r>
    <x v="724"/>
    <s v="South"/>
    <s v="Burton"/>
    <s v="Assess"/>
    <s v="No"/>
    <d v="2021-05-24T00:00:00"/>
    <d v="2021-07-12T00:00:00"/>
    <n v="2"/>
    <s v="No"/>
    <s v="No"/>
    <n v="0.75"/>
    <n v="239.54249999999999"/>
    <s v="Account"/>
    <n v="49"/>
    <n v="140"/>
    <n v="105"/>
    <n v="105"/>
    <n v="239.54249999999999"/>
    <n v="344.54250000000002"/>
    <n v="344.54250000000002"/>
    <s v="Mon"/>
    <s v="Mon"/>
    <n v="49"/>
    <s v="May-2021"/>
  </r>
  <r>
    <x v="725"/>
    <s v="Central"/>
    <s v="Cartier"/>
    <s v="Replace"/>
    <s v="No"/>
    <d v="2021-05-24T00:00:00"/>
    <d v="2021-07-15T00:00:00"/>
    <n v="1"/>
    <s v="No"/>
    <s v="No"/>
    <n v="0.5"/>
    <n v="657.69"/>
    <s v="C.O.D."/>
    <n v="52"/>
    <n v="80"/>
    <n v="40"/>
    <n v="40"/>
    <n v="657.69"/>
    <n v="697.69"/>
    <n v="697.69"/>
    <s v="Mon"/>
    <s v="Thu"/>
    <n v="52"/>
    <s v="May-2021"/>
  </r>
  <r>
    <x v="726"/>
    <s v="Southeast"/>
    <s v="Burton"/>
    <s v="Assess"/>
    <s v="No"/>
    <d v="2021-05-24T00:00:00"/>
    <d v="2021-07-19T00:00:00"/>
    <n v="1"/>
    <s v="No"/>
    <s v="No"/>
    <n v="0.25"/>
    <n v="30"/>
    <s v="C.O.D."/>
    <n v="56"/>
    <n v="80"/>
    <n v="20"/>
    <n v="20"/>
    <n v="30"/>
    <n v="50"/>
    <n v="50"/>
    <s v="Mon"/>
    <s v="Mon"/>
    <n v="56"/>
    <s v="May-2021"/>
  </r>
  <r>
    <x v="727"/>
    <s v="Southeast"/>
    <s v="Khan"/>
    <s v="Assess"/>
    <s v="No"/>
    <d v="2021-05-25T00:00:00"/>
    <d v="2021-06-19T00:00:00"/>
    <n v="1"/>
    <s v="No"/>
    <s v="No"/>
    <n v="0.5"/>
    <n v="26.567499999999999"/>
    <s v="C.O.D."/>
    <n v="25"/>
    <n v="80"/>
    <n v="40"/>
    <n v="40"/>
    <n v="26.567499999999999"/>
    <n v="66.567499999999995"/>
    <n v="66.567499999999995"/>
    <s v="Tue"/>
    <s v="Sat"/>
    <n v="25"/>
    <s v="May-2021"/>
  </r>
  <r>
    <x v="728"/>
    <s v="West"/>
    <s v="Burton"/>
    <s v="Assess"/>
    <s v="No"/>
    <d v="2021-05-25T00:00:00"/>
    <d v="2021-06-14T00:00:00"/>
    <n v="2"/>
    <s v="No"/>
    <s v="No"/>
    <n v="1.25"/>
    <n v="9.6"/>
    <s v="C.O.D."/>
    <n v="20"/>
    <n v="140"/>
    <n v="175"/>
    <n v="175"/>
    <n v="9.6"/>
    <n v="184.6"/>
    <n v="184.6"/>
    <s v="Tue"/>
    <s v="Mon"/>
    <n v="20"/>
    <s v="May-2021"/>
  </r>
  <r>
    <x v="729"/>
    <s v="West"/>
    <s v="Khan"/>
    <s v="Assess"/>
    <s v="No"/>
    <d v="2021-05-25T00:00:00"/>
    <d v="2021-06-16T00:00:00"/>
    <n v="2"/>
    <s v="No"/>
    <s v="No"/>
    <n v="0.25"/>
    <n v="396.29149999999998"/>
    <s v="C.O.D."/>
    <n v="22"/>
    <n v="140"/>
    <n v="35"/>
    <n v="35"/>
    <n v="396.29149999999998"/>
    <n v="431.29149999999998"/>
    <n v="431.29149999999998"/>
    <s v="Tue"/>
    <s v="Wed"/>
    <n v="22"/>
    <s v="May-2021"/>
  </r>
  <r>
    <x v="730"/>
    <s v="East"/>
    <s v="Ling"/>
    <s v="Replace"/>
    <s v="No"/>
    <d v="2021-05-25T00:00:00"/>
    <d v="2021-07-05T00:00:00"/>
    <n v="2"/>
    <s v="No"/>
    <s v="No"/>
    <n v="0.5"/>
    <n v="108"/>
    <s v="C.O.D."/>
    <n v="41"/>
    <n v="140"/>
    <n v="70"/>
    <n v="70"/>
    <n v="108"/>
    <n v="178"/>
    <n v="178"/>
    <s v="Tue"/>
    <s v="Mon"/>
    <n v="41"/>
    <s v="May-2021"/>
  </r>
  <r>
    <x v="731"/>
    <s v="Northwest"/>
    <s v="Cartier"/>
    <s v="Assess"/>
    <s v="No"/>
    <d v="2021-05-25T00:00:00"/>
    <d v="2021-07-19T00:00:00"/>
    <n v="1"/>
    <s v="No"/>
    <s v="No"/>
    <n v="0.5"/>
    <n v="147.2441"/>
    <s v="C.O.D."/>
    <n v="55"/>
    <n v="80"/>
    <n v="40"/>
    <n v="40"/>
    <n v="147.2441"/>
    <n v="187.2441"/>
    <n v="187.2441"/>
    <s v="Tue"/>
    <s v="Mon"/>
    <n v="55"/>
    <s v="May-2021"/>
  </r>
  <r>
    <x v="732"/>
    <s v="Central"/>
    <s v="Burton"/>
    <s v="Install"/>
    <s v="No"/>
    <d v="2021-05-25T00:00:00"/>
    <s v="Not given"/>
    <n v="1"/>
    <s v="No"/>
    <s v="Yes"/>
    <m/>
    <n v="151.28020000000001"/>
    <s v="C.O.D."/>
    <s v=""/>
    <n v="80"/>
    <n v="0"/>
    <n v="0"/>
    <n v="0"/>
    <n v="151.28020000000001"/>
    <n v="0"/>
    <s v="Tue"/>
    <s v="Sat"/>
    <m/>
    <s v="May-2021"/>
  </r>
  <r>
    <x v="733"/>
    <s v="Northwest"/>
    <s v="Cartier"/>
    <s v="Replace"/>
    <s v="No"/>
    <d v="2021-05-25T00:00:00"/>
    <s v="Not given"/>
    <n v="1"/>
    <s v="No"/>
    <s v="No"/>
    <m/>
    <n v="47.046399999999998"/>
    <s v="P.O."/>
    <s v=""/>
    <n v="80"/>
    <n v="0"/>
    <n v="0"/>
    <n v="47.046399999999998"/>
    <n v="47.046399999999998"/>
    <n v="47.046399999999998"/>
    <s v="Tue"/>
    <s v="Sat"/>
    <m/>
    <s v="May-2021"/>
  </r>
  <r>
    <x v="734"/>
    <s v="Northwest"/>
    <s v="Burton"/>
    <s v="Deliver"/>
    <s v="No"/>
    <d v="2021-05-26T00:00:00"/>
    <d v="2021-06-05T00:00:00"/>
    <n v="1"/>
    <s v="No"/>
    <s v="No"/>
    <n v="0.25"/>
    <n v="51.73"/>
    <s v="C.O.D."/>
    <n v="10"/>
    <n v="80"/>
    <n v="20"/>
    <n v="20"/>
    <n v="51.73"/>
    <n v="71.72999999999999"/>
    <n v="71.72999999999999"/>
    <s v="Wed"/>
    <s v="Sat"/>
    <n v="10"/>
    <s v="May-2021"/>
  </r>
  <r>
    <x v="735"/>
    <s v="Southeast"/>
    <s v="Cartier"/>
    <s v="Assess"/>
    <s v="No"/>
    <d v="2021-05-26T00:00:00"/>
    <d v="2021-06-02T00:00:00"/>
    <n v="2"/>
    <s v="No"/>
    <s v="No"/>
    <n v="0.25"/>
    <n v="445.78460000000001"/>
    <s v="Account"/>
    <n v="7"/>
    <n v="140"/>
    <n v="35"/>
    <n v="35"/>
    <n v="445.78460000000001"/>
    <n v="480.78460000000001"/>
    <n v="480.78460000000001"/>
    <s v="Wed"/>
    <s v="Wed"/>
    <n v="7"/>
    <s v="May-2021"/>
  </r>
  <r>
    <x v="736"/>
    <s v="Southeast"/>
    <s v="Cartier"/>
    <s v="Assess"/>
    <s v="No"/>
    <d v="2021-05-26T00:00:00"/>
    <d v="2021-06-14T00:00:00"/>
    <n v="2"/>
    <s v="No"/>
    <s v="Yes"/>
    <n v="0.25"/>
    <n v="27.486699999999999"/>
    <s v="C.O.D."/>
    <n v="19"/>
    <n v="140"/>
    <n v="35"/>
    <n v="35"/>
    <n v="0"/>
    <n v="62.486699999999999"/>
    <n v="35"/>
    <s v="Wed"/>
    <s v="Mon"/>
    <n v="19"/>
    <s v="May-2021"/>
  </r>
  <r>
    <x v="737"/>
    <s v="West"/>
    <s v="Burton"/>
    <s v="Assess"/>
    <s v="No"/>
    <d v="2021-05-26T00:00:00"/>
    <d v="2021-06-14T00:00:00"/>
    <n v="1"/>
    <s v="No"/>
    <s v="No"/>
    <n v="0.25"/>
    <n v="42.66"/>
    <s v="Account"/>
    <n v="19"/>
    <n v="80"/>
    <n v="20"/>
    <n v="20"/>
    <n v="42.66"/>
    <n v="62.66"/>
    <n v="62.66"/>
    <s v="Wed"/>
    <s v="Mon"/>
    <n v="19"/>
    <s v="May-2021"/>
  </r>
  <r>
    <x v="738"/>
    <s v="Southeast"/>
    <s v="Cartier"/>
    <s v="Deliver"/>
    <s v="No"/>
    <d v="2021-05-26T00:00:00"/>
    <d v="2021-06-14T00:00:00"/>
    <n v="1"/>
    <s v="No"/>
    <s v="No"/>
    <n v="0.25"/>
    <n v="185.11340000000001"/>
    <s v="C.O.D."/>
    <n v="19"/>
    <n v="80"/>
    <n v="20"/>
    <n v="20"/>
    <n v="185.11340000000001"/>
    <n v="205.11340000000001"/>
    <n v="205.11340000000001"/>
    <s v="Wed"/>
    <s v="Mon"/>
    <n v="19"/>
    <s v="May-2021"/>
  </r>
  <r>
    <x v="739"/>
    <s v="Northwest"/>
    <s v="Cartier"/>
    <s v="Replace"/>
    <s v="No"/>
    <d v="2021-05-26T00:00:00"/>
    <d v="2021-06-17T00:00:00"/>
    <n v="1"/>
    <s v="No"/>
    <s v="Yes"/>
    <n v="0.75"/>
    <n v="70"/>
    <s v="C.O.D."/>
    <n v="22"/>
    <n v="80"/>
    <n v="60"/>
    <n v="60"/>
    <n v="0"/>
    <n v="130"/>
    <n v="60"/>
    <s v="Wed"/>
    <s v="Thu"/>
    <n v="22"/>
    <s v="May-2021"/>
  </r>
  <r>
    <x v="740"/>
    <s v="Southeast"/>
    <s v="Cartier"/>
    <s v="Assess"/>
    <s v="No"/>
    <d v="2021-05-26T00:00:00"/>
    <d v="2021-06-22T00:00:00"/>
    <n v="1"/>
    <s v="No"/>
    <s v="No"/>
    <n v="0.25"/>
    <n v="120"/>
    <s v="Account"/>
    <n v="27"/>
    <n v="80"/>
    <n v="20"/>
    <n v="20"/>
    <n v="120"/>
    <n v="140"/>
    <n v="140"/>
    <s v="Wed"/>
    <s v="Tue"/>
    <n v="27"/>
    <s v="May-2021"/>
  </r>
  <r>
    <x v="741"/>
    <s v="Southeast"/>
    <s v="Cartier"/>
    <s v="Assess"/>
    <s v="No"/>
    <d v="2021-05-26T00:00:00"/>
    <d v="2021-06-30T00:00:00"/>
    <n v="1"/>
    <s v="No"/>
    <s v="No"/>
    <n v="0.25"/>
    <n v="178.36179999999999"/>
    <s v="C.O.D."/>
    <n v="35"/>
    <n v="80"/>
    <n v="20"/>
    <n v="20"/>
    <n v="178.36179999999999"/>
    <n v="198.36179999999999"/>
    <n v="198.36179999999999"/>
    <s v="Wed"/>
    <s v="Wed"/>
    <n v="35"/>
    <s v="May-2021"/>
  </r>
  <r>
    <x v="742"/>
    <s v="Northeast"/>
    <s v="Khan"/>
    <s v="Install"/>
    <s v="No"/>
    <d v="2021-05-26T00:00:00"/>
    <d v="2021-06-28T00:00:00"/>
    <n v="1"/>
    <s v="Yes"/>
    <s v="Yes"/>
    <n v="1.5"/>
    <n v="477.78149999999999"/>
    <s v="Warranty"/>
    <n v="33"/>
    <n v="80"/>
    <n v="120"/>
    <n v="0"/>
    <n v="0"/>
    <n v="597.78150000000005"/>
    <n v="0"/>
    <s v="Wed"/>
    <s v="Mon"/>
    <n v="33"/>
    <s v="May-2021"/>
  </r>
  <r>
    <x v="743"/>
    <s v="Northwest"/>
    <s v="Khan"/>
    <s v="Repair"/>
    <s v="Yes"/>
    <d v="2021-05-26T00:00:00"/>
    <d v="2021-06-30T00:00:00"/>
    <n v="1"/>
    <s v="No"/>
    <s v="No"/>
    <n v="1"/>
    <n v="67.969700000000003"/>
    <s v="P.O."/>
    <n v="35"/>
    <n v="80"/>
    <n v="80"/>
    <n v="80"/>
    <n v="67.969700000000003"/>
    <n v="147.96969999999999"/>
    <n v="147.96969999999999"/>
    <s v="Wed"/>
    <s v="Wed"/>
    <n v="35"/>
    <s v="May-2021"/>
  </r>
  <r>
    <x v="744"/>
    <s v="South"/>
    <s v="Burton"/>
    <s v="Assess"/>
    <s v="No"/>
    <d v="2021-05-26T00:00:00"/>
    <d v="2021-07-05T00:00:00"/>
    <n v="2"/>
    <s v="No"/>
    <s v="Yes"/>
    <n v="1.25"/>
    <n v="300.72309999999999"/>
    <s v="C.O.D."/>
    <n v="40"/>
    <n v="140"/>
    <n v="175"/>
    <n v="175"/>
    <n v="0"/>
    <n v="475.72309999999999"/>
    <n v="175"/>
    <s v="Wed"/>
    <s v="Mon"/>
    <n v="40"/>
    <s v="May-2021"/>
  </r>
  <r>
    <x v="745"/>
    <s v="Central"/>
    <s v="Burton"/>
    <s v="Assess"/>
    <s v="No"/>
    <d v="2021-05-26T00:00:00"/>
    <s v="Not given"/>
    <n v="1"/>
    <s v="No"/>
    <s v="No"/>
    <m/>
    <n v="377.6"/>
    <s v="Account"/>
    <s v=""/>
    <n v="80"/>
    <n v="0"/>
    <n v="0"/>
    <n v="377.6"/>
    <n v="377.6"/>
    <n v="377.6"/>
    <s v="Wed"/>
    <s v="Sat"/>
    <m/>
    <s v="May-2021"/>
  </r>
  <r>
    <x v="746"/>
    <s v="Northwest"/>
    <s v="Cartier"/>
    <s v="Assess"/>
    <s v="No"/>
    <d v="2021-05-26T00:00:00"/>
    <s v="Not given"/>
    <n v="1"/>
    <s v="No"/>
    <s v="No"/>
    <m/>
    <n v="70"/>
    <s v="P.O."/>
    <s v=""/>
    <n v="80"/>
    <n v="0"/>
    <n v="0"/>
    <n v="70"/>
    <n v="70"/>
    <n v="70"/>
    <s v="Wed"/>
    <s v="Sat"/>
    <m/>
    <s v="May-2021"/>
  </r>
  <r>
    <x v="747"/>
    <s v="Northwest"/>
    <s v="Cartier"/>
    <s v="Replace"/>
    <s v="No"/>
    <d v="2021-05-26T00:00:00"/>
    <s v="Not given"/>
    <n v="1"/>
    <s v="No"/>
    <s v="No"/>
    <m/>
    <n v="177.0504"/>
    <s v="P.O."/>
    <s v=""/>
    <n v="80"/>
    <n v="0"/>
    <n v="0"/>
    <n v="177.0504"/>
    <n v="177.0504"/>
    <n v="177.0504"/>
    <s v="Wed"/>
    <s v="Sat"/>
    <m/>
    <s v="May-2021"/>
  </r>
  <r>
    <x v="748"/>
    <s v="Central"/>
    <s v="Burton"/>
    <s v="Replace"/>
    <s v="No"/>
    <d v="2021-05-26T00:00:00"/>
    <s v="Not given"/>
    <n v="2"/>
    <s v="No"/>
    <s v="No"/>
    <m/>
    <n v="839.67849999999999"/>
    <s v="C.O.D."/>
    <s v=""/>
    <n v="140"/>
    <n v="0"/>
    <n v="0"/>
    <n v="839.67849999999999"/>
    <n v="839.67849999999999"/>
    <n v="839.67849999999999"/>
    <s v="Wed"/>
    <s v="Sat"/>
    <m/>
    <s v="May-2021"/>
  </r>
  <r>
    <x v="749"/>
    <s v="North"/>
    <s v="Ling"/>
    <s v="Assess"/>
    <s v="No"/>
    <d v="2021-05-27T00:00:00"/>
    <d v="2021-06-03T00:00:00"/>
    <n v="1"/>
    <s v="No"/>
    <s v="No"/>
    <n v="0.25"/>
    <n v="120"/>
    <s v="Account"/>
    <n v="7"/>
    <n v="80"/>
    <n v="20"/>
    <n v="20"/>
    <n v="120"/>
    <n v="140"/>
    <n v="140"/>
    <s v="Thu"/>
    <s v="Thu"/>
    <n v="7"/>
    <s v="May-2021"/>
  </r>
  <r>
    <x v="750"/>
    <s v="Northeast"/>
    <s v="Khan"/>
    <s v="Assess"/>
    <s v="No"/>
    <d v="2021-05-27T00:00:00"/>
    <d v="2021-06-10T00:00:00"/>
    <n v="1"/>
    <s v="No"/>
    <s v="No"/>
    <n v="0.25"/>
    <n v="156.4932"/>
    <s v="C.O.D."/>
    <n v="14"/>
    <n v="80"/>
    <n v="20"/>
    <n v="20"/>
    <n v="156.4932"/>
    <n v="176.4932"/>
    <n v="176.4932"/>
    <s v="Thu"/>
    <s v="Thu"/>
    <n v="14"/>
    <s v="May-2021"/>
  </r>
  <r>
    <x v="751"/>
    <s v="North"/>
    <s v="Ling"/>
    <s v="Deliver"/>
    <s v="No"/>
    <d v="2021-05-27T00:00:00"/>
    <d v="2021-06-15T00:00:00"/>
    <n v="2"/>
    <s v="No"/>
    <s v="No"/>
    <n v="0.25"/>
    <n v="155"/>
    <s v="Account"/>
    <n v="19"/>
    <n v="140"/>
    <n v="35"/>
    <n v="35"/>
    <n v="155"/>
    <n v="190"/>
    <n v="190"/>
    <s v="Thu"/>
    <s v="Tue"/>
    <n v="19"/>
    <s v="May-2021"/>
  </r>
  <r>
    <x v="752"/>
    <s v="Central"/>
    <s v="Khan"/>
    <s v="Replace"/>
    <s v="No"/>
    <d v="2021-05-27T00:00:00"/>
    <d v="2021-06-17T00:00:00"/>
    <n v="1"/>
    <s v="No"/>
    <s v="No"/>
    <n v="0.5"/>
    <n v="20.83"/>
    <s v="Account"/>
    <n v="21"/>
    <n v="80"/>
    <n v="40"/>
    <n v="40"/>
    <n v="20.83"/>
    <n v="60.83"/>
    <n v="60.83"/>
    <s v="Thu"/>
    <s v="Thu"/>
    <n v="21"/>
    <s v="May-2021"/>
  </r>
  <r>
    <x v="753"/>
    <s v="Central"/>
    <s v="Cartier"/>
    <s v="Assess"/>
    <s v="Yes"/>
    <d v="2021-05-27T00:00:00"/>
    <d v="2021-06-22T00:00:00"/>
    <n v="1"/>
    <s v="Yes"/>
    <s v="Yes"/>
    <n v="0.5"/>
    <n v="50"/>
    <s v="Warranty"/>
    <n v="26"/>
    <n v="80"/>
    <n v="40"/>
    <n v="0"/>
    <n v="0"/>
    <n v="90"/>
    <n v="0"/>
    <s v="Thu"/>
    <s v="Tue"/>
    <n v="26"/>
    <s v="May-2021"/>
  </r>
  <r>
    <x v="754"/>
    <s v="South"/>
    <s v="Burton"/>
    <s v="Deliver"/>
    <s v="No"/>
    <d v="2021-05-27T00:00:00"/>
    <d v="2021-07-13T00:00:00"/>
    <n v="1"/>
    <s v="No"/>
    <s v="No"/>
    <n v="0.25"/>
    <n v="120"/>
    <s v="C.O.D."/>
    <n v="47"/>
    <n v="80"/>
    <n v="20"/>
    <n v="20"/>
    <n v="120"/>
    <n v="140"/>
    <n v="140"/>
    <s v="Thu"/>
    <s v="Tue"/>
    <n v="47"/>
    <s v="May-2021"/>
  </r>
  <r>
    <x v="755"/>
    <s v="Central"/>
    <s v="Burton"/>
    <s v="Repair"/>
    <s v="No"/>
    <d v="2021-05-28T00:00:00"/>
    <s v="Not given"/>
    <n v="1"/>
    <s v="No"/>
    <s v="Yes"/>
    <m/>
    <n v="17.064"/>
    <s v="C.O.D."/>
    <s v=""/>
    <n v="80"/>
    <n v="0"/>
    <n v="0"/>
    <n v="0"/>
    <n v="17.064"/>
    <n v="0"/>
    <s v="Fri"/>
    <s v="Sat"/>
    <m/>
    <s v="May-2021"/>
  </r>
  <r>
    <x v="756"/>
    <s v="Southeast"/>
    <s v="Burton"/>
    <s v="Assess"/>
    <s v="No"/>
    <d v="2021-05-31T00:00:00"/>
    <d v="2021-06-09T00:00:00"/>
    <n v="1"/>
    <s v="No"/>
    <s v="No"/>
    <n v="0.25"/>
    <n v="182.08340000000001"/>
    <s v="C.O.D."/>
    <n v="9"/>
    <n v="80"/>
    <n v="20"/>
    <n v="20"/>
    <n v="182.08340000000001"/>
    <n v="202.08340000000001"/>
    <n v="202.08340000000001"/>
    <s v="Mon"/>
    <s v="Wed"/>
    <n v="9"/>
    <s v="May-2021"/>
  </r>
  <r>
    <x v="757"/>
    <s v="North"/>
    <s v="Ling"/>
    <s v="Assess"/>
    <s v="No"/>
    <d v="2021-05-31T00:00:00"/>
    <d v="2021-06-21T00:00:00"/>
    <n v="2"/>
    <s v="No"/>
    <s v="No"/>
    <n v="0.25"/>
    <n v="19.548100000000002"/>
    <s v="Account"/>
    <n v="21"/>
    <n v="140"/>
    <n v="35"/>
    <n v="35"/>
    <n v="19.548100000000002"/>
    <n v="54.548100000000005"/>
    <n v="54.548100000000005"/>
    <s v="Mon"/>
    <s v="Mon"/>
    <n v="21"/>
    <s v="May-2021"/>
  </r>
  <r>
    <x v="758"/>
    <s v="North"/>
    <s v="Ling"/>
    <s v="Assess"/>
    <s v="No"/>
    <d v="2021-05-31T00:00:00"/>
    <d v="2021-06-21T00:00:00"/>
    <n v="2"/>
    <s v="No"/>
    <s v="No"/>
    <n v="0.5"/>
    <n v="144"/>
    <s v="C.O.D."/>
    <n v="21"/>
    <n v="140"/>
    <n v="70"/>
    <n v="70"/>
    <n v="144"/>
    <n v="214"/>
    <n v="214"/>
    <s v="Mon"/>
    <s v="Mon"/>
    <n v="21"/>
    <s v="May-2021"/>
  </r>
  <r>
    <x v="759"/>
    <s v="West"/>
    <s v="Lopez"/>
    <s v="Assess"/>
    <s v="No"/>
    <d v="2021-05-31T00:00:00"/>
    <d v="2021-06-24T00:00:00"/>
    <n v="1"/>
    <s v="No"/>
    <s v="No"/>
    <n v="0.75"/>
    <n v="86.4786"/>
    <s v="P.O."/>
    <n v="24"/>
    <n v="80"/>
    <n v="60"/>
    <n v="60"/>
    <n v="86.4786"/>
    <n v="146.4786"/>
    <n v="146.4786"/>
    <s v="Mon"/>
    <s v="Thu"/>
    <n v="24"/>
    <s v="May-2021"/>
  </r>
  <r>
    <x v="760"/>
    <s v="Southeast"/>
    <s v="Cartier"/>
    <s v="Assess"/>
    <s v="No"/>
    <d v="2021-05-31T00:00:00"/>
    <d v="2021-06-24T00:00:00"/>
    <n v="1"/>
    <s v="No"/>
    <s v="Yes"/>
    <n v="0.25"/>
    <n v="69.154700000000005"/>
    <s v="C.O.D."/>
    <n v="24"/>
    <n v="80"/>
    <n v="20"/>
    <n v="20"/>
    <n v="0"/>
    <n v="89.154700000000005"/>
    <n v="20"/>
    <s v="Mon"/>
    <s v="Thu"/>
    <n v="24"/>
    <s v="May-2021"/>
  </r>
  <r>
    <x v="761"/>
    <s v="North"/>
    <s v="Ling"/>
    <s v="Repair"/>
    <s v="No"/>
    <d v="2021-05-31T00:00:00"/>
    <d v="2021-07-12T00:00:00"/>
    <n v="2"/>
    <s v="No"/>
    <s v="No"/>
    <n v="1.25"/>
    <n v="156"/>
    <s v="C.O.D."/>
    <n v="42"/>
    <n v="140"/>
    <n v="175"/>
    <n v="175"/>
    <n v="156"/>
    <n v="331"/>
    <n v="331"/>
    <s v="Mon"/>
    <s v="Mon"/>
    <n v="42"/>
    <s v="May-2021"/>
  </r>
  <r>
    <x v="762"/>
    <s v="West"/>
    <s v="Khan"/>
    <s v="Replace"/>
    <s v="No"/>
    <d v="2021-05-31T00:00:00"/>
    <s v="Not given"/>
    <n v="2"/>
    <s v="No"/>
    <s v="No"/>
    <m/>
    <n v="72.350099999999998"/>
    <s v="Account"/>
    <s v=""/>
    <n v="140"/>
    <n v="0"/>
    <n v="0"/>
    <n v="72.350099999999998"/>
    <n v="72.350099999999998"/>
    <n v="72.350099999999998"/>
    <s v="Mon"/>
    <s v="Sat"/>
    <m/>
    <s v="May-2021"/>
  </r>
  <r>
    <x v="763"/>
    <s v="North"/>
    <s v="Ling"/>
    <s v="Deliver"/>
    <s v="No"/>
    <d v="2021-06-01T00:00:00"/>
    <d v="2021-06-15T00:00:00"/>
    <n v="1"/>
    <s v="Yes"/>
    <s v="Yes"/>
    <n v="0.25"/>
    <n v="240"/>
    <s v="Warranty"/>
    <n v="14"/>
    <n v="80"/>
    <n v="20"/>
    <n v="0"/>
    <n v="0"/>
    <n v="260"/>
    <n v="0"/>
    <s v="Tue"/>
    <s v="Tue"/>
    <n v="14"/>
    <s v="June-2021"/>
  </r>
  <r>
    <x v="764"/>
    <s v="Northwest"/>
    <s v="Khan"/>
    <s v="Repair"/>
    <s v="No"/>
    <d v="2021-06-01T00:00:00"/>
    <d v="2021-06-21T00:00:00"/>
    <n v="1"/>
    <s v="Yes"/>
    <s v="Yes"/>
    <n v="4.25"/>
    <n v="558.10940000000005"/>
    <s v="Warranty"/>
    <n v="20"/>
    <n v="80"/>
    <n v="340"/>
    <n v="0"/>
    <n v="0"/>
    <n v="898.10940000000005"/>
    <n v="0"/>
    <s v="Tue"/>
    <s v="Mon"/>
    <n v="20"/>
    <s v="June-2021"/>
  </r>
  <r>
    <x v="765"/>
    <s v="Northwest"/>
    <s v="Cartier"/>
    <s v="Assess"/>
    <s v="No"/>
    <d v="2021-06-01T00:00:00"/>
    <d v="2021-06-29T00:00:00"/>
    <n v="1"/>
    <s v="Yes"/>
    <s v="Yes"/>
    <n v="1"/>
    <n v="43.433999999999997"/>
    <s v="Warranty"/>
    <n v="28"/>
    <n v="80"/>
    <n v="80"/>
    <n v="0"/>
    <n v="0"/>
    <n v="123.434"/>
    <n v="0"/>
    <s v="Tue"/>
    <s v="Tue"/>
    <n v="28"/>
    <s v="June-2021"/>
  </r>
  <r>
    <x v="766"/>
    <s v="South"/>
    <s v="Burton"/>
    <s v="Deliver"/>
    <s v="No"/>
    <d v="2021-06-01T00:00:00"/>
    <d v="2021-07-05T00:00:00"/>
    <n v="1"/>
    <s v="Yes"/>
    <s v="Yes"/>
    <n v="0.25"/>
    <n v="141.90299999999999"/>
    <s v="Warranty"/>
    <n v="34"/>
    <n v="80"/>
    <n v="20"/>
    <n v="0"/>
    <n v="0"/>
    <n v="161.90299999999999"/>
    <n v="0"/>
    <s v="Tue"/>
    <s v="Mon"/>
    <n v="34"/>
    <s v="June-2021"/>
  </r>
  <r>
    <x v="767"/>
    <s v="Southeast"/>
    <s v="Khan"/>
    <s v="Assess"/>
    <s v="No"/>
    <d v="2021-06-01T00:00:00"/>
    <d v="2021-07-24T00:00:00"/>
    <n v="2"/>
    <s v="No"/>
    <s v="No"/>
    <n v="1"/>
    <n v="136.70920000000001"/>
    <s v="C.O.D."/>
    <n v="53"/>
    <n v="140"/>
    <n v="140"/>
    <n v="140"/>
    <n v="136.70920000000001"/>
    <n v="276.70920000000001"/>
    <n v="276.70920000000001"/>
    <s v="Tue"/>
    <s v="Sat"/>
    <n v="53"/>
    <s v="June-2021"/>
  </r>
  <r>
    <x v="768"/>
    <s v="Northwest"/>
    <s v="Cartier"/>
    <s v="Assess"/>
    <s v="No"/>
    <d v="2021-06-01T00:00:00"/>
    <s v="Not given"/>
    <n v="2"/>
    <s v="No"/>
    <s v="No"/>
    <m/>
    <n v="85.351200000000006"/>
    <s v="P.O."/>
    <s v=""/>
    <n v="140"/>
    <n v="0"/>
    <n v="0"/>
    <n v="85.351200000000006"/>
    <n v="85.351200000000006"/>
    <n v="85.351200000000006"/>
    <s v="Tue"/>
    <s v="Sat"/>
    <m/>
    <s v="June-2021"/>
  </r>
  <r>
    <x v="769"/>
    <s v="East"/>
    <s v="Ling"/>
    <s v="Assess"/>
    <s v="No"/>
    <d v="2021-06-02T00:00:00"/>
    <d v="2021-06-07T00:00:00"/>
    <n v="1"/>
    <s v="No"/>
    <s v="No"/>
    <n v="0.5"/>
    <n v="85.32"/>
    <s v="C.O.D."/>
    <n v="5"/>
    <n v="80"/>
    <n v="40"/>
    <n v="40"/>
    <n v="85.32"/>
    <n v="125.32"/>
    <n v="125.32"/>
    <s v="Wed"/>
    <s v="Mon"/>
    <n v="5"/>
    <s v="June-2021"/>
  </r>
  <r>
    <x v="770"/>
    <s v="South"/>
    <s v="Lopez"/>
    <s v="Replace"/>
    <s v="No"/>
    <d v="2021-06-02T00:00:00"/>
    <d v="2021-06-17T00:00:00"/>
    <n v="1"/>
    <s v="No"/>
    <s v="No"/>
    <n v="0.75"/>
    <n v="42.418999999999997"/>
    <s v="Account"/>
    <n v="15"/>
    <n v="80"/>
    <n v="60"/>
    <n v="60"/>
    <n v="42.418999999999997"/>
    <n v="102.419"/>
    <n v="102.419"/>
    <s v="Wed"/>
    <s v="Thu"/>
    <n v="15"/>
    <s v="June-2021"/>
  </r>
  <r>
    <x v="771"/>
    <s v="Southeast"/>
    <s v="Burton"/>
    <s v="Replace"/>
    <s v="No"/>
    <d v="2021-06-02T00:00:00"/>
    <d v="2021-06-17T00:00:00"/>
    <n v="2"/>
    <s v="No"/>
    <s v="No"/>
    <n v="0.75"/>
    <n v="184.04640000000001"/>
    <s v="C.O.D."/>
    <n v="15"/>
    <n v="140"/>
    <n v="105"/>
    <n v="105"/>
    <n v="184.04640000000001"/>
    <n v="289.04640000000001"/>
    <n v="289.04640000000001"/>
    <s v="Wed"/>
    <s v="Thu"/>
    <n v="15"/>
    <s v="June-2021"/>
  </r>
  <r>
    <x v="772"/>
    <s v="Central"/>
    <s v="Khan"/>
    <s v="Repair"/>
    <s v="No"/>
    <d v="2021-06-02T00:00:00"/>
    <d v="2021-06-17T00:00:00"/>
    <n v="1"/>
    <s v="No"/>
    <s v="No"/>
    <n v="1"/>
    <n v="272.24990000000003"/>
    <s v="C.O.D."/>
    <n v="15"/>
    <n v="80"/>
    <n v="80"/>
    <n v="80"/>
    <n v="272.24990000000003"/>
    <n v="352.24990000000003"/>
    <n v="352.24990000000003"/>
    <s v="Wed"/>
    <s v="Thu"/>
    <n v="15"/>
    <s v="June-2021"/>
  </r>
  <r>
    <x v="773"/>
    <s v="West"/>
    <s v="Khan"/>
    <s v="Deliver"/>
    <s v="No"/>
    <d v="2021-06-02T00:00:00"/>
    <d v="2021-06-21T00:00:00"/>
    <n v="1"/>
    <s v="No"/>
    <s v="No"/>
    <n v="0.25"/>
    <n v="204.28399999999999"/>
    <s v="Account"/>
    <n v="19"/>
    <n v="80"/>
    <n v="20"/>
    <n v="20"/>
    <n v="204.28399999999999"/>
    <n v="224.28399999999999"/>
    <n v="224.28399999999999"/>
    <s v="Wed"/>
    <s v="Mon"/>
    <n v="19"/>
    <s v="June-2021"/>
  </r>
  <r>
    <x v="774"/>
    <s v="South"/>
    <s v="Khan"/>
    <s v="Deliver"/>
    <s v="No"/>
    <d v="2021-06-02T00:00:00"/>
    <d v="2021-06-23T00:00:00"/>
    <n v="1"/>
    <s v="No"/>
    <s v="No"/>
    <n v="0.25"/>
    <n v="84.0779"/>
    <s v="C.O.D."/>
    <n v="21"/>
    <n v="80"/>
    <n v="20"/>
    <n v="20"/>
    <n v="84.0779"/>
    <n v="104.0779"/>
    <n v="104.0779"/>
    <s v="Wed"/>
    <s v="Wed"/>
    <n v="21"/>
    <s v="June-2021"/>
  </r>
  <r>
    <x v="775"/>
    <s v="North"/>
    <s v="Ling"/>
    <s v="Assess"/>
    <s v="No"/>
    <d v="2021-06-02T00:00:00"/>
    <d v="2021-07-03T00:00:00"/>
    <n v="2"/>
    <s v="No"/>
    <s v="No"/>
    <n v="0.25"/>
    <n v="57.39"/>
    <s v="Account"/>
    <n v="31"/>
    <n v="140"/>
    <n v="35"/>
    <n v="35"/>
    <n v="57.39"/>
    <n v="92.39"/>
    <n v="92.39"/>
    <s v="Wed"/>
    <s v="Sat"/>
    <n v="31"/>
    <s v="June-2021"/>
  </r>
  <r>
    <x v="776"/>
    <s v="Central"/>
    <s v="Khan"/>
    <s v="Repair"/>
    <s v="No"/>
    <d v="2021-06-02T00:00:00"/>
    <d v="2021-07-03T00:00:00"/>
    <n v="1"/>
    <s v="No"/>
    <s v="No"/>
    <n v="2"/>
    <n v="192.44470000000001"/>
    <s v="C.O.D."/>
    <n v="31"/>
    <n v="80"/>
    <n v="160"/>
    <n v="160"/>
    <n v="192.44470000000001"/>
    <n v="352.44470000000001"/>
    <n v="352.44470000000001"/>
    <s v="Wed"/>
    <s v="Sat"/>
    <n v="31"/>
    <s v="June-2021"/>
  </r>
  <r>
    <x v="777"/>
    <s v="Southeast"/>
    <s v="Khan"/>
    <s v="Assess"/>
    <s v="No"/>
    <d v="2021-06-02T00:00:00"/>
    <d v="2021-06-30T00:00:00"/>
    <n v="1"/>
    <s v="No"/>
    <s v="No"/>
    <n v="0.5"/>
    <n v="271.9169"/>
    <s v="C.O.D."/>
    <n v="28"/>
    <n v="80"/>
    <n v="40"/>
    <n v="40"/>
    <n v="271.9169"/>
    <n v="311.9169"/>
    <n v="311.9169"/>
    <s v="Wed"/>
    <s v="Wed"/>
    <n v="28"/>
    <s v="June-2021"/>
  </r>
  <r>
    <x v="778"/>
    <s v="Central"/>
    <s v="Khan"/>
    <s v="Assess"/>
    <s v="No"/>
    <d v="2021-06-02T00:00:00"/>
    <d v="2021-06-30T00:00:00"/>
    <n v="1"/>
    <s v="No"/>
    <s v="No"/>
    <n v="0.5"/>
    <n v="588.54999999999995"/>
    <s v="Account"/>
    <n v="28"/>
    <n v="80"/>
    <n v="40"/>
    <n v="40"/>
    <n v="588.54999999999995"/>
    <n v="628.54999999999995"/>
    <n v="628.54999999999995"/>
    <s v="Wed"/>
    <s v="Wed"/>
    <n v="28"/>
    <s v="June-2021"/>
  </r>
  <r>
    <x v="779"/>
    <s v="North"/>
    <s v="Ling"/>
    <s v="Deliver"/>
    <s v="No"/>
    <d v="2021-06-02T00:00:00"/>
    <d v="2021-06-28T00:00:00"/>
    <n v="1"/>
    <s v="No"/>
    <s v="No"/>
    <n v="0.25"/>
    <n v="52.350099999999998"/>
    <s v="Account"/>
    <n v="26"/>
    <n v="80"/>
    <n v="20"/>
    <n v="20"/>
    <n v="52.350099999999998"/>
    <n v="72.350099999999998"/>
    <n v="72.350099999999998"/>
    <s v="Wed"/>
    <s v="Mon"/>
    <n v="26"/>
    <s v="June-2021"/>
  </r>
  <r>
    <x v="780"/>
    <s v="South"/>
    <s v="Lopez"/>
    <s v="Assess"/>
    <s v="No"/>
    <d v="2021-06-02T00:00:00"/>
    <d v="2021-07-07T00:00:00"/>
    <n v="1"/>
    <s v="No"/>
    <s v="No"/>
    <n v="0.5"/>
    <n v="240.5908"/>
    <s v="P.O."/>
    <n v="35"/>
    <n v="80"/>
    <n v="40"/>
    <n v="40"/>
    <n v="240.5908"/>
    <n v="280.5908"/>
    <n v="280.5908"/>
    <s v="Wed"/>
    <s v="Wed"/>
    <n v="35"/>
    <s v="June-2021"/>
  </r>
  <r>
    <x v="781"/>
    <s v="West"/>
    <s v="Khan"/>
    <s v="Deliver"/>
    <s v="No"/>
    <d v="2021-06-02T00:00:00"/>
    <d v="2021-07-14T00:00:00"/>
    <n v="1"/>
    <s v="No"/>
    <s v="No"/>
    <n v="0.25"/>
    <n v="76.864900000000006"/>
    <s v="C.O.D."/>
    <n v="42"/>
    <n v="80"/>
    <n v="20"/>
    <n v="20"/>
    <n v="76.864900000000006"/>
    <n v="96.864900000000006"/>
    <n v="96.864900000000006"/>
    <s v="Wed"/>
    <s v="Wed"/>
    <n v="42"/>
    <s v="June-2021"/>
  </r>
  <r>
    <x v="782"/>
    <s v="Central"/>
    <s v="Khan"/>
    <s v="Replace"/>
    <s v="No"/>
    <d v="2021-06-02T00:00:00"/>
    <d v="2021-07-24T00:00:00"/>
    <n v="2"/>
    <s v="No"/>
    <s v="No"/>
    <n v="0.5"/>
    <n v="519.01250000000005"/>
    <s v="C.O.D."/>
    <n v="52"/>
    <n v="140"/>
    <n v="70"/>
    <n v="70"/>
    <n v="519.01250000000005"/>
    <n v="589.01250000000005"/>
    <n v="589.01250000000005"/>
    <s v="Wed"/>
    <s v="Sat"/>
    <n v="52"/>
    <s v="June-2021"/>
  </r>
  <r>
    <x v="783"/>
    <s v="South"/>
    <s v="Lopez"/>
    <s v="Assess"/>
    <s v="No"/>
    <d v="2021-06-03T00:00:00"/>
    <d v="2021-06-10T00:00:00"/>
    <n v="1"/>
    <s v="No"/>
    <s v="No"/>
    <n v="0.25"/>
    <n v="7.02"/>
    <s v="P.O."/>
    <n v="7"/>
    <n v="80"/>
    <n v="20"/>
    <n v="20"/>
    <n v="7.02"/>
    <n v="27.02"/>
    <n v="27.02"/>
    <s v="Thu"/>
    <s v="Thu"/>
    <n v="7"/>
    <s v="June-2021"/>
  </r>
  <r>
    <x v="784"/>
    <s v="North"/>
    <s v="Ling"/>
    <s v="Deliver"/>
    <s v="No"/>
    <d v="2021-06-03T00:00:00"/>
    <d v="2021-06-17T00:00:00"/>
    <n v="1"/>
    <s v="No"/>
    <s v="No"/>
    <n v="0.25"/>
    <n v="42.66"/>
    <s v="Account"/>
    <n v="14"/>
    <n v="80"/>
    <n v="20"/>
    <n v="20"/>
    <n v="42.66"/>
    <n v="62.66"/>
    <n v="62.66"/>
    <s v="Thu"/>
    <s v="Thu"/>
    <n v="14"/>
    <s v="June-2021"/>
  </r>
  <r>
    <x v="785"/>
    <s v="Southeast"/>
    <s v="Cartier"/>
    <s v="Assess"/>
    <s v="No"/>
    <d v="2021-06-03T00:00:00"/>
    <d v="2021-06-24T00:00:00"/>
    <n v="1"/>
    <s v="No"/>
    <s v="No"/>
    <n v="0.25"/>
    <n v="179.5359"/>
    <s v="C.O.D."/>
    <n v="21"/>
    <n v="80"/>
    <n v="20"/>
    <n v="20"/>
    <n v="179.5359"/>
    <n v="199.5359"/>
    <n v="199.5359"/>
    <s v="Thu"/>
    <s v="Thu"/>
    <n v="21"/>
    <s v="June-2021"/>
  </r>
  <r>
    <x v="786"/>
    <s v="Southeast"/>
    <s v="Cartier"/>
    <s v="Assess"/>
    <s v="No"/>
    <d v="2021-06-03T00:00:00"/>
    <d v="2021-06-28T00:00:00"/>
    <n v="1"/>
    <s v="No"/>
    <s v="No"/>
    <n v="0.25"/>
    <n v="7.8"/>
    <s v="C.O.D."/>
    <n v="25"/>
    <n v="80"/>
    <n v="20"/>
    <n v="20"/>
    <n v="7.8"/>
    <n v="27.8"/>
    <n v="27.8"/>
    <s v="Thu"/>
    <s v="Mon"/>
    <n v="25"/>
    <s v="June-2021"/>
  </r>
  <r>
    <x v="787"/>
    <s v="North"/>
    <s v="Ling"/>
    <s v="Deliver"/>
    <s v="No"/>
    <d v="2021-06-03T00:00:00"/>
    <d v="2021-07-07T00:00:00"/>
    <n v="1"/>
    <s v="No"/>
    <s v="No"/>
    <n v="0.25"/>
    <n v="107.52"/>
    <s v="C.O.D."/>
    <n v="34"/>
    <n v="80"/>
    <n v="20"/>
    <n v="20"/>
    <n v="107.52"/>
    <n v="127.52"/>
    <n v="127.52"/>
    <s v="Thu"/>
    <s v="Wed"/>
    <n v="34"/>
    <s v="June-2021"/>
  </r>
  <r>
    <x v="788"/>
    <s v="Northwest"/>
    <s v="Khan"/>
    <s v="Replace"/>
    <s v="No"/>
    <d v="2021-06-03T00:00:00"/>
    <d v="2021-07-21T00:00:00"/>
    <n v="2"/>
    <s v="No"/>
    <s v="No"/>
    <n v="0.5"/>
    <n v="150"/>
    <s v="Account"/>
    <n v="48"/>
    <n v="140"/>
    <n v="70"/>
    <n v="70"/>
    <n v="150"/>
    <n v="220"/>
    <n v="220"/>
    <s v="Thu"/>
    <s v="Wed"/>
    <n v="48"/>
    <s v="June-2021"/>
  </r>
  <r>
    <x v="789"/>
    <s v="North"/>
    <s v="Ling"/>
    <s v="Replace"/>
    <s v="No"/>
    <d v="2021-06-03T00:00:00"/>
    <s v="Not given"/>
    <n v="2"/>
    <s v="No"/>
    <s v="No"/>
    <m/>
    <n v="42.66"/>
    <s v="Account"/>
    <s v=""/>
    <n v="140"/>
    <n v="0"/>
    <n v="0"/>
    <n v="42.66"/>
    <n v="42.66"/>
    <n v="42.66"/>
    <s v="Thu"/>
    <s v="Sat"/>
    <m/>
    <s v="June-2021"/>
  </r>
  <r>
    <x v="790"/>
    <s v="Central"/>
    <s v="Cartier"/>
    <s v="Assess"/>
    <s v="No"/>
    <d v="2021-06-03T00:00:00"/>
    <s v="Not given"/>
    <n v="2"/>
    <s v="No"/>
    <s v="No"/>
    <m/>
    <n v="20.010000000000002"/>
    <s v="C.O.D."/>
    <s v=""/>
    <n v="140"/>
    <n v="0"/>
    <n v="0"/>
    <n v="20.010000000000002"/>
    <n v="20.010000000000002"/>
    <n v="20.010000000000002"/>
    <s v="Thu"/>
    <s v="Sat"/>
    <m/>
    <s v="June-2021"/>
  </r>
  <r>
    <x v="791"/>
    <s v="West"/>
    <s v="Khan"/>
    <s v="Deliver"/>
    <s v="No"/>
    <d v="2021-06-04T00:00:00"/>
    <d v="2021-07-19T00:00:00"/>
    <n v="1"/>
    <s v="No"/>
    <s v="No"/>
    <n v="0.25"/>
    <n v="180"/>
    <s v="C.O.D."/>
    <n v="45"/>
    <n v="80"/>
    <n v="20"/>
    <n v="20"/>
    <n v="180"/>
    <n v="200"/>
    <n v="200"/>
    <s v="Fri"/>
    <s v="Mon"/>
    <n v="45"/>
    <s v="June-2021"/>
  </r>
  <r>
    <x v="792"/>
    <s v="Southeast"/>
    <s v="Burton"/>
    <s v="Deliver"/>
    <s v="No"/>
    <d v="2021-06-05T00:00:00"/>
    <d v="2021-06-23T00:00:00"/>
    <n v="1"/>
    <s v="No"/>
    <s v="No"/>
    <n v="0.25"/>
    <n v="30"/>
    <s v="C.O.D."/>
    <n v="18"/>
    <n v="80"/>
    <n v="20"/>
    <n v="20"/>
    <n v="30"/>
    <n v="50"/>
    <n v="50"/>
    <s v="Sat"/>
    <s v="Wed"/>
    <n v="18"/>
    <s v="June-2021"/>
  </r>
  <r>
    <x v="793"/>
    <s v="North"/>
    <s v="Ling"/>
    <s v="Deliver"/>
    <s v="No"/>
    <d v="2021-06-07T00:00:00"/>
    <d v="2021-06-10T00:00:00"/>
    <n v="1"/>
    <s v="No"/>
    <s v="No"/>
    <n v="0.25"/>
    <n v="0.45600000000000002"/>
    <s v="C.O.D."/>
    <n v="3"/>
    <n v="80"/>
    <n v="20"/>
    <n v="20"/>
    <n v="0.45600000000000002"/>
    <n v="20.456"/>
    <n v="20.456"/>
    <s v="Mon"/>
    <s v="Thu"/>
    <n v="3"/>
    <s v="June-2021"/>
  </r>
  <r>
    <x v="794"/>
    <s v="Central"/>
    <s v="Cartier"/>
    <s v="Assess"/>
    <s v="No"/>
    <d v="2021-06-07T00:00:00"/>
    <d v="2021-06-14T00:00:00"/>
    <n v="2"/>
    <s v="No"/>
    <s v="Yes"/>
    <n v="1.5"/>
    <n v="105.9778"/>
    <s v="C.O.D."/>
    <n v="7"/>
    <n v="140"/>
    <n v="210"/>
    <n v="210"/>
    <n v="0"/>
    <n v="315.9778"/>
    <n v="210"/>
    <s v="Mon"/>
    <s v="Mon"/>
    <n v="7"/>
    <s v="June-2021"/>
  </r>
  <r>
    <x v="795"/>
    <s v="North"/>
    <s v="Ling"/>
    <s v="Assess"/>
    <s v="No"/>
    <d v="2021-06-07T00:00:00"/>
    <d v="2021-06-15T00:00:00"/>
    <n v="2"/>
    <s v="No"/>
    <s v="No"/>
    <n v="0.25"/>
    <n v="19.196999999999999"/>
    <s v="Account"/>
    <n v="8"/>
    <n v="140"/>
    <n v="35"/>
    <n v="35"/>
    <n v="19.196999999999999"/>
    <n v="54.197000000000003"/>
    <n v="54.197000000000003"/>
    <s v="Mon"/>
    <s v="Tue"/>
    <n v="8"/>
    <s v="June-2021"/>
  </r>
  <r>
    <x v="796"/>
    <s v="West"/>
    <s v="Khan"/>
    <s v="Deliver"/>
    <s v="No"/>
    <d v="2021-06-07T00:00:00"/>
    <d v="2021-06-21T00:00:00"/>
    <n v="1"/>
    <s v="No"/>
    <s v="No"/>
    <n v="0.25"/>
    <n v="180"/>
    <s v="C.O.D."/>
    <n v="14"/>
    <n v="80"/>
    <n v="20"/>
    <n v="20"/>
    <n v="180"/>
    <n v="200"/>
    <n v="200"/>
    <s v="Mon"/>
    <s v="Mon"/>
    <n v="14"/>
    <s v="June-2021"/>
  </r>
  <r>
    <x v="797"/>
    <s v="Southeast"/>
    <s v="Burton"/>
    <s v="Replace"/>
    <s v="No"/>
    <d v="2021-06-07T00:00:00"/>
    <d v="2021-07-14T00:00:00"/>
    <n v="1"/>
    <s v="No"/>
    <s v="Yes"/>
    <n v="0.5"/>
    <n v="240.6737"/>
    <s v="C.O.D."/>
    <n v="37"/>
    <n v="80"/>
    <n v="40"/>
    <n v="40"/>
    <n v="0"/>
    <n v="280.6737"/>
    <n v="40"/>
    <s v="Mon"/>
    <s v="Wed"/>
    <n v="37"/>
    <s v="June-2021"/>
  </r>
  <r>
    <x v="798"/>
    <s v="Central"/>
    <s v="Burton"/>
    <s v="Replace"/>
    <s v="No"/>
    <d v="2021-06-07T00:00:00"/>
    <d v="2021-07-21T00:00:00"/>
    <n v="1"/>
    <s v="No"/>
    <s v="No"/>
    <n v="2"/>
    <n v="425.89949999999999"/>
    <s v="C.O.D."/>
    <n v="44"/>
    <n v="80"/>
    <n v="160"/>
    <n v="160"/>
    <n v="425.89949999999999"/>
    <n v="585.89949999999999"/>
    <n v="585.89949999999999"/>
    <s v="Mon"/>
    <s v="Wed"/>
    <n v="44"/>
    <s v="June-2021"/>
  </r>
  <r>
    <x v="799"/>
    <s v="Northwest"/>
    <s v="Cartier"/>
    <s v="Install"/>
    <s v="No"/>
    <d v="2021-06-07T00:00:00"/>
    <s v="Not given"/>
    <n v="2"/>
    <s v="No"/>
    <s v="No"/>
    <m/>
    <n v="346.24380000000002"/>
    <s v="C.O.D."/>
    <s v=""/>
    <n v="140"/>
    <n v="0"/>
    <n v="0"/>
    <n v="346.24380000000002"/>
    <n v="346.24380000000002"/>
    <n v="346.24380000000002"/>
    <s v="Mon"/>
    <s v="Sat"/>
    <m/>
    <s v="June-2021"/>
  </r>
  <r>
    <x v="800"/>
    <s v="North"/>
    <s v="Ling"/>
    <s v="Deliver"/>
    <s v="No"/>
    <d v="2021-06-08T00:00:00"/>
    <d v="2021-06-14T00:00:00"/>
    <n v="2"/>
    <s v="No"/>
    <s v="No"/>
    <n v="0.25"/>
    <n v="146.75530000000001"/>
    <s v="C.O.D."/>
    <n v="6"/>
    <n v="140"/>
    <n v="35"/>
    <n v="35"/>
    <n v="146.75530000000001"/>
    <n v="181.75530000000001"/>
    <n v="181.75530000000001"/>
    <s v="Tue"/>
    <s v="Mon"/>
    <n v="6"/>
    <s v="June-2021"/>
  </r>
  <r>
    <x v="801"/>
    <s v="Central"/>
    <s v="Cartier"/>
    <s v="Replace"/>
    <s v="No"/>
    <d v="2021-06-08T00:00:00"/>
    <d v="2021-06-16T00:00:00"/>
    <n v="1"/>
    <s v="No"/>
    <s v="No"/>
    <n v="0.5"/>
    <n v="120"/>
    <s v="C.O.D."/>
    <n v="8"/>
    <n v="80"/>
    <n v="40"/>
    <n v="40"/>
    <n v="120"/>
    <n v="160"/>
    <n v="160"/>
    <s v="Tue"/>
    <s v="Wed"/>
    <n v="8"/>
    <s v="June-2021"/>
  </r>
  <r>
    <x v="802"/>
    <s v="Northwest"/>
    <s v="Cartier"/>
    <s v="Assess"/>
    <s v="No"/>
    <d v="2021-06-08T00:00:00"/>
    <d v="2021-06-17T00:00:00"/>
    <n v="1"/>
    <s v="No"/>
    <s v="No"/>
    <n v="0.5"/>
    <n v="45.877499999999998"/>
    <s v="P.O."/>
    <n v="9"/>
    <n v="80"/>
    <n v="40"/>
    <n v="40"/>
    <n v="45.877499999999998"/>
    <n v="85.877499999999998"/>
    <n v="85.877499999999998"/>
    <s v="Tue"/>
    <s v="Thu"/>
    <n v="9"/>
    <s v="June-2021"/>
  </r>
  <r>
    <x v="803"/>
    <s v="South"/>
    <s v="Lopez"/>
    <s v="Install"/>
    <s v="No"/>
    <d v="2021-06-08T00:00:00"/>
    <d v="2021-06-22T00:00:00"/>
    <n v="1"/>
    <s v="No"/>
    <s v="No"/>
    <n v="1.25"/>
    <n v="30.42"/>
    <s v="Account"/>
    <n v="14"/>
    <n v="80"/>
    <n v="100"/>
    <n v="100"/>
    <n v="30.42"/>
    <n v="130.42000000000002"/>
    <n v="130.42000000000002"/>
    <s v="Tue"/>
    <s v="Tue"/>
    <n v="14"/>
    <s v="June-2021"/>
  </r>
  <r>
    <x v="804"/>
    <s v="South"/>
    <s v="Lopez"/>
    <s v="Deliver"/>
    <s v="No"/>
    <d v="2021-06-08T00:00:00"/>
    <d v="2021-06-22T00:00:00"/>
    <n v="1"/>
    <s v="No"/>
    <s v="No"/>
    <n v="0.25"/>
    <n v="30"/>
    <s v="Account"/>
    <n v="14"/>
    <n v="80"/>
    <n v="20"/>
    <n v="20"/>
    <n v="30"/>
    <n v="50"/>
    <n v="50"/>
    <s v="Tue"/>
    <s v="Tue"/>
    <n v="14"/>
    <s v="June-2021"/>
  </r>
  <r>
    <x v="805"/>
    <s v="North"/>
    <s v="Ling"/>
    <s v="Deliver"/>
    <s v="No"/>
    <d v="2021-06-08T00:00:00"/>
    <d v="2021-06-22T00:00:00"/>
    <n v="1"/>
    <s v="No"/>
    <s v="No"/>
    <n v="0.25"/>
    <n v="90.630399999999995"/>
    <s v="C.O.D."/>
    <n v="14"/>
    <n v="80"/>
    <n v="20"/>
    <n v="20"/>
    <n v="90.630399999999995"/>
    <n v="110.63039999999999"/>
    <n v="110.63039999999999"/>
    <s v="Tue"/>
    <s v="Tue"/>
    <n v="14"/>
    <s v="June-2021"/>
  </r>
  <r>
    <x v="806"/>
    <s v="North"/>
    <s v="Ling"/>
    <s v="Assess"/>
    <s v="No"/>
    <d v="2021-06-08T00:00:00"/>
    <d v="2021-07-07T00:00:00"/>
    <n v="2"/>
    <s v="No"/>
    <s v="No"/>
    <n v="0.25"/>
    <n v="120"/>
    <s v="C.O.D."/>
    <n v="29"/>
    <n v="140"/>
    <n v="35"/>
    <n v="35"/>
    <n v="120"/>
    <n v="155"/>
    <n v="155"/>
    <s v="Tue"/>
    <s v="Wed"/>
    <n v="29"/>
    <s v="June-2021"/>
  </r>
  <r>
    <x v="807"/>
    <s v="Southeast"/>
    <s v="Khan"/>
    <s v="Assess"/>
    <s v="Yes"/>
    <d v="2021-06-08T00:00:00"/>
    <d v="2021-07-12T00:00:00"/>
    <n v="1"/>
    <s v="No"/>
    <s v="No"/>
    <n v="0.75"/>
    <n v="8.92"/>
    <s v="Account"/>
    <n v="34"/>
    <n v="80"/>
    <n v="60"/>
    <n v="60"/>
    <n v="8.92"/>
    <n v="68.92"/>
    <n v="68.92"/>
    <s v="Tue"/>
    <s v="Mon"/>
    <n v="34"/>
    <s v="June-2021"/>
  </r>
  <r>
    <x v="808"/>
    <s v="South"/>
    <s v="Burton"/>
    <s v="Repair"/>
    <s v="No"/>
    <d v="2021-06-08T00:00:00"/>
    <d v="2021-07-12T00:00:00"/>
    <n v="2"/>
    <s v="No"/>
    <s v="No"/>
    <n v="1.25"/>
    <n v="244.7225"/>
    <s v="Account"/>
    <n v="34"/>
    <n v="140"/>
    <n v="175"/>
    <n v="175"/>
    <n v="244.7225"/>
    <n v="419.72249999999997"/>
    <n v="419.72249999999997"/>
    <s v="Tue"/>
    <s v="Mon"/>
    <n v="34"/>
    <s v="June-2021"/>
  </r>
  <r>
    <x v="809"/>
    <s v="Northwest"/>
    <s v="Cartier"/>
    <s v="Assess"/>
    <s v="No"/>
    <d v="2021-06-08T00:00:00"/>
    <s v="Not given"/>
    <n v="2"/>
    <s v="No"/>
    <s v="No"/>
    <m/>
    <n v="150"/>
    <s v="Account"/>
    <s v=""/>
    <n v="140"/>
    <n v="0"/>
    <n v="0"/>
    <n v="150"/>
    <n v="150"/>
    <n v="150"/>
    <s v="Tue"/>
    <s v="Sat"/>
    <m/>
    <s v="June-2021"/>
  </r>
  <r>
    <x v="810"/>
    <s v="Southeast"/>
    <s v="Cartier"/>
    <s v="Assess"/>
    <s v="No"/>
    <d v="2021-06-09T00:00:00"/>
    <d v="2021-06-18T00:00:00"/>
    <n v="2"/>
    <s v="No"/>
    <s v="No"/>
    <n v="0.25"/>
    <n v="52.172199999999997"/>
    <s v="Account"/>
    <n v="9"/>
    <n v="140"/>
    <n v="35"/>
    <n v="35"/>
    <n v="52.172199999999997"/>
    <n v="87.172200000000004"/>
    <n v="87.172200000000004"/>
    <s v="Wed"/>
    <s v="Fri"/>
    <n v="9"/>
    <s v="June-2021"/>
  </r>
  <r>
    <x v="811"/>
    <s v="North"/>
    <s v="Ling"/>
    <s v="Deliver"/>
    <s v="No"/>
    <d v="2021-06-09T00:00:00"/>
    <d v="2021-07-01T00:00:00"/>
    <n v="1"/>
    <s v="No"/>
    <s v="No"/>
    <n v="0.25"/>
    <n v="41.712299999999999"/>
    <s v="Account"/>
    <n v="22"/>
    <n v="80"/>
    <n v="20"/>
    <n v="20"/>
    <n v="41.712299999999999"/>
    <n v="61.712299999999999"/>
    <n v="61.712299999999999"/>
    <s v="Wed"/>
    <s v="Thu"/>
    <n v="22"/>
    <s v="June-2021"/>
  </r>
  <r>
    <x v="812"/>
    <s v="North"/>
    <s v="Burton"/>
    <s v="Repair"/>
    <s v="No"/>
    <d v="2021-06-10T00:00:00"/>
    <d v="2021-06-12T00:00:00"/>
    <n v="1"/>
    <s v="No"/>
    <s v="No"/>
    <n v="1"/>
    <n v="1800.24"/>
    <s v="C.O.D."/>
    <n v="2"/>
    <n v="80"/>
    <n v="80"/>
    <n v="80"/>
    <n v="1800.24"/>
    <n v="1880.24"/>
    <n v="1880.24"/>
    <s v="Thu"/>
    <s v="Sat"/>
    <n v="2"/>
    <s v="June-2021"/>
  </r>
  <r>
    <x v="813"/>
    <s v="Central"/>
    <s v="Khan"/>
    <s v="Assess"/>
    <s v="No"/>
    <d v="2021-06-10T00:00:00"/>
    <d v="2021-06-21T00:00:00"/>
    <n v="1"/>
    <s v="No"/>
    <s v="No"/>
    <n v="0.5"/>
    <n v="144"/>
    <s v="C.O.D."/>
    <n v="11"/>
    <n v="80"/>
    <n v="40"/>
    <n v="40"/>
    <n v="144"/>
    <n v="184"/>
    <n v="184"/>
    <s v="Thu"/>
    <s v="Mon"/>
    <n v="11"/>
    <s v="June-2021"/>
  </r>
  <r>
    <x v="814"/>
    <s v="West"/>
    <s v="Khan"/>
    <s v="Assess"/>
    <s v="Yes"/>
    <d v="2021-06-10T00:00:00"/>
    <d v="2021-06-21T00:00:00"/>
    <n v="1"/>
    <s v="No"/>
    <s v="No"/>
    <n v="0.5"/>
    <n v="39.953899999999997"/>
    <s v="Account"/>
    <n v="11"/>
    <n v="80"/>
    <n v="40"/>
    <n v="40"/>
    <n v="39.953899999999997"/>
    <n v="79.953900000000004"/>
    <n v="79.953900000000004"/>
    <s v="Thu"/>
    <s v="Mon"/>
    <n v="11"/>
    <s v="June-2021"/>
  </r>
  <r>
    <x v="815"/>
    <s v="North"/>
    <s v="Ling"/>
    <s v="Replace"/>
    <s v="No"/>
    <d v="2021-06-10T00:00:00"/>
    <d v="2021-06-26T00:00:00"/>
    <n v="2"/>
    <s v="No"/>
    <s v="No"/>
    <n v="0.5"/>
    <n v="180"/>
    <s v="Account"/>
    <n v="16"/>
    <n v="140"/>
    <n v="70"/>
    <n v="70"/>
    <n v="180"/>
    <n v="250"/>
    <n v="250"/>
    <s v="Thu"/>
    <s v="Sat"/>
    <n v="16"/>
    <s v="June-2021"/>
  </r>
  <r>
    <x v="816"/>
    <s v="South"/>
    <s v="Khan"/>
    <s v="Assess"/>
    <s v="No"/>
    <d v="2021-06-10T00:00:00"/>
    <d v="2021-06-23T00:00:00"/>
    <n v="1"/>
    <s v="No"/>
    <s v="No"/>
    <n v="0.25"/>
    <n v="150.36160000000001"/>
    <s v="C.O.D."/>
    <n v="13"/>
    <n v="80"/>
    <n v="20"/>
    <n v="20"/>
    <n v="150.36160000000001"/>
    <n v="170.36160000000001"/>
    <n v="170.36160000000001"/>
    <s v="Thu"/>
    <s v="Wed"/>
    <n v="13"/>
    <s v="June-2021"/>
  </r>
  <r>
    <x v="817"/>
    <s v="South"/>
    <s v="Lopez"/>
    <s v="Deliver"/>
    <s v="Yes"/>
    <d v="2021-06-10T00:00:00"/>
    <d v="2021-07-09T00:00:00"/>
    <n v="1"/>
    <s v="Yes"/>
    <s v="Yes"/>
    <n v="0.25"/>
    <n v="110.11"/>
    <s v="Warranty"/>
    <n v="29"/>
    <n v="80"/>
    <n v="20"/>
    <n v="0"/>
    <n v="0"/>
    <n v="130.11000000000001"/>
    <n v="0"/>
    <s v="Thu"/>
    <s v="Fri"/>
    <n v="29"/>
    <s v="June-2021"/>
  </r>
  <r>
    <x v="818"/>
    <s v="North"/>
    <s v="Ling"/>
    <s v="Deliver"/>
    <s v="No"/>
    <d v="2021-06-10T00:00:00"/>
    <d v="2021-07-15T00:00:00"/>
    <n v="1"/>
    <s v="No"/>
    <s v="No"/>
    <n v="0.25"/>
    <n v="120"/>
    <s v="Account"/>
    <n v="35"/>
    <n v="80"/>
    <n v="20"/>
    <n v="20"/>
    <n v="120"/>
    <n v="140"/>
    <n v="140"/>
    <s v="Thu"/>
    <s v="Thu"/>
    <n v="35"/>
    <s v="June-2021"/>
  </r>
  <r>
    <x v="819"/>
    <s v="North"/>
    <s v="Ling"/>
    <s v="Replace"/>
    <s v="No"/>
    <d v="2021-06-10T00:00:00"/>
    <d v="2021-07-12T00:00:00"/>
    <n v="2"/>
    <s v="No"/>
    <s v="No"/>
    <n v="0.5"/>
    <n v="272.49689999999998"/>
    <s v="Account"/>
    <n v="32"/>
    <n v="140"/>
    <n v="70"/>
    <n v="70"/>
    <n v="272.49689999999998"/>
    <n v="342.49689999999998"/>
    <n v="342.49689999999998"/>
    <s v="Thu"/>
    <s v="Mon"/>
    <n v="32"/>
    <s v="June-2021"/>
  </r>
  <r>
    <x v="820"/>
    <s v="West"/>
    <s v="Khan"/>
    <s v="Assess"/>
    <s v="No"/>
    <d v="2021-06-10T00:00:00"/>
    <d v="2021-07-14T00:00:00"/>
    <n v="1"/>
    <s v="No"/>
    <s v="No"/>
    <n v="0.25"/>
    <n v="34.5"/>
    <s v="P.O."/>
    <n v="34"/>
    <n v="80"/>
    <n v="20"/>
    <n v="20"/>
    <n v="34.5"/>
    <n v="54.5"/>
    <n v="54.5"/>
    <s v="Thu"/>
    <s v="Wed"/>
    <n v="34"/>
    <s v="June-2021"/>
  </r>
  <r>
    <x v="821"/>
    <s v="Central"/>
    <s v="Khan"/>
    <s v="Repair"/>
    <s v="No"/>
    <d v="2021-06-10T00:00:00"/>
    <d v="2021-07-15T00:00:00"/>
    <n v="2"/>
    <s v="No"/>
    <s v="No"/>
    <n v="3"/>
    <n v="44.064"/>
    <s v="C.O.D."/>
    <n v="35"/>
    <n v="140"/>
    <n v="420"/>
    <n v="420"/>
    <n v="44.064"/>
    <n v="464.06400000000002"/>
    <n v="464.06400000000002"/>
    <s v="Thu"/>
    <s v="Thu"/>
    <n v="35"/>
    <s v="June-2021"/>
  </r>
  <r>
    <x v="822"/>
    <s v="Northwest"/>
    <s v="Cartier"/>
    <s v="Repair"/>
    <s v="No"/>
    <d v="2021-06-10T00:00:00"/>
    <s v="Not given"/>
    <n v="2"/>
    <s v="No"/>
    <s v="No"/>
    <m/>
    <n v="67.843599999999995"/>
    <s v="P.O."/>
    <s v=""/>
    <n v="140"/>
    <n v="0"/>
    <n v="0"/>
    <n v="67.843599999999995"/>
    <n v="67.843599999999995"/>
    <n v="67.843599999999995"/>
    <s v="Thu"/>
    <s v="Sat"/>
    <m/>
    <s v="June-2021"/>
  </r>
  <r>
    <x v="823"/>
    <s v="Central"/>
    <s v="Khan"/>
    <s v="Assess"/>
    <s v="No"/>
    <d v="2021-06-10T00:00:00"/>
    <s v="Not given"/>
    <n v="2"/>
    <s v="No"/>
    <s v="No"/>
    <m/>
    <n v="165.8691"/>
    <s v="C.O.D."/>
    <s v=""/>
    <n v="140"/>
    <n v="0"/>
    <n v="0"/>
    <n v="165.8691"/>
    <n v="165.8691"/>
    <n v="165.8691"/>
    <s v="Thu"/>
    <s v="Sat"/>
    <m/>
    <s v="June-2021"/>
  </r>
  <r>
    <x v="824"/>
    <s v="East"/>
    <s v="Ling"/>
    <s v="Replace"/>
    <s v="No"/>
    <d v="2021-06-10T00:00:00"/>
    <s v="Not given"/>
    <n v="2"/>
    <s v="No"/>
    <s v="No"/>
    <m/>
    <n v="42.66"/>
    <s v="Credit"/>
    <s v=""/>
    <n v="140"/>
    <n v="0"/>
    <n v="0"/>
    <n v="42.66"/>
    <n v="42.66"/>
    <n v="42.66"/>
    <s v="Thu"/>
    <s v="Sat"/>
    <m/>
    <s v="June-2021"/>
  </r>
  <r>
    <x v="825"/>
    <s v="Southeast"/>
    <s v="Burton"/>
    <s v="Replace"/>
    <s v="No"/>
    <d v="2021-06-10T00:00:00"/>
    <s v="Not given"/>
    <n v="1"/>
    <s v="No"/>
    <s v="No"/>
    <m/>
    <n v="101.9011"/>
    <s v="Account"/>
    <s v=""/>
    <n v="80"/>
    <n v="0"/>
    <n v="0"/>
    <n v="101.9011"/>
    <n v="101.9011"/>
    <n v="101.9011"/>
    <s v="Thu"/>
    <s v="Sat"/>
    <m/>
    <s v="June-2021"/>
  </r>
  <r>
    <x v="826"/>
    <s v="Southwest"/>
    <s v="Burton"/>
    <s v="Repair"/>
    <s v="No"/>
    <d v="2021-06-10T00:00:00"/>
    <s v="Not given"/>
    <n v="2"/>
    <s v="No"/>
    <s v="No"/>
    <m/>
    <n v="222.5367"/>
    <s v="C.O.D."/>
    <s v=""/>
    <n v="140"/>
    <n v="0"/>
    <n v="0"/>
    <n v="222.5367"/>
    <n v="222.5367"/>
    <n v="222.5367"/>
    <s v="Thu"/>
    <s v="Sat"/>
    <m/>
    <s v="June-2021"/>
  </r>
  <r>
    <x v="827"/>
    <s v="Southeast"/>
    <s v="Burton"/>
    <s v="Replace"/>
    <s v="No"/>
    <d v="2021-06-11T00:00:00"/>
    <d v="2021-07-16T00:00:00"/>
    <n v="1"/>
    <s v="Yes"/>
    <s v="Yes"/>
    <n v="0.5"/>
    <n v="344.76940000000002"/>
    <s v="Warranty"/>
    <n v="35"/>
    <n v="80"/>
    <n v="40"/>
    <n v="0"/>
    <n v="0"/>
    <n v="384.76940000000002"/>
    <n v="0"/>
    <s v="Fri"/>
    <s v="Fri"/>
    <n v="35"/>
    <s v="June-2021"/>
  </r>
  <r>
    <x v="828"/>
    <s v="North"/>
    <s v="Ling"/>
    <s v="Deliver"/>
    <s v="No"/>
    <d v="2021-06-12T00:00:00"/>
    <d v="2021-06-29T00:00:00"/>
    <n v="1"/>
    <s v="No"/>
    <s v="No"/>
    <n v="0.25"/>
    <n v="22"/>
    <s v="Account"/>
    <n v="17"/>
    <n v="80"/>
    <n v="20"/>
    <n v="20"/>
    <n v="22"/>
    <n v="42"/>
    <n v="42"/>
    <s v="Sat"/>
    <s v="Tue"/>
    <n v="17"/>
    <s v="June-2021"/>
  </r>
  <r>
    <x v="829"/>
    <s v="Central"/>
    <s v="Cartier"/>
    <s v="Replace"/>
    <s v="No"/>
    <d v="2021-06-14T00:00:00"/>
    <d v="2021-06-23T00:00:00"/>
    <n v="1"/>
    <s v="No"/>
    <s v="No"/>
    <n v="0.5"/>
    <n v="120"/>
    <s v="Account"/>
    <n v="9"/>
    <n v="80"/>
    <n v="40"/>
    <n v="40"/>
    <n v="120"/>
    <n v="160"/>
    <n v="160"/>
    <s v="Mon"/>
    <s v="Wed"/>
    <n v="9"/>
    <s v="June-2021"/>
  </r>
  <r>
    <x v="830"/>
    <s v="Central"/>
    <s v="Khan"/>
    <s v="Replace"/>
    <s v="Yes"/>
    <d v="2021-06-14T00:00:00"/>
    <d v="2021-06-24T00:00:00"/>
    <n v="1"/>
    <s v="Yes"/>
    <s v="Yes"/>
    <n v="0.5"/>
    <n v="204.28399999999999"/>
    <s v="Warranty"/>
    <n v="10"/>
    <n v="80"/>
    <n v="40"/>
    <n v="0"/>
    <n v="0"/>
    <n v="244.28399999999999"/>
    <n v="0"/>
    <s v="Mon"/>
    <s v="Thu"/>
    <n v="10"/>
    <s v="June-2021"/>
  </r>
  <r>
    <x v="831"/>
    <s v="West"/>
    <s v="Burton"/>
    <s v="Replace"/>
    <s v="No"/>
    <d v="2021-06-14T00:00:00"/>
    <d v="2021-07-07T00:00:00"/>
    <n v="2"/>
    <s v="No"/>
    <s v="Yes"/>
    <n v="5"/>
    <n v="2048.5612000000001"/>
    <s v="C.O.D."/>
    <n v="23"/>
    <n v="140"/>
    <n v="700"/>
    <n v="700"/>
    <n v="0"/>
    <n v="2748.5612000000001"/>
    <n v="700"/>
    <s v="Mon"/>
    <s v="Wed"/>
    <n v="23"/>
    <s v="June-2021"/>
  </r>
  <r>
    <x v="832"/>
    <s v="Southeast"/>
    <s v="Khan"/>
    <s v="Deliver"/>
    <s v="No"/>
    <d v="2021-06-14T00:00:00"/>
    <d v="2021-07-22T00:00:00"/>
    <n v="1"/>
    <s v="No"/>
    <s v="No"/>
    <n v="0.25"/>
    <n v="8.5495999999999999"/>
    <s v="C.O.D."/>
    <n v="38"/>
    <n v="80"/>
    <n v="20"/>
    <n v="20"/>
    <n v="8.5495999999999999"/>
    <n v="28.549599999999998"/>
    <n v="28.549599999999998"/>
    <s v="Mon"/>
    <s v="Thu"/>
    <n v="38"/>
    <s v="June-2021"/>
  </r>
  <r>
    <x v="833"/>
    <s v="Central"/>
    <s v="Cartier"/>
    <s v="Assess"/>
    <s v="No"/>
    <d v="2021-06-14T00:00:00"/>
    <d v="2021-07-22T00:00:00"/>
    <n v="1"/>
    <s v="No"/>
    <s v="No"/>
    <n v="0.5"/>
    <n v="120.54089999999999"/>
    <s v="C.O.D."/>
    <n v="38"/>
    <n v="80"/>
    <n v="40"/>
    <n v="40"/>
    <n v="120.54089999999999"/>
    <n v="160.54089999999999"/>
    <n v="160.54089999999999"/>
    <s v="Mon"/>
    <s v="Thu"/>
    <n v="38"/>
    <s v="June-2021"/>
  </r>
  <r>
    <x v="834"/>
    <s v="Northwest"/>
    <s v="Cartier"/>
    <s v="Replace"/>
    <s v="No"/>
    <d v="2021-06-14T00:00:00"/>
    <s v="Not given"/>
    <n v="2"/>
    <s v="No"/>
    <s v="No"/>
    <m/>
    <n v="52.350099999999998"/>
    <s v="P.O."/>
    <s v=""/>
    <n v="140"/>
    <n v="0"/>
    <n v="0"/>
    <n v="52.350099999999998"/>
    <n v="52.350099999999998"/>
    <n v="52.350099999999998"/>
    <s v="Mon"/>
    <s v="Sat"/>
    <m/>
    <s v="June-2021"/>
  </r>
  <r>
    <x v="835"/>
    <s v="Central"/>
    <s v="Khan"/>
    <s v="Install"/>
    <s v="No"/>
    <d v="2021-06-14T00:00:00"/>
    <s v="Not given"/>
    <n v="2"/>
    <s v="No"/>
    <s v="No"/>
    <m/>
    <n v="406.70679999999999"/>
    <s v="C.O.D."/>
    <s v=""/>
    <n v="140"/>
    <n v="0"/>
    <n v="0"/>
    <n v="406.70679999999999"/>
    <n v="406.70679999999999"/>
    <n v="406.70679999999999"/>
    <s v="Mon"/>
    <s v="Sat"/>
    <m/>
    <s v="June-2021"/>
  </r>
  <r>
    <x v="836"/>
    <s v="South"/>
    <s v="Lopez"/>
    <s v="Deliver"/>
    <s v="No"/>
    <d v="2021-06-15T00:00:00"/>
    <d v="2021-07-09T00:00:00"/>
    <n v="1"/>
    <s v="No"/>
    <s v="No"/>
    <n v="0.25"/>
    <n v="70.5334"/>
    <s v="Account"/>
    <n v="24"/>
    <n v="80"/>
    <n v="20"/>
    <n v="20"/>
    <n v="70.5334"/>
    <n v="90.5334"/>
    <n v="90.5334"/>
    <s v="Tue"/>
    <s v="Fri"/>
    <n v="24"/>
    <s v="June-2021"/>
  </r>
  <r>
    <x v="837"/>
    <s v="Northeast"/>
    <s v="Ling"/>
    <s v="Assess"/>
    <s v="No"/>
    <d v="2021-06-15T00:00:00"/>
    <d v="2021-07-12T00:00:00"/>
    <n v="2"/>
    <s v="No"/>
    <s v="No"/>
    <n v="0.25"/>
    <n v="14.4"/>
    <s v="Account"/>
    <n v="27"/>
    <n v="140"/>
    <n v="35"/>
    <n v="35"/>
    <n v="14.4"/>
    <n v="49.4"/>
    <n v="49.4"/>
    <s v="Tue"/>
    <s v="Mon"/>
    <n v="27"/>
    <s v="June-2021"/>
  </r>
  <r>
    <x v="838"/>
    <s v="Southeast"/>
    <s v="Burton"/>
    <s v="Assess"/>
    <s v="No"/>
    <d v="2021-06-15T00:00:00"/>
    <d v="2021-07-14T00:00:00"/>
    <n v="1"/>
    <s v="No"/>
    <s v="No"/>
    <n v="0.25"/>
    <n v="144"/>
    <s v="P.O."/>
    <n v="29"/>
    <n v="80"/>
    <n v="20"/>
    <n v="20"/>
    <n v="144"/>
    <n v="164"/>
    <n v="164"/>
    <s v="Tue"/>
    <s v="Wed"/>
    <n v="29"/>
    <s v="June-2021"/>
  </r>
  <r>
    <x v="839"/>
    <s v="North"/>
    <s v="Ling"/>
    <s v="Assess"/>
    <s v="No"/>
    <d v="2021-06-15T00:00:00"/>
    <d v="2021-07-19T00:00:00"/>
    <n v="1"/>
    <s v="No"/>
    <s v="No"/>
    <n v="0.5"/>
    <n v="5.4"/>
    <s v="C.O.D."/>
    <n v="34"/>
    <n v="80"/>
    <n v="40"/>
    <n v="40"/>
    <n v="5.4"/>
    <n v="45.4"/>
    <n v="45.4"/>
    <s v="Tue"/>
    <s v="Mon"/>
    <n v="34"/>
    <s v="June-2021"/>
  </r>
  <r>
    <x v="840"/>
    <s v="West"/>
    <s v="Lopez"/>
    <s v="Assess"/>
    <s v="No"/>
    <d v="2021-06-16T00:00:00"/>
    <d v="2021-06-24T00:00:00"/>
    <n v="1"/>
    <s v="No"/>
    <s v="No"/>
    <n v="0.25"/>
    <n v="23.1465"/>
    <s v="P.O."/>
    <n v="8"/>
    <n v="80"/>
    <n v="20"/>
    <n v="20"/>
    <n v="23.1465"/>
    <n v="43.146500000000003"/>
    <n v="43.146500000000003"/>
    <s v="Wed"/>
    <s v="Thu"/>
    <n v="8"/>
    <s v="June-2021"/>
  </r>
  <r>
    <x v="841"/>
    <s v="Central"/>
    <s v="Khan"/>
    <s v="Replace"/>
    <s v="No"/>
    <d v="2021-06-16T00:00:00"/>
    <d v="2021-06-24T00:00:00"/>
    <n v="1"/>
    <s v="No"/>
    <s v="Yes"/>
    <n v="0.5"/>
    <n v="25.0718"/>
    <s v="C.O.D."/>
    <n v="8"/>
    <n v="80"/>
    <n v="40"/>
    <n v="40"/>
    <n v="0"/>
    <n v="65.071799999999996"/>
    <n v="40"/>
    <s v="Wed"/>
    <s v="Thu"/>
    <n v="8"/>
    <s v="June-2021"/>
  </r>
  <r>
    <x v="842"/>
    <s v="Southeast"/>
    <s v="Burton"/>
    <s v="Assess"/>
    <s v="No"/>
    <d v="2021-06-16T00:00:00"/>
    <d v="2021-07-15T00:00:00"/>
    <n v="1"/>
    <s v="No"/>
    <s v="No"/>
    <n v="0.5"/>
    <n v="175.21770000000001"/>
    <s v="C.O.D."/>
    <n v="29"/>
    <n v="80"/>
    <n v="40"/>
    <n v="40"/>
    <n v="175.21770000000001"/>
    <n v="215.21770000000001"/>
    <n v="215.21770000000001"/>
    <s v="Wed"/>
    <s v="Thu"/>
    <n v="29"/>
    <s v="June-2021"/>
  </r>
  <r>
    <x v="843"/>
    <s v="Northwest"/>
    <s v="Khan"/>
    <s v="Repair"/>
    <s v="No"/>
    <d v="2021-06-16T00:00:00"/>
    <d v="2021-07-21T00:00:00"/>
    <n v="2"/>
    <s v="No"/>
    <s v="No"/>
    <n v="3.5"/>
    <n v="23"/>
    <s v="Account"/>
    <n v="35"/>
    <n v="140"/>
    <n v="490"/>
    <n v="490"/>
    <n v="23"/>
    <n v="513"/>
    <n v="513"/>
    <s v="Wed"/>
    <s v="Wed"/>
    <n v="35"/>
    <s v="June-2021"/>
  </r>
  <r>
    <x v="844"/>
    <s v="West"/>
    <s v="Khan"/>
    <s v="Assess"/>
    <s v="No"/>
    <d v="2021-06-16T00:00:00"/>
    <s v="Not given"/>
    <n v="2"/>
    <s v="No"/>
    <s v="No"/>
    <m/>
    <n v="30"/>
    <s v="C.O.D."/>
    <s v=""/>
    <n v="140"/>
    <n v="0"/>
    <n v="0"/>
    <n v="30"/>
    <n v="30"/>
    <n v="30"/>
    <s v="Wed"/>
    <s v="Sat"/>
    <m/>
    <s v="June-2021"/>
  </r>
  <r>
    <x v="845"/>
    <s v="Central"/>
    <s v="Cartier"/>
    <s v="Deliver"/>
    <s v="No"/>
    <d v="2021-06-16T00:00:00"/>
    <s v="Not given"/>
    <n v="1"/>
    <s v="No"/>
    <s v="No"/>
    <m/>
    <n v="161.08420000000001"/>
    <s v="Account"/>
    <s v=""/>
    <n v="80"/>
    <n v="0"/>
    <n v="0"/>
    <n v="161.08420000000001"/>
    <n v="161.08420000000001"/>
    <n v="161.08420000000001"/>
    <s v="Wed"/>
    <s v="Sat"/>
    <m/>
    <s v="June-2021"/>
  </r>
  <r>
    <x v="846"/>
    <s v="Central"/>
    <s v="Khan"/>
    <s v="Deliver"/>
    <s v="No"/>
    <d v="2021-06-16T00:00:00"/>
    <s v="Not given"/>
    <n v="1"/>
    <s v="No"/>
    <s v="No"/>
    <m/>
    <n v="59.807400000000001"/>
    <s v="C.O.D."/>
    <s v=""/>
    <n v="80"/>
    <n v="0"/>
    <n v="0"/>
    <n v="59.807400000000001"/>
    <n v="59.807400000000001"/>
    <n v="59.807400000000001"/>
    <s v="Wed"/>
    <s v="Sat"/>
    <m/>
    <s v="June-2021"/>
  </r>
  <r>
    <x v="847"/>
    <s v="West"/>
    <s v="Khan"/>
    <s v="Assess"/>
    <s v="No"/>
    <d v="2021-06-16T00:00:00"/>
    <s v="Not given"/>
    <n v="1"/>
    <s v="No"/>
    <s v="No"/>
    <m/>
    <n v="19.196999999999999"/>
    <s v="C.O.D."/>
    <s v=""/>
    <n v="80"/>
    <n v="0"/>
    <n v="0"/>
    <n v="19.196999999999999"/>
    <n v="19.196999999999999"/>
    <n v="19.196999999999999"/>
    <s v="Wed"/>
    <s v="Sat"/>
    <m/>
    <s v="June-2021"/>
  </r>
  <r>
    <x v="848"/>
    <s v="North"/>
    <s v="Ling"/>
    <s v="Deliver"/>
    <s v="Yes"/>
    <d v="2021-06-16T00:00:00"/>
    <s v="Not given"/>
    <n v="1"/>
    <s v="No"/>
    <s v="No"/>
    <m/>
    <n v="50.79"/>
    <s v="Account"/>
    <s v=""/>
    <n v="80"/>
    <n v="0"/>
    <n v="0"/>
    <n v="50.79"/>
    <n v="50.79"/>
    <n v="50.79"/>
    <s v="Wed"/>
    <s v="Sat"/>
    <m/>
    <s v="June-2021"/>
  </r>
  <r>
    <x v="849"/>
    <s v="North"/>
    <s v="Ling"/>
    <s v="Assess"/>
    <s v="No"/>
    <d v="2021-06-17T00:00:00"/>
    <d v="2021-06-30T00:00:00"/>
    <n v="2"/>
    <s v="No"/>
    <s v="No"/>
    <n v="1.25"/>
    <n v="122.80759999999999"/>
    <s v="C.O.D."/>
    <n v="13"/>
    <n v="140"/>
    <n v="175"/>
    <n v="175"/>
    <n v="122.80759999999999"/>
    <n v="297.80759999999998"/>
    <n v="297.80759999999998"/>
    <s v="Thu"/>
    <s v="Wed"/>
    <n v="13"/>
    <s v="June-2021"/>
  </r>
  <r>
    <x v="850"/>
    <s v="West"/>
    <s v="Cartier"/>
    <s v="Assess"/>
    <s v="No"/>
    <d v="2021-06-17T00:00:00"/>
    <d v="2021-07-06T00:00:00"/>
    <n v="1"/>
    <s v="No"/>
    <s v="No"/>
    <n v="0.25"/>
    <n v="54.8215"/>
    <s v="Account"/>
    <n v="19"/>
    <n v="80"/>
    <n v="20"/>
    <n v="20"/>
    <n v="54.8215"/>
    <n v="74.8215"/>
    <n v="74.8215"/>
    <s v="Thu"/>
    <s v="Tue"/>
    <n v="19"/>
    <s v="June-2021"/>
  </r>
  <r>
    <x v="851"/>
    <s v="Central"/>
    <s v="Cartier"/>
    <s v="Replace"/>
    <s v="No"/>
    <d v="2021-06-17T00:00:00"/>
    <d v="2021-07-22T00:00:00"/>
    <n v="2"/>
    <s v="No"/>
    <s v="No"/>
    <n v="2.5"/>
    <n v="86.423400000000001"/>
    <s v="C.O.D."/>
    <n v="35"/>
    <n v="140"/>
    <n v="350"/>
    <n v="350"/>
    <n v="86.423400000000001"/>
    <n v="436.42340000000002"/>
    <n v="436.42340000000002"/>
    <s v="Thu"/>
    <s v="Thu"/>
    <n v="35"/>
    <s v="June-2021"/>
  </r>
  <r>
    <x v="852"/>
    <s v="Northeast"/>
    <s v="Ling"/>
    <s v="Assess"/>
    <s v="No"/>
    <d v="2021-06-17T00:00:00"/>
    <s v="Not given"/>
    <n v="2"/>
    <s v="No"/>
    <s v="No"/>
    <m/>
    <n v="100.60380000000001"/>
    <s v="C.O.D."/>
    <s v=""/>
    <n v="140"/>
    <n v="0"/>
    <n v="0"/>
    <n v="100.60380000000001"/>
    <n v="100.60380000000001"/>
    <n v="100.60380000000001"/>
    <s v="Thu"/>
    <s v="Sat"/>
    <m/>
    <s v="June-2021"/>
  </r>
  <r>
    <x v="853"/>
    <s v="North"/>
    <s v="Ling"/>
    <s v="Deliver"/>
    <s v="No"/>
    <d v="2021-06-17T00:00:00"/>
    <s v="Not given"/>
    <n v="1"/>
    <s v="No"/>
    <s v="No"/>
    <m/>
    <n v="17.170000000000002"/>
    <s v="Account"/>
    <s v=""/>
    <n v="80"/>
    <n v="0"/>
    <n v="0"/>
    <n v="17.170000000000002"/>
    <n v="17.170000000000002"/>
    <n v="17.170000000000002"/>
    <s v="Thu"/>
    <s v="Sat"/>
    <m/>
    <s v="June-2021"/>
  </r>
  <r>
    <x v="854"/>
    <s v="West"/>
    <s v="Burton"/>
    <s v="Assess"/>
    <s v="No"/>
    <d v="2021-06-17T00:00:00"/>
    <s v="Not given"/>
    <n v="1"/>
    <s v="No"/>
    <s v="No"/>
    <m/>
    <n v="10.307499999999999"/>
    <s v="P.O."/>
    <s v=""/>
    <n v="80"/>
    <n v="0"/>
    <n v="0"/>
    <n v="10.307499999999999"/>
    <n v="10.307499999999999"/>
    <n v="10.307499999999999"/>
    <s v="Thu"/>
    <s v="Sat"/>
    <m/>
    <s v="June-2021"/>
  </r>
  <r>
    <x v="855"/>
    <s v="North"/>
    <s v="Ling"/>
    <s v="Assess"/>
    <s v="No"/>
    <d v="2021-06-17T00:00:00"/>
    <s v="Not given"/>
    <n v="2"/>
    <s v="No"/>
    <s v="No"/>
    <m/>
    <n v="18.63"/>
    <s v="Account"/>
    <s v=""/>
    <n v="140"/>
    <n v="0"/>
    <n v="0"/>
    <n v="18.63"/>
    <n v="18.63"/>
    <n v="18.63"/>
    <s v="Thu"/>
    <s v="Sat"/>
    <m/>
    <s v="June-2021"/>
  </r>
  <r>
    <x v="856"/>
    <s v="North"/>
    <s v="Ling"/>
    <s v="Assess"/>
    <s v="No"/>
    <d v="2021-06-17T00:00:00"/>
    <s v="Not given"/>
    <n v="2"/>
    <s v="No"/>
    <s v="No"/>
    <m/>
    <n v="32"/>
    <s v="Account"/>
    <s v=""/>
    <n v="140"/>
    <n v="0"/>
    <n v="0"/>
    <n v="32"/>
    <n v="32"/>
    <n v="32"/>
    <s v="Thu"/>
    <s v="Sat"/>
    <m/>
    <s v="June-2021"/>
  </r>
  <r>
    <x v="857"/>
    <s v="North"/>
    <s v="Ling"/>
    <s v="Deliver"/>
    <s v="No"/>
    <d v="2021-06-17T00:00:00"/>
    <s v="Not given"/>
    <n v="1"/>
    <s v="No"/>
    <s v="No"/>
    <m/>
    <n v="14.13"/>
    <s v="P.O."/>
    <s v=""/>
    <n v="80"/>
    <n v="0"/>
    <n v="0"/>
    <n v="14.13"/>
    <n v="14.13"/>
    <n v="14.13"/>
    <s v="Thu"/>
    <s v="Sat"/>
    <m/>
    <s v="June-2021"/>
  </r>
  <r>
    <x v="858"/>
    <s v="North"/>
    <s v="Ling"/>
    <s v="Repair"/>
    <s v="No"/>
    <d v="2021-06-17T00:00:00"/>
    <s v="Not given"/>
    <n v="1"/>
    <s v="No"/>
    <s v="No"/>
    <m/>
    <n v="322"/>
    <s v="Account"/>
    <s v=""/>
    <n v="80"/>
    <n v="0"/>
    <n v="0"/>
    <n v="322"/>
    <n v="322"/>
    <n v="322"/>
    <s v="Thu"/>
    <s v="Sat"/>
    <m/>
    <s v="June-2021"/>
  </r>
  <r>
    <x v="859"/>
    <s v="Northeast"/>
    <s v="Ling"/>
    <s v="Assess"/>
    <s v="No"/>
    <d v="2021-06-17T00:00:00"/>
    <s v="Not given"/>
    <n v="2"/>
    <s v="No"/>
    <s v="No"/>
    <m/>
    <n v="50.603299999999997"/>
    <s v="C.O.D."/>
    <s v=""/>
    <n v="140"/>
    <n v="0"/>
    <n v="0"/>
    <n v="50.603299999999997"/>
    <n v="50.603299999999997"/>
    <n v="50.603299999999997"/>
    <s v="Thu"/>
    <s v="Sat"/>
    <m/>
    <s v="June-2021"/>
  </r>
  <r>
    <x v="860"/>
    <s v="Southwest"/>
    <s v="Burton"/>
    <s v="Assess"/>
    <s v="No"/>
    <d v="2021-06-18T00:00:00"/>
    <d v="2021-07-12T00:00:00"/>
    <n v="2"/>
    <s v="No"/>
    <s v="No"/>
    <n v="2"/>
    <n v="134.50059999999999"/>
    <s v="C.O.D."/>
    <n v="24"/>
    <n v="140"/>
    <n v="280"/>
    <n v="280"/>
    <n v="134.50059999999999"/>
    <n v="414.50059999999996"/>
    <n v="414.50059999999996"/>
    <s v="Fri"/>
    <s v="Mon"/>
    <n v="24"/>
    <s v="June-2021"/>
  </r>
  <r>
    <x v="861"/>
    <s v="Southeast"/>
    <s v="Cartier"/>
    <s v="Replace"/>
    <s v="No"/>
    <d v="2021-06-19T00:00:00"/>
    <d v="2021-07-03T00:00:00"/>
    <n v="1"/>
    <s v="No"/>
    <s v="No"/>
    <n v="0.5"/>
    <n v="78.333299999999994"/>
    <s v="C.O.D."/>
    <n v="14"/>
    <n v="80"/>
    <n v="40"/>
    <n v="40"/>
    <n v="78.333299999999994"/>
    <n v="118.33329999999999"/>
    <n v="118.33329999999999"/>
    <s v="Sat"/>
    <s v="Sat"/>
    <n v="14"/>
    <s v="June-2021"/>
  </r>
  <r>
    <x v="862"/>
    <s v="Northwest"/>
    <s v="Khan"/>
    <s v="Install"/>
    <s v="No"/>
    <d v="2021-06-21T00:00:00"/>
    <d v="2021-06-30T00:00:00"/>
    <n v="1"/>
    <s v="No"/>
    <s v="No"/>
    <n v="1.5"/>
    <n v="202.8"/>
    <s v="Account"/>
    <n v="9"/>
    <n v="80"/>
    <n v="120"/>
    <n v="120"/>
    <n v="202.8"/>
    <n v="322.8"/>
    <n v="322.8"/>
    <s v="Mon"/>
    <s v="Wed"/>
    <n v="9"/>
    <s v="June-2021"/>
  </r>
  <r>
    <x v="863"/>
    <s v="Central"/>
    <s v="Burton"/>
    <s v="Replace"/>
    <s v="No"/>
    <d v="2021-06-21T00:00:00"/>
    <d v="2021-07-09T00:00:00"/>
    <n v="1"/>
    <s v="No"/>
    <s v="No"/>
    <n v="0.5"/>
    <n v="67.903400000000005"/>
    <s v="C.O.D."/>
    <n v="18"/>
    <n v="80"/>
    <n v="40"/>
    <n v="40"/>
    <n v="67.903400000000005"/>
    <n v="107.9034"/>
    <n v="107.9034"/>
    <s v="Mon"/>
    <s v="Fri"/>
    <n v="18"/>
    <s v="June-2021"/>
  </r>
  <r>
    <x v="864"/>
    <s v="Northeast"/>
    <s v="Ling"/>
    <s v="Assess"/>
    <s v="No"/>
    <d v="2021-06-21T00:00:00"/>
    <d v="2021-07-12T00:00:00"/>
    <n v="2"/>
    <s v="No"/>
    <s v="No"/>
    <n v="1"/>
    <n v="144"/>
    <s v="C.O.D."/>
    <n v="21"/>
    <n v="140"/>
    <n v="140"/>
    <n v="140"/>
    <n v="144"/>
    <n v="284"/>
    <n v="284"/>
    <s v="Mon"/>
    <s v="Mon"/>
    <n v="21"/>
    <s v="June-2021"/>
  </r>
  <r>
    <x v="865"/>
    <s v="South"/>
    <s v="Burton"/>
    <s v="Deliver"/>
    <s v="No"/>
    <d v="2021-06-21T00:00:00"/>
    <d v="2021-07-13T00:00:00"/>
    <n v="2"/>
    <s v="No"/>
    <s v="No"/>
    <n v="0.25"/>
    <n v="178.36179999999999"/>
    <s v="Account"/>
    <n v="22"/>
    <n v="140"/>
    <n v="35"/>
    <n v="35"/>
    <n v="178.36179999999999"/>
    <n v="213.36179999999999"/>
    <n v="213.36179999999999"/>
    <s v="Mon"/>
    <s v="Tue"/>
    <n v="22"/>
    <s v="June-2021"/>
  </r>
  <r>
    <x v="866"/>
    <s v="East"/>
    <s v="Ling"/>
    <s v="Deliver"/>
    <s v="No"/>
    <d v="2021-06-21T00:00:00"/>
    <d v="2021-07-14T00:00:00"/>
    <n v="1"/>
    <s v="No"/>
    <s v="No"/>
    <n v="0.25"/>
    <n v="7.3140000000000001"/>
    <s v="P.O."/>
    <n v="23"/>
    <n v="80"/>
    <n v="20"/>
    <n v="20"/>
    <n v="7.3140000000000001"/>
    <n v="27.314"/>
    <n v="27.314"/>
    <s v="Mon"/>
    <s v="Wed"/>
    <n v="23"/>
    <s v="June-2021"/>
  </r>
  <r>
    <x v="867"/>
    <s v="East"/>
    <s v="Ling"/>
    <s v="Assess"/>
    <s v="No"/>
    <d v="2021-06-21T00:00:00"/>
    <s v="Not given"/>
    <n v="2"/>
    <s v="No"/>
    <s v="No"/>
    <m/>
    <n v="120"/>
    <s v="Account"/>
    <s v=""/>
    <n v="140"/>
    <n v="0"/>
    <n v="0"/>
    <n v="120"/>
    <n v="120"/>
    <n v="120"/>
    <s v="Mon"/>
    <s v="Sat"/>
    <m/>
    <s v="June-2021"/>
  </r>
  <r>
    <x v="868"/>
    <s v="Northwest"/>
    <s v="Cartier"/>
    <s v="Assess"/>
    <s v="No"/>
    <d v="2021-06-21T00:00:00"/>
    <s v="Not given"/>
    <n v="1"/>
    <s v="No"/>
    <s v="No"/>
    <m/>
    <n v="193.8409"/>
    <s v="C.O.D."/>
    <s v=""/>
    <n v="80"/>
    <n v="0"/>
    <n v="0"/>
    <n v="193.8409"/>
    <n v="193.8409"/>
    <n v="193.8409"/>
    <s v="Mon"/>
    <s v="Sat"/>
    <m/>
    <s v="June-2021"/>
  </r>
  <r>
    <x v="869"/>
    <s v="Northwest"/>
    <s v="Cartier"/>
    <s v="Assess"/>
    <s v="No"/>
    <d v="2021-06-21T00:00:00"/>
    <s v="Not given"/>
    <n v="1"/>
    <s v="No"/>
    <s v="No"/>
    <m/>
    <n v="901.5"/>
    <s v="P.O."/>
    <s v=""/>
    <n v="80"/>
    <n v="0"/>
    <n v="0"/>
    <n v="901.5"/>
    <n v="901.5"/>
    <n v="901.5"/>
    <s v="Mon"/>
    <s v="Sat"/>
    <m/>
    <s v="June-2021"/>
  </r>
  <r>
    <x v="870"/>
    <s v="Central"/>
    <s v="Cartier"/>
    <s v="Deliver"/>
    <s v="No"/>
    <d v="2021-06-21T00:00:00"/>
    <s v="Not given"/>
    <n v="1"/>
    <s v="No"/>
    <s v="No"/>
    <m/>
    <n v="64.342100000000002"/>
    <s v="Account"/>
    <s v=""/>
    <n v="80"/>
    <n v="0"/>
    <n v="0"/>
    <n v="64.342100000000002"/>
    <n v="64.342100000000002"/>
    <n v="64.342100000000002"/>
    <s v="Mon"/>
    <s v="Sat"/>
    <m/>
    <s v="June-2021"/>
  </r>
  <r>
    <x v="871"/>
    <s v="Central"/>
    <s v="Cartier"/>
    <s v="Deliver"/>
    <s v="No"/>
    <d v="2021-06-21T00:00:00"/>
    <s v="Not given"/>
    <n v="1"/>
    <s v="No"/>
    <s v="No"/>
    <m/>
    <n v="64.342100000000002"/>
    <s v="Account"/>
    <s v=""/>
    <n v="80"/>
    <n v="0"/>
    <n v="0"/>
    <n v="64.342100000000002"/>
    <n v="64.342100000000002"/>
    <n v="64.342100000000002"/>
    <s v="Mon"/>
    <s v="Sat"/>
    <m/>
    <s v="June-2021"/>
  </r>
  <r>
    <x v="872"/>
    <s v="Central"/>
    <s v="Burton"/>
    <s v="Assess"/>
    <s v="No"/>
    <d v="2021-06-21T00:00:00"/>
    <s v="Not given"/>
    <n v="2"/>
    <s v="No"/>
    <s v="No"/>
    <m/>
    <n v="282"/>
    <s v="C.O.D."/>
    <s v=""/>
    <n v="140"/>
    <n v="0"/>
    <n v="0"/>
    <n v="282"/>
    <n v="282"/>
    <n v="282"/>
    <s v="Mon"/>
    <s v="Sat"/>
    <m/>
    <s v="June-2021"/>
  </r>
  <r>
    <x v="873"/>
    <s v="West"/>
    <s v="Khan"/>
    <s v="Deliver"/>
    <s v="No"/>
    <d v="2021-06-22T00:00:00"/>
    <d v="2021-07-16T00:00:00"/>
    <n v="1"/>
    <s v="No"/>
    <s v="No"/>
    <n v="0.25"/>
    <n v="21.33"/>
    <s v="Account"/>
    <n v="24"/>
    <n v="80"/>
    <n v="20"/>
    <n v="20"/>
    <n v="21.33"/>
    <n v="41.33"/>
    <n v="41.33"/>
    <s v="Tue"/>
    <s v="Fri"/>
    <n v="24"/>
    <s v="June-2021"/>
  </r>
  <r>
    <x v="874"/>
    <s v="North"/>
    <s v="Ling"/>
    <s v="Assess"/>
    <s v="No"/>
    <d v="2021-06-22T00:00:00"/>
    <d v="2021-07-19T00:00:00"/>
    <n v="2"/>
    <s v="No"/>
    <s v="No"/>
    <n v="0.25"/>
    <n v="55.89"/>
    <s v="Account"/>
    <n v="27"/>
    <n v="140"/>
    <n v="35"/>
    <n v="35"/>
    <n v="55.89"/>
    <n v="90.89"/>
    <n v="90.89"/>
    <s v="Tue"/>
    <s v="Mon"/>
    <n v="27"/>
    <s v="June-2021"/>
  </r>
  <r>
    <x v="875"/>
    <s v="Northwest"/>
    <s v="Khan"/>
    <s v="Replace"/>
    <s v="No"/>
    <d v="2021-06-22T00:00:00"/>
    <d v="2021-07-21T00:00:00"/>
    <n v="2"/>
    <s v="No"/>
    <s v="No"/>
    <n v="0.5"/>
    <n v="227.13"/>
    <s v="Account"/>
    <n v="29"/>
    <n v="140"/>
    <n v="70"/>
    <n v="70"/>
    <n v="227.13"/>
    <n v="297.13"/>
    <n v="297.13"/>
    <s v="Tue"/>
    <s v="Wed"/>
    <n v="29"/>
    <s v="June-2021"/>
  </r>
  <r>
    <x v="876"/>
    <s v="Northwest"/>
    <s v="Cartier"/>
    <s v="Replace"/>
    <s v="No"/>
    <d v="2021-06-22T00:00:00"/>
    <s v="Not given"/>
    <n v="2"/>
    <s v="Yes"/>
    <s v="Yes"/>
    <m/>
    <n v="593.44470000000001"/>
    <s v="Warranty"/>
    <s v=""/>
    <n v="140"/>
    <n v="0"/>
    <n v="0"/>
    <n v="0"/>
    <n v="593.44470000000001"/>
    <n v="0"/>
    <s v="Tue"/>
    <s v="Sat"/>
    <m/>
    <s v="June-2021"/>
  </r>
  <r>
    <x v="877"/>
    <s v="Central"/>
    <s v="Burton"/>
    <s v="Replace"/>
    <s v="No"/>
    <d v="2021-06-22T00:00:00"/>
    <s v="Not given"/>
    <n v="1"/>
    <s v="No"/>
    <s v="No"/>
    <m/>
    <n v="65.496899999999997"/>
    <s v="Account"/>
    <s v=""/>
    <n v="80"/>
    <n v="0"/>
    <n v="0"/>
    <n v="65.496899999999997"/>
    <n v="65.496899999999997"/>
    <n v="65.496899999999997"/>
    <s v="Tue"/>
    <s v="Sat"/>
    <m/>
    <s v="June-2021"/>
  </r>
  <r>
    <x v="878"/>
    <s v="East"/>
    <s v="Ling"/>
    <s v="Replace"/>
    <s v="No"/>
    <d v="2021-06-22T00:00:00"/>
    <s v="Not given"/>
    <n v="2"/>
    <s v="No"/>
    <s v="No"/>
    <m/>
    <n v="1137.74"/>
    <s v="Account"/>
    <s v=""/>
    <n v="140"/>
    <n v="0"/>
    <n v="0"/>
    <n v="1137.74"/>
    <n v="1137.74"/>
    <n v="1137.74"/>
    <s v="Tue"/>
    <s v="Sat"/>
    <m/>
    <s v="June-2021"/>
  </r>
  <r>
    <x v="879"/>
    <s v="Central"/>
    <s v="Cartier"/>
    <s v="Repair"/>
    <s v="No"/>
    <d v="2021-06-22T00:00:00"/>
    <s v="Not given"/>
    <n v="1"/>
    <s v="No"/>
    <s v="No"/>
    <m/>
    <n v="272.99959999999999"/>
    <s v="C.O.D."/>
    <s v=""/>
    <n v="80"/>
    <n v="0"/>
    <n v="0"/>
    <n v="272.99959999999999"/>
    <n v="272.99959999999999"/>
    <n v="272.99959999999999"/>
    <s v="Tue"/>
    <s v="Sat"/>
    <m/>
    <s v="June-2021"/>
  </r>
  <r>
    <x v="880"/>
    <s v="South"/>
    <s v="Lopez"/>
    <s v="Deliver"/>
    <s v="No"/>
    <d v="2021-06-23T00:00:00"/>
    <d v="2021-06-25T00:00:00"/>
    <n v="1"/>
    <s v="No"/>
    <s v="No"/>
    <n v="0.25"/>
    <n v="270.44560000000001"/>
    <s v="Account"/>
    <n v="2"/>
    <n v="80"/>
    <n v="20"/>
    <n v="20"/>
    <n v="270.44560000000001"/>
    <n v="290.44560000000001"/>
    <n v="290.44560000000001"/>
    <s v="Wed"/>
    <s v="Fri"/>
    <n v="2"/>
    <s v="June-2021"/>
  </r>
  <r>
    <x v="881"/>
    <s v="Central"/>
    <s v="Khan"/>
    <s v="Assess"/>
    <s v="No"/>
    <d v="2021-06-23T00:00:00"/>
    <d v="2021-07-03T00:00:00"/>
    <n v="1"/>
    <s v="No"/>
    <s v="No"/>
    <n v="1"/>
    <n v="180"/>
    <s v="P.O."/>
    <n v="10"/>
    <n v="80"/>
    <n v="80"/>
    <n v="80"/>
    <n v="180"/>
    <n v="260"/>
    <n v="260"/>
    <s v="Wed"/>
    <s v="Sat"/>
    <n v="10"/>
    <s v="June-2021"/>
  </r>
  <r>
    <x v="882"/>
    <s v="South"/>
    <s v="Lopez"/>
    <s v="Repair"/>
    <s v="No"/>
    <d v="2021-06-23T00:00:00"/>
    <d v="2021-07-13T00:00:00"/>
    <n v="1"/>
    <s v="No"/>
    <s v="No"/>
    <n v="1"/>
    <n v="188.9469"/>
    <s v="Account"/>
    <n v="20"/>
    <n v="80"/>
    <n v="80"/>
    <n v="80"/>
    <n v="188.9469"/>
    <n v="268.94690000000003"/>
    <n v="268.94690000000003"/>
    <s v="Wed"/>
    <s v="Tue"/>
    <n v="20"/>
    <s v="June-2021"/>
  </r>
  <r>
    <x v="883"/>
    <s v="Northeast"/>
    <s v="Ling"/>
    <s v="Deliver"/>
    <s v="No"/>
    <d v="2021-06-23T00:00:00"/>
    <d v="2021-07-21T00:00:00"/>
    <n v="1"/>
    <s v="No"/>
    <s v="No"/>
    <n v="0.25"/>
    <n v="37.582099999999997"/>
    <s v="Account"/>
    <n v="28"/>
    <n v="80"/>
    <n v="20"/>
    <n v="20"/>
    <n v="37.582099999999997"/>
    <n v="57.582099999999997"/>
    <n v="57.582099999999997"/>
    <s v="Wed"/>
    <s v="Wed"/>
    <n v="28"/>
    <s v="June-2021"/>
  </r>
  <r>
    <x v="884"/>
    <s v="Northwest"/>
    <s v="Cartier"/>
    <s v="Replace"/>
    <s v="No"/>
    <d v="2021-06-23T00:00:00"/>
    <d v="2021-07-19T00:00:00"/>
    <n v="1"/>
    <s v="No"/>
    <s v="No"/>
    <n v="0.5"/>
    <n v="20"/>
    <s v="Account"/>
    <n v="26"/>
    <n v="80"/>
    <n v="40"/>
    <n v="40"/>
    <n v="20"/>
    <n v="60"/>
    <n v="60"/>
    <s v="Wed"/>
    <s v="Mon"/>
    <n v="26"/>
    <s v="June-2021"/>
  </r>
  <r>
    <x v="885"/>
    <s v="South"/>
    <s v="Burton"/>
    <s v="Deliver"/>
    <s v="No"/>
    <d v="2021-06-23T00:00:00"/>
    <d v="2021-07-19T00:00:00"/>
    <n v="1"/>
    <s v="No"/>
    <s v="No"/>
    <n v="0.25"/>
    <n v="78.278999999999996"/>
    <s v="C.O.D."/>
    <n v="26"/>
    <n v="80"/>
    <n v="20"/>
    <n v="20"/>
    <n v="78.278999999999996"/>
    <n v="98.278999999999996"/>
    <n v="98.278999999999996"/>
    <s v="Wed"/>
    <s v="Mon"/>
    <n v="26"/>
    <s v="June-2021"/>
  </r>
  <r>
    <x v="886"/>
    <s v="South"/>
    <s v="Ling"/>
    <s v="Deliver"/>
    <s v="No"/>
    <d v="2021-06-23T00:00:00"/>
    <d v="2021-07-22T00:00:00"/>
    <n v="1"/>
    <s v="No"/>
    <s v="No"/>
    <n v="0.25"/>
    <n v="37.293500000000002"/>
    <s v="Account"/>
    <n v="29"/>
    <n v="80"/>
    <n v="20"/>
    <n v="20"/>
    <n v="37.293500000000002"/>
    <n v="57.293500000000002"/>
    <n v="57.293500000000002"/>
    <s v="Wed"/>
    <s v="Thu"/>
    <n v="29"/>
    <s v="June-2021"/>
  </r>
  <r>
    <x v="887"/>
    <s v="North"/>
    <s v="Ling"/>
    <s v="Deliver"/>
    <s v="Yes"/>
    <d v="2021-06-23T00:00:00"/>
    <s v="Not given"/>
    <n v="1"/>
    <s v="No"/>
    <s v="No"/>
    <m/>
    <n v="48.586199999999998"/>
    <s v="C.O.D."/>
    <s v=""/>
    <n v="80"/>
    <n v="0"/>
    <n v="0"/>
    <n v="48.586199999999998"/>
    <n v="48.586199999999998"/>
    <n v="48.586199999999998"/>
    <s v="Wed"/>
    <s v="Sat"/>
    <m/>
    <s v="June-2021"/>
  </r>
  <r>
    <x v="888"/>
    <s v="Central"/>
    <s v="Burton"/>
    <s v="Assess"/>
    <s v="No"/>
    <d v="2021-06-23T00:00:00"/>
    <s v="Not given"/>
    <n v="2"/>
    <s v="No"/>
    <s v="No"/>
    <m/>
    <n v="164.4"/>
    <s v="C.O.D."/>
    <s v=""/>
    <n v="140"/>
    <n v="0"/>
    <n v="0"/>
    <n v="164.4"/>
    <n v="164.4"/>
    <n v="164.4"/>
    <s v="Wed"/>
    <s v="Sat"/>
    <m/>
    <s v="June-2021"/>
  </r>
  <r>
    <x v="889"/>
    <s v="North"/>
    <s v="Ling"/>
    <s v="Deliver"/>
    <s v="No"/>
    <d v="2021-06-24T00:00:00"/>
    <d v="2021-07-15T00:00:00"/>
    <n v="2"/>
    <s v="No"/>
    <s v="No"/>
    <n v="0.25"/>
    <n v="268.05579999999998"/>
    <s v="Account"/>
    <n v="21"/>
    <n v="140"/>
    <n v="35"/>
    <n v="35"/>
    <n v="268.05579999999998"/>
    <n v="303.05579999999998"/>
    <n v="303.05579999999998"/>
    <s v="Thu"/>
    <s v="Thu"/>
    <n v="21"/>
    <s v="June-2021"/>
  </r>
  <r>
    <x v="890"/>
    <s v="West"/>
    <s v="Khan"/>
    <s v="Deliver"/>
    <s v="No"/>
    <d v="2021-06-24T00:00:00"/>
    <d v="2021-07-23T00:00:00"/>
    <n v="1"/>
    <s v="No"/>
    <s v="No"/>
    <n v="0.25"/>
    <n v="19.196999999999999"/>
    <s v="P.O."/>
    <n v="29"/>
    <n v="80"/>
    <n v="20"/>
    <n v="20"/>
    <n v="19.196999999999999"/>
    <n v="39.197000000000003"/>
    <n v="39.197000000000003"/>
    <s v="Thu"/>
    <s v="Fri"/>
    <n v="29"/>
    <s v="June-2021"/>
  </r>
  <r>
    <x v="891"/>
    <s v="North"/>
    <s v="Ling"/>
    <s v="Assess"/>
    <s v="No"/>
    <d v="2021-06-24T00:00:00"/>
    <d v="2021-07-19T00:00:00"/>
    <n v="2"/>
    <s v="No"/>
    <s v="No"/>
    <n v="0.25"/>
    <n v="21.33"/>
    <s v="Account"/>
    <n v="25"/>
    <n v="140"/>
    <n v="35"/>
    <n v="35"/>
    <n v="21.33"/>
    <n v="56.33"/>
    <n v="56.33"/>
    <s v="Thu"/>
    <s v="Mon"/>
    <n v="25"/>
    <s v="June-2021"/>
  </r>
  <r>
    <x v="892"/>
    <s v="North"/>
    <s v="Burton"/>
    <s v="Replace"/>
    <s v="No"/>
    <d v="2021-06-24T00:00:00"/>
    <s v="Not given"/>
    <n v="1"/>
    <s v="No"/>
    <s v="No"/>
    <m/>
    <n v="7.5"/>
    <s v="C.O.D."/>
    <s v=""/>
    <n v="80"/>
    <n v="0"/>
    <n v="0"/>
    <n v="7.5"/>
    <n v="7.5"/>
    <n v="7.5"/>
    <s v="Thu"/>
    <s v="Sat"/>
    <m/>
    <s v="June-2021"/>
  </r>
  <r>
    <x v="893"/>
    <s v="North"/>
    <s v="Ling"/>
    <s v="Deliver"/>
    <s v="No"/>
    <d v="2021-06-24T00:00:00"/>
    <s v="Not given"/>
    <n v="1"/>
    <s v="No"/>
    <s v="No"/>
    <m/>
    <n v="115.1866"/>
    <s v="Account"/>
    <s v=""/>
    <n v="80"/>
    <n v="0"/>
    <n v="0"/>
    <n v="115.1866"/>
    <n v="115.1866"/>
    <n v="115.1866"/>
    <s v="Thu"/>
    <s v="Sat"/>
    <m/>
    <s v="June-2021"/>
  </r>
  <r>
    <x v="894"/>
    <s v="North"/>
    <s v="Ling"/>
    <s v="Deliver"/>
    <s v="No"/>
    <d v="2021-06-24T00:00:00"/>
    <s v="Not given"/>
    <n v="1"/>
    <s v="No"/>
    <s v="No"/>
    <m/>
    <n v="120"/>
    <s v="Account"/>
    <s v=""/>
    <n v="80"/>
    <n v="0"/>
    <n v="0"/>
    <n v="120"/>
    <n v="120"/>
    <n v="120"/>
    <s v="Thu"/>
    <s v="Sat"/>
    <m/>
    <s v="June-2021"/>
  </r>
  <r>
    <x v="895"/>
    <s v="East"/>
    <s v="Ling"/>
    <s v="Deliver"/>
    <s v="No"/>
    <d v="2021-06-24T00:00:00"/>
    <s v="Not given"/>
    <n v="1"/>
    <s v="No"/>
    <s v="No"/>
    <m/>
    <n v="21"/>
    <s v="Account"/>
    <s v=""/>
    <n v="80"/>
    <n v="0"/>
    <n v="0"/>
    <n v="21"/>
    <n v="21"/>
    <n v="21"/>
    <s v="Thu"/>
    <s v="Sat"/>
    <m/>
    <s v="June-2021"/>
  </r>
  <r>
    <x v="896"/>
    <s v="East"/>
    <s v="Ling"/>
    <s v="Assess"/>
    <s v="No"/>
    <d v="2021-06-24T00:00:00"/>
    <s v="Not given"/>
    <n v="1"/>
    <s v="No"/>
    <s v="No"/>
    <m/>
    <n v="58.89"/>
    <s v="C.O.D."/>
    <s v=""/>
    <n v="80"/>
    <n v="0"/>
    <n v="0"/>
    <n v="58.89"/>
    <n v="58.89"/>
    <n v="58.89"/>
    <s v="Thu"/>
    <s v="Sat"/>
    <m/>
    <s v="June-2021"/>
  </r>
  <r>
    <x v="897"/>
    <s v="Central"/>
    <s v="Burton"/>
    <s v="Deliver"/>
    <s v="No"/>
    <d v="2021-06-24T00:00:00"/>
    <s v="Not given"/>
    <n v="1"/>
    <s v="No"/>
    <s v="No"/>
    <m/>
    <n v="32.6706"/>
    <s v="C.O.D."/>
    <s v=""/>
    <n v="80"/>
    <n v="0"/>
    <n v="0"/>
    <n v="32.6706"/>
    <n v="32.6706"/>
    <n v="32.6706"/>
    <s v="Thu"/>
    <s v="Sat"/>
    <m/>
    <s v="June-2021"/>
  </r>
  <r>
    <x v="898"/>
    <s v="Southeast"/>
    <s v="Burton"/>
    <s v="Repair"/>
    <s v="No"/>
    <d v="2021-06-24T00:00:00"/>
    <s v="Not given"/>
    <n v="2"/>
    <s v="No"/>
    <s v="No"/>
    <m/>
    <n v="205.28129999999999"/>
    <s v="C.O.D."/>
    <s v=""/>
    <n v="140"/>
    <n v="0"/>
    <n v="0"/>
    <n v="205.28129999999999"/>
    <n v="205.28129999999999"/>
    <n v="205.28129999999999"/>
    <s v="Thu"/>
    <s v="Sat"/>
    <m/>
    <s v="June-2021"/>
  </r>
  <r>
    <x v="899"/>
    <s v="Central"/>
    <s v="Khan"/>
    <s v="Replace"/>
    <s v="No"/>
    <d v="2021-06-24T00:00:00"/>
    <s v="Not given"/>
    <n v="2"/>
    <s v="No"/>
    <s v="No"/>
    <m/>
    <n v="223.64769999999999"/>
    <s v="Account"/>
    <s v=""/>
    <n v="140"/>
    <n v="0"/>
    <n v="0"/>
    <n v="223.64769999999999"/>
    <n v="223.64769999999999"/>
    <n v="223.64769999999999"/>
    <s v="Thu"/>
    <s v="Sat"/>
    <m/>
    <s v="June-2021"/>
  </r>
  <r>
    <x v="900"/>
    <s v="Northwest"/>
    <s v="Khan"/>
    <s v="Repair"/>
    <s v="No"/>
    <d v="2021-06-25T00:00:00"/>
    <d v="2021-07-16T00:00:00"/>
    <n v="1"/>
    <s v="No"/>
    <s v="No"/>
    <n v="6.25"/>
    <n v="20"/>
    <s v="C.O.D."/>
    <n v="21"/>
    <n v="80"/>
    <n v="500"/>
    <n v="500"/>
    <n v="20"/>
    <n v="520"/>
    <n v="520"/>
    <s v="Fri"/>
    <s v="Fri"/>
    <n v="21"/>
    <s v="June-2021"/>
  </r>
  <r>
    <x v="901"/>
    <s v="Northwest"/>
    <s v="Khan"/>
    <s v="Repair"/>
    <s v="No"/>
    <d v="2021-06-25T00:00:00"/>
    <s v="Not given"/>
    <n v="1"/>
    <s v="No"/>
    <s v="No"/>
    <m/>
    <n v="415.28449999999998"/>
    <s v="P.O."/>
    <s v=""/>
    <n v="80"/>
    <n v="0"/>
    <n v="0"/>
    <n v="415.28449999999998"/>
    <n v="415.28449999999998"/>
    <n v="415.28449999999998"/>
    <s v="Fri"/>
    <s v="Sat"/>
    <m/>
    <s v="June-2021"/>
  </r>
  <r>
    <x v="902"/>
    <s v="Southeast"/>
    <s v="Khan"/>
    <s v="Assess"/>
    <s v="No"/>
    <d v="2021-06-26T00:00:00"/>
    <d v="2021-07-24T00:00:00"/>
    <n v="2"/>
    <s v="No"/>
    <s v="No"/>
    <n v="0.25"/>
    <n v="237.208"/>
    <s v="C.O.D."/>
    <n v="28"/>
    <n v="140"/>
    <n v="35"/>
    <n v="35"/>
    <n v="237.208"/>
    <n v="272.20799999999997"/>
    <n v="272.20799999999997"/>
    <s v="Sat"/>
    <s v="Sat"/>
    <n v="28"/>
    <s v="June-2021"/>
  </r>
  <r>
    <x v="903"/>
    <s v="North"/>
    <s v="Ling"/>
    <s v="Replace"/>
    <s v="No"/>
    <d v="2021-06-28T00:00:00"/>
    <d v="2021-07-19T00:00:00"/>
    <n v="2"/>
    <s v="No"/>
    <s v="No"/>
    <n v="2.5"/>
    <n v="106.65"/>
    <s v="Account"/>
    <n v="21"/>
    <n v="140"/>
    <n v="350"/>
    <n v="350"/>
    <n v="106.65"/>
    <n v="456.65"/>
    <n v="456.65"/>
    <s v="Mon"/>
    <s v="Mon"/>
    <n v="21"/>
    <s v="June-2021"/>
  </r>
  <r>
    <x v="904"/>
    <s v="Central"/>
    <s v="Cartier"/>
    <s v="Replace"/>
    <s v="Yes"/>
    <d v="2021-06-28T00:00:00"/>
    <s v="Not given"/>
    <n v="2"/>
    <s v="No"/>
    <s v="No"/>
    <m/>
    <n v="60"/>
    <s v="C.O.D."/>
    <s v=""/>
    <n v="140"/>
    <n v="0"/>
    <n v="0"/>
    <n v="60"/>
    <n v="60"/>
    <n v="60"/>
    <s v="Mon"/>
    <s v="Sat"/>
    <m/>
    <s v="June-2021"/>
  </r>
  <r>
    <x v="905"/>
    <s v="North"/>
    <s v="Ling"/>
    <s v="Deliver"/>
    <s v="No"/>
    <d v="2021-06-29T00:00:00"/>
    <d v="2021-07-09T00:00:00"/>
    <n v="1"/>
    <s v="No"/>
    <s v="No"/>
    <n v="0.25"/>
    <n v="20.07"/>
    <s v="Account"/>
    <n v="10"/>
    <n v="80"/>
    <n v="20"/>
    <n v="20"/>
    <n v="20.07"/>
    <n v="40.07"/>
    <n v="40.07"/>
    <s v="Tue"/>
    <s v="Fri"/>
    <n v="10"/>
    <s v="June-2021"/>
  </r>
  <r>
    <x v="906"/>
    <s v="South"/>
    <s v="Burton"/>
    <s v="Replace"/>
    <s v="No"/>
    <d v="2021-06-29T00:00:00"/>
    <d v="2021-07-15T00:00:00"/>
    <n v="2"/>
    <s v="No"/>
    <s v="No"/>
    <n v="0.5"/>
    <n v="215.99090000000001"/>
    <s v="Account"/>
    <n v="16"/>
    <n v="140"/>
    <n v="70"/>
    <n v="70"/>
    <n v="215.99090000000001"/>
    <n v="285.99090000000001"/>
    <n v="285.99090000000001"/>
    <s v="Tue"/>
    <s v="Thu"/>
    <n v="16"/>
    <s v="June-2021"/>
  </r>
  <r>
    <x v="907"/>
    <s v="West"/>
    <s v="Khan"/>
    <s v="Deliver"/>
    <s v="No"/>
    <d v="2021-06-29T00:00:00"/>
    <d v="2021-07-14T00:00:00"/>
    <n v="1"/>
    <s v="No"/>
    <s v="No"/>
    <n v="0.25"/>
    <n v="18"/>
    <s v="C.O.D."/>
    <n v="15"/>
    <n v="80"/>
    <n v="20"/>
    <n v="20"/>
    <n v="18"/>
    <n v="38"/>
    <n v="38"/>
    <s v="Tue"/>
    <s v="Wed"/>
    <n v="15"/>
    <s v="June-2021"/>
  </r>
  <r>
    <x v="908"/>
    <s v="North"/>
    <s v="Ling"/>
    <s v="Deliver"/>
    <s v="No"/>
    <d v="2021-06-29T00:00:00"/>
    <s v="Not given"/>
    <n v="1"/>
    <s v="No"/>
    <s v="No"/>
    <m/>
    <n v="43.011800000000001"/>
    <s v="C.O.D."/>
    <s v=""/>
    <n v="80"/>
    <n v="0"/>
    <n v="0"/>
    <n v="43.011800000000001"/>
    <n v="43.011800000000001"/>
    <n v="43.011800000000001"/>
    <s v="Tue"/>
    <s v="Sat"/>
    <m/>
    <s v="June-2021"/>
  </r>
  <r>
    <x v="909"/>
    <s v="North"/>
    <s v="Ling"/>
    <s v="Assess"/>
    <s v="No"/>
    <d v="2021-06-29T00:00:00"/>
    <s v="Not given"/>
    <n v="1"/>
    <s v="No"/>
    <s v="No"/>
    <m/>
    <n v="58.5"/>
    <s v="Account"/>
    <s v=""/>
    <n v="80"/>
    <n v="0"/>
    <n v="0"/>
    <n v="58.5"/>
    <n v="58.5"/>
    <n v="58.5"/>
    <s v="Tue"/>
    <s v="Sat"/>
    <m/>
    <s v="June-2021"/>
  </r>
  <r>
    <x v="910"/>
    <s v="Southeast"/>
    <s v="Khan"/>
    <s v="Replace"/>
    <s v="No"/>
    <d v="2021-06-29T00:00:00"/>
    <s v="Not given"/>
    <n v="1"/>
    <s v="No"/>
    <s v="No"/>
    <m/>
    <n v="146.7174"/>
    <s v="C.O.D."/>
    <s v=""/>
    <n v="80"/>
    <n v="0"/>
    <n v="0"/>
    <n v="146.7174"/>
    <n v="146.7174"/>
    <n v="146.7174"/>
    <s v="Tue"/>
    <s v="Sat"/>
    <m/>
    <s v="June-2021"/>
  </r>
  <r>
    <x v="911"/>
    <s v="Central"/>
    <s v="Cartier"/>
    <s v="Install"/>
    <s v="No"/>
    <d v="2021-06-29T00:00:00"/>
    <s v="Not given"/>
    <n v="1"/>
    <s v="No"/>
    <s v="No"/>
    <m/>
    <n v="60"/>
    <s v="Account"/>
    <s v=""/>
    <n v="80"/>
    <n v="0"/>
    <n v="0"/>
    <n v="60"/>
    <n v="60"/>
    <n v="60"/>
    <s v="Tue"/>
    <s v="Sat"/>
    <m/>
    <s v="June-2021"/>
  </r>
  <r>
    <x v="912"/>
    <s v="Southeast"/>
    <s v="Burton"/>
    <s v="Assess"/>
    <s v="No"/>
    <d v="2021-06-29T00:00:00"/>
    <s v="Not given"/>
    <n v="2"/>
    <s v="No"/>
    <s v="No"/>
    <m/>
    <n v="180"/>
    <s v="C.O.D."/>
    <s v=""/>
    <n v="140"/>
    <n v="0"/>
    <n v="0"/>
    <n v="180"/>
    <n v="180"/>
    <n v="180"/>
    <s v="Tue"/>
    <s v="Sat"/>
    <m/>
    <s v="June-2021"/>
  </r>
  <r>
    <x v="913"/>
    <s v="East"/>
    <s v="Ling"/>
    <s v="Install"/>
    <s v="No"/>
    <d v="2021-06-29T00:00:00"/>
    <s v="Not given"/>
    <n v="2"/>
    <s v="No"/>
    <s v="No"/>
    <m/>
    <n v="165"/>
    <s v="Account"/>
    <s v=""/>
    <n v="140"/>
    <n v="0"/>
    <n v="0"/>
    <n v="165"/>
    <n v="165"/>
    <n v="165"/>
    <s v="Tue"/>
    <s v="Sat"/>
    <m/>
    <s v="June-2021"/>
  </r>
  <r>
    <x v="914"/>
    <s v="South"/>
    <s v="Burton"/>
    <s v="Install"/>
    <s v="No"/>
    <d v="2021-06-30T00:00:00"/>
    <d v="2021-07-12T00:00:00"/>
    <n v="2"/>
    <s v="No"/>
    <s v="No"/>
    <n v="1"/>
    <n v="183.5419"/>
    <s v="Account"/>
    <n v="12"/>
    <n v="140"/>
    <n v="140"/>
    <n v="140"/>
    <n v="183.5419"/>
    <n v="323.5419"/>
    <n v="323.5419"/>
    <s v="Wed"/>
    <s v="Mon"/>
    <n v="12"/>
    <s v="June-2021"/>
  </r>
  <r>
    <x v="915"/>
    <s v="South"/>
    <s v="Burton"/>
    <s v="Repair"/>
    <s v="No"/>
    <d v="2021-06-30T00:00:00"/>
    <d v="2021-07-13T00:00:00"/>
    <n v="2"/>
    <s v="No"/>
    <s v="No"/>
    <n v="1.75"/>
    <n v="333.90350000000001"/>
    <s v="Account"/>
    <n v="13"/>
    <n v="140"/>
    <n v="245"/>
    <n v="245"/>
    <n v="333.90350000000001"/>
    <n v="578.90350000000001"/>
    <n v="578.90350000000001"/>
    <s v="Wed"/>
    <s v="Tue"/>
    <n v="13"/>
    <s v="June-2021"/>
  </r>
  <r>
    <x v="916"/>
    <s v="Northwest"/>
    <s v="Khan"/>
    <s v="Assess"/>
    <s v="Yes"/>
    <d v="2021-06-30T00:00:00"/>
    <d v="2021-07-21T00:00:00"/>
    <n v="2"/>
    <s v="No"/>
    <s v="No"/>
    <n v="0.5"/>
    <n v="23.899000000000001"/>
    <s v="Account"/>
    <n v="21"/>
    <n v="140"/>
    <n v="70"/>
    <n v="70"/>
    <n v="23.899000000000001"/>
    <n v="93.899000000000001"/>
    <n v="93.899000000000001"/>
    <s v="Wed"/>
    <s v="Wed"/>
    <n v="21"/>
    <s v="June-2021"/>
  </r>
  <r>
    <x v="917"/>
    <s v="Northwest"/>
    <s v="Khan"/>
    <s v="Assess"/>
    <s v="Yes"/>
    <d v="2021-06-30T00:00:00"/>
    <d v="2021-07-21T00:00:00"/>
    <n v="2"/>
    <s v="No"/>
    <s v="No"/>
    <n v="0.5"/>
    <n v="38.496899999999997"/>
    <s v="Account"/>
    <n v="21"/>
    <n v="140"/>
    <n v="70"/>
    <n v="70"/>
    <n v="38.496899999999997"/>
    <n v="108.4969"/>
    <n v="108.4969"/>
    <s v="Wed"/>
    <s v="Wed"/>
    <n v="21"/>
    <s v="June-2021"/>
  </r>
  <r>
    <x v="918"/>
    <s v="Central"/>
    <s v="Khan"/>
    <s v="Replace"/>
    <s v="No"/>
    <d v="2021-06-30T00:00:00"/>
    <s v="Not given"/>
    <n v="2"/>
    <s v="No"/>
    <s v="No"/>
    <m/>
    <n v="103.1811"/>
    <s v="C.O.D."/>
    <s v=""/>
    <n v="140"/>
    <n v="0"/>
    <n v="0"/>
    <n v="103.1811"/>
    <n v="103.1811"/>
    <n v="103.1811"/>
    <s v="Wed"/>
    <s v="Sat"/>
    <m/>
    <s v="June-2021"/>
  </r>
  <r>
    <x v="919"/>
    <s v="Northwest"/>
    <s v="Khan"/>
    <s v="Assess"/>
    <s v="No"/>
    <d v="2021-06-30T00:00:00"/>
    <s v="Not given"/>
    <n v="1"/>
    <s v="No"/>
    <s v="No"/>
    <m/>
    <n v="68.496899999999997"/>
    <s v="Account"/>
    <s v=""/>
    <n v="80"/>
    <n v="0"/>
    <n v="0"/>
    <n v="68.496899999999997"/>
    <n v="68.496899999999997"/>
    <n v="68.496899999999997"/>
    <s v="Wed"/>
    <s v="Sat"/>
    <m/>
    <s v="June-2021"/>
  </r>
  <r>
    <x v="920"/>
    <s v="Southeast"/>
    <s v="Burton"/>
    <s v="Repair"/>
    <s v="No"/>
    <d v="2021-06-30T00:00:00"/>
    <s v="Not given"/>
    <n v="2"/>
    <s v="No"/>
    <s v="No"/>
    <m/>
    <n v="309.64389999999997"/>
    <s v="C.O.D."/>
    <s v=""/>
    <n v="140"/>
    <n v="0"/>
    <n v="0"/>
    <n v="309.64389999999997"/>
    <n v="309.64389999999997"/>
    <n v="309.64389999999997"/>
    <s v="Wed"/>
    <s v="Sat"/>
    <m/>
    <s v="June-2021"/>
  </r>
  <r>
    <x v="921"/>
    <s v="Northeast"/>
    <s v="Ling"/>
    <s v="Install"/>
    <s v="No"/>
    <d v="2021-06-30T00:00:00"/>
    <s v="Not given"/>
    <n v="2"/>
    <s v="No"/>
    <s v="No"/>
    <m/>
    <n v="625.5"/>
    <s v="Account"/>
    <s v=""/>
    <n v="140"/>
    <n v="0"/>
    <n v="0"/>
    <n v="625.5"/>
    <n v="625.5"/>
    <n v="625.5"/>
    <s v="Wed"/>
    <s v="Sat"/>
    <m/>
    <s v="June-2021"/>
  </r>
  <r>
    <x v="922"/>
    <s v="North"/>
    <s v="Ling"/>
    <s v="Repair"/>
    <s v="No"/>
    <d v="2021-06-30T00:00:00"/>
    <s v="Not given"/>
    <n v="2"/>
    <s v="No"/>
    <s v="No"/>
    <m/>
    <n v="687.92430000000002"/>
    <s v="C.O.D."/>
    <s v=""/>
    <n v="140"/>
    <n v="0"/>
    <n v="0"/>
    <n v="687.92430000000002"/>
    <n v="687.92430000000002"/>
    <n v="687.92430000000002"/>
    <s v="Wed"/>
    <s v="Sat"/>
    <m/>
    <s v="June-2021"/>
  </r>
  <r>
    <x v="923"/>
    <s v="West"/>
    <s v="Khan"/>
    <s v="Assess"/>
    <s v="No"/>
    <d v="2021-06-30T00:00:00"/>
    <s v="Not given"/>
    <n v="1"/>
    <s v="No"/>
    <s v="No"/>
    <m/>
    <n v="110.6918"/>
    <s v="P.O."/>
    <s v=""/>
    <n v="80"/>
    <n v="0"/>
    <n v="0"/>
    <n v="110.6918"/>
    <n v="110.6918"/>
    <n v="110.6918"/>
    <s v="Wed"/>
    <s v="Sat"/>
    <m/>
    <s v="June-2021"/>
  </r>
  <r>
    <x v="924"/>
    <s v="Southwest"/>
    <s v="Burton"/>
    <s v="Assess"/>
    <s v="No"/>
    <d v="2021-06-30T00:00:00"/>
    <s v="Not given"/>
    <n v="2"/>
    <s v="No"/>
    <s v="No"/>
    <m/>
    <n v="151.8099"/>
    <s v="C.O.D."/>
    <s v=""/>
    <n v="140"/>
    <n v="0"/>
    <n v="0"/>
    <n v="151.8099"/>
    <n v="151.8099"/>
    <n v="151.8099"/>
    <s v="Wed"/>
    <s v="Sat"/>
    <m/>
    <s v="June-2021"/>
  </r>
  <r>
    <x v="925"/>
    <s v="North"/>
    <s v="Ling"/>
    <s v="Assess"/>
    <s v="No"/>
    <d v="2021-07-01T00:00:00"/>
    <s v="Not given"/>
    <n v="2"/>
    <s v="No"/>
    <s v="No"/>
    <m/>
    <n v="120"/>
    <s v="Account"/>
    <s v=""/>
    <n v="140"/>
    <n v="0"/>
    <n v="0"/>
    <n v="120"/>
    <n v="120"/>
    <n v="120"/>
    <s v="Thu"/>
    <s v="Sat"/>
    <m/>
    <s v="July-2021"/>
  </r>
  <r>
    <x v="926"/>
    <s v="West"/>
    <s v="Khan"/>
    <s v="Deliver"/>
    <s v="No"/>
    <d v="2021-07-02T00:00:00"/>
    <s v="Not given"/>
    <n v="1"/>
    <s v="No"/>
    <s v="No"/>
    <m/>
    <n v="74.7804"/>
    <s v="Account"/>
    <s v=""/>
    <n v="80"/>
    <n v="0"/>
    <n v="0"/>
    <n v="74.7804"/>
    <n v="74.7804"/>
    <n v="74.7804"/>
    <s v="Fri"/>
    <s v="Sat"/>
    <m/>
    <s v="July-2021"/>
  </r>
  <r>
    <x v="927"/>
    <s v="Central"/>
    <s v="Cartier"/>
    <s v="Install"/>
    <s v="No"/>
    <d v="2021-07-02T00:00:00"/>
    <s v="Not given"/>
    <n v="2"/>
    <s v="No"/>
    <s v="No"/>
    <m/>
    <n v="445.16059999999999"/>
    <s v="C.O.D."/>
    <s v=""/>
    <n v="140"/>
    <n v="0"/>
    <n v="0"/>
    <n v="445.16059999999999"/>
    <n v="445.16059999999999"/>
    <n v="445.16059999999999"/>
    <s v="Fri"/>
    <s v="Sat"/>
    <m/>
    <s v="July-2021"/>
  </r>
  <r>
    <x v="928"/>
    <s v="Central"/>
    <s v="Khan"/>
    <s v="Assess"/>
    <s v="No"/>
    <d v="2021-07-05T00:00:00"/>
    <d v="2021-07-20T00:00:00"/>
    <n v="2"/>
    <s v="No"/>
    <s v="No"/>
    <n v="0.5"/>
    <n v="85.32"/>
    <s v="Account"/>
    <n v="15"/>
    <n v="140"/>
    <n v="70"/>
    <n v="70"/>
    <n v="85.32"/>
    <n v="155.32"/>
    <n v="155.32"/>
    <s v="Mon"/>
    <s v="Tue"/>
    <n v="15"/>
    <s v="July-2021"/>
  </r>
  <r>
    <x v="929"/>
    <s v="West"/>
    <s v="Khan"/>
    <s v="Assess"/>
    <s v="No"/>
    <d v="2021-07-05T00:00:00"/>
    <s v="Not given"/>
    <n v="2"/>
    <s v="No"/>
    <s v="No"/>
    <m/>
    <n v="180.33"/>
    <s v="Account"/>
    <s v=""/>
    <n v="140"/>
    <n v="0"/>
    <n v="0"/>
    <n v="180.33"/>
    <n v="180.33"/>
    <n v="180.33"/>
    <s v="Mon"/>
    <s v="Sat"/>
    <m/>
    <s v="July-2021"/>
  </r>
  <r>
    <x v="930"/>
    <s v="East"/>
    <s v="Ling"/>
    <s v="Replace"/>
    <s v="No"/>
    <d v="2021-07-05T00:00:00"/>
    <s v="Not given"/>
    <n v="2"/>
    <s v="No"/>
    <s v="No"/>
    <m/>
    <n v="21.33"/>
    <s v="Account"/>
    <s v=""/>
    <n v="140"/>
    <n v="0"/>
    <n v="0"/>
    <n v="21.33"/>
    <n v="21.33"/>
    <n v="21.33"/>
    <s v="Mon"/>
    <s v="Sat"/>
    <m/>
    <s v="July-2021"/>
  </r>
  <r>
    <x v="931"/>
    <s v="Northwest"/>
    <s v="Lopez"/>
    <s v="Install"/>
    <s v="No"/>
    <d v="2021-07-05T00:00:00"/>
    <s v="Not given"/>
    <n v="2"/>
    <s v="No"/>
    <s v="No"/>
    <m/>
    <n v="1630.1239"/>
    <s v="C.O.D."/>
    <s v=""/>
    <n v="140"/>
    <n v="0"/>
    <n v="0"/>
    <n v="1630.1239"/>
    <n v="1630.1239"/>
    <n v="1630.1239"/>
    <s v="Mon"/>
    <s v="Sat"/>
    <m/>
    <s v="July-2021"/>
  </r>
  <r>
    <x v="932"/>
    <s v="South"/>
    <s v="Burton"/>
    <s v="Deliver"/>
    <s v="No"/>
    <d v="2021-07-06T00:00:00"/>
    <d v="2021-07-13T00:00:00"/>
    <n v="1"/>
    <s v="No"/>
    <s v="No"/>
    <n v="0.25"/>
    <n v="122.3613"/>
    <s v="Account"/>
    <n v="7"/>
    <n v="80"/>
    <n v="20"/>
    <n v="20"/>
    <n v="122.3613"/>
    <n v="142.3613"/>
    <n v="142.3613"/>
    <s v="Tue"/>
    <s v="Tue"/>
    <n v="7"/>
    <s v="July-2021"/>
  </r>
  <r>
    <x v="933"/>
    <s v="Northwest"/>
    <s v="Cartier"/>
    <s v="Assess"/>
    <s v="No"/>
    <d v="2021-07-06T00:00:00"/>
    <d v="2021-07-22T00:00:00"/>
    <n v="1"/>
    <s v="No"/>
    <s v="No"/>
    <n v="0.5"/>
    <n v="120"/>
    <s v="Account"/>
    <n v="16"/>
    <n v="80"/>
    <n v="40"/>
    <n v="40"/>
    <n v="120"/>
    <n v="160"/>
    <n v="160"/>
    <s v="Tue"/>
    <s v="Thu"/>
    <n v="16"/>
    <s v="July-2021"/>
  </r>
  <r>
    <x v="934"/>
    <s v="North"/>
    <s v="Ling"/>
    <s v="Assess"/>
    <s v="No"/>
    <d v="2021-07-06T00:00:00"/>
    <s v="Not given"/>
    <n v="1"/>
    <s v="No"/>
    <s v="No"/>
    <m/>
    <n v="48.793799999999997"/>
    <s v="Account"/>
    <s v=""/>
    <n v="80"/>
    <n v="0"/>
    <n v="0"/>
    <n v="48.793799999999997"/>
    <n v="48.793799999999997"/>
    <n v="48.793799999999997"/>
    <s v="Tue"/>
    <s v="Sat"/>
    <m/>
    <s v="July-2021"/>
  </r>
  <r>
    <x v="935"/>
    <s v="North"/>
    <s v="Ling"/>
    <s v="Replace"/>
    <s v="No"/>
    <d v="2021-07-06T00:00:00"/>
    <s v="Not given"/>
    <n v="2"/>
    <s v="No"/>
    <s v="No"/>
    <m/>
    <n v="94.630399999999995"/>
    <s v="C.O.D."/>
    <s v=""/>
    <n v="140"/>
    <n v="0"/>
    <n v="0"/>
    <n v="94.630399999999995"/>
    <n v="94.630399999999995"/>
    <n v="94.630399999999995"/>
    <s v="Tue"/>
    <s v="Sat"/>
    <m/>
    <s v="July-2021"/>
  </r>
  <r>
    <x v="936"/>
    <s v="Southeast"/>
    <s v="Cartier"/>
    <s v="Replace"/>
    <s v="No"/>
    <d v="2021-07-06T00:00:00"/>
    <s v="Not given"/>
    <n v="1"/>
    <s v="No"/>
    <s v="No"/>
    <m/>
    <n v="142.3811"/>
    <s v="C.O.D."/>
    <s v=""/>
    <n v="80"/>
    <n v="0"/>
    <n v="0"/>
    <n v="142.3811"/>
    <n v="142.3811"/>
    <n v="142.3811"/>
    <s v="Tue"/>
    <s v="Sat"/>
    <m/>
    <s v="July-2021"/>
  </r>
  <r>
    <x v="937"/>
    <s v="North"/>
    <s v="Ling"/>
    <s v="Replace"/>
    <s v="No"/>
    <d v="2021-07-06T00:00:00"/>
    <s v="Not given"/>
    <n v="2"/>
    <s v="No"/>
    <s v="No"/>
    <m/>
    <n v="37.293500000000002"/>
    <s v="C.O.D."/>
    <s v=""/>
    <n v="140"/>
    <n v="0"/>
    <n v="0"/>
    <n v="37.293500000000002"/>
    <n v="37.293500000000002"/>
    <n v="37.293500000000002"/>
    <s v="Tue"/>
    <s v="Sat"/>
    <m/>
    <s v="July-2021"/>
  </r>
  <r>
    <x v="938"/>
    <s v="Southeast"/>
    <s v="Burton"/>
    <s v="Repair"/>
    <s v="No"/>
    <d v="2021-07-07T00:00:00"/>
    <d v="2021-07-21T00:00:00"/>
    <n v="2"/>
    <s v="No"/>
    <s v="No"/>
    <n v="1"/>
    <n v="46.864899999999999"/>
    <s v="P.O."/>
    <n v="14"/>
    <n v="140"/>
    <n v="140"/>
    <n v="140"/>
    <n v="46.864899999999999"/>
    <n v="186.86490000000001"/>
    <n v="186.86490000000001"/>
    <s v="Wed"/>
    <s v="Wed"/>
    <n v="14"/>
    <s v="July-2021"/>
  </r>
  <r>
    <x v="939"/>
    <s v="Northwest"/>
    <s v="Khan"/>
    <s v="Assess"/>
    <s v="Yes"/>
    <d v="2021-07-07T00:00:00"/>
    <d v="2021-07-21T00:00:00"/>
    <n v="2"/>
    <s v="No"/>
    <s v="No"/>
    <n v="0.5"/>
    <n v="74.532399999999996"/>
    <s v="Account"/>
    <n v="14"/>
    <n v="140"/>
    <n v="70"/>
    <n v="70"/>
    <n v="74.532399999999996"/>
    <n v="144.5324"/>
    <n v="144.5324"/>
    <s v="Wed"/>
    <s v="Wed"/>
    <n v="14"/>
    <s v="July-2021"/>
  </r>
  <r>
    <x v="940"/>
    <s v="North"/>
    <s v="Ling"/>
    <s v="Deliver"/>
    <s v="No"/>
    <d v="2021-07-07T00:00:00"/>
    <s v="Not given"/>
    <n v="1"/>
    <s v="No"/>
    <s v="No"/>
    <m/>
    <n v="140.13"/>
    <s v="Account"/>
    <s v=""/>
    <n v="80"/>
    <n v="0"/>
    <n v="0"/>
    <n v="140.13"/>
    <n v="140.13"/>
    <n v="140.13"/>
    <s v="Wed"/>
    <s v="Sat"/>
    <m/>
    <s v="July-2021"/>
  </r>
  <r>
    <x v="941"/>
    <s v="East"/>
    <s v="Ling"/>
    <s v="Replace"/>
    <s v="No"/>
    <d v="2021-07-07T00:00:00"/>
    <s v="Not given"/>
    <n v="2"/>
    <s v="No"/>
    <s v="No"/>
    <m/>
    <n v="191.69"/>
    <s v="Account"/>
    <s v=""/>
    <n v="140"/>
    <n v="0"/>
    <n v="0"/>
    <n v="191.69"/>
    <n v="191.69"/>
    <n v="191.69"/>
    <s v="Wed"/>
    <s v="Sat"/>
    <m/>
    <s v="July-2021"/>
  </r>
  <r>
    <x v="942"/>
    <s v="Central"/>
    <s v="Burton"/>
    <s v="Deliver"/>
    <s v="No"/>
    <d v="2021-07-07T00:00:00"/>
    <s v="Not given"/>
    <n v="1"/>
    <s v="No"/>
    <s v="No"/>
    <m/>
    <n v="64.342100000000002"/>
    <s v="C.O.D."/>
    <s v=""/>
    <n v="80"/>
    <n v="0"/>
    <n v="0"/>
    <n v="64.342100000000002"/>
    <n v="64.342100000000002"/>
    <n v="64.342100000000002"/>
    <s v="Wed"/>
    <s v="Sat"/>
    <m/>
    <s v="July-2021"/>
  </r>
  <r>
    <x v="943"/>
    <s v="South"/>
    <s v="Burton"/>
    <s v="Replace"/>
    <s v="No"/>
    <d v="2021-07-07T00:00:00"/>
    <s v="Not given"/>
    <n v="2"/>
    <s v="No"/>
    <s v="No"/>
    <m/>
    <n v="335.61649999999997"/>
    <s v="P.O."/>
    <s v=""/>
    <n v="140"/>
    <n v="0"/>
    <n v="0"/>
    <n v="335.61649999999997"/>
    <n v="335.61649999999997"/>
    <n v="335.61649999999997"/>
    <s v="Wed"/>
    <s v="Sat"/>
    <m/>
    <s v="July-2021"/>
  </r>
  <r>
    <x v="944"/>
    <s v="Southwest"/>
    <s v="Burton"/>
    <s v="Replace"/>
    <s v="No"/>
    <d v="2021-07-07T00:00:00"/>
    <s v="Not given"/>
    <n v="2"/>
    <s v="No"/>
    <s v="No"/>
    <m/>
    <n v="414.86259999999999"/>
    <s v="C.O.D."/>
    <s v=""/>
    <n v="140"/>
    <n v="0"/>
    <n v="0"/>
    <n v="414.86259999999999"/>
    <n v="414.86259999999999"/>
    <n v="414.86259999999999"/>
    <s v="Wed"/>
    <s v="Sat"/>
    <m/>
    <s v="July-2021"/>
  </r>
  <r>
    <x v="945"/>
    <s v="Central"/>
    <s v="Khan"/>
    <s v="Repair"/>
    <s v="No"/>
    <d v="2021-07-08T00:00:00"/>
    <d v="2021-07-19T00:00:00"/>
    <n v="2"/>
    <s v="No"/>
    <s v="No"/>
    <n v="1"/>
    <n v="312.19"/>
    <s v="C.O.D."/>
    <n v="11"/>
    <n v="140"/>
    <n v="140"/>
    <n v="140"/>
    <n v="312.19"/>
    <n v="452.19"/>
    <n v="452.19"/>
    <s v="Thu"/>
    <s v="Mon"/>
    <n v="11"/>
    <s v="July-2021"/>
  </r>
  <r>
    <x v="946"/>
    <s v="Central"/>
    <s v="Cartier"/>
    <s v="Install"/>
    <s v="Yes"/>
    <d v="2021-07-08T00:00:00"/>
    <s v="Not given"/>
    <n v="2"/>
    <s v="No"/>
    <s v="No"/>
    <m/>
    <n v="116.1046"/>
    <s v="C.O.D."/>
    <s v=""/>
    <n v="140"/>
    <n v="0"/>
    <n v="0"/>
    <n v="116.1046"/>
    <n v="116.1046"/>
    <n v="116.1046"/>
    <s v="Thu"/>
    <s v="Sat"/>
    <m/>
    <s v="July-2021"/>
  </r>
  <r>
    <x v="947"/>
    <s v="East"/>
    <s v="Ling"/>
    <s v="Repair"/>
    <s v="No"/>
    <d v="2021-07-08T00:00:00"/>
    <s v="Not given"/>
    <n v="2"/>
    <s v="No"/>
    <s v="No"/>
    <m/>
    <n v="187.55279999999999"/>
    <s v="C.O.D."/>
    <s v=""/>
    <n v="140"/>
    <n v="0"/>
    <n v="0"/>
    <n v="187.55279999999999"/>
    <n v="187.55279999999999"/>
    <n v="187.55279999999999"/>
    <s v="Thu"/>
    <s v="Sat"/>
    <m/>
    <s v="July-2021"/>
  </r>
  <r>
    <x v="948"/>
    <s v="Central"/>
    <s v="Burton"/>
    <s v="Install"/>
    <s v="No"/>
    <d v="2021-07-08T00:00:00"/>
    <s v="Not given"/>
    <n v="2"/>
    <s v="Yes"/>
    <s v="Yes"/>
    <m/>
    <n v="3060.3402999999998"/>
    <s v="Warranty"/>
    <s v=""/>
    <n v="140"/>
    <n v="0"/>
    <n v="0"/>
    <n v="0"/>
    <n v="3060.3402999999998"/>
    <n v="0"/>
    <s v="Thu"/>
    <s v="Sat"/>
    <m/>
    <s v="July-2021"/>
  </r>
  <r>
    <x v="949"/>
    <s v="Central"/>
    <s v="Burton"/>
    <s v="Assess"/>
    <s v="No"/>
    <d v="2021-07-09T00:00:00"/>
    <s v="Not given"/>
    <n v="2"/>
    <s v="No"/>
    <s v="No"/>
    <m/>
    <n v="250.83199999999999"/>
    <s v="C.O.D."/>
    <s v=""/>
    <n v="140"/>
    <n v="0"/>
    <n v="0"/>
    <n v="250.83199999999999"/>
    <n v="250.83199999999999"/>
    <n v="250.83199999999999"/>
    <s v="Fri"/>
    <s v="Sat"/>
    <m/>
    <s v="July-2021"/>
  </r>
  <r>
    <x v="950"/>
    <s v="South"/>
    <s v="Burton"/>
    <s v="Assess"/>
    <s v="No"/>
    <d v="2021-07-10T00:00:00"/>
    <s v="Not given"/>
    <n v="1"/>
    <s v="No"/>
    <s v="No"/>
    <m/>
    <n v="320.7079"/>
    <s v="C.O.D."/>
    <s v=""/>
    <n v="80"/>
    <n v="0"/>
    <n v="0"/>
    <n v="320.7079"/>
    <n v="320.7079"/>
    <n v="320.7079"/>
    <s v="Sat"/>
    <s v="Sat"/>
    <m/>
    <s v="July-2021"/>
  </r>
  <r>
    <x v="951"/>
    <s v="Central"/>
    <s v="Burton"/>
    <s v="Assess"/>
    <s v="Yes"/>
    <d v="2021-07-12T00:00:00"/>
    <d v="2021-07-21T00:00:00"/>
    <n v="1"/>
    <s v="No"/>
    <s v="No"/>
    <n v="0.75"/>
    <n v="74.947000000000003"/>
    <s v="C.O.D."/>
    <n v="9"/>
    <n v="80"/>
    <n v="60"/>
    <n v="60"/>
    <n v="74.947000000000003"/>
    <n v="134.947"/>
    <n v="134.947"/>
    <s v="Mon"/>
    <s v="Wed"/>
    <n v="9"/>
    <s v="July-2021"/>
  </r>
  <r>
    <x v="952"/>
    <s v="Southeast"/>
    <s v="Burton"/>
    <s v="Replace"/>
    <s v="Yes"/>
    <d v="2021-07-12T00:00:00"/>
    <d v="2021-07-22T00:00:00"/>
    <n v="2"/>
    <s v="No"/>
    <s v="No"/>
    <n v="1.75"/>
    <n v="120"/>
    <s v="P.O."/>
    <n v="10"/>
    <n v="140"/>
    <n v="245"/>
    <n v="245"/>
    <n v="120"/>
    <n v="365"/>
    <n v="365"/>
    <s v="Mon"/>
    <s v="Thu"/>
    <n v="10"/>
    <s v="July-2021"/>
  </r>
  <r>
    <x v="953"/>
    <s v="North"/>
    <s v="Ling"/>
    <s v="Assess"/>
    <s v="No"/>
    <d v="2021-07-12T00:00:00"/>
    <s v="Not given"/>
    <n v="2"/>
    <s v="No"/>
    <s v="No"/>
    <m/>
    <n v="169.02"/>
    <s v="Account"/>
    <s v=""/>
    <n v="140"/>
    <n v="0"/>
    <n v="0"/>
    <n v="169.02"/>
    <n v="169.02"/>
    <n v="169.02"/>
    <s v="Mon"/>
    <s v="Sat"/>
    <m/>
    <s v="July-2021"/>
  </r>
  <r>
    <x v="954"/>
    <s v="East"/>
    <s v="Ling"/>
    <s v="Deliver"/>
    <s v="No"/>
    <d v="2021-07-12T00:00:00"/>
    <s v="Not given"/>
    <n v="2"/>
    <s v="No"/>
    <s v="No"/>
    <m/>
    <n v="145"/>
    <s v="C.O.D."/>
    <s v=""/>
    <n v="140"/>
    <n v="0"/>
    <n v="0"/>
    <n v="145"/>
    <n v="145"/>
    <n v="145"/>
    <s v="Mon"/>
    <s v="Sat"/>
    <m/>
    <s v="July-2021"/>
  </r>
  <r>
    <x v="955"/>
    <s v="Central"/>
    <s v="Cartier"/>
    <s v="Install"/>
    <s v="No"/>
    <d v="2021-07-12T00:00:00"/>
    <s v="Not given"/>
    <n v="1"/>
    <s v="No"/>
    <s v="No"/>
    <m/>
    <n v="399.84010000000001"/>
    <s v="Account"/>
    <s v=""/>
    <n v="80"/>
    <n v="0"/>
    <n v="0"/>
    <n v="399.84010000000001"/>
    <n v="399.84010000000001"/>
    <n v="399.84010000000001"/>
    <s v="Mon"/>
    <s v="Sat"/>
    <m/>
    <s v="July-2021"/>
  </r>
  <r>
    <x v="956"/>
    <s v="Northeast"/>
    <s v="Burton"/>
    <s v="Repair"/>
    <s v="No"/>
    <d v="2021-07-12T00:00:00"/>
    <s v="Not given"/>
    <n v="1"/>
    <s v="No"/>
    <s v="No"/>
    <m/>
    <n v="464.21109999999999"/>
    <s v="C.O.D."/>
    <s v=""/>
    <n v="80"/>
    <n v="0"/>
    <n v="0"/>
    <n v="464.21109999999999"/>
    <n v="464.21109999999999"/>
    <n v="464.21109999999999"/>
    <s v="Mon"/>
    <s v="Sat"/>
    <m/>
    <s v="July-2021"/>
  </r>
  <r>
    <x v="957"/>
    <s v="Southeast"/>
    <s v="Khan"/>
    <s v="Assess"/>
    <s v="Yes"/>
    <d v="2021-07-13T00:00:00"/>
    <d v="2021-07-20T00:00:00"/>
    <n v="1"/>
    <s v="No"/>
    <s v="No"/>
    <n v="0.5"/>
    <n v="83.462900000000005"/>
    <s v="C.O.D."/>
    <n v="7"/>
    <n v="80"/>
    <n v="40"/>
    <n v="40"/>
    <n v="83.462900000000005"/>
    <n v="123.4629"/>
    <n v="123.4629"/>
    <s v="Tue"/>
    <s v="Tue"/>
    <n v="7"/>
    <s v="July-2021"/>
  </r>
  <r>
    <x v="958"/>
    <s v="North"/>
    <s v="Ling"/>
    <s v="Assess"/>
    <s v="No"/>
    <d v="2021-07-13T00:00:00"/>
    <s v="Not given"/>
    <n v="2"/>
    <s v="No"/>
    <s v="No"/>
    <m/>
    <n v="58.5"/>
    <s v="Account"/>
    <s v=""/>
    <n v="140"/>
    <n v="0"/>
    <n v="0"/>
    <n v="58.5"/>
    <n v="58.5"/>
    <n v="58.5"/>
    <s v="Tue"/>
    <s v="Sat"/>
    <m/>
    <s v="July-2021"/>
  </r>
  <r>
    <x v="959"/>
    <s v="South"/>
    <s v="Burton"/>
    <s v="Assess"/>
    <s v="No"/>
    <d v="2021-07-13T00:00:00"/>
    <s v="Not given"/>
    <n v="1"/>
    <s v="No"/>
    <s v="No"/>
    <m/>
    <n v="61.180599999999998"/>
    <s v="Account"/>
    <s v=""/>
    <n v="80"/>
    <n v="0"/>
    <n v="0"/>
    <n v="61.180599999999998"/>
    <n v="61.180599999999998"/>
    <n v="61.180599999999998"/>
    <s v="Tue"/>
    <s v="Sat"/>
    <m/>
    <s v="July-2021"/>
  </r>
  <r>
    <x v="960"/>
    <s v="South"/>
    <s v="Burton"/>
    <s v="Assess"/>
    <s v="No"/>
    <d v="2021-07-13T00:00:00"/>
    <s v="Not given"/>
    <n v="1"/>
    <s v="No"/>
    <s v="No"/>
    <m/>
    <n v="220.72790000000001"/>
    <s v="C.O.D."/>
    <s v=""/>
    <n v="80"/>
    <n v="0"/>
    <n v="0"/>
    <n v="220.72790000000001"/>
    <n v="220.72790000000001"/>
    <n v="220.72790000000001"/>
    <s v="Tue"/>
    <s v="Sat"/>
    <m/>
    <s v="July-2021"/>
  </r>
  <r>
    <x v="961"/>
    <s v="Northeast"/>
    <s v="Ling"/>
    <s v="Replace"/>
    <s v="Yes"/>
    <d v="2021-07-13T00:00:00"/>
    <s v="Not given"/>
    <n v="2"/>
    <s v="No"/>
    <s v="No"/>
    <m/>
    <n v="66.864900000000006"/>
    <s v="C.O.D."/>
    <s v=""/>
    <n v="140"/>
    <n v="0"/>
    <n v="0"/>
    <n v="66.864900000000006"/>
    <n v="66.864900000000006"/>
    <n v="66.864900000000006"/>
    <s v="Tue"/>
    <s v="Sat"/>
    <m/>
    <s v="July-2021"/>
  </r>
  <r>
    <x v="962"/>
    <s v="Northwest"/>
    <s v="Cartier"/>
    <s v="Replace"/>
    <s v="No"/>
    <d v="2021-07-14T00:00:00"/>
    <s v="Not given"/>
    <n v="1"/>
    <s v="No"/>
    <s v="No"/>
    <m/>
    <n v="120"/>
    <s v="P.O."/>
    <s v=""/>
    <n v="80"/>
    <n v="0"/>
    <n v="0"/>
    <n v="120"/>
    <n v="120"/>
    <n v="120"/>
    <s v="Wed"/>
    <s v="Sat"/>
    <m/>
    <s v="July-2021"/>
  </r>
  <r>
    <x v="963"/>
    <s v="Northwest"/>
    <s v="Cartier"/>
    <s v="Replace"/>
    <s v="No"/>
    <d v="2021-07-14T00:00:00"/>
    <s v="Not given"/>
    <n v="1"/>
    <s v="No"/>
    <s v="No"/>
    <m/>
    <n v="120"/>
    <s v="P.O."/>
    <s v=""/>
    <n v="80"/>
    <n v="0"/>
    <n v="0"/>
    <n v="120"/>
    <n v="120"/>
    <n v="120"/>
    <s v="Wed"/>
    <s v="Sat"/>
    <m/>
    <s v="July-2021"/>
  </r>
  <r>
    <x v="964"/>
    <s v="Northwest"/>
    <s v="Cartier"/>
    <s v="Replace"/>
    <s v="No"/>
    <d v="2021-07-14T00:00:00"/>
    <s v="Not given"/>
    <n v="1"/>
    <s v="No"/>
    <s v="No"/>
    <m/>
    <n v="120"/>
    <s v="P.O."/>
    <s v=""/>
    <n v="80"/>
    <n v="0"/>
    <n v="0"/>
    <n v="120"/>
    <n v="120"/>
    <n v="120"/>
    <s v="Wed"/>
    <s v="Sat"/>
    <m/>
    <s v="July-2021"/>
  </r>
  <r>
    <x v="965"/>
    <s v="Southwest"/>
    <s v="Burton"/>
    <s v="Assess"/>
    <s v="No"/>
    <d v="2021-07-14T00:00:00"/>
    <s v="Not given"/>
    <n v="1"/>
    <s v="No"/>
    <s v="No"/>
    <m/>
    <n v="166.62479999999999"/>
    <s v="C.O.D."/>
    <s v=""/>
    <n v="80"/>
    <n v="0"/>
    <n v="0"/>
    <n v="166.62479999999999"/>
    <n v="166.62479999999999"/>
    <n v="166.62479999999999"/>
    <s v="Wed"/>
    <s v="Sat"/>
    <m/>
    <s v="July-2021"/>
  </r>
  <r>
    <x v="966"/>
    <s v="Northeast"/>
    <s v="Ling"/>
    <s v="Replace"/>
    <s v="No"/>
    <d v="2021-07-14T00:00:00"/>
    <s v="Not given"/>
    <n v="2"/>
    <s v="No"/>
    <s v="No"/>
    <m/>
    <n v="336.2636"/>
    <s v="Account"/>
    <s v=""/>
    <n v="140"/>
    <n v="0"/>
    <n v="0"/>
    <n v="336.2636"/>
    <n v="336.2636"/>
    <n v="336.2636"/>
    <s v="Wed"/>
    <s v="Sat"/>
    <m/>
    <s v="July-2021"/>
  </r>
  <r>
    <x v="967"/>
    <s v="Northwest"/>
    <s v="Khan"/>
    <s v="Repair"/>
    <s v="No"/>
    <d v="2021-07-14T00:00:00"/>
    <s v="Not given"/>
    <n v="2"/>
    <s v="No"/>
    <s v="No"/>
    <m/>
    <n v="1000.454"/>
    <s v="Account"/>
    <s v=""/>
    <n v="140"/>
    <n v="0"/>
    <n v="0"/>
    <n v="1000.454"/>
    <n v="1000.454"/>
    <n v="1000.454"/>
    <s v="Wed"/>
    <s v="Sat"/>
    <m/>
    <s v="July-2021"/>
  </r>
  <r>
    <x v="968"/>
    <s v="Central"/>
    <s v="Burton"/>
    <s v="Install"/>
    <s v="Yes"/>
    <d v="2021-07-15T00:00:00"/>
    <d v="2021-07-15T00:00:00"/>
    <n v="1"/>
    <s v="No"/>
    <s v="No"/>
    <n v="1"/>
    <n v="310.93439999999998"/>
    <s v="C.O.D."/>
    <n v="0"/>
    <n v="80"/>
    <n v="80"/>
    <n v="80"/>
    <n v="310.93439999999998"/>
    <n v="390.93439999999998"/>
    <n v="390.93439999999998"/>
    <s v="Thu"/>
    <s v="Thu"/>
    <n v="0"/>
    <s v="July-2021"/>
  </r>
  <r>
    <x v="969"/>
    <s v="Northeast"/>
    <s v="Ling"/>
    <s v="Replace"/>
    <s v="No"/>
    <d v="2021-07-15T00:00:00"/>
    <s v="Not given"/>
    <n v="2"/>
    <s v="No"/>
    <s v="No"/>
    <m/>
    <n v="450.2"/>
    <s v="Account"/>
    <s v=""/>
    <n v="140"/>
    <n v="0"/>
    <n v="0"/>
    <n v="450.2"/>
    <n v="450.2"/>
    <n v="450.2"/>
    <s v="Thu"/>
    <s v="Sat"/>
    <m/>
    <s v="July-2021"/>
  </r>
  <r>
    <x v="970"/>
    <s v="North"/>
    <s v="Ling"/>
    <s v="Replace"/>
    <s v="No"/>
    <d v="2021-07-15T00:00:00"/>
    <s v="Not given"/>
    <n v="2"/>
    <s v="No"/>
    <s v="No"/>
    <m/>
    <n v="186"/>
    <s v="Account"/>
    <s v=""/>
    <n v="140"/>
    <n v="0"/>
    <n v="0"/>
    <n v="186"/>
    <n v="186"/>
    <n v="186"/>
    <s v="Thu"/>
    <s v="Sat"/>
    <m/>
    <s v="July-2021"/>
  </r>
  <r>
    <x v="971"/>
    <s v="Central"/>
    <s v="Khan"/>
    <s v="Replace"/>
    <s v="No"/>
    <d v="2021-07-16T00:00:00"/>
    <d v="2021-07-29T00:00:00"/>
    <n v="1"/>
    <s v="No"/>
    <s v="No"/>
    <n v="1.5"/>
    <n v="1111.5"/>
    <s v="P.O."/>
    <n v="13"/>
    <n v="80"/>
    <n v="120"/>
    <n v="120"/>
    <n v="1111.5"/>
    <n v="1231.5"/>
    <n v="1231.5"/>
    <s v="Fri"/>
    <s v="Thu"/>
    <n v="13"/>
    <s v="July-2021"/>
  </r>
  <r>
    <x v="972"/>
    <s v="East"/>
    <s v="Ling"/>
    <s v="Repair"/>
    <s v="No"/>
    <d v="2021-07-16T00:00:00"/>
    <s v="Not given"/>
    <n v="2"/>
    <s v="No"/>
    <s v="No"/>
    <m/>
    <n v="170"/>
    <s v="Account"/>
    <s v=""/>
    <n v="140"/>
    <n v="0"/>
    <n v="0"/>
    <n v="170"/>
    <n v="170"/>
    <n v="170"/>
    <s v="Fri"/>
    <s v="Sat"/>
    <m/>
    <s v="July-2021"/>
  </r>
  <r>
    <x v="973"/>
    <s v="North"/>
    <s v="Ling"/>
    <s v="Replace"/>
    <s v="No"/>
    <d v="2021-07-16T00:00:00"/>
    <s v="Not given"/>
    <n v="2"/>
    <s v="No"/>
    <s v="No"/>
    <m/>
    <n v="180"/>
    <s v="Account"/>
    <s v=""/>
    <n v="140"/>
    <n v="0"/>
    <n v="0"/>
    <n v="180"/>
    <n v="180"/>
    <n v="180"/>
    <s v="Fri"/>
    <s v="Sat"/>
    <m/>
    <s v="July-2021"/>
  </r>
  <r>
    <x v="974"/>
    <s v="Northwest"/>
    <s v="Cartier"/>
    <s v="Assess"/>
    <s v="No"/>
    <d v="2021-07-17T00:00:00"/>
    <d v="2021-07-26T00:00:00"/>
    <n v="1"/>
    <s v="No"/>
    <s v="No"/>
    <n v="0.75"/>
    <n v="48"/>
    <s v="C.O.D."/>
    <n v="9"/>
    <n v="80"/>
    <n v="60"/>
    <n v="60"/>
    <n v="48"/>
    <n v="108"/>
    <n v="108"/>
    <s v="Sat"/>
    <s v="Mon"/>
    <n v="9"/>
    <s v="July-2021"/>
  </r>
  <r>
    <x v="975"/>
    <s v="Central"/>
    <s v="Burton"/>
    <s v="Replace"/>
    <s v="No"/>
    <d v="2021-07-17T00:00:00"/>
    <s v="Not given"/>
    <n v="2"/>
    <s v="Yes"/>
    <s v="Yes"/>
    <m/>
    <n v="1019.9758"/>
    <s v="Warranty"/>
    <s v=""/>
    <n v="140"/>
    <n v="0"/>
    <n v="0"/>
    <n v="0"/>
    <n v="1019.9758"/>
    <n v="0"/>
    <s v="Sat"/>
    <s v="Sat"/>
    <m/>
    <s v="July-2021"/>
  </r>
  <r>
    <x v="976"/>
    <s v="Southeast"/>
    <s v="Burton"/>
    <s v="Assess"/>
    <s v="No"/>
    <d v="2021-07-19T00:00:00"/>
    <d v="2021-07-19T00:00:00"/>
    <n v="1"/>
    <s v="No"/>
    <s v="No"/>
    <n v="0.5"/>
    <n v="161.79509999999999"/>
    <s v="C.O.D."/>
    <n v="0"/>
    <n v="80"/>
    <n v="40"/>
    <n v="40"/>
    <n v="161.79509999999999"/>
    <n v="201.79509999999999"/>
    <n v="201.79509999999999"/>
    <s v="Mon"/>
    <s v="Mon"/>
    <n v="0"/>
    <s v="July-20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FB51C9-FB75-48C0-87B8-63E51392B025}" name="PivotTable2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4">
    <pivotField showAll="0">
      <items count="9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Average of DAYS" fld="22" subtotal="average"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BD9746-BEC5-4F01-9C8B-680E9E4447A3}" name="PivotTable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G1:AM5" firstHeaderRow="1" firstDataRow="2" firstDataCol="1"/>
  <pivotFields count="24">
    <pivotField dataField="1" showAll="0"/>
    <pivotField showAll="0">
      <items count="10">
        <item x="2"/>
        <item x="8"/>
        <item x="0"/>
        <item x="7"/>
        <item x="3"/>
        <item x="1"/>
        <item x="5"/>
        <item x="6"/>
        <item x="4"/>
        <item t="default"/>
      </items>
    </pivotField>
    <pivotField showAll="0"/>
    <pivotField showAll="0"/>
    <pivotField showAll="0"/>
    <pivotField numFmtId="14" showAll="0"/>
    <pivotField showAll="0"/>
    <pivotField showAll="0"/>
    <pivotField showAll="0"/>
    <pivotField showAll="0"/>
    <pivotField showAll="0"/>
    <pivotField showAll="0"/>
    <pivotField axis="axisCol"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23"/>
  </rowFields>
  <rowItems count="3">
    <i>
      <x/>
    </i>
    <i>
      <x v="1"/>
    </i>
    <i t="grand">
      <x/>
    </i>
  </rowItems>
  <colFields count="1">
    <field x="12"/>
  </colFields>
  <colItems count="6">
    <i>
      <x/>
    </i>
    <i>
      <x v="1"/>
    </i>
    <i>
      <x v="2"/>
    </i>
    <i>
      <x v="3"/>
    </i>
    <i>
      <x v="4"/>
    </i>
    <i t="grand">
      <x/>
    </i>
  </colItems>
  <dataFields count="1">
    <dataField name="Count of WO" fld="0" subtotal="count" baseField="0" baseItem="0"/>
  </dataFields>
  <chartFormats count="5">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2">
          <reference field="4294967294" count="1" selected="0">
            <x v="0"/>
          </reference>
          <reference field="12" count="1" selected="0">
            <x v="2"/>
          </reference>
        </references>
      </pivotArea>
    </chartFormat>
    <chartFormat chart="5" format="3" series="1">
      <pivotArea type="data" outline="0" fieldPosition="0">
        <references count="2">
          <reference field="4294967294" count="1" selected="0">
            <x v="0"/>
          </reference>
          <reference field="12" count="1" selected="0">
            <x v="3"/>
          </reference>
        </references>
      </pivotArea>
    </chartFormat>
    <chartFormat chart="5" format="4"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43037E-93C2-404A-A3BB-6A16CE8825A2}"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Y1:AE230" firstHeaderRow="1" firstDataRow="2" firstDataCol="1"/>
  <pivotFields count="23">
    <pivotField dataField="1" showAll="0"/>
    <pivotField showAll="0"/>
    <pivotField showAll="0"/>
    <pivotField showAll="0"/>
    <pivotField showAll="0"/>
    <pivotField axis="axisRow" showAll="0" sortType="descending">
      <items count="228">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axis="axisCol"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228">
    <i>
      <x v="76"/>
    </i>
    <i>
      <x v="72"/>
    </i>
    <i>
      <x v="38"/>
    </i>
    <i>
      <x v="50"/>
    </i>
    <i>
      <x v="68"/>
    </i>
    <i>
      <x v="45"/>
    </i>
    <i>
      <x v="78"/>
    </i>
    <i>
      <x v="80"/>
    </i>
    <i>
      <x v="81"/>
    </i>
    <i>
      <x v="32"/>
    </i>
    <i>
      <x v="29"/>
    </i>
    <i>
      <x v="21"/>
    </i>
    <i>
      <x v="26"/>
    </i>
    <i>
      <x v="58"/>
    </i>
    <i>
      <x v="40"/>
    </i>
    <i>
      <x v="106"/>
    </i>
    <i>
      <x v="6"/>
    </i>
    <i>
      <x v="27"/>
    </i>
    <i>
      <x v="33"/>
    </i>
    <i>
      <x v="22"/>
    </i>
    <i>
      <x v="82"/>
    </i>
    <i>
      <x v="57"/>
    </i>
    <i>
      <x v="104"/>
    </i>
    <i>
      <x v="69"/>
    </i>
    <i>
      <x v="103"/>
    </i>
    <i>
      <x v="98"/>
    </i>
    <i>
      <x v="44"/>
    </i>
    <i>
      <x v="151"/>
    </i>
    <i>
      <x v="111"/>
    </i>
    <i>
      <x v="71"/>
    </i>
    <i>
      <x v="77"/>
    </i>
    <i>
      <x v="60"/>
    </i>
    <i>
      <x v="28"/>
    </i>
    <i>
      <x v="55"/>
    </i>
    <i>
      <x v="51"/>
    </i>
    <i>
      <x v="83"/>
    </i>
    <i>
      <x v="63"/>
    </i>
    <i>
      <x v="85"/>
    </i>
    <i>
      <x v="47"/>
    </i>
    <i>
      <x v="35"/>
    </i>
    <i>
      <x v="130"/>
    </i>
    <i>
      <x v="155"/>
    </i>
    <i>
      <x v="41"/>
    </i>
    <i>
      <x v="99"/>
    </i>
    <i>
      <x v="16"/>
    </i>
    <i>
      <x v="86"/>
    </i>
    <i>
      <x v="10"/>
    </i>
    <i>
      <x v="206"/>
    </i>
    <i>
      <x v="88"/>
    </i>
    <i>
      <x v="150"/>
    </i>
    <i>
      <x v="91"/>
    </i>
    <i>
      <x v="165"/>
    </i>
    <i>
      <x v="220"/>
    </i>
    <i>
      <x v="129"/>
    </i>
    <i>
      <x v="52"/>
    </i>
    <i>
      <x v="133"/>
    </i>
    <i>
      <x v="17"/>
    </i>
    <i>
      <x v="46"/>
    </i>
    <i>
      <x v="49"/>
    </i>
    <i>
      <x v="163"/>
    </i>
    <i>
      <x v="226"/>
    </i>
    <i>
      <x v="200"/>
    </i>
    <i>
      <x v="67"/>
    </i>
    <i>
      <x v="12"/>
    </i>
    <i>
      <x v="112"/>
    </i>
    <i>
      <x v="87"/>
    </i>
    <i>
      <x v="186"/>
    </i>
    <i>
      <x v="217"/>
    </i>
    <i>
      <x v="119"/>
    </i>
    <i>
      <x v="56"/>
    </i>
    <i>
      <x v="170"/>
    </i>
    <i>
      <x v="143"/>
    </i>
    <i>
      <x v="197"/>
    </i>
    <i>
      <x v="146"/>
    </i>
    <i>
      <x v="3"/>
    </i>
    <i>
      <x v="148"/>
    </i>
    <i>
      <x v="225"/>
    </i>
    <i>
      <x v="108"/>
    </i>
    <i>
      <x v="184"/>
    </i>
    <i>
      <x v="109"/>
    </i>
    <i>
      <x v="193"/>
    </i>
    <i>
      <x v="110"/>
    </i>
    <i>
      <x v="199"/>
    </i>
    <i>
      <x v="157"/>
    </i>
    <i>
      <x v="203"/>
    </i>
    <i>
      <x v="70"/>
    </i>
    <i>
      <x v="215"/>
    </i>
    <i>
      <x v="66"/>
    </i>
    <i>
      <x v="11"/>
    </i>
    <i>
      <x v="167"/>
    </i>
    <i>
      <x v="131"/>
    </i>
    <i>
      <x v="169"/>
    </i>
    <i>
      <x v="113"/>
    </i>
    <i>
      <x v="172"/>
    </i>
    <i>
      <x v="89"/>
    </i>
    <i>
      <x v="209"/>
    </i>
    <i>
      <x v="61"/>
    </i>
    <i>
      <x v="75"/>
    </i>
    <i>
      <x v="15"/>
    </i>
    <i>
      <x v="196"/>
    </i>
    <i>
      <x v="121"/>
    </i>
    <i>
      <x v="212"/>
    </i>
    <i>
      <x v="125"/>
    </i>
    <i>
      <x v="160"/>
    </i>
    <i>
      <x v="126"/>
    </i>
    <i>
      <x v="168"/>
    </i>
    <i>
      <x v="65"/>
    </i>
    <i>
      <x v="179"/>
    </i>
    <i>
      <x v="34"/>
    </i>
    <i>
      <x v="208"/>
    </i>
    <i>
      <x v="137"/>
    </i>
    <i>
      <x v="211"/>
    </i>
    <i>
      <x v="140"/>
    </i>
    <i>
      <x v="213"/>
    </i>
    <i>
      <x v="149"/>
    </i>
    <i>
      <x v="219"/>
    </i>
    <i>
      <x v="18"/>
    </i>
    <i>
      <x v="74"/>
    </i>
    <i>
      <x v="105"/>
    </i>
    <i>
      <x v="202"/>
    </i>
    <i>
      <x v="4"/>
    </i>
    <i>
      <x v="62"/>
    </i>
    <i>
      <x v="207"/>
    </i>
    <i>
      <x v="115"/>
    </i>
    <i>
      <x v="153"/>
    </i>
    <i>
      <x v="135"/>
    </i>
    <i>
      <x v="54"/>
    </i>
    <i>
      <x v="185"/>
    </i>
    <i>
      <x v="205"/>
    </i>
    <i>
      <x v="8"/>
    </i>
    <i>
      <x v="5"/>
    </i>
    <i>
      <x v="189"/>
    </i>
    <i>
      <x v="124"/>
    </i>
    <i>
      <x v="191"/>
    </i>
    <i>
      <x v="223"/>
    </i>
    <i>
      <x v="9"/>
    </i>
    <i>
      <x v="107"/>
    </i>
    <i>
      <x v="118"/>
    </i>
    <i>
      <x v="201"/>
    </i>
    <i>
      <x v="158"/>
    </i>
    <i>
      <x v="159"/>
    </i>
    <i>
      <x v="128"/>
    </i>
    <i>
      <x v="188"/>
    </i>
    <i>
      <x v="92"/>
    </i>
    <i>
      <x v="145"/>
    </i>
    <i>
      <x v="127"/>
    </i>
    <i>
      <x v="147"/>
    </i>
    <i>
      <x v="59"/>
    </i>
    <i>
      <x v="7"/>
    </i>
    <i>
      <x v="123"/>
    </i>
    <i>
      <x v="94"/>
    </i>
    <i>
      <x v="194"/>
    </i>
    <i>
      <x v="39"/>
    </i>
    <i>
      <x v="198"/>
    </i>
    <i>
      <x v="154"/>
    </i>
    <i>
      <x v="25"/>
    </i>
    <i>
      <x v="100"/>
    </i>
    <i>
      <x v="222"/>
    </i>
    <i>
      <x v="161"/>
    </i>
    <i>
      <x v="181"/>
    </i>
    <i>
      <x v="162"/>
    </i>
    <i>
      <x v="187"/>
    </i>
    <i>
      <x v="164"/>
    </i>
    <i>
      <x v="190"/>
    </i>
    <i>
      <x v="19"/>
    </i>
    <i>
      <x v="195"/>
    </i>
    <i>
      <x v="102"/>
    </i>
    <i>
      <x v="23"/>
    </i>
    <i>
      <x v="79"/>
    </i>
    <i>
      <x v="84"/>
    </i>
    <i>
      <x v="120"/>
    </i>
    <i>
      <x v="97"/>
    </i>
    <i>
      <x v="173"/>
    </i>
    <i>
      <x v="134"/>
    </i>
    <i>
      <x v="174"/>
    </i>
    <i>
      <x v="138"/>
    </i>
    <i>
      <x v="175"/>
    </i>
    <i>
      <x v="139"/>
    </i>
    <i>
      <x v="176"/>
    </i>
    <i>
      <x v="178"/>
    </i>
    <i>
      <x v="183"/>
    </i>
    <i>
      <x v="93"/>
    </i>
    <i>
      <x v="204"/>
    </i>
    <i>
      <x v="90"/>
    </i>
    <i>
      <x v="182"/>
    </i>
    <i>
      <x v="132"/>
    </i>
    <i>
      <x v="141"/>
    </i>
    <i>
      <x v="216"/>
    </i>
    <i>
      <x v="20"/>
    </i>
    <i>
      <x v="224"/>
    </i>
    <i>
      <x v="122"/>
    </i>
    <i>
      <x v="144"/>
    </i>
    <i>
      <x v="37"/>
    </i>
    <i>
      <x v="210"/>
    </i>
    <i>
      <x v="101"/>
    </i>
    <i>
      <x v="214"/>
    </i>
    <i>
      <x/>
    </i>
    <i>
      <x v="218"/>
    </i>
    <i>
      <x v="13"/>
    </i>
    <i>
      <x v="117"/>
    </i>
    <i>
      <x v="152"/>
    </i>
    <i>
      <x v="180"/>
    </i>
    <i>
      <x v="96"/>
    </i>
    <i>
      <x v="156"/>
    </i>
    <i>
      <x v="192"/>
    </i>
    <i>
      <x v="31"/>
    </i>
    <i>
      <x v="30"/>
    </i>
    <i>
      <x v="2"/>
    </i>
    <i>
      <x v="166"/>
    </i>
    <i>
      <x v="116"/>
    </i>
    <i>
      <x v="42"/>
    </i>
    <i>
      <x v="136"/>
    </i>
    <i>
      <x v="114"/>
    </i>
    <i>
      <x v="1"/>
    </i>
    <i>
      <x v="43"/>
    </i>
    <i>
      <x v="14"/>
    </i>
    <i>
      <x v="36"/>
    </i>
    <i>
      <x v="177"/>
    </i>
    <i>
      <x v="171"/>
    </i>
    <i>
      <x v="221"/>
    </i>
    <i>
      <x v="48"/>
    </i>
    <i>
      <x v="95"/>
    </i>
    <i>
      <x v="73"/>
    </i>
    <i>
      <x v="53"/>
    </i>
    <i>
      <x v="64"/>
    </i>
    <i>
      <x v="142"/>
    </i>
    <i>
      <x v="24"/>
    </i>
    <i t="grand">
      <x/>
    </i>
  </rowItems>
  <colFields count="1">
    <field x="12"/>
  </colFields>
  <colItems count="6">
    <i>
      <x/>
    </i>
    <i>
      <x v="1"/>
    </i>
    <i>
      <x v="2"/>
    </i>
    <i>
      <x v="3"/>
    </i>
    <i>
      <x v="4"/>
    </i>
    <i t="grand">
      <x/>
    </i>
  </colItems>
  <dataFields count="1">
    <dataField name="Count of WO" fld="0" subtotal="count" baseField="0" baseItem="0"/>
  </dataFields>
  <formats count="9">
    <format dxfId="18">
      <pivotArea type="all" dataOnly="0" outline="0" fieldPosition="0"/>
    </format>
    <format dxfId="19">
      <pivotArea field="5" type="button" dataOnly="0" labelOnly="1" outline="0" axis="axisRow" fieldPosition="0"/>
    </format>
    <format dxfId="20">
      <pivotArea dataOnly="0" labelOnly="1" fieldPosition="0">
        <references count="1">
          <reference field="5" count="50">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reference>
        </references>
      </pivotArea>
    </format>
    <format dxfId="21">
      <pivotArea dataOnly="0" labelOnly="1" fieldPosition="0">
        <references count="1">
          <reference field="5" count="50">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reference>
        </references>
      </pivotArea>
    </format>
    <format dxfId="22">
      <pivotArea dataOnly="0" labelOnly="1" fieldPosition="0">
        <references count="1">
          <reference field="5" count="50">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reference>
        </references>
      </pivotArea>
    </format>
    <format dxfId="23">
      <pivotArea dataOnly="0" labelOnly="1" fieldPosition="0">
        <references count="1">
          <reference field="5" count="50">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reference>
        </references>
      </pivotArea>
    </format>
    <format dxfId="24">
      <pivotArea dataOnly="0" labelOnly="1" fieldPosition="0">
        <references count="1">
          <reference field="5" count="27">
            <x v="0"/>
            <x v="1"/>
            <x v="2"/>
            <x v="3"/>
            <x v="4"/>
            <x v="5"/>
            <x v="6"/>
            <x v="7"/>
            <x v="8"/>
            <x v="9"/>
            <x v="10"/>
            <x v="11"/>
            <x v="12"/>
            <x v="13"/>
            <x v="14"/>
            <x v="15"/>
            <x v="16"/>
            <x v="17"/>
            <x v="18"/>
            <x v="19"/>
            <x v="20"/>
            <x v="21"/>
            <x v="22"/>
            <x v="23"/>
            <x v="24"/>
            <x v="25"/>
            <x v="26"/>
          </reference>
        </references>
      </pivotArea>
    </format>
    <format dxfId="25">
      <pivotArea dataOnly="0" labelOnly="1" grandRow="1" outline="0" fieldPosition="0"/>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2BF7420-7461-4EA6-A4CE-5C2BD69EFBFE}" name="PivotTable4"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P1:U7" firstHeaderRow="1" firstDataRow="2" firstDataCol="1"/>
  <pivotFields count="23">
    <pivotField dataField="1" compact="0" outline="0" showAll="0" defaultSubtotal="0"/>
    <pivotField compact="0" outline="0" showAll="0" defaultSubtotal="0"/>
    <pivotField compact="0" outline="0" showAll="0" defaultSubtotal="0"/>
    <pivotField axis="axisCol" compact="0" outline="0" showAll="0" defaultSubtotal="0">
      <items count="5">
        <item x="0"/>
        <item x="2"/>
        <item x="4"/>
        <item x="3"/>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5">
        <item x="0"/>
        <item x="2"/>
        <item x="4"/>
        <item x="1"/>
        <item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2"/>
  </rowFields>
  <rowItems count="5">
    <i>
      <x/>
    </i>
    <i>
      <x v="1"/>
    </i>
    <i>
      <x v="3"/>
    </i>
    <i>
      <x v="4"/>
    </i>
    <i>
      <x v="2"/>
    </i>
  </rowItems>
  <colFields count="1">
    <field x="3"/>
  </colFields>
  <colItems count="5">
    <i>
      <x/>
    </i>
    <i>
      <x v="1"/>
    </i>
    <i>
      <x v="2"/>
    </i>
    <i>
      <x v="3"/>
    </i>
    <i>
      <x v="4"/>
    </i>
  </colItems>
  <dataFields count="1">
    <dataField name="Count of WO" fld="0"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BA2B607-CEF1-450E-9D9A-2341BA70CAC2}" name="PivotTable3"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I1:J3" firstHeaderRow="1" firstDataRow="1" firstDataCol="1"/>
  <pivotFields count="23">
    <pivotField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2">
    <i>
      <x/>
    </i>
    <i>
      <x v="1"/>
    </i>
  </rowItems>
  <colItems count="1">
    <i/>
  </colItems>
  <dataFields count="1">
    <dataField name="Average of LbrHrs" fld="10"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0CE291B-645A-46E7-9C74-128B0AE72594}" name="PivotTable2"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E1:G11" firstHeaderRow="1" firstDataRow="2" firstDataCol="1"/>
  <pivotFields count="23">
    <pivotField dataField="1" compact="0" outline="0" showAll="0" defaultSubtotal="0"/>
    <pivotField axis="axisRow" compact="0" outline="0" showAll="0" sortType="descending" defaultSubtotal="0">
      <items count="9">
        <item x="2"/>
        <item x="8"/>
        <item x="0"/>
        <item x="7"/>
        <item x="3"/>
        <item x="1"/>
        <item x="5"/>
        <item x="6"/>
        <item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Col"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1"/>
  </rowFields>
  <rowItems count="9">
    <i>
      <x v="4"/>
    </i>
    <i>
      <x v="2"/>
    </i>
    <i>
      <x/>
    </i>
    <i>
      <x v="5"/>
    </i>
    <i>
      <x v="6"/>
    </i>
    <i>
      <x v="8"/>
    </i>
    <i>
      <x v="1"/>
    </i>
    <i>
      <x v="3"/>
    </i>
    <i>
      <x v="7"/>
    </i>
  </rowItems>
  <colFields count="1">
    <field x="4"/>
  </colFields>
  <colItems count="2">
    <i>
      <x/>
    </i>
    <i>
      <x v="1"/>
    </i>
  </colItems>
  <dataFields count="1">
    <dataField name="Count of WO" fld="0" subtotal="count" baseField="0" baseItem="0"/>
  </dataFields>
  <formats count="2">
    <format dxfId="16">
      <pivotArea outline="0" fieldPosition="0">
        <references count="2">
          <reference field="1" count="1" selected="0">
            <x v="4"/>
          </reference>
          <reference field="4" count="1" selected="0">
            <x v="0"/>
          </reference>
        </references>
      </pivotArea>
    </format>
    <format dxfId="17">
      <pivotArea dataOnly="0" labelOnly="1" outline="0" fieldPosition="0">
        <references count="1">
          <reference field="1"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28C4D33-46D9-44D1-AA21-46A3BC7A2808}" name="PivotTable1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Q6" firstHeaderRow="0" firstDataRow="1" firstDataCol="0"/>
  <pivotFields count="24">
    <pivotField dataField="1" showAll="0"/>
    <pivotField showAll="0">
      <items count="10">
        <item x="2"/>
        <item x="8"/>
        <item x="0"/>
        <item x="7"/>
        <item x="3"/>
        <item x="1"/>
        <item x="5"/>
        <item x="6"/>
        <item x="4"/>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Count of WO" fld="0" subtotal="count" baseField="0" baseItem="0"/>
    <dataField name="Average of LbrRate" fld="14" subtotal="average" baseField="0" baseItem="1"/>
    <dataField name="Sum of PartsFee" fld="17" baseField="0" baseItem="0"/>
    <dataField name="Sum of TotalCost" fld="18" baseField="0" baseItem="0"/>
    <dataField name="Sum of LbrCos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A7D69A-A49B-41B8-BABD-5E6F50604D88}" name="PivotTable19"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B1:CC7" firstHeaderRow="1" firstDataRow="1" firstDataCol="1"/>
  <pivotFields count="24">
    <pivotField dataField="1" showAll="0"/>
    <pivotField showAll="0">
      <items count="10">
        <item x="2"/>
        <item x="8"/>
        <item x="0"/>
        <item x="7"/>
        <item x="3"/>
        <item x="1"/>
        <item x="5"/>
        <item x="6"/>
        <item x="4"/>
        <item t="default"/>
      </items>
    </pivotField>
    <pivotField showAll="0"/>
    <pivotField axis="axisRow" showAll="0">
      <items count="6">
        <item x="0"/>
        <item x="2"/>
        <item x="4"/>
        <item x="3"/>
        <item x="1"/>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WO" fld="0" subtotal="count" baseField="0" baseItem="0"/>
  </dataFields>
  <chartFormats count="7">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0"/>
          </reference>
        </references>
      </pivotArea>
    </chartFormat>
    <chartFormat chart="6" format="9">
      <pivotArea type="data" outline="0" fieldPosition="0">
        <references count="2">
          <reference field="4294967294" count="1" selected="0">
            <x v="0"/>
          </reference>
          <reference field="3" count="1" selected="0">
            <x v="1"/>
          </reference>
        </references>
      </pivotArea>
    </chartFormat>
    <chartFormat chart="6" format="10">
      <pivotArea type="data" outline="0" fieldPosition="0">
        <references count="2">
          <reference field="4294967294" count="1" selected="0">
            <x v="0"/>
          </reference>
          <reference field="3" count="1" selected="0">
            <x v="2"/>
          </reference>
        </references>
      </pivotArea>
    </chartFormat>
    <chartFormat chart="6" format="11">
      <pivotArea type="data" outline="0" fieldPosition="0">
        <references count="2">
          <reference field="4294967294" count="1" selected="0">
            <x v="0"/>
          </reference>
          <reference field="3" count="1" selected="0">
            <x v="3"/>
          </reference>
        </references>
      </pivotArea>
    </chartFormat>
    <chartFormat chart="6"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CBF61C-3C41-4D4F-804D-6393BAD7D7E4}" name="PivotTable1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T1:BU8" firstHeaderRow="1" firstDataRow="1" firstDataCol="1"/>
  <pivotFields count="17">
    <pivotField showAll="0"/>
    <pivotField showAll="0"/>
    <pivotField showAll="0"/>
    <pivotField showAll="0"/>
    <pivotField showAll="0"/>
    <pivotField showAll="0">
      <items count="6">
        <item x="0"/>
        <item x="2"/>
        <item x="4"/>
        <item x="1"/>
        <item x="3"/>
        <item t="default"/>
      </items>
    </pivotField>
    <pivotField showAll="0"/>
    <pivotField showAll="0"/>
    <pivotField showAll="0"/>
    <pivotField showAll="0"/>
    <pivotField showAll="0"/>
    <pivotField dataField="1" showAll="0"/>
    <pivotField showAll="0"/>
    <pivotField axis="axisRow" showAll="0">
      <items count="7">
        <item x="5"/>
        <item x="0"/>
        <item x="1"/>
        <item x="2"/>
        <item x="3"/>
        <item x="4"/>
        <item t="default"/>
      </items>
    </pivotField>
    <pivotField showAll="0"/>
    <pivotField showAll="0"/>
    <pivotField showAll="0" sortType="descending">
      <items count="12">
        <item x="0"/>
        <item x="1"/>
        <item x="2"/>
        <item x="8"/>
        <item x="6"/>
        <item x="9"/>
        <item x="10"/>
        <item x="4"/>
        <item x="5"/>
        <item x="3"/>
        <item x="7"/>
        <item t="default"/>
      </items>
    </pivotField>
  </pivotFields>
  <rowFields count="1">
    <field x="13"/>
  </rowFields>
  <rowItems count="7">
    <i>
      <x/>
    </i>
    <i>
      <x v="1"/>
    </i>
    <i>
      <x v="2"/>
    </i>
    <i>
      <x v="3"/>
    </i>
    <i>
      <x v="4"/>
    </i>
    <i>
      <x v="5"/>
    </i>
    <i t="grand">
      <x/>
    </i>
  </rowItems>
  <colItems count="1">
    <i/>
  </colItems>
  <dataFields count="1">
    <dataField name="Sum of TotalCost" fld="11"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568D51-5187-45CE-B6EB-2E3BD746BD34}" name="PivotTable1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M1:BN8" firstHeaderRow="1" firstDataRow="1" firstDataCol="1"/>
  <pivotFields count="24">
    <pivotField dataField="1" showAll="0"/>
    <pivotField showAll="0">
      <items count="10">
        <item x="2"/>
        <item x="8"/>
        <item x="0"/>
        <item x="7"/>
        <item x="3"/>
        <item x="1"/>
        <item x="5"/>
        <item x="6"/>
        <item x="4"/>
        <item t="default"/>
      </items>
    </pivotField>
    <pivotField axis="axisRow" showAll="0" sortType="descending">
      <items count="7">
        <item x="3"/>
        <item x="2"/>
        <item x="0"/>
        <item x="5"/>
        <item x="1"/>
        <item x="4"/>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v="3"/>
    </i>
    <i>
      <x v="2"/>
    </i>
    <i>
      <x/>
    </i>
    <i>
      <x v="1"/>
    </i>
    <i>
      <x v="4"/>
    </i>
    <i>
      <x v="5"/>
    </i>
    <i t="grand">
      <x/>
    </i>
  </rowItems>
  <colItems count="1">
    <i/>
  </colItems>
  <dataFields count="1">
    <dataField name="Count of WO" fld="0" subtotal="count"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041051-0131-428B-AFB8-E8A09E77DBB0}" name="PivotTable15" cacheId="4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H4:BJ13" firstHeaderRow="0" firstDataRow="1" firstDataCol="1"/>
  <pivotFields count="24">
    <pivotField showAll="0"/>
    <pivotField axis="axisRow" showAll="0" sortType="descending">
      <items count="10">
        <item x="2"/>
        <item x="8"/>
        <item x="0"/>
        <item x="7"/>
        <item x="3"/>
        <item x="1"/>
        <item x="5"/>
        <item x="6"/>
        <item x="4"/>
        <item t="default"/>
      </items>
      <autoSortScope>
        <pivotArea dataOnly="0" outline="0" fieldPosition="0">
          <references count="1">
            <reference field="4294967294" count="1" selected="0">
              <x v="1"/>
            </reference>
          </references>
        </pivotArea>
      </autoSortScope>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s>
  <rowFields count="1">
    <field x="1"/>
  </rowFields>
  <rowItems count="9">
    <i>
      <x/>
    </i>
    <i>
      <x v="4"/>
    </i>
    <i>
      <x v="5"/>
    </i>
    <i>
      <x v="2"/>
    </i>
    <i>
      <x v="6"/>
    </i>
    <i>
      <x v="8"/>
    </i>
    <i>
      <x v="3"/>
    </i>
    <i>
      <x v="1"/>
    </i>
    <i>
      <x v="7"/>
    </i>
  </rowItems>
  <colFields count="1">
    <field x="-2"/>
  </colFields>
  <colItems count="2">
    <i>
      <x/>
    </i>
    <i i="1">
      <x v="1"/>
    </i>
  </colItems>
  <dataFields count="2">
    <dataField name="Sum of LbrCost" fld="15" baseField="0" baseItem="0"/>
    <dataField name="Sum of TotalCost"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93E6E6-7551-4B5D-8286-2CF5FE851BAC}" name="PivotTable1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H1:BL2" firstHeaderRow="0" firstDataRow="1" firstDataCol="0"/>
  <pivotFields count="24">
    <pivotField dataField="1" showAll="0"/>
    <pivotField showAll="0">
      <items count="10">
        <item x="2"/>
        <item x="8"/>
        <item x="0"/>
        <item x="7"/>
        <item x="3"/>
        <item x="1"/>
        <item x="5"/>
        <item x="6"/>
        <item x="4"/>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dataField="1" showAll="0"/>
    <pivotField dataField="1" showAll="0"/>
    <pivotField showAll="0"/>
    <pivotField dataField="1" showAll="0"/>
    <pivotField dataField="1"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Count of WO" fld="0" subtotal="count" baseField="0" baseItem="0"/>
    <dataField name="Average of LbrRate" fld="14" subtotal="average" baseField="0" baseItem="1"/>
    <dataField name="Sum of PartsFee" fld="17" baseField="0" baseItem="0"/>
    <dataField name="Sum of TotalCost" fld="18" baseField="0" baseItem="0"/>
    <dataField name="Sum of LbrCos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18DAFC-F5AE-40AE-8ED6-B68DFA617025}" name="PivotTable12" cacheId="4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Z1:BB7" firstHeaderRow="1" firstDataRow="2" firstDataCol="1"/>
  <pivotFields count="24">
    <pivotField dataField="1"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compact="0" outline="0" showAll="0"/>
    <pivotField axis="axisRow" compact="0" outline="0" showAll="0">
      <items count="6">
        <item x="0"/>
        <item x="2"/>
        <item x="4"/>
        <item x="1"/>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5">
    <i>
      <x/>
    </i>
    <i>
      <x v="1"/>
    </i>
    <i>
      <x v="2"/>
    </i>
    <i>
      <x v="3"/>
    </i>
    <i>
      <x v="4"/>
    </i>
  </rowItems>
  <colFields count="1">
    <field x="8"/>
  </colFields>
  <colItems count="2">
    <i>
      <x/>
    </i>
    <i>
      <x v="1"/>
    </i>
  </colItems>
  <dataFields count="1">
    <dataField name="Count of WO" fld="0" subtotal="count" baseField="0" baseItem="0"/>
  </dataField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1B5398-05B6-45A4-B019-876D69B6441E}" name="PivotTable11" cacheId="4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R1:AW11" firstHeaderRow="1" firstDataRow="2" firstDataCol="1"/>
  <pivotFields count="24">
    <pivotField dataField="1" compact="0" outline="0" showAll="0"/>
    <pivotField axis="axisRow" compact="0" outline="0" showAll="0" sortType="descending">
      <items count="10">
        <item x="2"/>
        <item x="8"/>
        <item x="0"/>
        <item x="7"/>
        <item x="3"/>
        <item x="1"/>
        <item x="5"/>
        <item x="6"/>
        <item x="4"/>
        <item t="default"/>
      </items>
      <autoSortScope>
        <pivotArea dataOnly="0" outline="0" fieldPosition="0">
          <references count="1">
            <reference field="4294967294" count="1" selected="0">
              <x v="0"/>
            </reference>
          </references>
        </pivotArea>
      </autoSortScope>
    </pivotField>
    <pivotField compact="0" outline="0" showAll="0"/>
    <pivotField axis="axisCol" compact="0" outline="0" showAll="0">
      <items count="6">
        <item x="0"/>
        <item x="2"/>
        <item x="4"/>
        <item x="3"/>
        <item x="1"/>
        <item t="default"/>
      </items>
    </pivotField>
    <pivotField compact="0"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9">
    <i>
      <x v="4"/>
    </i>
    <i>
      <x v="2"/>
    </i>
    <i>
      <x/>
    </i>
    <i>
      <x v="5"/>
    </i>
    <i>
      <x v="6"/>
    </i>
    <i>
      <x v="8"/>
    </i>
    <i>
      <x v="1"/>
    </i>
    <i>
      <x v="3"/>
    </i>
    <i>
      <x v="7"/>
    </i>
  </rowItems>
  <colFields count="1">
    <field x="3"/>
  </colFields>
  <colItems count="5">
    <i>
      <x/>
    </i>
    <i>
      <x v="1"/>
    </i>
    <i>
      <x v="2"/>
    </i>
    <i>
      <x v="3"/>
    </i>
    <i>
      <x v="4"/>
    </i>
  </colItems>
  <dataFields count="1">
    <dataField name="Count of WO" fld="0" subtotal="count" baseField="0" baseItem="0"/>
  </dataFields>
  <formats count="1">
    <format dxfId="14">
      <pivotArea dataOnly="0" labelOnly="1" outline="0" fieldPosition="0">
        <references count="1">
          <reference field="3" count="1">
            <x v="0"/>
          </reference>
        </references>
      </pivotArea>
    </format>
  </format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8CE729-566B-4386-A9E9-1A099D86A5F1}" name="PivotTable10"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7:AI24" firstHeaderRow="1" firstDataRow="1" firstDataCol="0"/>
  <pivotFields count="24">
    <pivotField showAll="0"/>
    <pivotField showAll="0">
      <items count="10">
        <item x="2"/>
        <item x="8"/>
        <item x="0"/>
        <item x="7"/>
        <item x="3"/>
        <item x="1"/>
        <item x="5"/>
        <item x="6"/>
        <item x="4"/>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4587845D-FFFD-4B5C-B0C5-DA9D9AD48695}" sourceName="District">
  <pivotTables>
    <pivotTable tabId="27" name="PivotTable16"/>
    <pivotTable tabId="28" name="PivotTable17"/>
    <pivotTable tabId="27" name="PivotTable10"/>
    <pivotTable tabId="27" name="PivotTable11"/>
    <pivotTable tabId="27" name="PivotTable13"/>
    <pivotTable tabId="27" name="PivotTable15"/>
    <pivotTable tabId="27" name="PivotTable19"/>
    <pivotTable tabId="27" name="PivotTable8"/>
  </pivotTables>
  <data>
    <tabular pivotCacheId="540878373">
      <items count="9">
        <i x="2" s="1"/>
        <i x="8" s="1"/>
        <i x="0" s="1"/>
        <i x="7" s="1"/>
        <i x="3" s="1"/>
        <i x="1" s="1"/>
        <i x="5"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E68D9CE1-C6FD-41A2-B048-4B35AF8C81A2}" sourceName="Payment">
  <pivotTables>
    <pivotTable tabId="27" name="PivotTable18"/>
  </pivotTables>
  <data>
    <tabular pivotCacheId="449572306">
      <items count="5">
        <i x="0" s="1"/>
        <i x="2" s="1"/>
        <i x="4"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 xr10:uid="{C142B1CD-CB89-411E-BBBF-6705CDA1FC11}" sourceName="month-year">
  <pivotTables>
    <pivotTable tabId="27" name="PivotTable18"/>
  </pivotTables>
  <data>
    <tabular pivotCacheId="449572306">
      <items count="11">
        <i x="7" s="1"/>
        <i x="3" s="1"/>
        <i x="5" s="1"/>
        <i x="4" s="1"/>
        <i x="10" s="1"/>
        <i x="9" s="1"/>
        <i x="6" s="1"/>
        <i x="8"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E2896C23-67B7-49E1-8643-0750C00997BE}" cache="Slicer_District" caption="District" rowHeight="241300"/>
  <slicer name="Payment" xr10:uid="{0120745E-05F8-4A36-8772-4A4241C6343A}" cache="Slicer_Payment" caption="Payment" rowHeight="241300"/>
  <slicer name="month-year" xr10:uid="{DAFB45C8-071C-475A-8E67-89DA109D62C2}" cache="Slicer_month_year" caption="month-year"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X1001"/>
  <sheetViews>
    <sheetView topLeftCell="I1" workbookViewId="0">
      <selection activeCell="W2" sqref="W2:W978"/>
    </sheetView>
  </sheetViews>
  <sheetFormatPr defaultRowHeight="14.5" x14ac:dyDescent="0.35"/>
  <cols>
    <col min="6" max="6" width="17" style="19" bestFit="1" customWidth="1"/>
    <col min="7" max="7" width="10.08984375" style="19" bestFit="1" customWidth="1"/>
    <col min="12" max="12" width="11.1796875" bestFit="1" customWidth="1"/>
    <col min="13" max="13" width="10.54296875" bestFit="1" customWidth="1"/>
    <col min="16" max="16" width="9.453125" bestFit="1" customWidth="1"/>
    <col min="17" max="17" width="8.6328125" bestFit="1" customWidth="1"/>
    <col min="18" max="18" width="10.36328125" bestFit="1" customWidth="1"/>
    <col min="19" max="19" width="11.08984375" bestFit="1" customWidth="1"/>
    <col min="20" max="20" width="10.26953125" bestFit="1" customWidth="1"/>
    <col min="24" max="24" width="14.6328125" bestFit="1" customWidth="1"/>
  </cols>
  <sheetData>
    <row r="1" spans="1:24" x14ac:dyDescent="0.35">
      <c r="A1" s="1" t="s">
        <v>5</v>
      </c>
      <c r="B1" s="1" t="s">
        <v>24</v>
      </c>
      <c r="C1" s="1" t="s">
        <v>10</v>
      </c>
      <c r="D1" s="1" t="s">
        <v>0</v>
      </c>
      <c r="E1" s="1" t="s">
        <v>23</v>
      </c>
      <c r="F1" s="18" t="s">
        <v>14</v>
      </c>
      <c r="G1" s="18"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c r="X1" s="1" t="s">
        <v>1067</v>
      </c>
    </row>
    <row r="2" spans="1:24" x14ac:dyDescent="0.35">
      <c r="A2" t="s">
        <v>47</v>
      </c>
      <c r="B2" t="s">
        <v>36</v>
      </c>
      <c r="C2" t="s">
        <v>8</v>
      </c>
      <c r="D2" t="s">
        <v>12</v>
      </c>
      <c r="E2" t="s">
        <v>1069</v>
      </c>
      <c r="F2" s="19">
        <v>44075</v>
      </c>
      <c r="G2" s="19">
        <v>44089</v>
      </c>
      <c r="H2">
        <v>2</v>
      </c>
      <c r="I2" t="s">
        <v>1069</v>
      </c>
      <c r="J2" t="s">
        <v>1069</v>
      </c>
      <c r="K2">
        <v>0.5</v>
      </c>
      <c r="L2">
        <v>360</v>
      </c>
      <c r="M2" t="s">
        <v>17</v>
      </c>
      <c r="N2">
        <v>14</v>
      </c>
      <c r="O2">
        <v>140</v>
      </c>
      <c r="P2">
        <v>70</v>
      </c>
      <c r="Q2">
        <v>70</v>
      </c>
      <c r="R2">
        <v>360</v>
      </c>
      <c r="S2">
        <v>430</v>
      </c>
      <c r="T2">
        <v>430</v>
      </c>
      <c r="U2" t="s">
        <v>1048</v>
      </c>
      <c r="V2" t="s">
        <v>1048</v>
      </c>
      <c r="W2">
        <f>G2-F2</f>
        <v>14</v>
      </c>
      <c r="X2" t="str">
        <f>TEXT(F2,"mmmm-yyyy")</f>
        <v>September-2020</v>
      </c>
    </row>
    <row r="3" spans="1:24" x14ac:dyDescent="0.35">
      <c r="A3" t="s">
        <v>48</v>
      </c>
      <c r="B3" t="s">
        <v>37</v>
      </c>
      <c r="C3" t="s">
        <v>43</v>
      </c>
      <c r="D3" t="s">
        <v>13</v>
      </c>
      <c r="E3" t="s">
        <v>1069</v>
      </c>
      <c r="F3" s="19">
        <v>44075</v>
      </c>
      <c r="G3" s="19">
        <v>44078</v>
      </c>
      <c r="H3">
        <v>1</v>
      </c>
      <c r="I3" t="s">
        <v>1069</v>
      </c>
      <c r="J3" t="s">
        <v>1069</v>
      </c>
      <c r="K3">
        <v>0.5</v>
      </c>
      <c r="L3">
        <v>90.041600000000003</v>
      </c>
      <c r="M3" t="s">
        <v>17</v>
      </c>
      <c r="N3">
        <v>3</v>
      </c>
      <c r="O3">
        <v>80</v>
      </c>
      <c r="P3">
        <v>40</v>
      </c>
      <c r="Q3">
        <v>40</v>
      </c>
      <c r="R3">
        <v>90.041600000000003</v>
      </c>
      <c r="S3">
        <v>130.04160000000002</v>
      </c>
      <c r="T3">
        <v>130.04160000000002</v>
      </c>
      <c r="U3" t="s">
        <v>1048</v>
      </c>
      <c r="V3" t="s">
        <v>1049</v>
      </c>
      <c r="W3">
        <f t="shared" ref="W3:W66" si="0">G3-F3</f>
        <v>3</v>
      </c>
      <c r="X3" t="str">
        <f t="shared" ref="X3:X66" si="1">TEXT(F3,"mmmm-yyyy")</f>
        <v>September-2020</v>
      </c>
    </row>
    <row r="4" spans="1:24" x14ac:dyDescent="0.35">
      <c r="A4" t="s">
        <v>49</v>
      </c>
      <c r="B4" t="s">
        <v>34</v>
      </c>
      <c r="C4" t="s">
        <v>44</v>
      </c>
      <c r="D4" t="s">
        <v>11</v>
      </c>
      <c r="E4" t="s">
        <v>1069</v>
      </c>
      <c r="F4" s="19">
        <v>44075</v>
      </c>
      <c r="G4" s="19">
        <v>44091</v>
      </c>
      <c r="H4">
        <v>1</v>
      </c>
      <c r="I4" t="s">
        <v>1069</v>
      </c>
      <c r="J4" t="s">
        <v>1069</v>
      </c>
      <c r="K4">
        <v>0.25</v>
      </c>
      <c r="L4">
        <v>120</v>
      </c>
      <c r="M4" t="s">
        <v>19</v>
      </c>
      <c r="N4">
        <v>16</v>
      </c>
      <c r="O4">
        <v>80</v>
      </c>
      <c r="P4">
        <v>20</v>
      </c>
      <c r="Q4">
        <v>20</v>
      </c>
      <c r="R4">
        <v>120</v>
      </c>
      <c r="S4">
        <v>140</v>
      </c>
      <c r="T4">
        <v>140</v>
      </c>
      <c r="U4" t="s">
        <v>1048</v>
      </c>
      <c r="V4" t="s">
        <v>1050</v>
      </c>
      <c r="W4">
        <f t="shared" si="0"/>
        <v>16</v>
      </c>
      <c r="X4" t="str">
        <f t="shared" si="1"/>
        <v>September-2020</v>
      </c>
    </row>
    <row r="5" spans="1:24" x14ac:dyDescent="0.35">
      <c r="A5" t="s">
        <v>50</v>
      </c>
      <c r="B5" t="s">
        <v>37</v>
      </c>
      <c r="C5" t="s">
        <v>43</v>
      </c>
      <c r="D5" t="s">
        <v>11</v>
      </c>
      <c r="E5" t="s">
        <v>1069</v>
      </c>
      <c r="F5" s="19">
        <v>44075</v>
      </c>
      <c r="G5" s="19">
        <v>44091</v>
      </c>
      <c r="H5">
        <v>1</v>
      </c>
      <c r="I5" t="s">
        <v>1069</v>
      </c>
      <c r="J5" t="s">
        <v>1069</v>
      </c>
      <c r="K5">
        <v>0.25</v>
      </c>
      <c r="L5">
        <v>16.25</v>
      </c>
      <c r="M5" t="s">
        <v>17</v>
      </c>
      <c r="N5">
        <v>16</v>
      </c>
      <c r="O5">
        <v>80</v>
      </c>
      <c r="P5">
        <v>20</v>
      </c>
      <c r="Q5">
        <v>20</v>
      </c>
      <c r="R5">
        <v>16.25</v>
      </c>
      <c r="S5">
        <v>36.25</v>
      </c>
      <c r="T5">
        <v>36.25</v>
      </c>
      <c r="U5" t="s">
        <v>1048</v>
      </c>
      <c r="V5" t="s">
        <v>1050</v>
      </c>
      <c r="W5">
        <f t="shared" si="0"/>
        <v>16</v>
      </c>
      <c r="X5" t="str">
        <f t="shared" si="1"/>
        <v>September-2020</v>
      </c>
    </row>
    <row r="6" spans="1:24" x14ac:dyDescent="0.35">
      <c r="A6" t="s">
        <v>51</v>
      </c>
      <c r="B6" t="s">
        <v>35</v>
      </c>
      <c r="C6" t="s">
        <v>44</v>
      </c>
      <c r="D6" t="s">
        <v>11</v>
      </c>
      <c r="E6" t="s">
        <v>3</v>
      </c>
      <c r="F6" s="19">
        <v>44075</v>
      </c>
      <c r="G6" s="19">
        <v>44091</v>
      </c>
      <c r="H6">
        <v>1</v>
      </c>
      <c r="I6" t="s">
        <v>1069</v>
      </c>
      <c r="J6" t="s">
        <v>1069</v>
      </c>
      <c r="K6">
        <v>0.25</v>
      </c>
      <c r="L6">
        <v>45.237400000000001</v>
      </c>
      <c r="M6" t="s">
        <v>17</v>
      </c>
      <c r="N6">
        <v>16</v>
      </c>
      <c r="O6">
        <v>80</v>
      </c>
      <c r="P6">
        <v>20</v>
      </c>
      <c r="Q6">
        <v>20</v>
      </c>
      <c r="R6">
        <v>45.237400000000001</v>
      </c>
      <c r="S6">
        <v>65.237400000000008</v>
      </c>
      <c r="T6">
        <v>65.237400000000008</v>
      </c>
      <c r="U6" t="s">
        <v>1048</v>
      </c>
      <c r="V6" t="s">
        <v>1050</v>
      </c>
      <c r="W6">
        <f t="shared" si="0"/>
        <v>16</v>
      </c>
      <c r="X6" t="str">
        <f t="shared" si="1"/>
        <v>September-2020</v>
      </c>
    </row>
    <row r="7" spans="1:24" x14ac:dyDescent="0.35">
      <c r="A7" t="s">
        <v>52</v>
      </c>
      <c r="B7" t="s">
        <v>37</v>
      </c>
      <c r="C7" t="s">
        <v>43</v>
      </c>
      <c r="D7" t="s">
        <v>12</v>
      </c>
      <c r="E7" t="s">
        <v>1069</v>
      </c>
      <c r="F7" s="19">
        <v>44075</v>
      </c>
      <c r="G7" s="19">
        <v>44089</v>
      </c>
      <c r="H7">
        <v>1</v>
      </c>
      <c r="I7" t="s">
        <v>1069</v>
      </c>
      <c r="J7" t="s">
        <v>1069</v>
      </c>
      <c r="K7">
        <v>0.25</v>
      </c>
      <c r="L7">
        <v>97.626300000000001</v>
      </c>
      <c r="M7" t="s">
        <v>17</v>
      </c>
      <c r="N7">
        <v>14</v>
      </c>
      <c r="O7">
        <v>80</v>
      </c>
      <c r="P7">
        <v>20</v>
      </c>
      <c r="Q7">
        <v>20</v>
      </c>
      <c r="R7">
        <v>97.626300000000001</v>
      </c>
      <c r="S7">
        <v>117.6263</v>
      </c>
      <c r="T7">
        <v>117.6263</v>
      </c>
      <c r="U7" t="s">
        <v>1048</v>
      </c>
      <c r="V7" t="s">
        <v>1048</v>
      </c>
      <c r="W7">
        <f t="shared" si="0"/>
        <v>14</v>
      </c>
      <c r="X7" t="str">
        <f t="shared" si="1"/>
        <v>September-2020</v>
      </c>
    </row>
    <row r="8" spans="1:24" x14ac:dyDescent="0.35">
      <c r="A8" t="s">
        <v>53</v>
      </c>
      <c r="B8" t="s">
        <v>34</v>
      </c>
      <c r="C8" t="s">
        <v>44</v>
      </c>
      <c r="D8" t="s">
        <v>12</v>
      </c>
      <c r="E8" t="s">
        <v>1069</v>
      </c>
      <c r="F8" s="19">
        <v>44076</v>
      </c>
      <c r="G8" s="19">
        <v>44090</v>
      </c>
      <c r="H8">
        <v>2</v>
      </c>
      <c r="I8" t="s">
        <v>1069</v>
      </c>
      <c r="J8" t="s">
        <v>1069</v>
      </c>
      <c r="K8">
        <v>0.25</v>
      </c>
      <c r="L8">
        <v>29.13</v>
      </c>
      <c r="M8" t="s">
        <v>17</v>
      </c>
      <c r="N8">
        <v>14</v>
      </c>
      <c r="O8">
        <v>140</v>
      </c>
      <c r="P8">
        <v>35</v>
      </c>
      <c r="Q8">
        <v>35</v>
      </c>
      <c r="R8">
        <v>29.13</v>
      </c>
      <c r="S8">
        <v>64.13</v>
      </c>
      <c r="T8">
        <v>64.13</v>
      </c>
      <c r="U8" t="s">
        <v>1051</v>
      </c>
      <c r="V8" t="s">
        <v>1051</v>
      </c>
      <c r="W8">
        <f t="shared" si="0"/>
        <v>14</v>
      </c>
      <c r="X8" t="str">
        <f t="shared" si="1"/>
        <v>September-2020</v>
      </c>
    </row>
    <row r="9" spans="1:24" x14ac:dyDescent="0.35">
      <c r="A9" t="s">
        <v>54</v>
      </c>
      <c r="B9" t="s">
        <v>37</v>
      </c>
      <c r="C9" t="s">
        <v>43</v>
      </c>
      <c r="D9" t="s">
        <v>13</v>
      </c>
      <c r="E9" t="s">
        <v>1069</v>
      </c>
      <c r="F9" s="19">
        <v>44076</v>
      </c>
      <c r="G9" s="19">
        <v>44106</v>
      </c>
      <c r="H9">
        <v>1</v>
      </c>
      <c r="I9" t="s">
        <v>1069</v>
      </c>
      <c r="J9" t="s">
        <v>1069</v>
      </c>
      <c r="K9">
        <v>0.75</v>
      </c>
      <c r="L9">
        <v>35.1</v>
      </c>
      <c r="M9" t="s">
        <v>17</v>
      </c>
      <c r="N9">
        <v>30</v>
      </c>
      <c r="O9">
        <v>80</v>
      </c>
      <c r="P9">
        <v>60</v>
      </c>
      <c r="Q9">
        <v>60</v>
      </c>
      <c r="R9">
        <v>35.1</v>
      </c>
      <c r="S9">
        <v>95.1</v>
      </c>
      <c r="T9">
        <v>95.1</v>
      </c>
      <c r="U9" t="s">
        <v>1051</v>
      </c>
      <c r="V9" t="s">
        <v>1049</v>
      </c>
      <c r="W9">
        <f t="shared" si="0"/>
        <v>30</v>
      </c>
      <c r="X9" t="str">
        <f t="shared" si="1"/>
        <v>September-2020</v>
      </c>
    </row>
    <row r="10" spans="1:24" x14ac:dyDescent="0.35">
      <c r="A10" t="s">
        <v>55</v>
      </c>
      <c r="B10" t="s">
        <v>35</v>
      </c>
      <c r="C10" t="s">
        <v>9</v>
      </c>
      <c r="D10" t="s">
        <v>11</v>
      </c>
      <c r="E10" t="s">
        <v>1069</v>
      </c>
      <c r="F10" s="19">
        <v>44076</v>
      </c>
      <c r="G10" s="19">
        <v>44105</v>
      </c>
      <c r="H10">
        <v>1</v>
      </c>
      <c r="I10" t="s">
        <v>1069</v>
      </c>
      <c r="J10" t="s">
        <v>1069</v>
      </c>
      <c r="K10">
        <v>0.25</v>
      </c>
      <c r="L10">
        <v>76.7</v>
      </c>
      <c r="M10" t="s">
        <v>18</v>
      </c>
      <c r="N10">
        <v>29</v>
      </c>
      <c r="O10">
        <v>80</v>
      </c>
      <c r="P10">
        <v>20</v>
      </c>
      <c r="Q10">
        <v>20</v>
      </c>
      <c r="R10">
        <v>76.7</v>
      </c>
      <c r="S10">
        <v>96.7</v>
      </c>
      <c r="T10">
        <v>96.7</v>
      </c>
      <c r="U10" t="s">
        <v>1051</v>
      </c>
      <c r="V10" t="s">
        <v>1050</v>
      </c>
      <c r="W10">
        <f t="shared" si="0"/>
        <v>29</v>
      </c>
      <c r="X10" t="str">
        <f t="shared" si="1"/>
        <v>September-2020</v>
      </c>
    </row>
    <row r="11" spans="1:24" x14ac:dyDescent="0.35">
      <c r="A11" t="s">
        <v>56</v>
      </c>
      <c r="B11" t="s">
        <v>34</v>
      </c>
      <c r="C11" t="s">
        <v>8</v>
      </c>
      <c r="D11" t="s">
        <v>2</v>
      </c>
      <c r="E11" t="s">
        <v>3</v>
      </c>
      <c r="F11" s="19">
        <v>44076</v>
      </c>
      <c r="G11" s="19">
        <v>44110</v>
      </c>
      <c r="H11">
        <v>1</v>
      </c>
      <c r="I11" t="s">
        <v>1069</v>
      </c>
      <c r="J11" t="s">
        <v>1069</v>
      </c>
      <c r="K11">
        <v>1.5</v>
      </c>
      <c r="L11">
        <v>374.07940000000002</v>
      </c>
      <c r="M11" t="s">
        <v>18</v>
      </c>
      <c r="N11">
        <v>34</v>
      </c>
      <c r="O11">
        <v>80</v>
      </c>
      <c r="P11">
        <v>120</v>
      </c>
      <c r="Q11">
        <v>120</v>
      </c>
      <c r="R11">
        <v>374.07940000000002</v>
      </c>
      <c r="S11">
        <v>494.07940000000002</v>
      </c>
      <c r="T11">
        <v>494.07940000000002</v>
      </c>
      <c r="U11" t="s">
        <v>1051</v>
      </c>
      <c r="V11" t="s">
        <v>1048</v>
      </c>
      <c r="W11">
        <f t="shared" si="0"/>
        <v>34</v>
      </c>
      <c r="X11" t="str">
        <f t="shared" si="1"/>
        <v>September-2020</v>
      </c>
    </row>
    <row r="12" spans="1:24" x14ac:dyDescent="0.35">
      <c r="A12" t="s">
        <v>57</v>
      </c>
      <c r="B12" t="s">
        <v>38</v>
      </c>
      <c r="C12" t="s">
        <v>9</v>
      </c>
      <c r="D12" t="s">
        <v>13</v>
      </c>
      <c r="E12" t="s">
        <v>1069</v>
      </c>
      <c r="F12" s="19">
        <v>44076</v>
      </c>
      <c r="G12" s="19">
        <v>44173</v>
      </c>
      <c r="H12">
        <v>2</v>
      </c>
      <c r="I12" t="s">
        <v>1069</v>
      </c>
      <c r="J12" t="s">
        <v>1069</v>
      </c>
      <c r="K12">
        <v>4.75</v>
      </c>
      <c r="L12">
        <v>832.15830000000005</v>
      </c>
      <c r="M12" t="s">
        <v>17</v>
      </c>
      <c r="N12">
        <v>97</v>
      </c>
      <c r="O12">
        <v>140</v>
      </c>
      <c r="P12">
        <v>665</v>
      </c>
      <c r="Q12">
        <v>665</v>
      </c>
      <c r="R12">
        <v>832.15830000000005</v>
      </c>
      <c r="S12">
        <v>1497.1583000000001</v>
      </c>
      <c r="T12">
        <v>1497.1583000000001</v>
      </c>
      <c r="U12" t="s">
        <v>1051</v>
      </c>
      <c r="V12" t="s">
        <v>1048</v>
      </c>
      <c r="W12">
        <f t="shared" si="0"/>
        <v>97</v>
      </c>
      <c r="X12" t="str">
        <f t="shared" si="1"/>
        <v>September-2020</v>
      </c>
    </row>
    <row r="13" spans="1:24" x14ac:dyDescent="0.35">
      <c r="A13" t="s">
        <v>58</v>
      </c>
      <c r="B13" t="s">
        <v>37</v>
      </c>
      <c r="C13" t="s">
        <v>43</v>
      </c>
      <c r="D13" t="s">
        <v>11</v>
      </c>
      <c r="E13" t="s">
        <v>3</v>
      </c>
      <c r="F13" s="19">
        <v>44077</v>
      </c>
      <c r="G13" s="19">
        <v>44097</v>
      </c>
      <c r="H13">
        <v>1</v>
      </c>
      <c r="I13" t="s">
        <v>1069</v>
      </c>
      <c r="J13" t="s">
        <v>1069</v>
      </c>
      <c r="K13">
        <v>0.25</v>
      </c>
      <c r="L13">
        <v>70.212999999999994</v>
      </c>
      <c r="M13" t="s">
        <v>17</v>
      </c>
      <c r="N13">
        <v>20</v>
      </c>
      <c r="O13">
        <v>80</v>
      </c>
      <c r="P13">
        <v>20</v>
      </c>
      <c r="Q13">
        <v>20</v>
      </c>
      <c r="R13">
        <v>70.212999999999994</v>
      </c>
      <c r="S13">
        <v>90.212999999999994</v>
      </c>
      <c r="T13">
        <v>90.212999999999994</v>
      </c>
      <c r="U13" t="s">
        <v>1050</v>
      </c>
      <c r="V13" t="s">
        <v>1051</v>
      </c>
      <c r="W13">
        <f t="shared" si="0"/>
        <v>20</v>
      </c>
      <c r="X13" t="str">
        <f t="shared" si="1"/>
        <v>September-2020</v>
      </c>
    </row>
    <row r="14" spans="1:24" x14ac:dyDescent="0.35">
      <c r="A14" t="s">
        <v>59</v>
      </c>
      <c r="B14" t="s">
        <v>38</v>
      </c>
      <c r="C14" t="s">
        <v>9</v>
      </c>
      <c r="D14" t="s">
        <v>12</v>
      </c>
      <c r="E14" t="s">
        <v>1069</v>
      </c>
      <c r="F14" s="19">
        <v>44078</v>
      </c>
      <c r="G14" s="19">
        <v>44104</v>
      </c>
      <c r="H14">
        <v>1</v>
      </c>
      <c r="I14" t="s">
        <v>1069</v>
      </c>
      <c r="J14" t="s">
        <v>1069</v>
      </c>
      <c r="K14">
        <v>0.5</v>
      </c>
      <c r="L14">
        <v>150</v>
      </c>
      <c r="M14" t="s">
        <v>19</v>
      </c>
      <c r="N14">
        <v>26</v>
      </c>
      <c r="O14">
        <v>80</v>
      </c>
      <c r="P14">
        <v>40</v>
      </c>
      <c r="Q14">
        <v>40</v>
      </c>
      <c r="R14">
        <v>150</v>
      </c>
      <c r="S14">
        <v>190</v>
      </c>
      <c r="T14">
        <v>190</v>
      </c>
      <c r="U14" t="s">
        <v>1049</v>
      </c>
      <c r="V14" t="s">
        <v>1051</v>
      </c>
      <c r="W14">
        <f t="shared" si="0"/>
        <v>26</v>
      </c>
      <c r="X14" t="str">
        <f t="shared" si="1"/>
        <v>September-2020</v>
      </c>
    </row>
    <row r="15" spans="1:24" x14ac:dyDescent="0.35">
      <c r="A15" t="s">
        <v>60</v>
      </c>
      <c r="B15" t="s">
        <v>34</v>
      </c>
      <c r="C15" t="s">
        <v>6</v>
      </c>
      <c r="D15" t="s">
        <v>12</v>
      </c>
      <c r="E15" t="s">
        <v>1069</v>
      </c>
      <c r="F15" s="19">
        <v>44078</v>
      </c>
      <c r="G15" s="19">
        <v>44128</v>
      </c>
      <c r="H15">
        <v>2</v>
      </c>
      <c r="I15" t="s">
        <v>1069</v>
      </c>
      <c r="J15" t="s">
        <v>1069</v>
      </c>
      <c r="K15">
        <v>1.5</v>
      </c>
      <c r="L15">
        <v>275</v>
      </c>
      <c r="M15" t="s">
        <v>18</v>
      </c>
      <c r="N15">
        <v>50</v>
      </c>
      <c r="O15">
        <v>140</v>
      </c>
      <c r="P15">
        <v>210</v>
      </c>
      <c r="Q15">
        <v>210</v>
      </c>
      <c r="R15">
        <v>275</v>
      </c>
      <c r="S15">
        <v>485</v>
      </c>
      <c r="T15">
        <v>485</v>
      </c>
      <c r="U15" t="s">
        <v>1049</v>
      </c>
      <c r="V15" t="s">
        <v>1052</v>
      </c>
      <c r="W15">
        <f t="shared" si="0"/>
        <v>50</v>
      </c>
      <c r="X15" t="str">
        <f t="shared" si="1"/>
        <v>September-2020</v>
      </c>
    </row>
    <row r="16" spans="1:24" x14ac:dyDescent="0.35">
      <c r="A16" t="s">
        <v>61</v>
      </c>
      <c r="B16" t="s">
        <v>35</v>
      </c>
      <c r="C16" t="s">
        <v>8</v>
      </c>
      <c r="D16" t="s">
        <v>13</v>
      </c>
      <c r="E16" t="s">
        <v>3</v>
      </c>
      <c r="F16" s="19">
        <v>44078</v>
      </c>
      <c r="G16" s="19">
        <v>44145</v>
      </c>
      <c r="H16">
        <v>1</v>
      </c>
      <c r="I16" t="s">
        <v>1069</v>
      </c>
      <c r="J16" t="s">
        <v>1069</v>
      </c>
      <c r="K16">
        <v>0.75</v>
      </c>
      <c r="L16">
        <v>938</v>
      </c>
      <c r="M16" t="s">
        <v>18</v>
      </c>
      <c r="N16">
        <v>67</v>
      </c>
      <c r="O16">
        <v>80</v>
      </c>
      <c r="P16">
        <v>60</v>
      </c>
      <c r="Q16">
        <v>60</v>
      </c>
      <c r="R16">
        <v>938</v>
      </c>
      <c r="S16">
        <v>998</v>
      </c>
      <c r="T16">
        <v>998</v>
      </c>
      <c r="U16" t="s">
        <v>1049</v>
      </c>
      <c r="V16" t="s">
        <v>1048</v>
      </c>
      <c r="W16">
        <f t="shared" si="0"/>
        <v>67</v>
      </c>
      <c r="X16" t="str">
        <f t="shared" si="1"/>
        <v>September-2020</v>
      </c>
    </row>
    <row r="17" spans="1:24" x14ac:dyDescent="0.35">
      <c r="A17" t="s">
        <v>62</v>
      </c>
      <c r="B17" t="s">
        <v>37</v>
      </c>
      <c r="C17" t="s">
        <v>43</v>
      </c>
      <c r="D17" t="s">
        <v>12</v>
      </c>
      <c r="E17" t="s">
        <v>1069</v>
      </c>
      <c r="F17" s="19">
        <v>44079</v>
      </c>
      <c r="G17" s="19">
        <v>44095</v>
      </c>
      <c r="H17">
        <v>1</v>
      </c>
      <c r="I17" t="s">
        <v>1069</v>
      </c>
      <c r="J17" t="s">
        <v>1069</v>
      </c>
      <c r="K17">
        <v>0.25</v>
      </c>
      <c r="L17">
        <v>61.249699999999997</v>
      </c>
      <c r="M17" t="s">
        <v>17</v>
      </c>
      <c r="N17">
        <v>16</v>
      </c>
      <c r="O17">
        <v>80</v>
      </c>
      <c r="P17">
        <v>20</v>
      </c>
      <c r="Q17">
        <v>20</v>
      </c>
      <c r="R17">
        <v>61.249699999999997</v>
      </c>
      <c r="S17">
        <v>81.24969999999999</v>
      </c>
      <c r="T17">
        <v>81.24969999999999</v>
      </c>
      <c r="U17" t="s">
        <v>1052</v>
      </c>
      <c r="V17" t="s">
        <v>1053</v>
      </c>
      <c r="W17">
        <f t="shared" si="0"/>
        <v>16</v>
      </c>
      <c r="X17" t="str">
        <f t="shared" si="1"/>
        <v>September-2020</v>
      </c>
    </row>
    <row r="18" spans="1:24" x14ac:dyDescent="0.35">
      <c r="A18" t="s">
        <v>63</v>
      </c>
      <c r="B18" t="s">
        <v>38</v>
      </c>
      <c r="C18" t="s">
        <v>9</v>
      </c>
      <c r="D18" t="s">
        <v>12</v>
      </c>
      <c r="E18" t="s">
        <v>1069</v>
      </c>
      <c r="F18" s="19">
        <v>44079</v>
      </c>
      <c r="G18" s="19">
        <v>44096</v>
      </c>
      <c r="H18">
        <v>1</v>
      </c>
      <c r="I18" t="s">
        <v>1069</v>
      </c>
      <c r="J18" t="s">
        <v>1069</v>
      </c>
      <c r="K18">
        <v>1.5</v>
      </c>
      <c r="L18">
        <v>48</v>
      </c>
      <c r="M18" t="s">
        <v>18</v>
      </c>
      <c r="N18">
        <v>17</v>
      </c>
      <c r="O18">
        <v>80</v>
      </c>
      <c r="P18">
        <v>120</v>
      </c>
      <c r="Q18">
        <v>120</v>
      </c>
      <c r="R18">
        <v>48</v>
      </c>
      <c r="S18">
        <v>168</v>
      </c>
      <c r="T18">
        <v>168</v>
      </c>
      <c r="U18" t="s">
        <v>1052</v>
      </c>
      <c r="V18" t="s">
        <v>1048</v>
      </c>
      <c r="W18">
        <f t="shared" si="0"/>
        <v>17</v>
      </c>
      <c r="X18" t="str">
        <f t="shared" si="1"/>
        <v>September-2020</v>
      </c>
    </row>
    <row r="19" spans="1:24" x14ac:dyDescent="0.35">
      <c r="A19" t="s">
        <v>64</v>
      </c>
      <c r="B19" t="s">
        <v>35</v>
      </c>
      <c r="C19" t="s">
        <v>9</v>
      </c>
      <c r="D19" t="s">
        <v>12</v>
      </c>
      <c r="E19" t="s">
        <v>1069</v>
      </c>
      <c r="F19" s="19">
        <v>44081</v>
      </c>
      <c r="G19" s="19">
        <v>44084</v>
      </c>
      <c r="H19">
        <v>2</v>
      </c>
      <c r="I19" t="s">
        <v>1069</v>
      </c>
      <c r="J19" t="s">
        <v>1069</v>
      </c>
      <c r="K19">
        <v>0.25</v>
      </c>
      <c r="L19">
        <v>204.28399999999999</v>
      </c>
      <c r="M19" t="s">
        <v>17</v>
      </c>
      <c r="N19">
        <v>3</v>
      </c>
      <c r="O19">
        <v>140</v>
      </c>
      <c r="P19">
        <v>35</v>
      </c>
      <c r="Q19">
        <v>35</v>
      </c>
      <c r="R19">
        <v>204.28399999999999</v>
      </c>
      <c r="S19">
        <v>239.28399999999999</v>
      </c>
      <c r="T19">
        <v>239.28399999999999</v>
      </c>
      <c r="U19" t="s">
        <v>1053</v>
      </c>
      <c r="V19" t="s">
        <v>1050</v>
      </c>
      <c r="W19">
        <f t="shared" si="0"/>
        <v>3</v>
      </c>
      <c r="X19" t="str">
        <f t="shared" si="1"/>
        <v>September-2020</v>
      </c>
    </row>
    <row r="20" spans="1:24" x14ac:dyDescent="0.35">
      <c r="A20" t="s">
        <v>65</v>
      </c>
      <c r="B20" t="s">
        <v>35</v>
      </c>
      <c r="C20" t="s">
        <v>44</v>
      </c>
      <c r="D20" t="s">
        <v>13</v>
      </c>
      <c r="E20" t="s">
        <v>1069</v>
      </c>
      <c r="F20" s="19">
        <v>44082</v>
      </c>
      <c r="G20" s="19">
        <v>44089</v>
      </c>
      <c r="H20">
        <v>2</v>
      </c>
      <c r="I20" t="s">
        <v>1069</v>
      </c>
      <c r="J20" t="s">
        <v>1069</v>
      </c>
      <c r="K20">
        <v>0.5</v>
      </c>
      <c r="L20">
        <v>240</v>
      </c>
      <c r="M20" t="s">
        <v>17</v>
      </c>
      <c r="N20">
        <v>7</v>
      </c>
      <c r="O20">
        <v>140</v>
      </c>
      <c r="P20">
        <v>70</v>
      </c>
      <c r="Q20">
        <v>70</v>
      </c>
      <c r="R20">
        <v>240</v>
      </c>
      <c r="S20">
        <v>310</v>
      </c>
      <c r="T20">
        <v>310</v>
      </c>
      <c r="U20" t="s">
        <v>1048</v>
      </c>
      <c r="V20" t="s">
        <v>1048</v>
      </c>
      <c r="W20">
        <f t="shared" si="0"/>
        <v>7</v>
      </c>
      <c r="X20" t="str">
        <f t="shared" si="1"/>
        <v>September-2020</v>
      </c>
    </row>
    <row r="21" spans="1:24" x14ac:dyDescent="0.35">
      <c r="A21" t="s">
        <v>66</v>
      </c>
      <c r="B21" t="s">
        <v>39</v>
      </c>
      <c r="C21" t="s">
        <v>8</v>
      </c>
      <c r="D21" t="s">
        <v>13</v>
      </c>
      <c r="E21" t="s">
        <v>1069</v>
      </c>
      <c r="F21" s="19">
        <v>44082</v>
      </c>
      <c r="G21" s="19">
        <v>44091</v>
      </c>
      <c r="H21">
        <v>2</v>
      </c>
      <c r="I21" t="s">
        <v>1069</v>
      </c>
      <c r="J21" t="s">
        <v>1069</v>
      </c>
      <c r="K21">
        <v>0.5</v>
      </c>
      <c r="L21">
        <v>120</v>
      </c>
      <c r="M21" t="s">
        <v>17</v>
      </c>
      <c r="N21">
        <v>9</v>
      </c>
      <c r="O21">
        <v>140</v>
      </c>
      <c r="P21">
        <v>70</v>
      </c>
      <c r="Q21">
        <v>70</v>
      </c>
      <c r="R21">
        <v>120</v>
      </c>
      <c r="S21">
        <v>190</v>
      </c>
      <c r="T21">
        <v>190</v>
      </c>
      <c r="U21" t="s">
        <v>1048</v>
      </c>
      <c r="V21" t="s">
        <v>1050</v>
      </c>
      <c r="W21">
        <f t="shared" si="0"/>
        <v>9</v>
      </c>
      <c r="X21" t="str">
        <f t="shared" si="1"/>
        <v>September-2020</v>
      </c>
    </row>
    <row r="22" spans="1:24" x14ac:dyDescent="0.35">
      <c r="A22" t="s">
        <v>67</v>
      </c>
      <c r="B22" t="s">
        <v>34</v>
      </c>
      <c r="C22" t="s">
        <v>44</v>
      </c>
      <c r="D22" t="s">
        <v>2</v>
      </c>
      <c r="E22" t="s">
        <v>1069</v>
      </c>
      <c r="F22" s="19">
        <v>44082</v>
      </c>
      <c r="G22" s="19">
        <v>44095</v>
      </c>
      <c r="H22">
        <v>1</v>
      </c>
      <c r="I22" t="s">
        <v>1069</v>
      </c>
      <c r="J22" t="s">
        <v>1069</v>
      </c>
      <c r="K22">
        <v>1.75</v>
      </c>
      <c r="L22">
        <v>475</v>
      </c>
      <c r="M22" t="s">
        <v>17</v>
      </c>
      <c r="N22">
        <v>13</v>
      </c>
      <c r="O22">
        <v>80</v>
      </c>
      <c r="P22">
        <v>140</v>
      </c>
      <c r="Q22">
        <v>140</v>
      </c>
      <c r="R22">
        <v>475</v>
      </c>
      <c r="S22">
        <v>615</v>
      </c>
      <c r="T22">
        <v>615</v>
      </c>
      <c r="U22" t="s">
        <v>1048</v>
      </c>
      <c r="V22" t="s">
        <v>1053</v>
      </c>
      <c r="W22">
        <f t="shared" si="0"/>
        <v>13</v>
      </c>
      <c r="X22" t="str">
        <f t="shared" si="1"/>
        <v>September-2020</v>
      </c>
    </row>
    <row r="23" spans="1:24" x14ac:dyDescent="0.35">
      <c r="A23" t="s">
        <v>68</v>
      </c>
      <c r="B23" t="s">
        <v>39</v>
      </c>
      <c r="C23" t="s">
        <v>8</v>
      </c>
      <c r="D23" t="s">
        <v>13</v>
      </c>
      <c r="E23" t="s">
        <v>1069</v>
      </c>
      <c r="F23" s="19">
        <v>44082</v>
      </c>
      <c r="G23" s="19">
        <v>44096</v>
      </c>
      <c r="H23">
        <v>1</v>
      </c>
      <c r="I23" t="s">
        <v>1069</v>
      </c>
      <c r="J23" t="s">
        <v>1069</v>
      </c>
      <c r="K23">
        <v>1.75</v>
      </c>
      <c r="L23">
        <v>341</v>
      </c>
      <c r="M23" t="s">
        <v>18</v>
      </c>
      <c r="N23">
        <v>14</v>
      </c>
      <c r="O23">
        <v>80</v>
      </c>
      <c r="P23">
        <v>140</v>
      </c>
      <c r="Q23">
        <v>140</v>
      </c>
      <c r="R23">
        <v>341</v>
      </c>
      <c r="S23">
        <v>481</v>
      </c>
      <c r="T23">
        <v>481</v>
      </c>
      <c r="U23" t="s">
        <v>1048</v>
      </c>
      <c r="V23" t="s">
        <v>1048</v>
      </c>
      <c r="W23">
        <f t="shared" si="0"/>
        <v>14</v>
      </c>
      <c r="X23" t="str">
        <f t="shared" si="1"/>
        <v>September-2020</v>
      </c>
    </row>
    <row r="24" spans="1:24" x14ac:dyDescent="0.35">
      <c r="A24" t="s">
        <v>69</v>
      </c>
      <c r="B24" t="s">
        <v>35</v>
      </c>
      <c r="C24" t="s">
        <v>8</v>
      </c>
      <c r="D24" t="s">
        <v>12</v>
      </c>
      <c r="E24" t="s">
        <v>1069</v>
      </c>
      <c r="F24" s="19">
        <v>44082</v>
      </c>
      <c r="G24" s="19">
        <v>44132</v>
      </c>
      <c r="H24">
        <v>1</v>
      </c>
      <c r="I24" t="s">
        <v>1069</v>
      </c>
      <c r="J24" t="s">
        <v>1069</v>
      </c>
      <c r="K24">
        <v>0.75</v>
      </c>
      <c r="L24">
        <v>61.180599999999998</v>
      </c>
      <c r="M24" t="s">
        <v>18</v>
      </c>
      <c r="N24">
        <v>50</v>
      </c>
      <c r="O24">
        <v>80</v>
      </c>
      <c r="P24">
        <v>60</v>
      </c>
      <c r="Q24">
        <v>60</v>
      </c>
      <c r="R24">
        <v>61.180599999999998</v>
      </c>
      <c r="S24">
        <v>121.1806</v>
      </c>
      <c r="T24">
        <v>121.1806</v>
      </c>
      <c r="U24" t="s">
        <v>1048</v>
      </c>
      <c r="V24" t="s">
        <v>1051</v>
      </c>
      <c r="W24">
        <f t="shared" si="0"/>
        <v>50</v>
      </c>
      <c r="X24" t="str">
        <f t="shared" si="1"/>
        <v>September-2020</v>
      </c>
    </row>
    <row r="25" spans="1:24" x14ac:dyDescent="0.35">
      <c r="A25" t="s">
        <v>70</v>
      </c>
      <c r="B25" t="s">
        <v>37</v>
      </c>
      <c r="C25" t="s">
        <v>43</v>
      </c>
      <c r="D25" t="s">
        <v>13</v>
      </c>
      <c r="E25" t="s">
        <v>1069</v>
      </c>
      <c r="F25" s="19">
        <v>44082</v>
      </c>
      <c r="G25" s="19">
        <v>44152</v>
      </c>
      <c r="H25">
        <v>1</v>
      </c>
      <c r="I25" t="s">
        <v>1069</v>
      </c>
      <c r="J25" t="s">
        <v>1069</v>
      </c>
      <c r="K25">
        <v>0.5</v>
      </c>
      <c r="L25">
        <v>155.3931</v>
      </c>
      <c r="M25" t="s">
        <v>17</v>
      </c>
      <c r="N25">
        <v>70</v>
      </c>
      <c r="O25">
        <v>80</v>
      </c>
      <c r="P25">
        <v>40</v>
      </c>
      <c r="Q25">
        <v>40</v>
      </c>
      <c r="R25">
        <v>155.3931</v>
      </c>
      <c r="S25">
        <v>195.3931</v>
      </c>
      <c r="T25">
        <v>195.3931</v>
      </c>
      <c r="U25" t="s">
        <v>1048</v>
      </c>
      <c r="V25" t="s">
        <v>1048</v>
      </c>
      <c r="W25">
        <f t="shared" si="0"/>
        <v>70</v>
      </c>
      <c r="X25" t="str">
        <f t="shared" si="1"/>
        <v>September-2020</v>
      </c>
    </row>
    <row r="26" spans="1:24" x14ac:dyDescent="0.35">
      <c r="A26" t="s">
        <v>71</v>
      </c>
      <c r="B26" t="s">
        <v>35</v>
      </c>
      <c r="C26" t="s">
        <v>6</v>
      </c>
      <c r="D26" t="s">
        <v>13</v>
      </c>
      <c r="E26" t="s">
        <v>3</v>
      </c>
      <c r="F26" s="19">
        <v>44083</v>
      </c>
      <c r="G26" s="19">
        <v>44098</v>
      </c>
      <c r="H26">
        <v>2</v>
      </c>
      <c r="I26" t="s">
        <v>1069</v>
      </c>
      <c r="J26" t="s">
        <v>1069</v>
      </c>
      <c r="K26">
        <v>0.5</v>
      </c>
      <c r="L26">
        <v>204.28399999999999</v>
      </c>
      <c r="M26" t="s">
        <v>18</v>
      </c>
      <c r="N26">
        <v>15</v>
      </c>
      <c r="O26">
        <v>140</v>
      </c>
      <c r="P26">
        <v>70</v>
      </c>
      <c r="Q26">
        <v>70</v>
      </c>
      <c r="R26">
        <v>204.28399999999999</v>
      </c>
      <c r="S26">
        <v>274.28399999999999</v>
      </c>
      <c r="T26">
        <v>274.28399999999999</v>
      </c>
      <c r="U26" t="s">
        <v>1051</v>
      </c>
      <c r="V26" t="s">
        <v>1050</v>
      </c>
      <c r="W26">
        <f t="shared" si="0"/>
        <v>15</v>
      </c>
      <c r="X26" t="str">
        <f t="shared" si="1"/>
        <v>September-2020</v>
      </c>
    </row>
    <row r="27" spans="1:24" x14ac:dyDescent="0.35">
      <c r="A27" t="s">
        <v>72</v>
      </c>
      <c r="B27" t="s">
        <v>37</v>
      </c>
      <c r="C27" t="s">
        <v>43</v>
      </c>
      <c r="D27" t="s">
        <v>12</v>
      </c>
      <c r="E27" t="s">
        <v>1069</v>
      </c>
      <c r="F27" s="19">
        <v>44083</v>
      </c>
      <c r="G27" s="19">
        <v>44103</v>
      </c>
      <c r="H27">
        <v>1</v>
      </c>
      <c r="I27" t="s">
        <v>1069</v>
      </c>
      <c r="J27" t="s">
        <v>1069</v>
      </c>
      <c r="K27">
        <v>0.5</v>
      </c>
      <c r="L27">
        <v>37.917400000000001</v>
      </c>
      <c r="M27" t="s">
        <v>17</v>
      </c>
      <c r="N27">
        <v>20</v>
      </c>
      <c r="O27">
        <v>80</v>
      </c>
      <c r="P27">
        <v>40</v>
      </c>
      <c r="Q27">
        <v>40</v>
      </c>
      <c r="R27">
        <v>37.917400000000001</v>
      </c>
      <c r="S27">
        <v>77.917400000000001</v>
      </c>
      <c r="T27">
        <v>77.917400000000001</v>
      </c>
      <c r="U27" t="s">
        <v>1051</v>
      </c>
      <c r="V27" t="s">
        <v>1048</v>
      </c>
      <c r="W27">
        <f t="shared" si="0"/>
        <v>20</v>
      </c>
      <c r="X27" t="str">
        <f t="shared" si="1"/>
        <v>September-2020</v>
      </c>
    </row>
    <row r="28" spans="1:24" x14ac:dyDescent="0.35">
      <c r="A28" t="s">
        <v>73</v>
      </c>
      <c r="B28" t="s">
        <v>35</v>
      </c>
      <c r="C28" t="s">
        <v>9</v>
      </c>
      <c r="D28" t="s">
        <v>11</v>
      </c>
      <c r="E28" t="s">
        <v>3</v>
      </c>
      <c r="F28" s="19">
        <v>44083</v>
      </c>
      <c r="G28" s="19">
        <v>44103</v>
      </c>
      <c r="H28">
        <v>1</v>
      </c>
      <c r="I28" t="s">
        <v>1069</v>
      </c>
      <c r="J28" t="s">
        <v>1069</v>
      </c>
      <c r="K28">
        <v>0.25</v>
      </c>
      <c r="L28">
        <v>88.405699999999996</v>
      </c>
      <c r="M28" t="s">
        <v>17</v>
      </c>
      <c r="N28">
        <v>20</v>
      </c>
      <c r="O28">
        <v>80</v>
      </c>
      <c r="P28">
        <v>20</v>
      </c>
      <c r="Q28">
        <v>20</v>
      </c>
      <c r="R28">
        <v>88.405699999999996</v>
      </c>
      <c r="S28">
        <v>108.4057</v>
      </c>
      <c r="T28">
        <v>108.4057</v>
      </c>
      <c r="U28" t="s">
        <v>1051</v>
      </c>
      <c r="V28" t="s">
        <v>1048</v>
      </c>
      <c r="W28">
        <f t="shared" si="0"/>
        <v>20</v>
      </c>
      <c r="X28" t="str">
        <f t="shared" si="1"/>
        <v>September-2020</v>
      </c>
    </row>
    <row r="29" spans="1:24" x14ac:dyDescent="0.35">
      <c r="A29" t="s">
        <v>74</v>
      </c>
      <c r="B29" t="s">
        <v>37</v>
      </c>
      <c r="C29" t="s">
        <v>43</v>
      </c>
      <c r="D29" t="s">
        <v>11</v>
      </c>
      <c r="E29" t="s">
        <v>1069</v>
      </c>
      <c r="F29" s="19">
        <v>44083</v>
      </c>
      <c r="G29" s="19">
        <v>44103</v>
      </c>
      <c r="H29">
        <v>1</v>
      </c>
      <c r="I29" t="s">
        <v>1069</v>
      </c>
      <c r="J29" t="s">
        <v>1069</v>
      </c>
      <c r="K29">
        <v>0.25</v>
      </c>
      <c r="L29">
        <v>202.28639999999999</v>
      </c>
      <c r="M29" t="s">
        <v>17</v>
      </c>
      <c r="N29">
        <v>20</v>
      </c>
      <c r="O29">
        <v>80</v>
      </c>
      <c r="P29">
        <v>20</v>
      </c>
      <c r="Q29">
        <v>20</v>
      </c>
      <c r="R29">
        <v>202.28639999999999</v>
      </c>
      <c r="S29">
        <v>222.28639999999999</v>
      </c>
      <c r="T29">
        <v>222.28639999999999</v>
      </c>
      <c r="U29" t="s">
        <v>1051</v>
      </c>
      <c r="V29" t="s">
        <v>1048</v>
      </c>
      <c r="W29">
        <f t="shared" si="0"/>
        <v>20</v>
      </c>
      <c r="X29" t="str">
        <f t="shared" si="1"/>
        <v>September-2020</v>
      </c>
    </row>
    <row r="30" spans="1:24" x14ac:dyDescent="0.35">
      <c r="A30" t="s">
        <v>75</v>
      </c>
      <c r="B30" t="s">
        <v>38</v>
      </c>
      <c r="C30" t="s">
        <v>8</v>
      </c>
      <c r="D30" t="s">
        <v>12</v>
      </c>
      <c r="E30" t="s">
        <v>1069</v>
      </c>
      <c r="F30" s="19">
        <v>44084</v>
      </c>
      <c r="G30" s="19">
        <v>44102</v>
      </c>
      <c r="H30">
        <v>1</v>
      </c>
      <c r="I30" t="s">
        <v>1069</v>
      </c>
      <c r="J30" t="s">
        <v>1069</v>
      </c>
      <c r="K30">
        <v>0.5</v>
      </c>
      <c r="L30">
        <v>120</v>
      </c>
      <c r="M30" t="s">
        <v>19</v>
      </c>
      <c r="N30">
        <v>18</v>
      </c>
      <c r="O30">
        <v>80</v>
      </c>
      <c r="P30">
        <v>40</v>
      </c>
      <c r="Q30">
        <v>40</v>
      </c>
      <c r="R30">
        <v>120</v>
      </c>
      <c r="S30">
        <v>160</v>
      </c>
      <c r="T30">
        <v>160</v>
      </c>
      <c r="U30" t="s">
        <v>1050</v>
      </c>
      <c r="V30" t="s">
        <v>1053</v>
      </c>
      <c r="W30">
        <f t="shared" si="0"/>
        <v>18</v>
      </c>
      <c r="X30" t="str">
        <f t="shared" si="1"/>
        <v>September-2020</v>
      </c>
    </row>
    <row r="31" spans="1:24" x14ac:dyDescent="0.35">
      <c r="A31" t="s">
        <v>76</v>
      </c>
      <c r="B31" t="s">
        <v>35</v>
      </c>
      <c r="C31" t="s">
        <v>6</v>
      </c>
      <c r="D31" t="s">
        <v>11</v>
      </c>
      <c r="E31" t="s">
        <v>1069</v>
      </c>
      <c r="F31" s="19">
        <v>44085</v>
      </c>
      <c r="G31" s="19">
        <v>44088</v>
      </c>
      <c r="H31">
        <v>1</v>
      </c>
      <c r="I31" t="s">
        <v>1069</v>
      </c>
      <c r="J31" t="s">
        <v>1069</v>
      </c>
      <c r="K31">
        <v>0.25</v>
      </c>
      <c r="L31">
        <v>120</v>
      </c>
      <c r="M31" t="s">
        <v>17</v>
      </c>
      <c r="N31">
        <v>3</v>
      </c>
      <c r="O31">
        <v>80</v>
      </c>
      <c r="P31">
        <v>20</v>
      </c>
      <c r="Q31">
        <v>20</v>
      </c>
      <c r="R31">
        <v>120</v>
      </c>
      <c r="S31">
        <v>140</v>
      </c>
      <c r="T31">
        <v>140</v>
      </c>
      <c r="U31" t="s">
        <v>1049</v>
      </c>
      <c r="V31" t="s">
        <v>1053</v>
      </c>
      <c r="W31">
        <f t="shared" si="0"/>
        <v>3</v>
      </c>
      <c r="X31" t="str">
        <f t="shared" si="1"/>
        <v>September-2020</v>
      </c>
    </row>
    <row r="32" spans="1:24" x14ac:dyDescent="0.35">
      <c r="A32" t="s">
        <v>77</v>
      </c>
      <c r="B32" t="s">
        <v>42</v>
      </c>
      <c r="C32" t="s">
        <v>44</v>
      </c>
      <c r="D32" t="s">
        <v>13</v>
      </c>
      <c r="E32" t="s">
        <v>1069</v>
      </c>
      <c r="F32" s="19">
        <v>44085</v>
      </c>
      <c r="G32" s="19">
        <v>44089</v>
      </c>
      <c r="H32">
        <v>2</v>
      </c>
      <c r="I32" t="s">
        <v>1069</v>
      </c>
      <c r="J32" t="s">
        <v>1069</v>
      </c>
      <c r="K32">
        <v>0.5</v>
      </c>
      <c r="L32">
        <v>535.62480000000005</v>
      </c>
      <c r="M32" t="s">
        <v>18</v>
      </c>
      <c r="N32">
        <v>4</v>
      </c>
      <c r="O32">
        <v>140</v>
      </c>
      <c r="P32">
        <v>70</v>
      </c>
      <c r="Q32">
        <v>70</v>
      </c>
      <c r="R32">
        <v>535.62480000000005</v>
      </c>
      <c r="S32">
        <v>605.62480000000005</v>
      </c>
      <c r="T32">
        <v>605.62480000000005</v>
      </c>
      <c r="U32" t="s">
        <v>1049</v>
      </c>
      <c r="V32" t="s">
        <v>1048</v>
      </c>
      <c r="W32">
        <f t="shared" si="0"/>
        <v>4</v>
      </c>
      <c r="X32" t="str">
        <f t="shared" si="1"/>
        <v>September-2020</v>
      </c>
    </row>
    <row r="33" spans="1:24" x14ac:dyDescent="0.35">
      <c r="A33" t="s">
        <v>78</v>
      </c>
      <c r="B33" t="s">
        <v>35</v>
      </c>
      <c r="C33" t="s">
        <v>8</v>
      </c>
      <c r="D33" t="s">
        <v>12</v>
      </c>
      <c r="E33" t="s">
        <v>1069</v>
      </c>
      <c r="F33" s="19">
        <v>44085</v>
      </c>
      <c r="G33" s="19">
        <v>44097</v>
      </c>
      <c r="H33">
        <v>2</v>
      </c>
      <c r="I33" t="s">
        <v>1069</v>
      </c>
      <c r="J33" t="s">
        <v>1069</v>
      </c>
      <c r="K33">
        <v>0.25</v>
      </c>
      <c r="L33">
        <v>24.63</v>
      </c>
      <c r="M33" t="s">
        <v>17</v>
      </c>
      <c r="N33">
        <v>12</v>
      </c>
      <c r="O33">
        <v>140</v>
      </c>
      <c r="P33">
        <v>35</v>
      </c>
      <c r="Q33">
        <v>35</v>
      </c>
      <c r="R33">
        <v>24.63</v>
      </c>
      <c r="S33">
        <v>59.629999999999995</v>
      </c>
      <c r="T33">
        <v>59.629999999999995</v>
      </c>
      <c r="U33" t="s">
        <v>1049</v>
      </c>
      <c r="V33" t="s">
        <v>1051</v>
      </c>
      <c r="W33">
        <f t="shared" si="0"/>
        <v>12</v>
      </c>
      <c r="X33" t="str">
        <f t="shared" si="1"/>
        <v>September-2020</v>
      </c>
    </row>
    <row r="34" spans="1:24" x14ac:dyDescent="0.35">
      <c r="A34" t="s">
        <v>79</v>
      </c>
      <c r="B34" t="s">
        <v>35</v>
      </c>
      <c r="C34" t="s">
        <v>8</v>
      </c>
      <c r="D34" t="s">
        <v>13</v>
      </c>
      <c r="E34" t="s">
        <v>1069</v>
      </c>
      <c r="F34" s="19">
        <v>44085</v>
      </c>
      <c r="G34" s="19">
        <v>44100</v>
      </c>
      <c r="H34">
        <v>2</v>
      </c>
      <c r="I34" t="s">
        <v>1069</v>
      </c>
      <c r="J34" t="s">
        <v>1069</v>
      </c>
      <c r="K34">
        <v>0.5</v>
      </c>
      <c r="L34">
        <v>43.26</v>
      </c>
      <c r="M34" t="s">
        <v>17</v>
      </c>
      <c r="N34">
        <v>15</v>
      </c>
      <c r="O34">
        <v>140</v>
      </c>
      <c r="P34">
        <v>70</v>
      </c>
      <c r="Q34">
        <v>70</v>
      </c>
      <c r="R34">
        <v>43.26</v>
      </c>
      <c r="S34">
        <v>113.25999999999999</v>
      </c>
      <c r="T34">
        <v>113.25999999999999</v>
      </c>
      <c r="U34" t="s">
        <v>1049</v>
      </c>
      <c r="V34" t="s">
        <v>1052</v>
      </c>
      <c r="W34">
        <f t="shared" si="0"/>
        <v>15</v>
      </c>
      <c r="X34" t="str">
        <f t="shared" si="1"/>
        <v>September-2020</v>
      </c>
    </row>
    <row r="35" spans="1:24" x14ac:dyDescent="0.35">
      <c r="A35" t="s">
        <v>80</v>
      </c>
      <c r="B35" t="s">
        <v>38</v>
      </c>
      <c r="C35" t="s">
        <v>8</v>
      </c>
      <c r="D35" t="s">
        <v>12</v>
      </c>
      <c r="E35" t="s">
        <v>1069</v>
      </c>
      <c r="F35" s="19">
        <v>44085</v>
      </c>
      <c r="G35" s="19">
        <v>44110</v>
      </c>
      <c r="H35">
        <v>1</v>
      </c>
      <c r="I35" t="s">
        <v>1069</v>
      </c>
      <c r="J35" t="s">
        <v>1069</v>
      </c>
      <c r="K35">
        <v>0.25</v>
      </c>
      <c r="L35">
        <v>21.33</v>
      </c>
      <c r="M35" t="s">
        <v>17</v>
      </c>
      <c r="N35">
        <v>25</v>
      </c>
      <c r="O35">
        <v>80</v>
      </c>
      <c r="P35">
        <v>20</v>
      </c>
      <c r="Q35">
        <v>20</v>
      </c>
      <c r="R35">
        <v>21.33</v>
      </c>
      <c r="S35">
        <v>41.33</v>
      </c>
      <c r="T35">
        <v>41.33</v>
      </c>
      <c r="U35" t="s">
        <v>1049</v>
      </c>
      <c r="V35" t="s">
        <v>1048</v>
      </c>
      <c r="W35">
        <f t="shared" si="0"/>
        <v>25</v>
      </c>
      <c r="X35" t="str">
        <f t="shared" si="1"/>
        <v>September-2020</v>
      </c>
    </row>
    <row r="36" spans="1:24" x14ac:dyDescent="0.35">
      <c r="A36" t="s">
        <v>81</v>
      </c>
      <c r="B36" t="s">
        <v>38</v>
      </c>
      <c r="C36" t="s">
        <v>8</v>
      </c>
      <c r="D36" t="s">
        <v>13</v>
      </c>
      <c r="E36" t="s">
        <v>1069</v>
      </c>
      <c r="F36" s="19">
        <v>44086</v>
      </c>
      <c r="G36" s="19">
        <v>44102</v>
      </c>
      <c r="H36">
        <v>1</v>
      </c>
      <c r="I36" t="s">
        <v>1069</v>
      </c>
      <c r="J36" t="s">
        <v>1069</v>
      </c>
      <c r="K36">
        <v>1</v>
      </c>
      <c r="L36">
        <v>0.45600000000000002</v>
      </c>
      <c r="M36" t="s">
        <v>18</v>
      </c>
      <c r="N36">
        <v>16</v>
      </c>
      <c r="O36">
        <v>80</v>
      </c>
      <c r="P36">
        <v>80</v>
      </c>
      <c r="Q36">
        <v>80</v>
      </c>
      <c r="R36">
        <v>0.45600000000000002</v>
      </c>
      <c r="S36">
        <v>80.456000000000003</v>
      </c>
      <c r="T36">
        <v>80.456000000000003</v>
      </c>
      <c r="U36" t="s">
        <v>1052</v>
      </c>
      <c r="V36" t="s">
        <v>1053</v>
      </c>
      <c r="W36">
        <f t="shared" si="0"/>
        <v>16</v>
      </c>
      <c r="X36" t="str">
        <f t="shared" si="1"/>
        <v>September-2020</v>
      </c>
    </row>
    <row r="37" spans="1:24" x14ac:dyDescent="0.35">
      <c r="A37" t="s">
        <v>82</v>
      </c>
      <c r="B37" t="s">
        <v>35</v>
      </c>
      <c r="C37" t="s">
        <v>8</v>
      </c>
      <c r="D37" t="s">
        <v>12</v>
      </c>
      <c r="E37" t="s">
        <v>1069</v>
      </c>
      <c r="F37" s="19">
        <v>44088</v>
      </c>
      <c r="G37" s="19">
        <v>44098</v>
      </c>
      <c r="H37">
        <v>2</v>
      </c>
      <c r="I37" t="s">
        <v>1069</v>
      </c>
      <c r="J37" t="s">
        <v>1069</v>
      </c>
      <c r="K37">
        <v>0.25</v>
      </c>
      <c r="L37">
        <v>126.62309999999999</v>
      </c>
      <c r="M37" t="s">
        <v>18</v>
      </c>
      <c r="N37">
        <v>10</v>
      </c>
      <c r="O37">
        <v>140</v>
      </c>
      <c r="P37">
        <v>35</v>
      </c>
      <c r="Q37">
        <v>35</v>
      </c>
      <c r="R37">
        <v>126.62309999999999</v>
      </c>
      <c r="S37">
        <v>161.62309999999999</v>
      </c>
      <c r="T37">
        <v>161.62309999999999</v>
      </c>
      <c r="U37" t="s">
        <v>1053</v>
      </c>
      <c r="V37" t="s">
        <v>1050</v>
      </c>
      <c r="W37">
        <f t="shared" si="0"/>
        <v>10</v>
      </c>
      <c r="X37" t="str">
        <f t="shared" si="1"/>
        <v>September-2020</v>
      </c>
    </row>
    <row r="38" spans="1:24" x14ac:dyDescent="0.35">
      <c r="A38" t="s">
        <v>83</v>
      </c>
      <c r="B38" t="s">
        <v>38</v>
      </c>
      <c r="C38" t="s">
        <v>8</v>
      </c>
      <c r="D38" t="s">
        <v>13</v>
      </c>
      <c r="E38" t="s">
        <v>1069</v>
      </c>
      <c r="F38" s="19">
        <v>44088</v>
      </c>
      <c r="G38" s="19">
        <v>44102</v>
      </c>
      <c r="H38">
        <v>1</v>
      </c>
      <c r="I38" t="s">
        <v>1069</v>
      </c>
      <c r="J38" t="s">
        <v>1069</v>
      </c>
      <c r="K38">
        <v>1.5</v>
      </c>
      <c r="L38">
        <v>251.0033</v>
      </c>
      <c r="M38" t="s">
        <v>17</v>
      </c>
      <c r="N38">
        <v>14</v>
      </c>
      <c r="O38">
        <v>80</v>
      </c>
      <c r="P38">
        <v>120</v>
      </c>
      <c r="Q38">
        <v>120</v>
      </c>
      <c r="R38">
        <v>251.0033</v>
      </c>
      <c r="S38">
        <v>371.00329999999997</v>
      </c>
      <c r="T38">
        <v>371.00329999999997</v>
      </c>
      <c r="U38" t="s">
        <v>1053</v>
      </c>
      <c r="V38" t="s">
        <v>1053</v>
      </c>
      <c r="W38">
        <f t="shared" si="0"/>
        <v>14</v>
      </c>
      <c r="X38" t="str">
        <f t="shared" si="1"/>
        <v>September-2020</v>
      </c>
    </row>
    <row r="39" spans="1:24" x14ac:dyDescent="0.35">
      <c r="A39" t="s">
        <v>84</v>
      </c>
      <c r="B39" t="s">
        <v>39</v>
      </c>
      <c r="C39" t="s">
        <v>44</v>
      </c>
      <c r="D39" t="s">
        <v>12</v>
      </c>
      <c r="E39" t="s">
        <v>3</v>
      </c>
      <c r="F39" s="19">
        <v>44088</v>
      </c>
      <c r="G39" s="19">
        <v>44109</v>
      </c>
      <c r="H39">
        <v>1</v>
      </c>
      <c r="I39" t="s">
        <v>1069</v>
      </c>
      <c r="J39" t="s">
        <v>1069</v>
      </c>
      <c r="K39">
        <v>0.5</v>
      </c>
      <c r="L39">
        <v>395.28</v>
      </c>
      <c r="M39" t="s">
        <v>19</v>
      </c>
      <c r="N39">
        <v>21</v>
      </c>
      <c r="O39">
        <v>80</v>
      </c>
      <c r="P39">
        <v>40</v>
      </c>
      <c r="Q39">
        <v>40</v>
      </c>
      <c r="R39">
        <v>395.28</v>
      </c>
      <c r="S39">
        <v>435.28</v>
      </c>
      <c r="T39">
        <v>435.28</v>
      </c>
      <c r="U39" t="s">
        <v>1053</v>
      </c>
      <c r="V39" t="s">
        <v>1053</v>
      </c>
      <c r="W39">
        <f t="shared" si="0"/>
        <v>21</v>
      </c>
      <c r="X39" t="str">
        <f t="shared" si="1"/>
        <v>September-2020</v>
      </c>
    </row>
    <row r="40" spans="1:24" x14ac:dyDescent="0.35">
      <c r="A40" t="s">
        <v>85</v>
      </c>
      <c r="B40" t="s">
        <v>35</v>
      </c>
      <c r="C40" t="s">
        <v>6</v>
      </c>
      <c r="D40" t="s">
        <v>11</v>
      </c>
      <c r="E40" t="s">
        <v>3</v>
      </c>
      <c r="F40" s="19">
        <v>44088</v>
      </c>
      <c r="G40" s="19">
        <v>44111</v>
      </c>
      <c r="H40">
        <v>1</v>
      </c>
      <c r="I40" t="s">
        <v>1069</v>
      </c>
      <c r="J40" t="s">
        <v>1069</v>
      </c>
      <c r="K40">
        <v>0.25</v>
      </c>
      <c r="L40">
        <v>36</v>
      </c>
      <c r="M40" t="s">
        <v>17</v>
      </c>
      <c r="N40">
        <v>23</v>
      </c>
      <c r="O40">
        <v>80</v>
      </c>
      <c r="P40">
        <v>20</v>
      </c>
      <c r="Q40">
        <v>20</v>
      </c>
      <c r="R40">
        <v>36</v>
      </c>
      <c r="S40">
        <v>56</v>
      </c>
      <c r="T40">
        <v>56</v>
      </c>
      <c r="U40" t="s">
        <v>1053</v>
      </c>
      <c r="V40" t="s">
        <v>1051</v>
      </c>
      <c r="W40">
        <f t="shared" si="0"/>
        <v>23</v>
      </c>
      <c r="X40" t="str">
        <f t="shared" si="1"/>
        <v>September-2020</v>
      </c>
    </row>
    <row r="41" spans="1:24" x14ac:dyDescent="0.35">
      <c r="A41" t="s">
        <v>86</v>
      </c>
      <c r="B41" t="s">
        <v>37</v>
      </c>
      <c r="C41" t="s">
        <v>43</v>
      </c>
      <c r="D41" t="s">
        <v>12</v>
      </c>
      <c r="E41" t="s">
        <v>1069</v>
      </c>
      <c r="F41" s="19">
        <v>44088</v>
      </c>
      <c r="G41" s="19">
        <v>44158</v>
      </c>
      <c r="H41">
        <v>1</v>
      </c>
      <c r="I41" t="s">
        <v>1069</v>
      </c>
      <c r="J41" t="s">
        <v>1069</v>
      </c>
      <c r="K41">
        <v>1.75</v>
      </c>
      <c r="L41">
        <v>510.67529999999999</v>
      </c>
      <c r="M41" t="s">
        <v>19</v>
      </c>
      <c r="N41">
        <v>70</v>
      </c>
      <c r="O41">
        <v>80</v>
      </c>
      <c r="P41">
        <v>140</v>
      </c>
      <c r="Q41">
        <v>140</v>
      </c>
      <c r="R41">
        <v>510.67529999999999</v>
      </c>
      <c r="S41">
        <v>650.67529999999999</v>
      </c>
      <c r="T41">
        <v>650.67529999999999</v>
      </c>
      <c r="U41" t="s">
        <v>1053</v>
      </c>
      <c r="V41" t="s">
        <v>1053</v>
      </c>
      <c r="W41">
        <f t="shared" si="0"/>
        <v>70</v>
      </c>
      <c r="X41" t="str">
        <f t="shared" si="1"/>
        <v>September-2020</v>
      </c>
    </row>
    <row r="42" spans="1:24" x14ac:dyDescent="0.35">
      <c r="A42" t="s">
        <v>87</v>
      </c>
      <c r="B42" t="s">
        <v>35</v>
      </c>
      <c r="C42" t="s">
        <v>6</v>
      </c>
      <c r="D42" t="s">
        <v>13</v>
      </c>
      <c r="E42" t="s">
        <v>1069</v>
      </c>
      <c r="F42" s="19">
        <v>44089</v>
      </c>
      <c r="G42" s="19">
        <v>44111</v>
      </c>
      <c r="H42">
        <v>2</v>
      </c>
      <c r="I42" t="s">
        <v>1069</v>
      </c>
      <c r="J42" t="s">
        <v>1069</v>
      </c>
      <c r="K42">
        <v>0.5</v>
      </c>
      <c r="L42">
        <v>42.66</v>
      </c>
      <c r="M42" t="s">
        <v>17</v>
      </c>
      <c r="N42">
        <v>22</v>
      </c>
      <c r="O42">
        <v>140</v>
      </c>
      <c r="P42">
        <v>70</v>
      </c>
      <c r="Q42">
        <v>70</v>
      </c>
      <c r="R42">
        <v>42.66</v>
      </c>
      <c r="S42">
        <v>112.66</v>
      </c>
      <c r="T42">
        <v>112.66</v>
      </c>
      <c r="U42" t="s">
        <v>1048</v>
      </c>
      <c r="V42" t="s">
        <v>1051</v>
      </c>
      <c r="W42">
        <f t="shared" si="0"/>
        <v>22</v>
      </c>
      <c r="X42" t="str">
        <f t="shared" si="1"/>
        <v>September-2020</v>
      </c>
    </row>
    <row r="43" spans="1:24" x14ac:dyDescent="0.35">
      <c r="A43" t="s">
        <v>88</v>
      </c>
      <c r="B43" t="s">
        <v>38</v>
      </c>
      <c r="C43" t="s">
        <v>8</v>
      </c>
      <c r="D43" t="s">
        <v>13</v>
      </c>
      <c r="E43" t="s">
        <v>1069</v>
      </c>
      <c r="F43" s="19">
        <v>44090</v>
      </c>
      <c r="G43" s="19">
        <v>44102</v>
      </c>
      <c r="H43">
        <v>1</v>
      </c>
      <c r="I43" t="s">
        <v>1069</v>
      </c>
      <c r="J43" t="s">
        <v>1069</v>
      </c>
      <c r="K43">
        <v>1</v>
      </c>
      <c r="L43">
        <v>5.4720000000000004</v>
      </c>
      <c r="M43" t="s">
        <v>18</v>
      </c>
      <c r="N43">
        <v>12</v>
      </c>
      <c r="O43">
        <v>80</v>
      </c>
      <c r="P43">
        <v>80</v>
      </c>
      <c r="Q43">
        <v>80</v>
      </c>
      <c r="R43">
        <v>5.4720000000000004</v>
      </c>
      <c r="S43">
        <v>85.471999999999994</v>
      </c>
      <c r="T43">
        <v>85.471999999999994</v>
      </c>
      <c r="U43" t="s">
        <v>1051</v>
      </c>
      <c r="V43" t="s">
        <v>1053</v>
      </c>
      <c r="W43">
        <f t="shared" si="0"/>
        <v>12</v>
      </c>
      <c r="X43" t="str">
        <f t="shared" si="1"/>
        <v>September-2020</v>
      </c>
    </row>
    <row r="44" spans="1:24" x14ac:dyDescent="0.35">
      <c r="A44" t="s">
        <v>89</v>
      </c>
      <c r="B44" t="s">
        <v>35</v>
      </c>
      <c r="C44" t="s">
        <v>8</v>
      </c>
      <c r="D44" t="s">
        <v>12</v>
      </c>
      <c r="E44" t="s">
        <v>3</v>
      </c>
      <c r="F44" s="19">
        <v>44090</v>
      </c>
      <c r="G44" s="19">
        <v>44102</v>
      </c>
      <c r="H44">
        <v>1</v>
      </c>
      <c r="I44" t="s">
        <v>1069</v>
      </c>
      <c r="J44" t="s">
        <v>1069</v>
      </c>
      <c r="K44">
        <v>0.25</v>
      </c>
      <c r="L44">
        <v>45.237400000000001</v>
      </c>
      <c r="M44" t="s">
        <v>17</v>
      </c>
      <c r="N44">
        <v>12</v>
      </c>
      <c r="O44">
        <v>80</v>
      </c>
      <c r="P44">
        <v>20</v>
      </c>
      <c r="Q44">
        <v>20</v>
      </c>
      <c r="R44">
        <v>45.237400000000001</v>
      </c>
      <c r="S44">
        <v>65.237400000000008</v>
      </c>
      <c r="T44">
        <v>65.237400000000008</v>
      </c>
      <c r="U44" t="s">
        <v>1051</v>
      </c>
      <c r="V44" t="s">
        <v>1053</v>
      </c>
      <c r="W44">
        <f t="shared" si="0"/>
        <v>12</v>
      </c>
      <c r="X44" t="str">
        <f t="shared" si="1"/>
        <v>September-2020</v>
      </c>
    </row>
    <row r="45" spans="1:24" x14ac:dyDescent="0.35">
      <c r="A45" t="s">
        <v>90</v>
      </c>
      <c r="B45" t="s">
        <v>35</v>
      </c>
      <c r="C45" t="s">
        <v>9</v>
      </c>
      <c r="D45" t="s">
        <v>12</v>
      </c>
      <c r="E45" t="s">
        <v>1069</v>
      </c>
      <c r="F45" s="19">
        <v>44090</v>
      </c>
      <c r="G45" s="19">
        <v>44105</v>
      </c>
      <c r="H45">
        <v>2</v>
      </c>
      <c r="I45" t="s">
        <v>1069</v>
      </c>
      <c r="J45" t="s">
        <v>1069</v>
      </c>
      <c r="K45">
        <v>0.75</v>
      </c>
      <c r="L45">
        <v>199.452</v>
      </c>
      <c r="M45" t="s">
        <v>18</v>
      </c>
      <c r="N45">
        <v>15</v>
      </c>
      <c r="O45">
        <v>140</v>
      </c>
      <c r="P45">
        <v>105</v>
      </c>
      <c r="Q45">
        <v>105</v>
      </c>
      <c r="R45">
        <v>199.452</v>
      </c>
      <c r="S45">
        <v>304.452</v>
      </c>
      <c r="T45">
        <v>304.452</v>
      </c>
      <c r="U45" t="s">
        <v>1051</v>
      </c>
      <c r="V45" t="s">
        <v>1050</v>
      </c>
      <c r="W45">
        <f t="shared" si="0"/>
        <v>15</v>
      </c>
      <c r="X45" t="str">
        <f t="shared" si="1"/>
        <v>September-2020</v>
      </c>
    </row>
    <row r="46" spans="1:24" x14ac:dyDescent="0.35">
      <c r="A46" t="s">
        <v>91</v>
      </c>
      <c r="B46" t="s">
        <v>39</v>
      </c>
      <c r="C46" t="s">
        <v>9</v>
      </c>
      <c r="D46" t="s">
        <v>12</v>
      </c>
      <c r="E46" t="s">
        <v>1069</v>
      </c>
      <c r="F46" s="19">
        <v>44090</v>
      </c>
      <c r="G46" s="19">
        <v>44109</v>
      </c>
      <c r="H46">
        <v>2</v>
      </c>
      <c r="I46" t="s">
        <v>1069</v>
      </c>
      <c r="J46" t="s">
        <v>1069</v>
      </c>
      <c r="K46">
        <v>0.5</v>
      </c>
      <c r="L46">
        <v>144</v>
      </c>
      <c r="M46" t="s">
        <v>18</v>
      </c>
      <c r="N46">
        <v>19</v>
      </c>
      <c r="O46">
        <v>140</v>
      </c>
      <c r="P46">
        <v>70</v>
      </c>
      <c r="Q46">
        <v>70</v>
      </c>
      <c r="R46">
        <v>144</v>
      </c>
      <c r="S46">
        <v>214</v>
      </c>
      <c r="T46">
        <v>214</v>
      </c>
      <c r="U46" t="s">
        <v>1051</v>
      </c>
      <c r="V46" t="s">
        <v>1053</v>
      </c>
      <c r="W46">
        <f t="shared" si="0"/>
        <v>19</v>
      </c>
      <c r="X46" t="str">
        <f t="shared" si="1"/>
        <v>September-2020</v>
      </c>
    </row>
    <row r="47" spans="1:24" x14ac:dyDescent="0.35">
      <c r="A47" t="s">
        <v>92</v>
      </c>
      <c r="B47" t="s">
        <v>39</v>
      </c>
      <c r="C47" t="s">
        <v>9</v>
      </c>
      <c r="D47" t="s">
        <v>11</v>
      </c>
      <c r="E47" t="s">
        <v>1069</v>
      </c>
      <c r="F47" s="19">
        <v>44091</v>
      </c>
      <c r="G47" s="19">
        <v>44110</v>
      </c>
      <c r="H47">
        <v>1</v>
      </c>
      <c r="I47" t="s">
        <v>1069</v>
      </c>
      <c r="J47" t="s">
        <v>1069</v>
      </c>
      <c r="K47">
        <v>0.25</v>
      </c>
      <c r="L47">
        <v>6.2160000000000002</v>
      </c>
      <c r="M47" t="s">
        <v>18</v>
      </c>
      <c r="N47">
        <v>19</v>
      </c>
      <c r="O47">
        <v>80</v>
      </c>
      <c r="P47">
        <v>20</v>
      </c>
      <c r="Q47">
        <v>20</v>
      </c>
      <c r="R47">
        <v>6.2160000000000002</v>
      </c>
      <c r="S47">
        <v>26.216000000000001</v>
      </c>
      <c r="T47">
        <v>26.216000000000001</v>
      </c>
      <c r="U47" t="s">
        <v>1050</v>
      </c>
      <c r="V47" t="s">
        <v>1048</v>
      </c>
      <c r="W47">
        <f t="shared" si="0"/>
        <v>19</v>
      </c>
      <c r="X47" t="str">
        <f t="shared" si="1"/>
        <v>September-2020</v>
      </c>
    </row>
    <row r="48" spans="1:24" x14ac:dyDescent="0.35">
      <c r="A48" t="s">
        <v>93</v>
      </c>
      <c r="B48" t="s">
        <v>35</v>
      </c>
      <c r="C48" t="s">
        <v>6</v>
      </c>
      <c r="D48" t="s">
        <v>13</v>
      </c>
      <c r="E48" t="s">
        <v>1069</v>
      </c>
      <c r="F48" s="19">
        <v>44091</v>
      </c>
      <c r="G48" s="19">
        <v>44116</v>
      </c>
      <c r="H48">
        <v>2</v>
      </c>
      <c r="I48" t="s">
        <v>1069</v>
      </c>
      <c r="J48" t="s">
        <v>1069</v>
      </c>
      <c r="K48">
        <v>1</v>
      </c>
      <c r="L48">
        <v>36</v>
      </c>
      <c r="M48" t="s">
        <v>17</v>
      </c>
      <c r="N48">
        <v>25</v>
      </c>
      <c r="O48">
        <v>140</v>
      </c>
      <c r="P48">
        <v>140</v>
      </c>
      <c r="Q48">
        <v>140</v>
      </c>
      <c r="R48">
        <v>36</v>
      </c>
      <c r="S48">
        <v>176</v>
      </c>
      <c r="T48">
        <v>176</v>
      </c>
      <c r="U48" t="s">
        <v>1050</v>
      </c>
      <c r="V48" t="s">
        <v>1053</v>
      </c>
      <c r="W48">
        <f t="shared" si="0"/>
        <v>25</v>
      </c>
      <c r="X48" t="str">
        <f t="shared" si="1"/>
        <v>September-2020</v>
      </c>
    </row>
    <row r="49" spans="1:24" x14ac:dyDescent="0.35">
      <c r="A49" t="s">
        <v>94</v>
      </c>
      <c r="B49" t="s">
        <v>34</v>
      </c>
      <c r="C49" t="s">
        <v>44</v>
      </c>
      <c r="D49" t="s">
        <v>12</v>
      </c>
      <c r="E49" t="s">
        <v>1069</v>
      </c>
      <c r="F49" s="19">
        <v>44091</v>
      </c>
      <c r="G49" s="19">
        <v>44116</v>
      </c>
      <c r="H49">
        <v>2</v>
      </c>
      <c r="I49" t="s">
        <v>1069</v>
      </c>
      <c r="J49" t="s">
        <v>1069</v>
      </c>
      <c r="K49">
        <v>0.75</v>
      </c>
      <c r="L49">
        <v>40</v>
      </c>
      <c r="M49" t="s">
        <v>18</v>
      </c>
      <c r="N49">
        <v>25</v>
      </c>
      <c r="O49">
        <v>140</v>
      </c>
      <c r="P49">
        <v>105</v>
      </c>
      <c r="Q49">
        <v>105</v>
      </c>
      <c r="R49">
        <v>40</v>
      </c>
      <c r="S49">
        <v>145</v>
      </c>
      <c r="T49">
        <v>145</v>
      </c>
      <c r="U49" t="s">
        <v>1050</v>
      </c>
      <c r="V49" t="s">
        <v>1053</v>
      </c>
      <c r="W49">
        <f t="shared" si="0"/>
        <v>25</v>
      </c>
      <c r="X49" t="str">
        <f t="shared" si="1"/>
        <v>September-2020</v>
      </c>
    </row>
    <row r="50" spans="1:24" x14ac:dyDescent="0.35">
      <c r="A50" t="s">
        <v>95</v>
      </c>
      <c r="B50" t="s">
        <v>37</v>
      </c>
      <c r="C50" t="s">
        <v>43</v>
      </c>
      <c r="D50" t="s">
        <v>12</v>
      </c>
      <c r="E50" t="s">
        <v>1069</v>
      </c>
      <c r="F50" s="19">
        <v>44091</v>
      </c>
      <c r="G50" s="19">
        <v>44152</v>
      </c>
      <c r="H50">
        <v>1</v>
      </c>
      <c r="I50" t="s">
        <v>1069</v>
      </c>
      <c r="J50" t="s">
        <v>1069</v>
      </c>
      <c r="K50">
        <v>0.25</v>
      </c>
      <c r="L50">
        <v>87.581299999999999</v>
      </c>
      <c r="M50" t="s">
        <v>17</v>
      </c>
      <c r="N50">
        <v>61</v>
      </c>
      <c r="O50">
        <v>80</v>
      </c>
      <c r="P50">
        <v>20</v>
      </c>
      <c r="Q50">
        <v>20</v>
      </c>
      <c r="R50">
        <v>87.581299999999999</v>
      </c>
      <c r="S50">
        <v>107.5813</v>
      </c>
      <c r="T50">
        <v>107.5813</v>
      </c>
      <c r="U50" t="s">
        <v>1050</v>
      </c>
      <c r="V50" t="s">
        <v>1048</v>
      </c>
      <c r="W50">
        <f t="shared" si="0"/>
        <v>61</v>
      </c>
      <c r="X50" t="str">
        <f t="shared" si="1"/>
        <v>September-2020</v>
      </c>
    </row>
    <row r="51" spans="1:24" x14ac:dyDescent="0.35">
      <c r="A51" t="s">
        <v>96</v>
      </c>
      <c r="B51" t="s">
        <v>38</v>
      </c>
      <c r="C51" t="s">
        <v>8</v>
      </c>
      <c r="D51" t="s">
        <v>13</v>
      </c>
      <c r="E51" t="s">
        <v>1069</v>
      </c>
      <c r="F51" s="19">
        <v>44095</v>
      </c>
      <c r="G51" s="19">
        <v>44102</v>
      </c>
      <c r="H51">
        <v>1</v>
      </c>
      <c r="I51" t="s">
        <v>1069</v>
      </c>
      <c r="J51" t="s">
        <v>1069</v>
      </c>
      <c r="K51">
        <v>0.5</v>
      </c>
      <c r="L51">
        <v>30</v>
      </c>
      <c r="M51" t="s">
        <v>18</v>
      </c>
      <c r="N51">
        <v>7</v>
      </c>
      <c r="O51">
        <v>80</v>
      </c>
      <c r="P51">
        <v>40</v>
      </c>
      <c r="Q51">
        <v>40</v>
      </c>
      <c r="R51">
        <v>30</v>
      </c>
      <c r="S51">
        <v>70</v>
      </c>
      <c r="T51">
        <v>70</v>
      </c>
      <c r="U51" t="s">
        <v>1053</v>
      </c>
      <c r="V51" t="s">
        <v>1053</v>
      </c>
      <c r="W51">
        <f t="shared" si="0"/>
        <v>7</v>
      </c>
      <c r="X51" t="str">
        <f t="shared" si="1"/>
        <v>September-2020</v>
      </c>
    </row>
    <row r="52" spans="1:24" x14ac:dyDescent="0.35">
      <c r="A52" t="s">
        <v>97</v>
      </c>
      <c r="B52" t="s">
        <v>39</v>
      </c>
      <c r="C52" t="s">
        <v>6</v>
      </c>
      <c r="D52" t="s">
        <v>11</v>
      </c>
      <c r="E52" t="s">
        <v>1069</v>
      </c>
      <c r="F52" s="19">
        <v>44095</v>
      </c>
      <c r="G52" s="19">
        <v>44123</v>
      </c>
      <c r="H52">
        <v>1</v>
      </c>
      <c r="I52" t="s">
        <v>1069</v>
      </c>
      <c r="J52" t="s">
        <v>1069</v>
      </c>
      <c r="K52">
        <v>0.25</v>
      </c>
      <c r="L52">
        <v>144</v>
      </c>
      <c r="M52" t="s">
        <v>19</v>
      </c>
      <c r="N52">
        <v>28</v>
      </c>
      <c r="O52">
        <v>80</v>
      </c>
      <c r="P52">
        <v>20</v>
      </c>
      <c r="Q52">
        <v>20</v>
      </c>
      <c r="R52">
        <v>144</v>
      </c>
      <c r="S52">
        <v>164</v>
      </c>
      <c r="T52">
        <v>164</v>
      </c>
      <c r="U52" t="s">
        <v>1053</v>
      </c>
      <c r="V52" t="s">
        <v>1053</v>
      </c>
      <c r="W52">
        <f t="shared" si="0"/>
        <v>28</v>
      </c>
      <c r="X52" t="str">
        <f t="shared" si="1"/>
        <v>September-2020</v>
      </c>
    </row>
    <row r="53" spans="1:24" x14ac:dyDescent="0.35">
      <c r="A53" t="s">
        <v>98</v>
      </c>
      <c r="B53" t="s">
        <v>38</v>
      </c>
      <c r="C53" t="s">
        <v>8</v>
      </c>
      <c r="D53" t="s">
        <v>13</v>
      </c>
      <c r="E53" t="s">
        <v>3</v>
      </c>
      <c r="F53" s="19">
        <v>44095</v>
      </c>
      <c r="G53" s="19">
        <v>44139</v>
      </c>
      <c r="H53">
        <v>1</v>
      </c>
      <c r="I53" t="s">
        <v>1069</v>
      </c>
      <c r="J53" t="s">
        <v>1069</v>
      </c>
      <c r="K53">
        <v>0.75</v>
      </c>
      <c r="L53">
        <v>297.51229999999998</v>
      </c>
      <c r="M53" t="s">
        <v>17</v>
      </c>
      <c r="N53">
        <v>44</v>
      </c>
      <c r="O53">
        <v>80</v>
      </c>
      <c r="P53">
        <v>60</v>
      </c>
      <c r="Q53">
        <v>60</v>
      </c>
      <c r="R53">
        <v>297.51229999999998</v>
      </c>
      <c r="S53">
        <v>357.51229999999998</v>
      </c>
      <c r="T53">
        <v>357.51229999999998</v>
      </c>
      <c r="U53" t="s">
        <v>1053</v>
      </c>
      <c r="V53" t="s">
        <v>1051</v>
      </c>
      <c r="W53">
        <f t="shared" si="0"/>
        <v>44</v>
      </c>
      <c r="X53" t="str">
        <f t="shared" si="1"/>
        <v>September-2020</v>
      </c>
    </row>
    <row r="54" spans="1:24" x14ac:dyDescent="0.35">
      <c r="A54" t="s">
        <v>99</v>
      </c>
      <c r="B54" t="s">
        <v>38</v>
      </c>
      <c r="C54" t="s">
        <v>6</v>
      </c>
      <c r="D54" t="s">
        <v>12</v>
      </c>
      <c r="E54" t="s">
        <v>1069</v>
      </c>
      <c r="F54" s="19">
        <v>44095</v>
      </c>
      <c r="G54" s="19">
        <v>44160</v>
      </c>
      <c r="H54">
        <v>1</v>
      </c>
      <c r="I54" t="s">
        <v>1069</v>
      </c>
      <c r="J54" t="s">
        <v>1069</v>
      </c>
      <c r="K54">
        <v>0.5</v>
      </c>
      <c r="L54">
        <v>64.171000000000006</v>
      </c>
      <c r="M54" t="s">
        <v>19</v>
      </c>
      <c r="N54">
        <v>65</v>
      </c>
      <c r="O54">
        <v>80</v>
      </c>
      <c r="P54">
        <v>40</v>
      </c>
      <c r="Q54">
        <v>40</v>
      </c>
      <c r="R54">
        <v>64.171000000000006</v>
      </c>
      <c r="S54">
        <v>104.17100000000001</v>
      </c>
      <c r="T54">
        <v>104.17100000000001</v>
      </c>
      <c r="U54" t="s">
        <v>1053</v>
      </c>
      <c r="V54" t="s">
        <v>1051</v>
      </c>
      <c r="W54">
        <f t="shared" si="0"/>
        <v>65</v>
      </c>
      <c r="X54" t="str">
        <f t="shared" si="1"/>
        <v>September-2020</v>
      </c>
    </row>
    <row r="55" spans="1:24" x14ac:dyDescent="0.35">
      <c r="A55" t="s">
        <v>100</v>
      </c>
      <c r="B55" t="s">
        <v>37</v>
      </c>
      <c r="C55" t="s">
        <v>43</v>
      </c>
      <c r="D55" t="s">
        <v>11</v>
      </c>
      <c r="E55" t="s">
        <v>1069</v>
      </c>
      <c r="F55" s="19">
        <v>44096</v>
      </c>
      <c r="G55" s="19">
        <v>44105</v>
      </c>
      <c r="H55">
        <v>1</v>
      </c>
      <c r="I55" t="s">
        <v>1069</v>
      </c>
      <c r="J55" t="s">
        <v>1069</v>
      </c>
      <c r="K55">
        <v>0.25</v>
      </c>
      <c r="L55">
        <v>20.475000000000001</v>
      </c>
      <c r="M55" t="s">
        <v>17</v>
      </c>
      <c r="N55">
        <v>9</v>
      </c>
      <c r="O55">
        <v>80</v>
      </c>
      <c r="P55">
        <v>20</v>
      </c>
      <c r="Q55">
        <v>20</v>
      </c>
      <c r="R55">
        <v>20.475000000000001</v>
      </c>
      <c r="S55">
        <v>40.475000000000001</v>
      </c>
      <c r="T55">
        <v>40.475000000000001</v>
      </c>
      <c r="U55" t="s">
        <v>1048</v>
      </c>
      <c r="V55" t="s">
        <v>1050</v>
      </c>
      <c r="W55">
        <f t="shared" si="0"/>
        <v>9</v>
      </c>
      <c r="X55" t="str">
        <f t="shared" si="1"/>
        <v>September-2020</v>
      </c>
    </row>
    <row r="56" spans="1:24" x14ac:dyDescent="0.35">
      <c r="A56" t="s">
        <v>101</v>
      </c>
      <c r="B56" t="s">
        <v>38</v>
      </c>
      <c r="C56" t="s">
        <v>8</v>
      </c>
      <c r="D56" t="s">
        <v>2</v>
      </c>
      <c r="E56" t="s">
        <v>1069</v>
      </c>
      <c r="F56" s="19">
        <v>44097</v>
      </c>
      <c r="G56" s="19">
        <v>44111</v>
      </c>
      <c r="H56">
        <v>1</v>
      </c>
      <c r="I56" t="s">
        <v>1069</v>
      </c>
      <c r="J56" t="s">
        <v>1069</v>
      </c>
      <c r="K56">
        <v>1</v>
      </c>
      <c r="L56">
        <v>200</v>
      </c>
      <c r="M56" t="s">
        <v>18</v>
      </c>
      <c r="N56">
        <v>14</v>
      </c>
      <c r="O56">
        <v>80</v>
      </c>
      <c r="P56">
        <v>80</v>
      </c>
      <c r="Q56">
        <v>80</v>
      </c>
      <c r="R56">
        <v>200</v>
      </c>
      <c r="S56">
        <v>280</v>
      </c>
      <c r="T56">
        <v>280</v>
      </c>
      <c r="U56" t="s">
        <v>1051</v>
      </c>
      <c r="V56" t="s">
        <v>1051</v>
      </c>
      <c r="W56">
        <f t="shared" si="0"/>
        <v>14</v>
      </c>
      <c r="X56" t="str">
        <f t="shared" si="1"/>
        <v>September-2020</v>
      </c>
    </row>
    <row r="57" spans="1:24" x14ac:dyDescent="0.35">
      <c r="A57" t="s">
        <v>102</v>
      </c>
      <c r="B57" t="s">
        <v>39</v>
      </c>
      <c r="C57" t="s">
        <v>9</v>
      </c>
      <c r="D57" t="s">
        <v>2</v>
      </c>
      <c r="E57" t="s">
        <v>1069</v>
      </c>
      <c r="F57" s="19">
        <v>44097</v>
      </c>
      <c r="G57" s="19">
        <v>44119</v>
      </c>
      <c r="H57">
        <v>1</v>
      </c>
      <c r="I57" t="s">
        <v>1069</v>
      </c>
      <c r="J57" t="s">
        <v>1069</v>
      </c>
      <c r="K57">
        <v>1.5</v>
      </c>
      <c r="L57">
        <v>123.9555</v>
      </c>
      <c r="M57" t="s">
        <v>18</v>
      </c>
      <c r="N57">
        <v>22</v>
      </c>
      <c r="O57">
        <v>80</v>
      </c>
      <c r="P57">
        <v>120</v>
      </c>
      <c r="Q57">
        <v>120</v>
      </c>
      <c r="R57">
        <v>123.9555</v>
      </c>
      <c r="S57">
        <v>243.9555</v>
      </c>
      <c r="T57">
        <v>243.9555</v>
      </c>
      <c r="U57" t="s">
        <v>1051</v>
      </c>
      <c r="V57" t="s">
        <v>1050</v>
      </c>
      <c r="W57">
        <f t="shared" si="0"/>
        <v>22</v>
      </c>
      <c r="X57" t="str">
        <f t="shared" si="1"/>
        <v>September-2020</v>
      </c>
    </row>
    <row r="58" spans="1:24" x14ac:dyDescent="0.35">
      <c r="A58" t="s">
        <v>103</v>
      </c>
      <c r="B58" t="s">
        <v>34</v>
      </c>
      <c r="C58" t="s">
        <v>44</v>
      </c>
      <c r="D58" t="s">
        <v>13</v>
      </c>
      <c r="E58" t="s">
        <v>1069</v>
      </c>
      <c r="F58" s="19">
        <v>44097</v>
      </c>
      <c r="G58" s="19">
        <v>44128</v>
      </c>
      <c r="H58">
        <v>1</v>
      </c>
      <c r="I58" t="s">
        <v>1069</v>
      </c>
      <c r="J58" t="s">
        <v>1069</v>
      </c>
      <c r="K58">
        <v>0.5</v>
      </c>
      <c r="L58">
        <v>193.88310000000001</v>
      </c>
      <c r="M58" t="s">
        <v>17</v>
      </c>
      <c r="N58">
        <v>31</v>
      </c>
      <c r="O58">
        <v>80</v>
      </c>
      <c r="P58">
        <v>40</v>
      </c>
      <c r="Q58">
        <v>40</v>
      </c>
      <c r="R58">
        <v>193.88310000000001</v>
      </c>
      <c r="S58">
        <v>233.88310000000001</v>
      </c>
      <c r="T58">
        <v>233.88310000000001</v>
      </c>
      <c r="U58" t="s">
        <v>1051</v>
      </c>
      <c r="V58" t="s">
        <v>1052</v>
      </c>
      <c r="W58">
        <f t="shared" si="0"/>
        <v>31</v>
      </c>
      <c r="X58" t="str">
        <f t="shared" si="1"/>
        <v>September-2020</v>
      </c>
    </row>
    <row r="59" spans="1:24" x14ac:dyDescent="0.35">
      <c r="A59" t="s">
        <v>104</v>
      </c>
      <c r="B59" t="s">
        <v>39</v>
      </c>
      <c r="C59" t="s">
        <v>8</v>
      </c>
      <c r="D59" t="s">
        <v>12</v>
      </c>
      <c r="E59" t="s">
        <v>1069</v>
      </c>
      <c r="F59" s="19">
        <v>44097</v>
      </c>
      <c r="G59" s="19">
        <v>44132</v>
      </c>
      <c r="H59">
        <v>2</v>
      </c>
      <c r="I59" t="s">
        <v>1069</v>
      </c>
      <c r="J59" t="s">
        <v>1069</v>
      </c>
      <c r="K59">
        <v>0.5</v>
      </c>
      <c r="L59">
        <v>1.173</v>
      </c>
      <c r="M59" t="s">
        <v>18</v>
      </c>
      <c r="N59">
        <v>35</v>
      </c>
      <c r="O59">
        <v>140</v>
      </c>
      <c r="P59">
        <v>70</v>
      </c>
      <c r="Q59">
        <v>70</v>
      </c>
      <c r="R59">
        <v>1.173</v>
      </c>
      <c r="S59">
        <v>71.173000000000002</v>
      </c>
      <c r="T59">
        <v>71.173000000000002</v>
      </c>
      <c r="U59" t="s">
        <v>1051</v>
      </c>
      <c r="V59" t="s">
        <v>1051</v>
      </c>
      <c r="W59">
        <f t="shared" si="0"/>
        <v>35</v>
      </c>
      <c r="X59" t="str">
        <f t="shared" si="1"/>
        <v>September-2020</v>
      </c>
    </row>
    <row r="60" spans="1:24" x14ac:dyDescent="0.35">
      <c r="A60" t="s">
        <v>105</v>
      </c>
      <c r="B60" t="s">
        <v>34</v>
      </c>
      <c r="C60" t="s">
        <v>6</v>
      </c>
      <c r="D60" t="s">
        <v>12</v>
      </c>
      <c r="E60" t="s">
        <v>1069</v>
      </c>
      <c r="F60" s="19">
        <v>44098</v>
      </c>
      <c r="G60" s="19">
        <v>44109</v>
      </c>
      <c r="H60">
        <v>2</v>
      </c>
      <c r="I60" t="s">
        <v>1069</v>
      </c>
      <c r="J60" t="s">
        <v>1069</v>
      </c>
      <c r="K60">
        <v>0.75</v>
      </c>
      <c r="L60">
        <v>664.78880000000004</v>
      </c>
      <c r="M60" t="s">
        <v>17</v>
      </c>
      <c r="N60">
        <v>11</v>
      </c>
      <c r="O60">
        <v>140</v>
      </c>
      <c r="P60">
        <v>105</v>
      </c>
      <c r="Q60">
        <v>105</v>
      </c>
      <c r="R60">
        <v>664.78880000000004</v>
      </c>
      <c r="S60">
        <v>769.78880000000004</v>
      </c>
      <c r="T60">
        <v>769.78880000000004</v>
      </c>
      <c r="U60" t="s">
        <v>1050</v>
      </c>
      <c r="V60" t="s">
        <v>1053</v>
      </c>
      <c r="W60">
        <f t="shared" si="0"/>
        <v>11</v>
      </c>
      <c r="X60" t="str">
        <f t="shared" si="1"/>
        <v>September-2020</v>
      </c>
    </row>
    <row r="61" spans="1:24" x14ac:dyDescent="0.35">
      <c r="A61" t="s">
        <v>106</v>
      </c>
      <c r="B61" t="s">
        <v>35</v>
      </c>
      <c r="C61" t="s">
        <v>8</v>
      </c>
      <c r="D61" t="s">
        <v>11</v>
      </c>
      <c r="E61" t="s">
        <v>1069</v>
      </c>
      <c r="F61" s="19">
        <v>44098</v>
      </c>
      <c r="G61" s="19">
        <v>44119</v>
      </c>
      <c r="H61">
        <v>1</v>
      </c>
      <c r="I61" t="s">
        <v>1069</v>
      </c>
      <c r="J61" t="s">
        <v>1069</v>
      </c>
      <c r="K61">
        <v>0.25</v>
      </c>
      <c r="L61">
        <v>160</v>
      </c>
      <c r="M61" t="s">
        <v>17</v>
      </c>
      <c r="N61">
        <v>21</v>
      </c>
      <c r="O61">
        <v>80</v>
      </c>
      <c r="P61">
        <v>20</v>
      </c>
      <c r="Q61">
        <v>20</v>
      </c>
      <c r="R61">
        <v>160</v>
      </c>
      <c r="S61">
        <v>180</v>
      </c>
      <c r="T61">
        <v>180</v>
      </c>
      <c r="U61" t="s">
        <v>1050</v>
      </c>
      <c r="V61" t="s">
        <v>1050</v>
      </c>
      <c r="W61">
        <f t="shared" si="0"/>
        <v>21</v>
      </c>
      <c r="X61" t="str">
        <f t="shared" si="1"/>
        <v>September-2020</v>
      </c>
    </row>
    <row r="62" spans="1:24" x14ac:dyDescent="0.35">
      <c r="A62" t="s">
        <v>107</v>
      </c>
      <c r="B62" t="s">
        <v>35</v>
      </c>
      <c r="C62" t="s">
        <v>9</v>
      </c>
      <c r="D62" t="s">
        <v>13</v>
      </c>
      <c r="E62" t="s">
        <v>1069</v>
      </c>
      <c r="F62" s="19">
        <v>44098</v>
      </c>
      <c r="G62" s="19">
        <v>44140</v>
      </c>
      <c r="H62">
        <v>2</v>
      </c>
      <c r="I62" t="s">
        <v>1069</v>
      </c>
      <c r="J62" t="s">
        <v>1069</v>
      </c>
      <c r="K62">
        <v>0.75</v>
      </c>
      <c r="L62">
        <v>159.50489999999999</v>
      </c>
      <c r="M62" t="s">
        <v>17</v>
      </c>
      <c r="N62">
        <v>42</v>
      </c>
      <c r="O62">
        <v>140</v>
      </c>
      <c r="P62">
        <v>105</v>
      </c>
      <c r="Q62">
        <v>105</v>
      </c>
      <c r="R62">
        <v>159.50489999999999</v>
      </c>
      <c r="S62">
        <v>264.50490000000002</v>
      </c>
      <c r="T62">
        <v>264.50490000000002</v>
      </c>
      <c r="U62" t="s">
        <v>1050</v>
      </c>
      <c r="V62" t="s">
        <v>1050</v>
      </c>
      <c r="W62">
        <f t="shared" si="0"/>
        <v>42</v>
      </c>
      <c r="X62" t="str">
        <f t="shared" si="1"/>
        <v>September-2020</v>
      </c>
    </row>
    <row r="63" spans="1:24" x14ac:dyDescent="0.35">
      <c r="A63" t="s">
        <v>108</v>
      </c>
      <c r="B63" t="s">
        <v>36</v>
      </c>
      <c r="C63" t="s">
        <v>44</v>
      </c>
      <c r="D63" t="s">
        <v>12</v>
      </c>
      <c r="E63" t="s">
        <v>1069</v>
      </c>
      <c r="F63" s="19">
        <v>44098</v>
      </c>
      <c r="G63" s="19">
        <v>44152</v>
      </c>
      <c r="H63">
        <v>2</v>
      </c>
      <c r="I63" t="s">
        <v>1069</v>
      </c>
      <c r="J63" t="s">
        <v>1069</v>
      </c>
      <c r="K63">
        <v>0.75</v>
      </c>
      <c r="L63">
        <v>169.63499999999999</v>
      </c>
      <c r="M63" t="s">
        <v>19</v>
      </c>
      <c r="N63">
        <v>54</v>
      </c>
      <c r="O63">
        <v>140</v>
      </c>
      <c r="P63">
        <v>105</v>
      </c>
      <c r="Q63">
        <v>105</v>
      </c>
      <c r="R63">
        <v>169.63499999999999</v>
      </c>
      <c r="S63">
        <v>274.63499999999999</v>
      </c>
      <c r="T63">
        <v>274.63499999999999</v>
      </c>
      <c r="U63" t="s">
        <v>1050</v>
      </c>
      <c r="V63" t="s">
        <v>1048</v>
      </c>
      <c r="W63">
        <f t="shared" si="0"/>
        <v>54</v>
      </c>
      <c r="X63" t="str">
        <f t="shared" si="1"/>
        <v>September-2020</v>
      </c>
    </row>
    <row r="64" spans="1:24" x14ac:dyDescent="0.35">
      <c r="A64" t="s">
        <v>109</v>
      </c>
      <c r="B64" t="s">
        <v>42</v>
      </c>
      <c r="C64" t="s">
        <v>9</v>
      </c>
      <c r="D64" t="s">
        <v>13</v>
      </c>
      <c r="E64" t="s">
        <v>1069</v>
      </c>
      <c r="F64" s="19">
        <v>44102</v>
      </c>
      <c r="G64" s="19">
        <v>44104</v>
      </c>
      <c r="H64">
        <v>2</v>
      </c>
      <c r="I64" t="s">
        <v>1069</v>
      </c>
      <c r="J64" t="s">
        <v>1069</v>
      </c>
      <c r="K64">
        <v>0.5</v>
      </c>
      <c r="L64">
        <v>202.86</v>
      </c>
      <c r="M64" t="s">
        <v>17</v>
      </c>
      <c r="N64">
        <v>2</v>
      </c>
      <c r="O64">
        <v>140</v>
      </c>
      <c r="P64">
        <v>70</v>
      </c>
      <c r="Q64">
        <v>70</v>
      </c>
      <c r="R64">
        <v>202.86</v>
      </c>
      <c r="S64">
        <v>272.86</v>
      </c>
      <c r="T64">
        <v>272.86</v>
      </c>
      <c r="U64" t="s">
        <v>1053</v>
      </c>
      <c r="V64" t="s">
        <v>1051</v>
      </c>
      <c r="W64">
        <f t="shared" si="0"/>
        <v>2</v>
      </c>
      <c r="X64" t="str">
        <f t="shared" si="1"/>
        <v>September-2020</v>
      </c>
    </row>
    <row r="65" spans="1:24" x14ac:dyDescent="0.35">
      <c r="A65" t="s">
        <v>110</v>
      </c>
      <c r="B65" t="s">
        <v>37</v>
      </c>
      <c r="C65" t="s">
        <v>43</v>
      </c>
      <c r="D65" t="s">
        <v>12</v>
      </c>
      <c r="E65" t="s">
        <v>1069</v>
      </c>
      <c r="F65" s="19">
        <v>44102</v>
      </c>
      <c r="G65" s="19">
        <v>44111</v>
      </c>
      <c r="H65">
        <v>1</v>
      </c>
      <c r="I65" t="s">
        <v>1069</v>
      </c>
      <c r="J65" t="s">
        <v>1069</v>
      </c>
      <c r="K65">
        <v>0.5</v>
      </c>
      <c r="L65">
        <v>10.53</v>
      </c>
      <c r="M65" t="s">
        <v>19</v>
      </c>
      <c r="N65">
        <v>9</v>
      </c>
      <c r="O65">
        <v>80</v>
      </c>
      <c r="P65">
        <v>40</v>
      </c>
      <c r="Q65">
        <v>40</v>
      </c>
      <c r="R65">
        <v>10.53</v>
      </c>
      <c r="S65">
        <v>50.53</v>
      </c>
      <c r="T65">
        <v>50.53</v>
      </c>
      <c r="U65" t="s">
        <v>1053</v>
      </c>
      <c r="V65" t="s">
        <v>1051</v>
      </c>
      <c r="W65">
        <f t="shared" si="0"/>
        <v>9</v>
      </c>
      <c r="X65" t="str">
        <f t="shared" si="1"/>
        <v>September-2020</v>
      </c>
    </row>
    <row r="66" spans="1:24" x14ac:dyDescent="0.35">
      <c r="A66" t="s">
        <v>111</v>
      </c>
      <c r="B66" t="s">
        <v>34</v>
      </c>
      <c r="C66" t="s">
        <v>6</v>
      </c>
      <c r="D66" t="s">
        <v>13</v>
      </c>
      <c r="E66" t="s">
        <v>1069</v>
      </c>
      <c r="F66" s="19">
        <v>44102</v>
      </c>
      <c r="G66" s="19">
        <v>44131</v>
      </c>
      <c r="H66">
        <v>2</v>
      </c>
      <c r="I66" t="s">
        <v>1069</v>
      </c>
      <c r="J66" t="s">
        <v>1069</v>
      </c>
      <c r="K66">
        <v>0.75</v>
      </c>
      <c r="L66">
        <v>1.8240000000000001</v>
      </c>
      <c r="M66" t="s">
        <v>18</v>
      </c>
      <c r="N66">
        <v>29</v>
      </c>
      <c r="O66">
        <v>140</v>
      </c>
      <c r="P66">
        <v>105</v>
      </c>
      <c r="Q66">
        <v>105</v>
      </c>
      <c r="R66">
        <v>1.8240000000000001</v>
      </c>
      <c r="S66">
        <v>106.824</v>
      </c>
      <c r="T66">
        <v>106.824</v>
      </c>
      <c r="U66" t="s">
        <v>1053</v>
      </c>
      <c r="V66" t="s">
        <v>1048</v>
      </c>
      <c r="W66">
        <f t="shared" si="0"/>
        <v>29</v>
      </c>
      <c r="X66" t="str">
        <f t="shared" si="1"/>
        <v>September-2020</v>
      </c>
    </row>
    <row r="67" spans="1:24" x14ac:dyDescent="0.35">
      <c r="A67" t="s">
        <v>112</v>
      </c>
      <c r="B67" t="s">
        <v>37</v>
      </c>
      <c r="C67" t="s">
        <v>8</v>
      </c>
      <c r="D67" t="s">
        <v>12</v>
      </c>
      <c r="E67" t="s">
        <v>1069</v>
      </c>
      <c r="F67" s="19">
        <v>44103</v>
      </c>
      <c r="G67" s="19">
        <v>44112</v>
      </c>
      <c r="H67">
        <v>2</v>
      </c>
      <c r="I67" t="s">
        <v>1069</v>
      </c>
      <c r="J67" t="s">
        <v>1069</v>
      </c>
      <c r="K67">
        <v>0.5</v>
      </c>
      <c r="L67">
        <v>54.124600000000001</v>
      </c>
      <c r="M67" t="s">
        <v>17</v>
      </c>
      <c r="N67">
        <v>9</v>
      </c>
      <c r="O67">
        <v>140</v>
      </c>
      <c r="P67">
        <v>70</v>
      </c>
      <c r="Q67">
        <v>70</v>
      </c>
      <c r="R67">
        <v>54.124600000000001</v>
      </c>
      <c r="S67">
        <v>124.1246</v>
      </c>
      <c r="T67">
        <v>124.1246</v>
      </c>
      <c r="U67" t="s">
        <v>1048</v>
      </c>
      <c r="V67" t="s">
        <v>1050</v>
      </c>
      <c r="W67">
        <f t="shared" ref="W67:W130" si="2">G67-F67</f>
        <v>9</v>
      </c>
      <c r="X67" t="str">
        <f t="shared" ref="X67:X130" si="3">TEXT(F67,"mmmm-yyyy")</f>
        <v>September-2020</v>
      </c>
    </row>
    <row r="68" spans="1:24" x14ac:dyDescent="0.35">
      <c r="A68" t="s">
        <v>113</v>
      </c>
      <c r="B68" t="s">
        <v>35</v>
      </c>
      <c r="C68" t="s">
        <v>6</v>
      </c>
      <c r="D68" t="s">
        <v>11</v>
      </c>
      <c r="E68" t="s">
        <v>1069</v>
      </c>
      <c r="F68" s="19">
        <v>44103</v>
      </c>
      <c r="G68" s="19">
        <v>44125</v>
      </c>
      <c r="H68">
        <v>2</v>
      </c>
      <c r="I68" t="s">
        <v>1069</v>
      </c>
      <c r="J68" t="s">
        <v>1069</v>
      </c>
      <c r="K68">
        <v>0.25</v>
      </c>
      <c r="L68">
        <v>367.71109999999999</v>
      </c>
      <c r="M68" t="s">
        <v>17</v>
      </c>
      <c r="N68">
        <v>22</v>
      </c>
      <c r="O68">
        <v>140</v>
      </c>
      <c r="P68">
        <v>35</v>
      </c>
      <c r="Q68">
        <v>35</v>
      </c>
      <c r="R68">
        <v>367.71109999999999</v>
      </c>
      <c r="S68">
        <v>402.71109999999999</v>
      </c>
      <c r="T68">
        <v>402.71109999999999</v>
      </c>
      <c r="U68" t="s">
        <v>1048</v>
      </c>
      <c r="V68" t="s">
        <v>1051</v>
      </c>
      <c r="W68">
        <f t="shared" si="2"/>
        <v>22</v>
      </c>
      <c r="X68" t="str">
        <f t="shared" si="3"/>
        <v>September-2020</v>
      </c>
    </row>
    <row r="69" spans="1:24" x14ac:dyDescent="0.35">
      <c r="A69" t="s">
        <v>114</v>
      </c>
      <c r="B69" t="s">
        <v>38</v>
      </c>
      <c r="C69" t="s">
        <v>43</v>
      </c>
      <c r="D69" t="s">
        <v>12</v>
      </c>
      <c r="E69" t="s">
        <v>1069</v>
      </c>
      <c r="F69" s="19">
        <v>44103</v>
      </c>
      <c r="G69" s="19">
        <v>44123</v>
      </c>
      <c r="H69">
        <v>1</v>
      </c>
      <c r="I69" t="s">
        <v>1069</v>
      </c>
      <c r="J69" t="s">
        <v>1069</v>
      </c>
      <c r="K69">
        <v>1.5</v>
      </c>
      <c r="L69">
        <v>139.035</v>
      </c>
      <c r="M69" t="s">
        <v>17</v>
      </c>
      <c r="N69">
        <v>20</v>
      </c>
      <c r="O69">
        <v>80</v>
      </c>
      <c r="P69">
        <v>120</v>
      </c>
      <c r="Q69">
        <v>120</v>
      </c>
      <c r="R69">
        <v>139.035</v>
      </c>
      <c r="S69">
        <v>259.03499999999997</v>
      </c>
      <c r="T69">
        <v>259.03499999999997</v>
      </c>
      <c r="U69" t="s">
        <v>1048</v>
      </c>
      <c r="V69" t="s">
        <v>1053</v>
      </c>
      <c r="W69">
        <f t="shared" si="2"/>
        <v>20</v>
      </c>
      <c r="X69" t="str">
        <f t="shared" si="3"/>
        <v>September-2020</v>
      </c>
    </row>
    <row r="70" spans="1:24" x14ac:dyDescent="0.35">
      <c r="A70" t="s">
        <v>115</v>
      </c>
      <c r="B70" t="s">
        <v>38</v>
      </c>
      <c r="C70" t="s">
        <v>8</v>
      </c>
      <c r="D70" t="s">
        <v>13</v>
      </c>
      <c r="E70" t="s">
        <v>1069</v>
      </c>
      <c r="F70" s="19">
        <v>44103</v>
      </c>
      <c r="G70" s="19">
        <v>44131</v>
      </c>
      <c r="H70">
        <v>1</v>
      </c>
      <c r="I70" t="s">
        <v>1069</v>
      </c>
      <c r="J70" t="s">
        <v>1069</v>
      </c>
      <c r="K70">
        <v>0.5</v>
      </c>
      <c r="L70">
        <v>50.317</v>
      </c>
      <c r="M70" t="s">
        <v>19</v>
      </c>
      <c r="N70">
        <v>28</v>
      </c>
      <c r="O70">
        <v>80</v>
      </c>
      <c r="P70">
        <v>40</v>
      </c>
      <c r="Q70">
        <v>40</v>
      </c>
      <c r="R70">
        <v>50.317</v>
      </c>
      <c r="S70">
        <v>90.317000000000007</v>
      </c>
      <c r="T70">
        <v>90.317000000000007</v>
      </c>
      <c r="U70" t="s">
        <v>1048</v>
      </c>
      <c r="V70" t="s">
        <v>1048</v>
      </c>
      <c r="W70">
        <f t="shared" si="2"/>
        <v>28</v>
      </c>
      <c r="X70" t="str">
        <f t="shared" si="3"/>
        <v>September-2020</v>
      </c>
    </row>
    <row r="71" spans="1:24" x14ac:dyDescent="0.35">
      <c r="A71" t="s">
        <v>116</v>
      </c>
      <c r="B71" t="s">
        <v>34</v>
      </c>
      <c r="C71" t="s">
        <v>9</v>
      </c>
      <c r="D71" t="s">
        <v>2</v>
      </c>
      <c r="E71" t="s">
        <v>1069</v>
      </c>
      <c r="F71" s="19">
        <v>44103</v>
      </c>
      <c r="G71" s="19">
        <v>44159</v>
      </c>
      <c r="H71">
        <v>1</v>
      </c>
      <c r="I71" t="s">
        <v>1069</v>
      </c>
      <c r="J71" t="s">
        <v>1069</v>
      </c>
      <c r="K71">
        <v>1</v>
      </c>
      <c r="L71">
        <v>122.4273</v>
      </c>
      <c r="M71" t="s">
        <v>18</v>
      </c>
      <c r="N71">
        <v>56</v>
      </c>
      <c r="O71">
        <v>80</v>
      </c>
      <c r="P71">
        <v>80</v>
      </c>
      <c r="Q71">
        <v>80</v>
      </c>
      <c r="R71">
        <v>122.4273</v>
      </c>
      <c r="S71">
        <v>202.4273</v>
      </c>
      <c r="T71">
        <v>202.4273</v>
      </c>
      <c r="U71" t="s">
        <v>1048</v>
      </c>
      <c r="V71" t="s">
        <v>1048</v>
      </c>
      <c r="W71">
        <f t="shared" si="2"/>
        <v>56</v>
      </c>
      <c r="X71" t="str">
        <f t="shared" si="3"/>
        <v>September-2020</v>
      </c>
    </row>
    <row r="72" spans="1:24" x14ac:dyDescent="0.35">
      <c r="A72" t="s">
        <v>117</v>
      </c>
      <c r="B72" t="s">
        <v>38</v>
      </c>
      <c r="C72" t="s">
        <v>8</v>
      </c>
      <c r="D72" t="s">
        <v>12</v>
      </c>
      <c r="E72" t="s">
        <v>1069</v>
      </c>
      <c r="F72" s="19">
        <v>44103</v>
      </c>
      <c r="G72" s="19">
        <v>44167</v>
      </c>
      <c r="H72">
        <v>1</v>
      </c>
      <c r="I72" t="s">
        <v>1069</v>
      </c>
      <c r="J72" t="s">
        <v>1069</v>
      </c>
      <c r="K72">
        <v>1</v>
      </c>
      <c r="L72">
        <v>78.5535</v>
      </c>
      <c r="M72" t="s">
        <v>19</v>
      </c>
      <c r="N72">
        <v>64</v>
      </c>
      <c r="O72">
        <v>80</v>
      </c>
      <c r="P72">
        <v>80</v>
      </c>
      <c r="Q72">
        <v>80</v>
      </c>
      <c r="R72">
        <v>78.5535</v>
      </c>
      <c r="S72">
        <v>158.55349999999999</v>
      </c>
      <c r="T72">
        <v>158.55349999999999</v>
      </c>
      <c r="U72" t="s">
        <v>1048</v>
      </c>
      <c r="V72" t="s">
        <v>1051</v>
      </c>
      <c r="W72">
        <f t="shared" si="2"/>
        <v>64</v>
      </c>
      <c r="X72" t="str">
        <f t="shared" si="3"/>
        <v>September-2020</v>
      </c>
    </row>
    <row r="73" spans="1:24" x14ac:dyDescent="0.35">
      <c r="A73" t="s">
        <v>118</v>
      </c>
      <c r="B73" t="s">
        <v>35</v>
      </c>
      <c r="C73" t="s">
        <v>8</v>
      </c>
      <c r="D73" t="s">
        <v>11</v>
      </c>
      <c r="E73" t="s">
        <v>3</v>
      </c>
      <c r="F73" s="19">
        <v>44104</v>
      </c>
      <c r="G73" s="19">
        <v>44111</v>
      </c>
      <c r="H73">
        <v>1</v>
      </c>
      <c r="I73" t="s">
        <v>1069</v>
      </c>
      <c r="J73" t="s">
        <v>1069</v>
      </c>
      <c r="K73">
        <v>0.25</v>
      </c>
      <c r="L73">
        <v>239.1001</v>
      </c>
      <c r="M73" t="s">
        <v>17</v>
      </c>
      <c r="N73">
        <v>7</v>
      </c>
      <c r="O73">
        <v>80</v>
      </c>
      <c r="P73">
        <v>20</v>
      </c>
      <c r="Q73">
        <v>20</v>
      </c>
      <c r="R73">
        <v>239.1001</v>
      </c>
      <c r="S73">
        <v>259.1001</v>
      </c>
      <c r="T73">
        <v>259.1001</v>
      </c>
      <c r="U73" t="s">
        <v>1051</v>
      </c>
      <c r="V73" t="s">
        <v>1051</v>
      </c>
      <c r="W73">
        <f t="shared" si="2"/>
        <v>7</v>
      </c>
      <c r="X73" t="str">
        <f t="shared" si="3"/>
        <v>September-2020</v>
      </c>
    </row>
    <row r="74" spans="1:24" x14ac:dyDescent="0.35">
      <c r="A74" t="s">
        <v>119</v>
      </c>
      <c r="B74" t="s">
        <v>34</v>
      </c>
      <c r="C74" t="s">
        <v>44</v>
      </c>
      <c r="D74" t="s">
        <v>13</v>
      </c>
      <c r="E74" t="s">
        <v>1069</v>
      </c>
      <c r="F74" s="19">
        <v>44104</v>
      </c>
      <c r="G74" s="19">
        <v>44123</v>
      </c>
      <c r="H74">
        <v>1</v>
      </c>
      <c r="I74" t="s">
        <v>1069</v>
      </c>
      <c r="J74" t="s">
        <v>1069</v>
      </c>
      <c r="K74">
        <v>0.5</v>
      </c>
      <c r="L74">
        <v>61.180599999999998</v>
      </c>
      <c r="M74" t="s">
        <v>18</v>
      </c>
      <c r="N74">
        <v>19</v>
      </c>
      <c r="O74">
        <v>80</v>
      </c>
      <c r="P74">
        <v>40</v>
      </c>
      <c r="Q74">
        <v>40</v>
      </c>
      <c r="R74">
        <v>61.180599999999998</v>
      </c>
      <c r="S74">
        <v>101.1806</v>
      </c>
      <c r="T74">
        <v>101.1806</v>
      </c>
      <c r="U74" t="s">
        <v>1051</v>
      </c>
      <c r="V74" t="s">
        <v>1053</v>
      </c>
      <c r="W74">
        <f t="shared" si="2"/>
        <v>19</v>
      </c>
      <c r="X74" t="str">
        <f t="shared" si="3"/>
        <v>September-2020</v>
      </c>
    </row>
    <row r="75" spans="1:24" x14ac:dyDescent="0.35">
      <c r="A75" t="s">
        <v>120</v>
      </c>
      <c r="B75" t="s">
        <v>35</v>
      </c>
      <c r="C75" t="s">
        <v>44</v>
      </c>
      <c r="D75" t="s">
        <v>2</v>
      </c>
      <c r="E75" t="s">
        <v>1069</v>
      </c>
      <c r="F75" s="19">
        <v>44104</v>
      </c>
      <c r="G75" s="19">
        <v>44153</v>
      </c>
      <c r="H75">
        <v>2</v>
      </c>
      <c r="I75" t="s">
        <v>1069</v>
      </c>
      <c r="J75" t="s">
        <v>1069</v>
      </c>
      <c r="K75">
        <v>2.25</v>
      </c>
      <c r="L75">
        <v>800.71119999999996</v>
      </c>
      <c r="M75" t="s">
        <v>17</v>
      </c>
      <c r="N75">
        <v>49</v>
      </c>
      <c r="O75">
        <v>140</v>
      </c>
      <c r="P75">
        <v>315</v>
      </c>
      <c r="Q75">
        <v>315</v>
      </c>
      <c r="R75">
        <v>800.71119999999996</v>
      </c>
      <c r="S75">
        <v>1115.7112</v>
      </c>
      <c r="T75">
        <v>1115.7112</v>
      </c>
      <c r="U75" t="s">
        <v>1051</v>
      </c>
      <c r="V75" t="s">
        <v>1051</v>
      </c>
      <c r="W75">
        <f t="shared" si="2"/>
        <v>49</v>
      </c>
      <c r="X75" t="str">
        <f t="shared" si="3"/>
        <v>September-2020</v>
      </c>
    </row>
    <row r="76" spans="1:24" x14ac:dyDescent="0.35">
      <c r="A76" t="s">
        <v>121</v>
      </c>
      <c r="B76" t="s">
        <v>35</v>
      </c>
      <c r="C76" t="s">
        <v>8</v>
      </c>
      <c r="D76" t="s">
        <v>12</v>
      </c>
      <c r="E76" t="s">
        <v>1069</v>
      </c>
      <c r="F76" s="19">
        <v>44105</v>
      </c>
      <c r="G76" s="19">
        <v>44130</v>
      </c>
      <c r="H76">
        <v>1</v>
      </c>
      <c r="I76" t="s">
        <v>1069</v>
      </c>
      <c r="J76" t="s">
        <v>1069</v>
      </c>
      <c r="K76">
        <v>0.25</v>
      </c>
      <c r="L76">
        <v>19.196999999999999</v>
      </c>
      <c r="M76" t="s">
        <v>17</v>
      </c>
      <c r="N76">
        <v>25</v>
      </c>
      <c r="O76">
        <v>80</v>
      </c>
      <c r="P76">
        <v>20</v>
      </c>
      <c r="Q76">
        <v>20</v>
      </c>
      <c r="R76">
        <v>19.196999999999999</v>
      </c>
      <c r="S76">
        <v>39.197000000000003</v>
      </c>
      <c r="T76">
        <v>39.197000000000003</v>
      </c>
      <c r="U76" t="s">
        <v>1050</v>
      </c>
      <c r="V76" t="s">
        <v>1053</v>
      </c>
      <c r="W76">
        <f t="shared" si="2"/>
        <v>25</v>
      </c>
      <c r="X76" t="str">
        <f t="shared" si="3"/>
        <v>October-2020</v>
      </c>
    </row>
    <row r="77" spans="1:24" x14ac:dyDescent="0.35">
      <c r="A77" t="s">
        <v>122</v>
      </c>
      <c r="B77" t="s">
        <v>37</v>
      </c>
      <c r="C77" t="s">
        <v>43</v>
      </c>
      <c r="D77" t="s">
        <v>12</v>
      </c>
      <c r="E77" t="s">
        <v>1069</v>
      </c>
      <c r="F77" s="19">
        <v>44109</v>
      </c>
      <c r="G77" s="19">
        <v>44117</v>
      </c>
      <c r="H77">
        <v>1</v>
      </c>
      <c r="I77" t="s">
        <v>1069</v>
      </c>
      <c r="J77" t="s">
        <v>1069</v>
      </c>
      <c r="K77">
        <v>0.25</v>
      </c>
      <c r="L77">
        <v>19.5</v>
      </c>
      <c r="M77" t="s">
        <v>17</v>
      </c>
      <c r="N77">
        <v>8</v>
      </c>
      <c r="O77">
        <v>80</v>
      </c>
      <c r="P77">
        <v>20</v>
      </c>
      <c r="Q77">
        <v>20</v>
      </c>
      <c r="R77">
        <v>19.5</v>
      </c>
      <c r="S77">
        <v>39.5</v>
      </c>
      <c r="T77">
        <v>39.5</v>
      </c>
      <c r="U77" t="s">
        <v>1053</v>
      </c>
      <c r="V77" t="s">
        <v>1048</v>
      </c>
      <c r="W77">
        <f t="shared" si="2"/>
        <v>8</v>
      </c>
      <c r="X77" t="str">
        <f t="shared" si="3"/>
        <v>October-2020</v>
      </c>
    </row>
    <row r="78" spans="1:24" x14ac:dyDescent="0.35">
      <c r="A78" t="s">
        <v>123</v>
      </c>
      <c r="B78" t="s">
        <v>37</v>
      </c>
      <c r="C78" t="s">
        <v>43</v>
      </c>
      <c r="D78" t="s">
        <v>11</v>
      </c>
      <c r="E78" t="s">
        <v>1069</v>
      </c>
      <c r="F78" s="19">
        <v>44109</v>
      </c>
      <c r="G78" s="19">
        <v>44117</v>
      </c>
      <c r="H78">
        <v>1</v>
      </c>
      <c r="I78" t="s">
        <v>1069</v>
      </c>
      <c r="J78" t="s">
        <v>1069</v>
      </c>
      <c r="K78">
        <v>0.25</v>
      </c>
      <c r="L78">
        <v>22.425000000000001</v>
      </c>
      <c r="M78" t="s">
        <v>17</v>
      </c>
      <c r="N78">
        <v>8</v>
      </c>
      <c r="O78">
        <v>80</v>
      </c>
      <c r="P78">
        <v>20</v>
      </c>
      <c r="Q78">
        <v>20</v>
      </c>
      <c r="R78">
        <v>22.425000000000001</v>
      </c>
      <c r="S78">
        <v>42.424999999999997</v>
      </c>
      <c r="T78">
        <v>42.424999999999997</v>
      </c>
      <c r="U78" t="s">
        <v>1053</v>
      </c>
      <c r="V78" t="s">
        <v>1048</v>
      </c>
      <c r="W78">
        <f t="shared" si="2"/>
        <v>8</v>
      </c>
      <c r="X78" t="str">
        <f t="shared" si="3"/>
        <v>October-2020</v>
      </c>
    </row>
    <row r="79" spans="1:24" x14ac:dyDescent="0.35">
      <c r="A79" t="s">
        <v>124</v>
      </c>
      <c r="B79" t="s">
        <v>38</v>
      </c>
      <c r="C79" t="s">
        <v>9</v>
      </c>
      <c r="D79" t="s">
        <v>12</v>
      </c>
      <c r="E79" t="s">
        <v>1069</v>
      </c>
      <c r="F79" s="19">
        <v>44109</v>
      </c>
      <c r="G79" s="19">
        <v>44117</v>
      </c>
      <c r="H79">
        <v>1</v>
      </c>
      <c r="I79" t="s">
        <v>1069</v>
      </c>
      <c r="J79" t="s">
        <v>1069</v>
      </c>
      <c r="K79">
        <v>0.5</v>
      </c>
      <c r="L79">
        <v>26.582599999999999</v>
      </c>
      <c r="M79" t="s">
        <v>17</v>
      </c>
      <c r="N79">
        <v>8</v>
      </c>
      <c r="O79">
        <v>80</v>
      </c>
      <c r="P79">
        <v>40</v>
      </c>
      <c r="Q79">
        <v>40</v>
      </c>
      <c r="R79">
        <v>26.582599999999999</v>
      </c>
      <c r="S79">
        <v>66.582599999999999</v>
      </c>
      <c r="T79">
        <v>66.582599999999999</v>
      </c>
      <c r="U79" t="s">
        <v>1053</v>
      </c>
      <c r="V79" t="s">
        <v>1048</v>
      </c>
      <c r="W79">
        <f t="shared" si="2"/>
        <v>8</v>
      </c>
      <c r="X79" t="str">
        <f t="shared" si="3"/>
        <v>October-2020</v>
      </c>
    </row>
    <row r="80" spans="1:24" x14ac:dyDescent="0.35">
      <c r="A80" t="s">
        <v>125</v>
      </c>
      <c r="B80" t="s">
        <v>34</v>
      </c>
      <c r="C80" t="s">
        <v>44</v>
      </c>
      <c r="D80" t="s">
        <v>12</v>
      </c>
      <c r="E80" t="s">
        <v>1069</v>
      </c>
      <c r="F80" s="19">
        <v>44109</v>
      </c>
      <c r="G80" s="19">
        <v>44128</v>
      </c>
      <c r="H80">
        <v>1</v>
      </c>
      <c r="I80" t="s">
        <v>1069</v>
      </c>
      <c r="J80" t="s">
        <v>1069</v>
      </c>
      <c r="K80">
        <v>0.5</v>
      </c>
      <c r="L80">
        <v>288.20800000000003</v>
      </c>
      <c r="M80" t="s">
        <v>18</v>
      </c>
      <c r="N80">
        <v>19</v>
      </c>
      <c r="O80">
        <v>80</v>
      </c>
      <c r="P80">
        <v>40</v>
      </c>
      <c r="Q80">
        <v>40</v>
      </c>
      <c r="R80">
        <v>288.20800000000003</v>
      </c>
      <c r="S80">
        <v>328.20800000000003</v>
      </c>
      <c r="T80">
        <v>328.20800000000003</v>
      </c>
      <c r="U80" t="s">
        <v>1053</v>
      </c>
      <c r="V80" t="s">
        <v>1052</v>
      </c>
      <c r="W80">
        <f t="shared" si="2"/>
        <v>19</v>
      </c>
      <c r="X80" t="str">
        <f t="shared" si="3"/>
        <v>October-2020</v>
      </c>
    </row>
    <row r="81" spans="1:24" x14ac:dyDescent="0.35">
      <c r="A81" t="s">
        <v>126</v>
      </c>
      <c r="B81" t="s">
        <v>37</v>
      </c>
      <c r="C81" t="s">
        <v>43</v>
      </c>
      <c r="D81" t="s">
        <v>13</v>
      </c>
      <c r="E81" t="s">
        <v>1069</v>
      </c>
      <c r="F81" s="19">
        <v>44109</v>
      </c>
      <c r="G81" s="19">
        <v>44123</v>
      </c>
      <c r="H81">
        <v>1</v>
      </c>
      <c r="I81" t="s">
        <v>1069</v>
      </c>
      <c r="J81" t="s">
        <v>1069</v>
      </c>
      <c r="K81">
        <v>0.5</v>
      </c>
      <c r="L81">
        <v>54.236800000000002</v>
      </c>
      <c r="M81" t="s">
        <v>17</v>
      </c>
      <c r="N81">
        <v>14</v>
      </c>
      <c r="O81">
        <v>80</v>
      </c>
      <c r="P81">
        <v>40</v>
      </c>
      <c r="Q81">
        <v>40</v>
      </c>
      <c r="R81">
        <v>54.236800000000002</v>
      </c>
      <c r="S81">
        <v>94.236800000000002</v>
      </c>
      <c r="T81">
        <v>94.236800000000002</v>
      </c>
      <c r="U81" t="s">
        <v>1053</v>
      </c>
      <c r="V81" t="s">
        <v>1053</v>
      </c>
      <c r="W81">
        <f t="shared" si="2"/>
        <v>14</v>
      </c>
      <c r="X81" t="str">
        <f t="shared" si="3"/>
        <v>October-2020</v>
      </c>
    </row>
    <row r="82" spans="1:24" x14ac:dyDescent="0.35">
      <c r="A82" t="s">
        <v>127</v>
      </c>
      <c r="B82" t="s">
        <v>38</v>
      </c>
      <c r="C82" t="s">
        <v>43</v>
      </c>
      <c r="D82" t="s">
        <v>12</v>
      </c>
      <c r="E82" t="s">
        <v>1069</v>
      </c>
      <c r="F82" s="19">
        <v>44110</v>
      </c>
      <c r="G82" s="19">
        <v>44123</v>
      </c>
      <c r="H82">
        <v>1</v>
      </c>
      <c r="I82" t="s">
        <v>1069</v>
      </c>
      <c r="J82" t="s">
        <v>1069</v>
      </c>
      <c r="K82">
        <v>0.25</v>
      </c>
      <c r="L82">
        <v>332.39699999999999</v>
      </c>
      <c r="M82" t="s">
        <v>19</v>
      </c>
      <c r="N82">
        <v>13</v>
      </c>
      <c r="O82">
        <v>80</v>
      </c>
      <c r="P82">
        <v>20</v>
      </c>
      <c r="Q82">
        <v>20</v>
      </c>
      <c r="R82">
        <v>332.39699999999999</v>
      </c>
      <c r="S82">
        <v>352.39699999999999</v>
      </c>
      <c r="T82">
        <v>352.39699999999999</v>
      </c>
      <c r="U82" t="s">
        <v>1048</v>
      </c>
      <c r="V82" t="s">
        <v>1053</v>
      </c>
      <c r="W82">
        <f t="shared" si="2"/>
        <v>13</v>
      </c>
      <c r="X82" t="str">
        <f t="shared" si="3"/>
        <v>October-2020</v>
      </c>
    </row>
    <row r="83" spans="1:24" x14ac:dyDescent="0.35">
      <c r="A83" t="s">
        <v>128</v>
      </c>
      <c r="B83" t="s">
        <v>35</v>
      </c>
      <c r="C83" t="s">
        <v>8</v>
      </c>
      <c r="D83" t="s">
        <v>12</v>
      </c>
      <c r="E83" t="s">
        <v>1069</v>
      </c>
      <c r="F83" s="19">
        <v>44110</v>
      </c>
      <c r="G83" s="19">
        <v>44127</v>
      </c>
      <c r="H83">
        <v>2</v>
      </c>
      <c r="I83" t="s">
        <v>1069</v>
      </c>
      <c r="J83" t="s">
        <v>1069</v>
      </c>
      <c r="K83">
        <v>0.75</v>
      </c>
      <c r="L83">
        <v>124.1649</v>
      </c>
      <c r="M83" t="s">
        <v>18</v>
      </c>
      <c r="N83">
        <v>17</v>
      </c>
      <c r="O83">
        <v>140</v>
      </c>
      <c r="P83">
        <v>105</v>
      </c>
      <c r="Q83">
        <v>105</v>
      </c>
      <c r="R83">
        <v>124.1649</v>
      </c>
      <c r="S83">
        <v>229.16489999999999</v>
      </c>
      <c r="T83">
        <v>229.16489999999999</v>
      </c>
      <c r="U83" t="s">
        <v>1048</v>
      </c>
      <c r="V83" t="s">
        <v>1049</v>
      </c>
      <c r="W83">
        <f t="shared" si="2"/>
        <v>17</v>
      </c>
      <c r="X83" t="str">
        <f t="shared" si="3"/>
        <v>October-2020</v>
      </c>
    </row>
    <row r="84" spans="1:24" x14ac:dyDescent="0.35">
      <c r="A84" t="s">
        <v>129</v>
      </c>
      <c r="B84" t="s">
        <v>34</v>
      </c>
      <c r="C84" t="s">
        <v>9</v>
      </c>
      <c r="D84" t="s">
        <v>11</v>
      </c>
      <c r="E84" t="s">
        <v>1069</v>
      </c>
      <c r="F84" s="19">
        <v>44110</v>
      </c>
      <c r="G84" s="19">
        <v>44130</v>
      </c>
      <c r="H84">
        <v>1</v>
      </c>
      <c r="I84" t="s">
        <v>1069</v>
      </c>
      <c r="J84" t="s">
        <v>1069</v>
      </c>
      <c r="K84">
        <v>0.25</v>
      </c>
      <c r="L84">
        <v>21.63</v>
      </c>
      <c r="M84" t="s">
        <v>17</v>
      </c>
      <c r="N84">
        <v>20</v>
      </c>
      <c r="O84">
        <v>80</v>
      </c>
      <c r="P84">
        <v>20</v>
      </c>
      <c r="Q84">
        <v>20</v>
      </c>
      <c r="R84">
        <v>21.63</v>
      </c>
      <c r="S84">
        <v>41.629999999999995</v>
      </c>
      <c r="T84">
        <v>41.629999999999995</v>
      </c>
      <c r="U84" t="s">
        <v>1048</v>
      </c>
      <c r="V84" t="s">
        <v>1053</v>
      </c>
      <c r="W84">
        <f t="shared" si="2"/>
        <v>20</v>
      </c>
      <c r="X84" t="str">
        <f t="shared" si="3"/>
        <v>October-2020</v>
      </c>
    </row>
    <row r="85" spans="1:24" x14ac:dyDescent="0.35">
      <c r="A85" t="s">
        <v>130</v>
      </c>
      <c r="B85" t="s">
        <v>35</v>
      </c>
      <c r="C85" t="s">
        <v>8</v>
      </c>
      <c r="D85" t="s">
        <v>12</v>
      </c>
      <c r="E85" t="s">
        <v>1069</v>
      </c>
      <c r="F85" s="19">
        <v>44111</v>
      </c>
      <c r="G85" s="19">
        <v>44123</v>
      </c>
      <c r="H85">
        <v>2</v>
      </c>
      <c r="I85" t="s">
        <v>1069</v>
      </c>
      <c r="J85" t="s">
        <v>3</v>
      </c>
      <c r="K85">
        <v>0.25</v>
      </c>
      <c r="L85">
        <v>33</v>
      </c>
      <c r="M85" t="s">
        <v>18</v>
      </c>
      <c r="N85">
        <v>12</v>
      </c>
      <c r="O85">
        <v>140</v>
      </c>
      <c r="P85">
        <v>35</v>
      </c>
      <c r="Q85">
        <v>35</v>
      </c>
      <c r="R85">
        <v>0</v>
      </c>
      <c r="S85">
        <v>68</v>
      </c>
      <c r="T85">
        <v>35</v>
      </c>
      <c r="U85" t="s">
        <v>1051</v>
      </c>
      <c r="V85" t="s">
        <v>1053</v>
      </c>
      <c r="W85">
        <f t="shared" si="2"/>
        <v>12</v>
      </c>
      <c r="X85" t="str">
        <f t="shared" si="3"/>
        <v>October-2020</v>
      </c>
    </row>
    <row r="86" spans="1:24" x14ac:dyDescent="0.35">
      <c r="A86" t="s">
        <v>131</v>
      </c>
      <c r="B86" t="s">
        <v>35</v>
      </c>
      <c r="C86" t="s">
        <v>8</v>
      </c>
      <c r="D86" t="s">
        <v>12</v>
      </c>
      <c r="E86" t="s">
        <v>1069</v>
      </c>
      <c r="F86" s="19">
        <v>44111</v>
      </c>
      <c r="G86" s="19">
        <v>44123</v>
      </c>
      <c r="H86">
        <v>2</v>
      </c>
      <c r="I86" t="s">
        <v>1069</v>
      </c>
      <c r="J86" t="s">
        <v>1069</v>
      </c>
      <c r="K86">
        <v>0.5</v>
      </c>
      <c r="L86">
        <v>154.5</v>
      </c>
      <c r="M86" t="s">
        <v>18</v>
      </c>
      <c r="N86">
        <v>12</v>
      </c>
      <c r="O86">
        <v>140</v>
      </c>
      <c r="P86">
        <v>70</v>
      </c>
      <c r="Q86">
        <v>70</v>
      </c>
      <c r="R86">
        <v>154.5</v>
      </c>
      <c r="S86">
        <v>224.5</v>
      </c>
      <c r="T86">
        <v>224.5</v>
      </c>
      <c r="U86" t="s">
        <v>1051</v>
      </c>
      <c r="V86" t="s">
        <v>1053</v>
      </c>
      <c r="W86">
        <f t="shared" si="2"/>
        <v>12</v>
      </c>
      <c r="X86" t="str">
        <f t="shared" si="3"/>
        <v>October-2020</v>
      </c>
    </row>
    <row r="87" spans="1:24" x14ac:dyDescent="0.35">
      <c r="A87" t="s">
        <v>132</v>
      </c>
      <c r="B87" t="s">
        <v>37</v>
      </c>
      <c r="C87" t="s">
        <v>43</v>
      </c>
      <c r="D87" t="s">
        <v>2</v>
      </c>
      <c r="E87" t="s">
        <v>1069</v>
      </c>
      <c r="F87" s="19">
        <v>44111</v>
      </c>
      <c r="G87" s="19">
        <v>44124</v>
      </c>
      <c r="H87">
        <v>1</v>
      </c>
      <c r="I87" t="s">
        <v>1069</v>
      </c>
      <c r="J87" t="s">
        <v>1069</v>
      </c>
      <c r="K87">
        <v>1</v>
      </c>
      <c r="L87">
        <v>48.75</v>
      </c>
      <c r="M87" t="s">
        <v>17</v>
      </c>
      <c r="N87">
        <v>13</v>
      </c>
      <c r="O87">
        <v>80</v>
      </c>
      <c r="P87">
        <v>80</v>
      </c>
      <c r="Q87">
        <v>80</v>
      </c>
      <c r="R87">
        <v>48.75</v>
      </c>
      <c r="S87">
        <v>128.75</v>
      </c>
      <c r="T87">
        <v>128.75</v>
      </c>
      <c r="U87" t="s">
        <v>1051</v>
      </c>
      <c r="V87" t="s">
        <v>1048</v>
      </c>
      <c r="W87">
        <f t="shared" si="2"/>
        <v>13</v>
      </c>
      <c r="X87" t="str">
        <f t="shared" si="3"/>
        <v>October-2020</v>
      </c>
    </row>
    <row r="88" spans="1:24" x14ac:dyDescent="0.35">
      <c r="A88" t="s">
        <v>133</v>
      </c>
      <c r="B88" t="s">
        <v>37</v>
      </c>
      <c r="C88" t="s">
        <v>43</v>
      </c>
      <c r="D88" t="s">
        <v>11</v>
      </c>
      <c r="E88" t="s">
        <v>1069</v>
      </c>
      <c r="F88" s="19">
        <v>44112</v>
      </c>
      <c r="G88" s="19">
        <v>44124</v>
      </c>
      <c r="H88">
        <v>1</v>
      </c>
      <c r="I88" t="s">
        <v>1069</v>
      </c>
      <c r="J88" t="s">
        <v>1069</v>
      </c>
      <c r="K88">
        <v>0.25</v>
      </c>
      <c r="L88">
        <v>76.1678</v>
      </c>
      <c r="M88" t="s">
        <v>17</v>
      </c>
      <c r="N88">
        <v>12</v>
      </c>
      <c r="O88">
        <v>80</v>
      </c>
      <c r="P88">
        <v>20</v>
      </c>
      <c r="Q88">
        <v>20</v>
      </c>
      <c r="R88">
        <v>76.1678</v>
      </c>
      <c r="S88">
        <v>96.1678</v>
      </c>
      <c r="T88">
        <v>96.1678</v>
      </c>
      <c r="U88" t="s">
        <v>1050</v>
      </c>
      <c r="V88" t="s">
        <v>1048</v>
      </c>
      <c r="W88">
        <f t="shared" si="2"/>
        <v>12</v>
      </c>
      <c r="X88" t="str">
        <f t="shared" si="3"/>
        <v>October-2020</v>
      </c>
    </row>
    <row r="89" spans="1:24" x14ac:dyDescent="0.35">
      <c r="A89" t="s">
        <v>134</v>
      </c>
      <c r="B89" t="s">
        <v>35</v>
      </c>
      <c r="C89" t="s">
        <v>8</v>
      </c>
      <c r="D89" t="s">
        <v>13</v>
      </c>
      <c r="E89" t="s">
        <v>1069</v>
      </c>
      <c r="F89" s="19">
        <v>44112</v>
      </c>
      <c r="G89" s="19">
        <v>44142</v>
      </c>
      <c r="H89">
        <v>1</v>
      </c>
      <c r="I89" t="s">
        <v>1069</v>
      </c>
      <c r="J89" t="s">
        <v>1069</v>
      </c>
      <c r="K89">
        <v>0.75</v>
      </c>
      <c r="L89">
        <v>117</v>
      </c>
      <c r="M89" t="s">
        <v>18</v>
      </c>
      <c r="N89">
        <v>30</v>
      </c>
      <c r="O89">
        <v>80</v>
      </c>
      <c r="P89">
        <v>60</v>
      </c>
      <c r="Q89">
        <v>60</v>
      </c>
      <c r="R89">
        <v>117</v>
      </c>
      <c r="S89">
        <v>177</v>
      </c>
      <c r="T89">
        <v>177</v>
      </c>
      <c r="U89" t="s">
        <v>1050</v>
      </c>
      <c r="V89" t="s">
        <v>1052</v>
      </c>
      <c r="W89">
        <f t="shared" si="2"/>
        <v>30</v>
      </c>
      <c r="X89" t="str">
        <f t="shared" si="3"/>
        <v>October-2020</v>
      </c>
    </row>
    <row r="90" spans="1:24" x14ac:dyDescent="0.35">
      <c r="A90" t="s">
        <v>135</v>
      </c>
      <c r="B90" t="s">
        <v>35</v>
      </c>
      <c r="C90" t="s">
        <v>44</v>
      </c>
      <c r="D90" t="s">
        <v>2</v>
      </c>
      <c r="E90" t="s">
        <v>1069</v>
      </c>
      <c r="F90" s="19">
        <v>44112</v>
      </c>
      <c r="G90" s="19">
        <v>44145</v>
      </c>
      <c r="H90">
        <v>2</v>
      </c>
      <c r="I90" t="s">
        <v>1069</v>
      </c>
      <c r="J90" t="s">
        <v>1069</v>
      </c>
      <c r="K90">
        <v>1.5</v>
      </c>
      <c r="L90">
        <v>1575.9739999999999</v>
      </c>
      <c r="M90" t="s">
        <v>18</v>
      </c>
      <c r="N90">
        <v>33</v>
      </c>
      <c r="O90">
        <v>140</v>
      </c>
      <c r="P90">
        <v>210</v>
      </c>
      <c r="Q90">
        <v>210</v>
      </c>
      <c r="R90">
        <v>1575.9739999999999</v>
      </c>
      <c r="S90">
        <v>1785.9739999999999</v>
      </c>
      <c r="T90">
        <v>1785.9739999999999</v>
      </c>
      <c r="U90" t="s">
        <v>1050</v>
      </c>
      <c r="V90" t="s">
        <v>1048</v>
      </c>
      <c r="W90">
        <f t="shared" si="2"/>
        <v>33</v>
      </c>
      <c r="X90" t="str">
        <f t="shared" si="3"/>
        <v>October-2020</v>
      </c>
    </row>
    <row r="91" spans="1:24" x14ac:dyDescent="0.35">
      <c r="A91" t="s">
        <v>136</v>
      </c>
      <c r="B91" t="s">
        <v>38</v>
      </c>
      <c r="C91" t="s">
        <v>8</v>
      </c>
      <c r="D91" t="s">
        <v>13</v>
      </c>
      <c r="E91" t="s">
        <v>1069</v>
      </c>
      <c r="F91" s="19">
        <v>44112</v>
      </c>
      <c r="G91" s="19">
        <v>44153</v>
      </c>
      <c r="H91">
        <v>1</v>
      </c>
      <c r="I91" t="s">
        <v>1069</v>
      </c>
      <c r="J91" t="s">
        <v>1069</v>
      </c>
      <c r="K91">
        <v>0.5</v>
      </c>
      <c r="L91">
        <v>21.33</v>
      </c>
      <c r="M91" t="s">
        <v>19</v>
      </c>
      <c r="N91">
        <v>41</v>
      </c>
      <c r="O91">
        <v>80</v>
      </c>
      <c r="P91">
        <v>40</v>
      </c>
      <c r="Q91">
        <v>40</v>
      </c>
      <c r="R91">
        <v>21.33</v>
      </c>
      <c r="S91">
        <v>61.33</v>
      </c>
      <c r="T91">
        <v>61.33</v>
      </c>
      <c r="U91" t="s">
        <v>1050</v>
      </c>
      <c r="V91" t="s">
        <v>1051</v>
      </c>
      <c r="W91">
        <f t="shared" si="2"/>
        <v>41</v>
      </c>
      <c r="X91" t="str">
        <f t="shared" si="3"/>
        <v>October-2020</v>
      </c>
    </row>
    <row r="92" spans="1:24" x14ac:dyDescent="0.35">
      <c r="A92" t="s">
        <v>137</v>
      </c>
      <c r="B92" t="s">
        <v>39</v>
      </c>
      <c r="C92" t="s">
        <v>6</v>
      </c>
      <c r="D92" t="s">
        <v>13</v>
      </c>
      <c r="E92" t="s">
        <v>1069</v>
      </c>
      <c r="F92" s="19">
        <v>44112</v>
      </c>
      <c r="G92" s="19">
        <v>44165</v>
      </c>
      <c r="H92">
        <v>1</v>
      </c>
      <c r="I92" t="s">
        <v>1069</v>
      </c>
      <c r="J92" t="s">
        <v>1069</v>
      </c>
      <c r="K92">
        <v>0.5</v>
      </c>
      <c r="L92">
        <v>74.785899999999998</v>
      </c>
      <c r="M92" t="s">
        <v>17</v>
      </c>
      <c r="N92">
        <v>53</v>
      </c>
      <c r="O92">
        <v>80</v>
      </c>
      <c r="P92">
        <v>40</v>
      </c>
      <c r="Q92">
        <v>40</v>
      </c>
      <c r="R92">
        <v>74.785899999999998</v>
      </c>
      <c r="S92">
        <v>114.7859</v>
      </c>
      <c r="T92">
        <v>114.7859</v>
      </c>
      <c r="U92" t="s">
        <v>1050</v>
      </c>
      <c r="V92" t="s">
        <v>1053</v>
      </c>
      <c r="W92">
        <f t="shared" si="2"/>
        <v>53</v>
      </c>
      <c r="X92" t="str">
        <f t="shared" si="3"/>
        <v>October-2020</v>
      </c>
    </row>
    <row r="93" spans="1:24" x14ac:dyDescent="0.35">
      <c r="A93" t="s">
        <v>138</v>
      </c>
      <c r="B93" t="s">
        <v>41</v>
      </c>
      <c r="C93" t="s">
        <v>6</v>
      </c>
      <c r="D93" t="s">
        <v>2</v>
      </c>
      <c r="E93" t="s">
        <v>1069</v>
      </c>
      <c r="F93" s="19">
        <v>44112</v>
      </c>
      <c r="G93" s="19">
        <v>44166</v>
      </c>
      <c r="H93">
        <v>2</v>
      </c>
      <c r="I93" t="s">
        <v>1069</v>
      </c>
      <c r="J93" t="s">
        <v>1069</v>
      </c>
      <c r="K93">
        <v>4.75</v>
      </c>
      <c r="L93">
        <v>1123.9716000000001</v>
      </c>
      <c r="M93" t="s">
        <v>18</v>
      </c>
      <c r="N93">
        <v>54</v>
      </c>
      <c r="O93">
        <v>140</v>
      </c>
      <c r="P93">
        <v>665</v>
      </c>
      <c r="Q93">
        <v>665</v>
      </c>
      <c r="R93">
        <v>1123.9716000000001</v>
      </c>
      <c r="S93">
        <v>1788.9716000000001</v>
      </c>
      <c r="T93">
        <v>1788.9716000000001</v>
      </c>
      <c r="U93" t="s">
        <v>1050</v>
      </c>
      <c r="V93" t="s">
        <v>1048</v>
      </c>
      <c r="W93">
        <f t="shared" si="2"/>
        <v>54</v>
      </c>
      <c r="X93" t="str">
        <f t="shared" si="3"/>
        <v>October-2020</v>
      </c>
    </row>
    <row r="94" spans="1:24" x14ac:dyDescent="0.35">
      <c r="A94" t="s">
        <v>139</v>
      </c>
      <c r="B94" t="s">
        <v>34</v>
      </c>
      <c r="C94" t="s">
        <v>9</v>
      </c>
      <c r="D94" t="s">
        <v>12</v>
      </c>
      <c r="E94" t="s">
        <v>1069</v>
      </c>
      <c r="F94" s="19">
        <v>44116</v>
      </c>
      <c r="G94" s="19">
        <v>44130</v>
      </c>
      <c r="H94">
        <v>2</v>
      </c>
      <c r="I94" t="s">
        <v>1069</v>
      </c>
      <c r="J94" t="s">
        <v>1069</v>
      </c>
      <c r="K94">
        <v>1</v>
      </c>
      <c r="L94">
        <v>128.9796</v>
      </c>
      <c r="M94" t="s">
        <v>17</v>
      </c>
      <c r="N94">
        <v>14</v>
      </c>
      <c r="O94">
        <v>140</v>
      </c>
      <c r="P94">
        <v>140</v>
      </c>
      <c r="Q94">
        <v>140</v>
      </c>
      <c r="R94">
        <v>128.9796</v>
      </c>
      <c r="S94">
        <v>268.9796</v>
      </c>
      <c r="T94">
        <v>268.9796</v>
      </c>
      <c r="U94" t="s">
        <v>1053</v>
      </c>
      <c r="V94" t="s">
        <v>1053</v>
      </c>
      <c r="W94">
        <f t="shared" si="2"/>
        <v>14</v>
      </c>
      <c r="X94" t="str">
        <f t="shared" si="3"/>
        <v>October-2020</v>
      </c>
    </row>
    <row r="95" spans="1:24" x14ac:dyDescent="0.35">
      <c r="A95" t="s">
        <v>140</v>
      </c>
      <c r="B95" t="s">
        <v>38</v>
      </c>
      <c r="C95" t="s">
        <v>8</v>
      </c>
      <c r="D95" t="s">
        <v>13</v>
      </c>
      <c r="E95" t="s">
        <v>1069</v>
      </c>
      <c r="F95" s="19">
        <v>44116</v>
      </c>
      <c r="G95" s="19">
        <v>44139</v>
      </c>
      <c r="H95">
        <v>1</v>
      </c>
      <c r="I95" t="s">
        <v>1069</v>
      </c>
      <c r="J95" t="s">
        <v>1069</v>
      </c>
      <c r="K95">
        <v>0.5</v>
      </c>
      <c r="L95">
        <v>144</v>
      </c>
      <c r="M95" t="s">
        <v>19</v>
      </c>
      <c r="N95">
        <v>23</v>
      </c>
      <c r="O95">
        <v>80</v>
      </c>
      <c r="P95">
        <v>40</v>
      </c>
      <c r="Q95">
        <v>40</v>
      </c>
      <c r="R95">
        <v>144</v>
      </c>
      <c r="S95">
        <v>184</v>
      </c>
      <c r="T95">
        <v>184</v>
      </c>
      <c r="U95" t="s">
        <v>1053</v>
      </c>
      <c r="V95" t="s">
        <v>1051</v>
      </c>
      <c r="W95">
        <f t="shared" si="2"/>
        <v>23</v>
      </c>
      <c r="X95" t="str">
        <f t="shared" si="3"/>
        <v>October-2020</v>
      </c>
    </row>
    <row r="96" spans="1:24" x14ac:dyDescent="0.35">
      <c r="A96" t="s">
        <v>141</v>
      </c>
      <c r="B96" t="s">
        <v>34</v>
      </c>
      <c r="C96" t="s">
        <v>6</v>
      </c>
      <c r="D96" t="s">
        <v>12</v>
      </c>
      <c r="E96" t="s">
        <v>1069</v>
      </c>
      <c r="F96" s="19">
        <v>44116</v>
      </c>
      <c r="G96" s="19">
        <v>44140</v>
      </c>
      <c r="H96">
        <v>2</v>
      </c>
      <c r="I96" t="s">
        <v>1069</v>
      </c>
      <c r="J96" t="s">
        <v>1069</v>
      </c>
      <c r="K96">
        <v>1</v>
      </c>
      <c r="L96">
        <v>1211.8269</v>
      </c>
      <c r="M96" t="s">
        <v>17</v>
      </c>
      <c r="N96">
        <v>24</v>
      </c>
      <c r="O96">
        <v>140</v>
      </c>
      <c r="P96">
        <v>140</v>
      </c>
      <c r="Q96">
        <v>140</v>
      </c>
      <c r="R96">
        <v>1211.8269</v>
      </c>
      <c r="S96">
        <v>1351.8269</v>
      </c>
      <c r="T96">
        <v>1351.8269</v>
      </c>
      <c r="U96" t="s">
        <v>1053</v>
      </c>
      <c r="V96" t="s">
        <v>1050</v>
      </c>
      <c r="W96">
        <f t="shared" si="2"/>
        <v>24</v>
      </c>
      <c r="X96" t="str">
        <f t="shared" si="3"/>
        <v>October-2020</v>
      </c>
    </row>
    <row r="97" spans="1:24" x14ac:dyDescent="0.35">
      <c r="A97" t="s">
        <v>142</v>
      </c>
      <c r="B97" t="s">
        <v>37</v>
      </c>
      <c r="C97" t="s">
        <v>6</v>
      </c>
      <c r="D97" t="s">
        <v>13</v>
      </c>
      <c r="E97" t="s">
        <v>1069</v>
      </c>
      <c r="F97" s="19">
        <v>44116</v>
      </c>
      <c r="G97" s="19">
        <v>44153</v>
      </c>
      <c r="H97">
        <v>1</v>
      </c>
      <c r="I97" t="s">
        <v>1069</v>
      </c>
      <c r="J97" t="s">
        <v>1069</v>
      </c>
      <c r="K97">
        <v>0.5</v>
      </c>
      <c r="L97">
        <v>54.124600000000001</v>
      </c>
      <c r="M97" t="s">
        <v>17</v>
      </c>
      <c r="N97">
        <v>37</v>
      </c>
      <c r="O97">
        <v>80</v>
      </c>
      <c r="P97">
        <v>40</v>
      </c>
      <c r="Q97">
        <v>40</v>
      </c>
      <c r="R97">
        <v>54.124600000000001</v>
      </c>
      <c r="S97">
        <v>94.124600000000001</v>
      </c>
      <c r="T97">
        <v>94.124600000000001</v>
      </c>
      <c r="U97" t="s">
        <v>1053</v>
      </c>
      <c r="V97" t="s">
        <v>1051</v>
      </c>
      <c r="W97">
        <f t="shared" si="2"/>
        <v>37</v>
      </c>
      <c r="X97" t="str">
        <f t="shared" si="3"/>
        <v>October-2020</v>
      </c>
    </row>
    <row r="98" spans="1:24" x14ac:dyDescent="0.35">
      <c r="A98" t="s">
        <v>143</v>
      </c>
      <c r="B98" t="s">
        <v>35</v>
      </c>
      <c r="C98" t="s">
        <v>6</v>
      </c>
      <c r="D98" t="s">
        <v>12</v>
      </c>
      <c r="E98" t="s">
        <v>3</v>
      </c>
      <c r="F98" s="19">
        <v>44116</v>
      </c>
      <c r="G98" s="19">
        <v>44154</v>
      </c>
      <c r="H98">
        <v>1</v>
      </c>
      <c r="I98" t="s">
        <v>1069</v>
      </c>
      <c r="J98" t="s">
        <v>1069</v>
      </c>
      <c r="K98">
        <v>0.5</v>
      </c>
      <c r="L98">
        <v>55.935699999999997</v>
      </c>
      <c r="M98" t="s">
        <v>18</v>
      </c>
      <c r="N98">
        <v>38</v>
      </c>
      <c r="O98">
        <v>80</v>
      </c>
      <c r="P98">
        <v>40</v>
      </c>
      <c r="Q98">
        <v>40</v>
      </c>
      <c r="R98">
        <v>55.935699999999997</v>
      </c>
      <c r="S98">
        <v>95.935699999999997</v>
      </c>
      <c r="T98">
        <v>95.935699999999997</v>
      </c>
      <c r="U98" t="s">
        <v>1053</v>
      </c>
      <c r="V98" t="s">
        <v>1050</v>
      </c>
      <c r="W98">
        <f t="shared" si="2"/>
        <v>38</v>
      </c>
      <c r="X98" t="str">
        <f t="shared" si="3"/>
        <v>October-2020</v>
      </c>
    </row>
    <row r="99" spans="1:24" x14ac:dyDescent="0.35">
      <c r="A99" t="s">
        <v>144</v>
      </c>
      <c r="B99" t="s">
        <v>39</v>
      </c>
      <c r="C99" t="s">
        <v>6</v>
      </c>
      <c r="D99" t="s">
        <v>12</v>
      </c>
      <c r="E99" t="s">
        <v>3</v>
      </c>
      <c r="F99" s="19">
        <v>44117</v>
      </c>
      <c r="G99" s="19">
        <v>44131</v>
      </c>
      <c r="H99">
        <v>1</v>
      </c>
      <c r="I99" t="s">
        <v>1069</v>
      </c>
      <c r="J99" t="s">
        <v>1069</v>
      </c>
      <c r="K99">
        <v>0.5</v>
      </c>
      <c r="L99">
        <v>11.06</v>
      </c>
      <c r="M99" t="s">
        <v>19</v>
      </c>
      <c r="N99">
        <v>14</v>
      </c>
      <c r="O99">
        <v>80</v>
      </c>
      <c r="P99">
        <v>40</v>
      </c>
      <c r="Q99">
        <v>40</v>
      </c>
      <c r="R99">
        <v>11.06</v>
      </c>
      <c r="S99">
        <v>51.06</v>
      </c>
      <c r="T99">
        <v>51.06</v>
      </c>
      <c r="U99" t="s">
        <v>1048</v>
      </c>
      <c r="V99" t="s">
        <v>1048</v>
      </c>
      <c r="W99">
        <f t="shared" si="2"/>
        <v>14</v>
      </c>
      <c r="X99" t="str">
        <f t="shared" si="3"/>
        <v>October-2020</v>
      </c>
    </row>
    <row r="100" spans="1:24" x14ac:dyDescent="0.35">
      <c r="A100" t="s">
        <v>145</v>
      </c>
      <c r="B100" t="s">
        <v>38</v>
      </c>
      <c r="C100" t="s">
        <v>8</v>
      </c>
      <c r="D100" t="s">
        <v>2</v>
      </c>
      <c r="E100" t="s">
        <v>1069</v>
      </c>
      <c r="F100" s="19">
        <v>44117</v>
      </c>
      <c r="G100" s="19">
        <v>44131</v>
      </c>
      <c r="H100">
        <v>1</v>
      </c>
      <c r="I100" t="s">
        <v>1069</v>
      </c>
      <c r="J100" t="s">
        <v>1069</v>
      </c>
      <c r="K100">
        <v>2</v>
      </c>
      <c r="L100">
        <v>77.165099999999995</v>
      </c>
      <c r="M100" t="s">
        <v>17</v>
      </c>
      <c r="N100">
        <v>14</v>
      </c>
      <c r="O100">
        <v>80</v>
      </c>
      <c r="P100">
        <v>160</v>
      </c>
      <c r="Q100">
        <v>160</v>
      </c>
      <c r="R100">
        <v>77.165099999999995</v>
      </c>
      <c r="S100">
        <v>237.1651</v>
      </c>
      <c r="T100">
        <v>237.1651</v>
      </c>
      <c r="U100" t="s">
        <v>1048</v>
      </c>
      <c r="V100" t="s">
        <v>1048</v>
      </c>
      <c r="W100">
        <f t="shared" si="2"/>
        <v>14</v>
      </c>
      <c r="X100" t="str">
        <f t="shared" si="3"/>
        <v>October-2020</v>
      </c>
    </row>
    <row r="101" spans="1:24" x14ac:dyDescent="0.35">
      <c r="A101" t="s">
        <v>146</v>
      </c>
      <c r="B101" t="s">
        <v>35</v>
      </c>
      <c r="C101" t="s">
        <v>8</v>
      </c>
      <c r="D101" t="s">
        <v>12</v>
      </c>
      <c r="E101" t="s">
        <v>1069</v>
      </c>
      <c r="F101" s="19">
        <v>44118</v>
      </c>
      <c r="G101" s="19">
        <v>44123</v>
      </c>
      <c r="H101">
        <v>2</v>
      </c>
      <c r="I101" t="s">
        <v>1069</v>
      </c>
      <c r="J101" t="s">
        <v>1069</v>
      </c>
      <c r="K101">
        <v>0.5</v>
      </c>
      <c r="L101">
        <v>66.158000000000001</v>
      </c>
      <c r="M101" t="s">
        <v>17</v>
      </c>
      <c r="N101">
        <v>5</v>
      </c>
      <c r="O101">
        <v>140</v>
      </c>
      <c r="P101">
        <v>70</v>
      </c>
      <c r="Q101">
        <v>70</v>
      </c>
      <c r="R101">
        <v>66.158000000000001</v>
      </c>
      <c r="S101">
        <v>136.15800000000002</v>
      </c>
      <c r="T101">
        <v>136.15800000000002</v>
      </c>
      <c r="U101" t="s">
        <v>1051</v>
      </c>
      <c r="V101" t="s">
        <v>1053</v>
      </c>
      <c r="W101">
        <f t="shared" si="2"/>
        <v>5</v>
      </c>
      <c r="X101" t="str">
        <f t="shared" si="3"/>
        <v>October-2020</v>
      </c>
    </row>
    <row r="102" spans="1:24" x14ac:dyDescent="0.35">
      <c r="A102" t="s">
        <v>147</v>
      </c>
      <c r="B102" t="s">
        <v>42</v>
      </c>
      <c r="C102" t="s">
        <v>6</v>
      </c>
      <c r="D102" t="s">
        <v>11</v>
      </c>
      <c r="E102" t="s">
        <v>1069</v>
      </c>
      <c r="F102" s="19">
        <v>44118</v>
      </c>
      <c r="G102" s="19">
        <v>44131</v>
      </c>
      <c r="H102">
        <v>1</v>
      </c>
      <c r="I102" t="s">
        <v>1069</v>
      </c>
      <c r="J102" t="s">
        <v>1069</v>
      </c>
      <c r="K102">
        <v>0.25</v>
      </c>
      <c r="L102">
        <v>27.953900000000001</v>
      </c>
      <c r="M102" t="s">
        <v>17</v>
      </c>
      <c r="N102">
        <v>13</v>
      </c>
      <c r="O102">
        <v>80</v>
      </c>
      <c r="P102">
        <v>20</v>
      </c>
      <c r="Q102">
        <v>20</v>
      </c>
      <c r="R102">
        <v>27.953900000000001</v>
      </c>
      <c r="S102">
        <v>47.953900000000004</v>
      </c>
      <c r="T102">
        <v>47.953900000000004</v>
      </c>
      <c r="U102" t="s">
        <v>1051</v>
      </c>
      <c r="V102" t="s">
        <v>1048</v>
      </c>
      <c r="W102">
        <f t="shared" si="2"/>
        <v>13</v>
      </c>
      <c r="X102" t="str">
        <f t="shared" si="3"/>
        <v>October-2020</v>
      </c>
    </row>
    <row r="103" spans="1:24" x14ac:dyDescent="0.35">
      <c r="A103" t="s">
        <v>148</v>
      </c>
      <c r="B103" t="s">
        <v>38</v>
      </c>
      <c r="C103" t="s">
        <v>8</v>
      </c>
      <c r="D103" t="s">
        <v>12</v>
      </c>
      <c r="E103" t="s">
        <v>1069</v>
      </c>
      <c r="F103" s="19">
        <v>44118</v>
      </c>
      <c r="G103" s="19">
        <v>44131</v>
      </c>
      <c r="H103">
        <v>1</v>
      </c>
      <c r="I103" t="s">
        <v>1069</v>
      </c>
      <c r="J103" t="s">
        <v>1069</v>
      </c>
      <c r="K103">
        <v>1</v>
      </c>
      <c r="L103">
        <v>216.3125</v>
      </c>
      <c r="M103" t="s">
        <v>18</v>
      </c>
      <c r="N103">
        <v>13</v>
      </c>
      <c r="O103">
        <v>80</v>
      </c>
      <c r="P103">
        <v>80</v>
      </c>
      <c r="Q103">
        <v>80</v>
      </c>
      <c r="R103">
        <v>216.3125</v>
      </c>
      <c r="S103">
        <v>296.3125</v>
      </c>
      <c r="T103">
        <v>296.3125</v>
      </c>
      <c r="U103" t="s">
        <v>1051</v>
      </c>
      <c r="V103" t="s">
        <v>1048</v>
      </c>
      <c r="W103">
        <f t="shared" si="2"/>
        <v>13</v>
      </c>
      <c r="X103" t="str">
        <f t="shared" si="3"/>
        <v>October-2020</v>
      </c>
    </row>
    <row r="104" spans="1:24" x14ac:dyDescent="0.35">
      <c r="A104" t="s">
        <v>149</v>
      </c>
      <c r="B104" t="s">
        <v>34</v>
      </c>
      <c r="C104" t="s">
        <v>9</v>
      </c>
      <c r="D104" t="s">
        <v>2</v>
      </c>
      <c r="E104" t="s">
        <v>1069</v>
      </c>
      <c r="F104" s="19">
        <v>44118</v>
      </c>
      <c r="G104" s="19">
        <v>44138</v>
      </c>
      <c r="H104">
        <v>2</v>
      </c>
      <c r="I104" t="s">
        <v>1069</v>
      </c>
      <c r="J104" t="s">
        <v>1069</v>
      </c>
      <c r="K104">
        <v>2</v>
      </c>
      <c r="L104">
        <v>619.51329999999996</v>
      </c>
      <c r="M104" t="s">
        <v>19</v>
      </c>
      <c r="N104">
        <v>20</v>
      </c>
      <c r="O104">
        <v>140</v>
      </c>
      <c r="P104">
        <v>280</v>
      </c>
      <c r="Q104">
        <v>280</v>
      </c>
      <c r="R104">
        <v>619.51329999999996</v>
      </c>
      <c r="S104">
        <v>899.51329999999996</v>
      </c>
      <c r="T104">
        <v>899.51329999999996</v>
      </c>
      <c r="U104" t="s">
        <v>1051</v>
      </c>
      <c r="V104" t="s">
        <v>1048</v>
      </c>
      <c r="W104">
        <f t="shared" si="2"/>
        <v>20</v>
      </c>
      <c r="X104" t="str">
        <f t="shared" si="3"/>
        <v>October-2020</v>
      </c>
    </row>
    <row r="105" spans="1:24" x14ac:dyDescent="0.35">
      <c r="A105" t="s">
        <v>150</v>
      </c>
      <c r="B105" t="s">
        <v>38</v>
      </c>
      <c r="C105" t="s">
        <v>6</v>
      </c>
      <c r="D105" t="s">
        <v>13</v>
      </c>
      <c r="E105" t="s">
        <v>1069</v>
      </c>
      <c r="F105" s="19">
        <v>44118</v>
      </c>
      <c r="G105" s="19">
        <v>44145</v>
      </c>
      <c r="H105">
        <v>1</v>
      </c>
      <c r="I105" t="s">
        <v>1069</v>
      </c>
      <c r="J105" t="s">
        <v>1069</v>
      </c>
      <c r="K105">
        <v>0.5</v>
      </c>
      <c r="L105">
        <v>3.12</v>
      </c>
      <c r="M105" t="s">
        <v>18</v>
      </c>
      <c r="N105">
        <v>27</v>
      </c>
      <c r="O105">
        <v>80</v>
      </c>
      <c r="P105">
        <v>40</v>
      </c>
      <c r="Q105">
        <v>40</v>
      </c>
      <c r="R105">
        <v>3.12</v>
      </c>
      <c r="S105">
        <v>43.12</v>
      </c>
      <c r="T105">
        <v>43.12</v>
      </c>
      <c r="U105" t="s">
        <v>1051</v>
      </c>
      <c r="V105" t="s">
        <v>1048</v>
      </c>
      <c r="W105">
        <f t="shared" si="2"/>
        <v>27</v>
      </c>
      <c r="X105" t="str">
        <f t="shared" si="3"/>
        <v>October-2020</v>
      </c>
    </row>
    <row r="106" spans="1:24" x14ac:dyDescent="0.35">
      <c r="A106" t="s">
        <v>151</v>
      </c>
      <c r="B106" t="s">
        <v>34</v>
      </c>
      <c r="C106" t="s">
        <v>6</v>
      </c>
      <c r="D106" t="s">
        <v>12</v>
      </c>
      <c r="E106" t="s">
        <v>1069</v>
      </c>
      <c r="F106" s="19">
        <v>44119</v>
      </c>
      <c r="G106" s="19">
        <v>44126</v>
      </c>
      <c r="H106">
        <v>1</v>
      </c>
      <c r="I106" t="s">
        <v>1069</v>
      </c>
      <c r="J106" t="s">
        <v>1069</v>
      </c>
      <c r="K106">
        <v>0.75</v>
      </c>
      <c r="L106">
        <v>163.26</v>
      </c>
      <c r="M106" t="s">
        <v>17</v>
      </c>
      <c r="N106">
        <v>7</v>
      </c>
      <c r="O106">
        <v>80</v>
      </c>
      <c r="P106">
        <v>60</v>
      </c>
      <c r="Q106">
        <v>60</v>
      </c>
      <c r="R106">
        <v>163.26</v>
      </c>
      <c r="S106">
        <v>223.26</v>
      </c>
      <c r="T106">
        <v>223.26</v>
      </c>
      <c r="U106" t="s">
        <v>1050</v>
      </c>
      <c r="V106" t="s">
        <v>1050</v>
      </c>
      <c r="W106">
        <f t="shared" si="2"/>
        <v>7</v>
      </c>
      <c r="X106" t="str">
        <f t="shared" si="3"/>
        <v>October-2020</v>
      </c>
    </row>
    <row r="107" spans="1:24" x14ac:dyDescent="0.35">
      <c r="A107" t="s">
        <v>152</v>
      </c>
      <c r="B107" t="s">
        <v>37</v>
      </c>
      <c r="C107" t="s">
        <v>43</v>
      </c>
      <c r="D107" t="s">
        <v>11</v>
      </c>
      <c r="E107" t="s">
        <v>1069</v>
      </c>
      <c r="F107" s="19">
        <v>44119</v>
      </c>
      <c r="G107" s="19">
        <v>44132</v>
      </c>
      <c r="H107">
        <v>1</v>
      </c>
      <c r="I107" t="s">
        <v>1069</v>
      </c>
      <c r="J107" t="s">
        <v>1069</v>
      </c>
      <c r="K107">
        <v>0.25</v>
      </c>
      <c r="L107">
        <v>65.251599999999996</v>
      </c>
      <c r="M107" t="s">
        <v>17</v>
      </c>
      <c r="N107">
        <v>13</v>
      </c>
      <c r="O107">
        <v>80</v>
      </c>
      <c r="P107">
        <v>20</v>
      </c>
      <c r="Q107">
        <v>20</v>
      </c>
      <c r="R107">
        <v>65.251599999999996</v>
      </c>
      <c r="S107">
        <v>85.251599999999996</v>
      </c>
      <c r="T107">
        <v>85.251599999999996</v>
      </c>
      <c r="U107" t="s">
        <v>1050</v>
      </c>
      <c r="V107" t="s">
        <v>1051</v>
      </c>
      <c r="W107">
        <f t="shared" si="2"/>
        <v>13</v>
      </c>
      <c r="X107" t="str">
        <f t="shared" si="3"/>
        <v>October-2020</v>
      </c>
    </row>
    <row r="108" spans="1:24" x14ac:dyDescent="0.35">
      <c r="A108" t="s">
        <v>153</v>
      </c>
      <c r="B108" t="s">
        <v>38</v>
      </c>
      <c r="C108" t="s">
        <v>6</v>
      </c>
      <c r="D108" t="s">
        <v>11</v>
      </c>
      <c r="E108" t="s">
        <v>1069</v>
      </c>
      <c r="F108" s="19">
        <v>44119</v>
      </c>
      <c r="G108" s="19">
        <v>44145</v>
      </c>
      <c r="H108">
        <v>1</v>
      </c>
      <c r="I108" t="s">
        <v>1069</v>
      </c>
      <c r="J108" t="s">
        <v>1069</v>
      </c>
      <c r="K108">
        <v>0.25</v>
      </c>
      <c r="L108">
        <v>30</v>
      </c>
      <c r="M108" t="s">
        <v>19</v>
      </c>
      <c r="N108">
        <v>26</v>
      </c>
      <c r="O108">
        <v>80</v>
      </c>
      <c r="P108">
        <v>20</v>
      </c>
      <c r="Q108">
        <v>20</v>
      </c>
      <c r="R108">
        <v>30</v>
      </c>
      <c r="S108">
        <v>50</v>
      </c>
      <c r="T108">
        <v>50</v>
      </c>
      <c r="U108" t="s">
        <v>1050</v>
      </c>
      <c r="V108" t="s">
        <v>1048</v>
      </c>
      <c r="W108">
        <f t="shared" si="2"/>
        <v>26</v>
      </c>
      <c r="X108" t="str">
        <f t="shared" si="3"/>
        <v>October-2020</v>
      </c>
    </row>
    <row r="109" spans="1:24" x14ac:dyDescent="0.35">
      <c r="A109" t="s">
        <v>154</v>
      </c>
      <c r="B109" t="s">
        <v>38</v>
      </c>
      <c r="C109" t="s">
        <v>6</v>
      </c>
      <c r="D109" t="s">
        <v>13</v>
      </c>
      <c r="E109" t="s">
        <v>1069</v>
      </c>
      <c r="F109" s="19">
        <v>44119</v>
      </c>
      <c r="G109" s="19">
        <v>44145</v>
      </c>
      <c r="H109">
        <v>1</v>
      </c>
      <c r="I109" t="s">
        <v>1069</v>
      </c>
      <c r="J109" t="s">
        <v>1069</v>
      </c>
      <c r="K109">
        <v>0.5</v>
      </c>
      <c r="L109">
        <v>105.8442</v>
      </c>
      <c r="M109" t="s">
        <v>17</v>
      </c>
      <c r="N109">
        <v>26</v>
      </c>
      <c r="O109">
        <v>80</v>
      </c>
      <c r="P109">
        <v>40</v>
      </c>
      <c r="Q109">
        <v>40</v>
      </c>
      <c r="R109">
        <v>105.8442</v>
      </c>
      <c r="S109">
        <v>145.8442</v>
      </c>
      <c r="T109">
        <v>145.8442</v>
      </c>
      <c r="U109" t="s">
        <v>1050</v>
      </c>
      <c r="V109" t="s">
        <v>1048</v>
      </c>
      <c r="W109">
        <f t="shared" si="2"/>
        <v>26</v>
      </c>
      <c r="X109" t="str">
        <f t="shared" si="3"/>
        <v>October-2020</v>
      </c>
    </row>
    <row r="110" spans="1:24" x14ac:dyDescent="0.35">
      <c r="A110" t="s">
        <v>155</v>
      </c>
      <c r="B110" t="s">
        <v>35</v>
      </c>
      <c r="C110" t="s">
        <v>9</v>
      </c>
      <c r="D110" t="s">
        <v>13</v>
      </c>
      <c r="E110" t="s">
        <v>1069</v>
      </c>
      <c r="F110" s="19">
        <v>44123</v>
      </c>
      <c r="G110" s="19">
        <v>44140</v>
      </c>
      <c r="H110">
        <v>2</v>
      </c>
      <c r="I110" t="s">
        <v>1069</v>
      </c>
      <c r="J110" t="s">
        <v>1069</v>
      </c>
      <c r="K110">
        <v>1</v>
      </c>
      <c r="L110">
        <v>547.08590000000004</v>
      </c>
      <c r="M110" t="s">
        <v>18</v>
      </c>
      <c r="N110">
        <v>17</v>
      </c>
      <c r="O110">
        <v>140</v>
      </c>
      <c r="P110">
        <v>140</v>
      </c>
      <c r="Q110">
        <v>140</v>
      </c>
      <c r="R110">
        <v>547.08590000000004</v>
      </c>
      <c r="S110">
        <v>687.08590000000004</v>
      </c>
      <c r="T110">
        <v>687.08590000000004</v>
      </c>
      <c r="U110" t="s">
        <v>1053</v>
      </c>
      <c r="V110" t="s">
        <v>1050</v>
      </c>
      <c r="W110">
        <f t="shared" si="2"/>
        <v>17</v>
      </c>
      <c r="X110" t="str">
        <f t="shared" si="3"/>
        <v>October-2020</v>
      </c>
    </row>
    <row r="111" spans="1:24" x14ac:dyDescent="0.35">
      <c r="A111" t="s">
        <v>156</v>
      </c>
      <c r="B111" t="s">
        <v>38</v>
      </c>
      <c r="C111" t="s">
        <v>6</v>
      </c>
      <c r="D111" t="s">
        <v>13</v>
      </c>
      <c r="E111" t="s">
        <v>1069</v>
      </c>
      <c r="F111" s="19">
        <v>44123</v>
      </c>
      <c r="G111" s="19">
        <v>44160</v>
      </c>
      <c r="H111">
        <v>1</v>
      </c>
      <c r="I111" t="s">
        <v>1069</v>
      </c>
      <c r="J111" t="s">
        <v>1069</v>
      </c>
      <c r="K111">
        <v>1</v>
      </c>
      <c r="L111">
        <v>120</v>
      </c>
      <c r="M111" t="s">
        <v>19</v>
      </c>
      <c r="N111">
        <v>37</v>
      </c>
      <c r="O111">
        <v>80</v>
      </c>
      <c r="P111">
        <v>80</v>
      </c>
      <c r="Q111">
        <v>80</v>
      </c>
      <c r="R111">
        <v>120</v>
      </c>
      <c r="S111">
        <v>200</v>
      </c>
      <c r="T111">
        <v>200</v>
      </c>
      <c r="U111" t="s">
        <v>1053</v>
      </c>
      <c r="V111" t="s">
        <v>1051</v>
      </c>
      <c r="W111">
        <f t="shared" si="2"/>
        <v>37</v>
      </c>
      <c r="X111" t="str">
        <f t="shared" si="3"/>
        <v>October-2020</v>
      </c>
    </row>
    <row r="112" spans="1:24" x14ac:dyDescent="0.35">
      <c r="A112" t="s">
        <v>157</v>
      </c>
      <c r="B112" t="s">
        <v>35</v>
      </c>
      <c r="C112" t="s">
        <v>8</v>
      </c>
      <c r="D112" t="s">
        <v>12</v>
      </c>
      <c r="E112" t="s">
        <v>1069</v>
      </c>
      <c r="F112" s="19">
        <v>44124</v>
      </c>
      <c r="G112" s="19">
        <v>44134</v>
      </c>
      <c r="H112">
        <v>1</v>
      </c>
      <c r="I112" t="s">
        <v>1069</v>
      </c>
      <c r="J112" t="s">
        <v>1069</v>
      </c>
      <c r="K112">
        <v>0.25</v>
      </c>
      <c r="L112">
        <v>30</v>
      </c>
      <c r="M112" t="s">
        <v>17</v>
      </c>
      <c r="N112">
        <v>10</v>
      </c>
      <c r="O112">
        <v>80</v>
      </c>
      <c r="P112">
        <v>20</v>
      </c>
      <c r="Q112">
        <v>20</v>
      </c>
      <c r="R112">
        <v>30</v>
      </c>
      <c r="S112">
        <v>50</v>
      </c>
      <c r="T112">
        <v>50</v>
      </c>
      <c r="U112" t="s">
        <v>1048</v>
      </c>
      <c r="V112" t="s">
        <v>1049</v>
      </c>
      <c r="W112">
        <f t="shared" si="2"/>
        <v>10</v>
      </c>
      <c r="X112" t="str">
        <f t="shared" si="3"/>
        <v>October-2020</v>
      </c>
    </row>
    <row r="113" spans="1:24" x14ac:dyDescent="0.35">
      <c r="A113" t="s">
        <v>158</v>
      </c>
      <c r="B113" t="s">
        <v>34</v>
      </c>
      <c r="C113" t="s">
        <v>44</v>
      </c>
      <c r="D113" t="s">
        <v>11</v>
      </c>
      <c r="E113" t="s">
        <v>1069</v>
      </c>
      <c r="F113" s="19">
        <v>44124</v>
      </c>
      <c r="G113" s="19">
        <v>44159</v>
      </c>
      <c r="H113">
        <v>1</v>
      </c>
      <c r="I113" t="s">
        <v>1069</v>
      </c>
      <c r="J113" t="s">
        <v>1069</v>
      </c>
      <c r="K113">
        <v>0.25</v>
      </c>
      <c r="L113">
        <v>27.63</v>
      </c>
      <c r="M113" t="s">
        <v>17</v>
      </c>
      <c r="N113">
        <v>35</v>
      </c>
      <c r="O113">
        <v>80</v>
      </c>
      <c r="P113">
        <v>20</v>
      </c>
      <c r="Q113">
        <v>20</v>
      </c>
      <c r="R113">
        <v>27.63</v>
      </c>
      <c r="S113">
        <v>47.629999999999995</v>
      </c>
      <c r="T113">
        <v>47.629999999999995</v>
      </c>
      <c r="U113" t="s">
        <v>1048</v>
      </c>
      <c r="V113" t="s">
        <v>1048</v>
      </c>
      <c r="W113">
        <f t="shared" si="2"/>
        <v>35</v>
      </c>
      <c r="X113" t="str">
        <f t="shared" si="3"/>
        <v>October-2020</v>
      </c>
    </row>
    <row r="114" spans="1:24" x14ac:dyDescent="0.35">
      <c r="A114" t="s">
        <v>159</v>
      </c>
      <c r="B114" t="s">
        <v>34</v>
      </c>
      <c r="C114" t="s">
        <v>9</v>
      </c>
      <c r="D114" t="s">
        <v>12</v>
      </c>
      <c r="E114" t="s">
        <v>1069</v>
      </c>
      <c r="F114" s="19">
        <v>44125</v>
      </c>
      <c r="G114" s="19">
        <v>44141</v>
      </c>
      <c r="H114">
        <v>1</v>
      </c>
      <c r="I114" t="s">
        <v>1069</v>
      </c>
      <c r="J114" t="s">
        <v>1069</v>
      </c>
      <c r="K114">
        <v>0.25</v>
      </c>
      <c r="L114">
        <v>250.42240000000001</v>
      </c>
      <c r="M114" t="s">
        <v>17</v>
      </c>
      <c r="N114">
        <v>16</v>
      </c>
      <c r="O114">
        <v>80</v>
      </c>
      <c r="P114">
        <v>20</v>
      </c>
      <c r="Q114">
        <v>20</v>
      </c>
      <c r="R114">
        <v>250.42240000000001</v>
      </c>
      <c r="S114">
        <v>270.42240000000004</v>
      </c>
      <c r="T114">
        <v>270.42240000000004</v>
      </c>
      <c r="U114" t="s">
        <v>1051</v>
      </c>
      <c r="V114" t="s">
        <v>1049</v>
      </c>
      <c r="W114">
        <f t="shared" si="2"/>
        <v>16</v>
      </c>
      <c r="X114" t="str">
        <f t="shared" si="3"/>
        <v>October-2020</v>
      </c>
    </row>
    <row r="115" spans="1:24" x14ac:dyDescent="0.35">
      <c r="A115" t="s">
        <v>160</v>
      </c>
      <c r="B115" t="s">
        <v>35</v>
      </c>
      <c r="C115" t="s">
        <v>6</v>
      </c>
      <c r="D115" t="s">
        <v>12</v>
      </c>
      <c r="E115" t="s">
        <v>3</v>
      </c>
      <c r="F115" s="19">
        <v>44125</v>
      </c>
      <c r="G115" s="19">
        <v>44140</v>
      </c>
      <c r="H115">
        <v>2</v>
      </c>
      <c r="I115" t="s">
        <v>1069</v>
      </c>
      <c r="J115" t="s">
        <v>1069</v>
      </c>
      <c r="K115">
        <v>0.25</v>
      </c>
      <c r="L115">
        <v>38.698399999999999</v>
      </c>
      <c r="M115" t="s">
        <v>18</v>
      </c>
      <c r="N115">
        <v>15</v>
      </c>
      <c r="O115">
        <v>140</v>
      </c>
      <c r="P115">
        <v>35</v>
      </c>
      <c r="Q115">
        <v>35</v>
      </c>
      <c r="R115">
        <v>38.698399999999999</v>
      </c>
      <c r="S115">
        <v>73.698399999999992</v>
      </c>
      <c r="T115">
        <v>73.698399999999992</v>
      </c>
      <c r="U115" t="s">
        <v>1051</v>
      </c>
      <c r="V115" t="s">
        <v>1050</v>
      </c>
      <c r="W115">
        <f t="shared" si="2"/>
        <v>15</v>
      </c>
      <c r="X115" t="str">
        <f t="shared" si="3"/>
        <v>October-2020</v>
      </c>
    </row>
    <row r="116" spans="1:24" x14ac:dyDescent="0.35">
      <c r="A116" t="s">
        <v>161</v>
      </c>
      <c r="B116" t="s">
        <v>35</v>
      </c>
      <c r="C116" t="s">
        <v>44</v>
      </c>
      <c r="D116" t="s">
        <v>12</v>
      </c>
      <c r="E116" t="s">
        <v>3</v>
      </c>
      <c r="F116" s="19">
        <v>44125</v>
      </c>
      <c r="G116" s="19">
        <v>44145</v>
      </c>
      <c r="H116">
        <v>2</v>
      </c>
      <c r="I116" t="s">
        <v>1069</v>
      </c>
      <c r="J116" t="s">
        <v>1069</v>
      </c>
      <c r="K116">
        <v>0.25</v>
      </c>
      <c r="L116">
        <v>33</v>
      </c>
      <c r="M116" t="s">
        <v>17</v>
      </c>
      <c r="N116">
        <v>20</v>
      </c>
      <c r="O116">
        <v>140</v>
      </c>
      <c r="P116">
        <v>35</v>
      </c>
      <c r="Q116">
        <v>35</v>
      </c>
      <c r="R116">
        <v>33</v>
      </c>
      <c r="S116">
        <v>68</v>
      </c>
      <c r="T116">
        <v>68</v>
      </c>
      <c r="U116" t="s">
        <v>1051</v>
      </c>
      <c r="V116" t="s">
        <v>1048</v>
      </c>
      <c r="W116">
        <f t="shared" si="2"/>
        <v>20</v>
      </c>
      <c r="X116" t="str">
        <f t="shared" si="3"/>
        <v>October-2020</v>
      </c>
    </row>
    <row r="117" spans="1:24" x14ac:dyDescent="0.35">
      <c r="A117" t="s">
        <v>162</v>
      </c>
      <c r="B117" t="s">
        <v>38</v>
      </c>
      <c r="C117" t="s">
        <v>6</v>
      </c>
      <c r="D117" t="s">
        <v>12</v>
      </c>
      <c r="E117" t="s">
        <v>1069</v>
      </c>
      <c r="F117" s="19">
        <v>44125</v>
      </c>
      <c r="G117" s="19">
        <v>44145</v>
      </c>
      <c r="H117">
        <v>1</v>
      </c>
      <c r="I117" t="s">
        <v>1069</v>
      </c>
      <c r="J117" t="s">
        <v>1069</v>
      </c>
      <c r="K117">
        <v>0.75</v>
      </c>
      <c r="L117">
        <v>126</v>
      </c>
      <c r="M117" t="s">
        <v>19</v>
      </c>
      <c r="N117">
        <v>20</v>
      </c>
      <c r="O117">
        <v>80</v>
      </c>
      <c r="P117">
        <v>60</v>
      </c>
      <c r="Q117">
        <v>60</v>
      </c>
      <c r="R117">
        <v>126</v>
      </c>
      <c r="S117">
        <v>186</v>
      </c>
      <c r="T117">
        <v>186</v>
      </c>
      <c r="U117" t="s">
        <v>1051</v>
      </c>
      <c r="V117" t="s">
        <v>1048</v>
      </c>
      <c r="W117">
        <f t="shared" si="2"/>
        <v>20</v>
      </c>
      <c r="X117" t="str">
        <f t="shared" si="3"/>
        <v>October-2020</v>
      </c>
    </row>
    <row r="118" spans="1:24" x14ac:dyDescent="0.35">
      <c r="A118" t="s">
        <v>163</v>
      </c>
      <c r="B118" t="s">
        <v>34</v>
      </c>
      <c r="C118" t="s">
        <v>6</v>
      </c>
      <c r="D118" t="s">
        <v>1</v>
      </c>
      <c r="E118" t="s">
        <v>1069</v>
      </c>
      <c r="F118" s="19">
        <v>44125</v>
      </c>
      <c r="G118" s="19">
        <v>44221</v>
      </c>
      <c r="H118">
        <v>2</v>
      </c>
      <c r="I118" t="s">
        <v>1069</v>
      </c>
      <c r="J118" t="s">
        <v>1069</v>
      </c>
      <c r="K118">
        <v>8.25</v>
      </c>
      <c r="L118">
        <v>4946</v>
      </c>
      <c r="M118" t="s">
        <v>17</v>
      </c>
      <c r="N118">
        <v>96</v>
      </c>
      <c r="O118">
        <v>140</v>
      </c>
      <c r="P118">
        <v>1155</v>
      </c>
      <c r="Q118">
        <v>1155</v>
      </c>
      <c r="R118">
        <v>4946</v>
      </c>
      <c r="S118">
        <v>6101</v>
      </c>
      <c r="T118">
        <v>6101</v>
      </c>
      <c r="U118" t="s">
        <v>1051</v>
      </c>
      <c r="V118" t="s">
        <v>1053</v>
      </c>
      <c r="W118">
        <f t="shared" si="2"/>
        <v>96</v>
      </c>
      <c r="X118" t="str">
        <f t="shared" si="3"/>
        <v>October-2020</v>
      </c>
    </row>
    <row r="119" spans="1:24" x14ac:dyDescent="0.35">
      <c r="A119" t="s">
        <v>164</v>
      </c>
      <c r="B119" t="s">
        <v>39</v>
      </c>
      <c r="C119" t="s">
        <v>6</v>
      </c>
      <c r="D119" t="s">
        <v>13</v>
      </c>
      <c r="E119" t="s">
        <v>3</v>
      </c>
      <c r="F119" s="19">
        <v>44126</v>
      </c>
      <c r="G119" s="19">
        <v>44133</v>
      </c>
      <c r="H119">
        <v>1</v>
      </c>
      <c r="I119" t="s">
        <v>1069</v>
      </c>
      <c r="J119" t="s">
        <v>1069</v>
      </c>
      <c r="K119">
        <v>0.5</v>
      </c>
      <c r="L119">
        <v>33.544699999999999</v>
      </c>
      <c r="M119" t="s">
        <v>19</v>
      </c>
      <c r="N119">
        <v>7</v>
      </c>
      <c r="O119">
        <v>80</v>
      </c>
      <c r="P119">
        <v>40</v>
      </c>
      <c r="Q119">
        <v>40</v>
      </c>
      <c r="R119">
        <v>33.544699999999999</v>
      </c>
      <c r="S119">
        <v>73.544700000000006</v>
      </c>
      <c r="T119">
        <v>73.544700000000006</v>
      </c>
      <c r="U119" t="s">
        <v>1050</v>
      </c>
      <c r="V119" t="s">
        <v>1050</v>
      </c>
      <c r="W119">
        <f t="shared" si="2"/>
        <v>7</v>
      </c>
      <c r="X119" t="str">
        <f t="shared" si="3"/>
        <v>October-2020</v>
      </c>
    </row>
    <row r="120" spans="1:24" x14ac:dyDescent="0.35">
      <c r="A120" t="s">
        <v>165</v>
      </c>
      <c r="B120" t="s">
        <v>34</v>
      </c>
      <c r="C120" t="s">
        <v>9</v>
      </c>
      <c r="D120" t="s">
        <v>12</v>
      </c>
      <c r="E120" t="s">
        <v>1069</v>
      </c>
      <c r="F120" s="19">
        <v>44128</v>
      </c>
      <c r="G120" s="19">
        <v>44141</v>
      </c>
      <c r="H120">
        <v>2</v>
      </c>
      <c r="I120" t="s">
        <v>1069</v>
      </c>
      <c r="J120" t="s">
        <v>1069</v>
      </c>
      <c r="K120">
        <v>0.25</v>
      </c>
      <c r="L120">
        <v>25</v>
      </c>
      <c r="M120" t="s">
        <v>17</v>
      </c>
      <c r="N120">
        <v>13</v>
      </c>
      <c r="O120">
        <v>140</v>
      </c>
      <c r="P120">
        <v>35</v>
      </c>
      <c r="Q120">
        <v>35</v>
      </c>
      <c r="R120">
        <v>25</v>
      </c>
      <c r="S120">
        <v>60</v>
      </c>
      <c r="T120">
        <v>60</v>
      </c>
      <c r="U120" t="s">
        <v>1052</v>
      </c>
      <c r="V120" t="s">
        <v>1049</v>
      </c>
      <c r="W120">
        <f t="shared" si="2"/>
        <v>13</v>
      </c>
      <c r="X120" t="str">
        <f t="shared" si="3"/>
        <v>October-2020</v>
      </c>
    </row>
    <row r="121" spans="1:24" x14ac:dyDescent="0.35">
      <c r="A121" t="s">
        <v>166</v>
      </c>
      <c r="B121" t="s">
        <v>38</v>
      </c>
      <c r="C121" t="s">
        <v>8</v>
      </c>
      <c r="D121" t="s">
        <v>12</v>
      </c>
      <c r="E121" t="s">
        <v>1069</v>
      </c>
      <c r="F121" s="19">
        <v>44128</v>
      </c>
      <c r="G121" s="19">
        <v>44159</v>
      </c>
      <c r="H121">
        <v>1</v>
      </c>
      <c r="I121" t="s">
        <v>1069</v>
      </c>
      <c r="J121" t="s">
        <v>1069</v>
      </c>
      <c r="K121">
        <v>0.5</v>
      </c>
      <c r="L121">
        <v>28.5868</v>
      </c>
      <c r="M121" t="s">
        <v>17</v>
      </c>
      <c r="N121">
        <v>31</v>
      </c>
      <c r="O121">
        <v>80</v>
      </c>
      <c r="P121">
        <v>40</v>
      </c>
      <c r="Q121">
        <v>40</v>
      </c>
      <c r="R121">
        <v>28.5868</v>
      </c>
      <c r="S121">
        <v>68.586799999999997</v>
      </c>
      <c r="T121">
        <v>68.586799999999997</v>
      </c>
      <c r="U121" t="s">
        <v>1052</v>
      </c>
      <c r="V121" t="s">
        <v>1048</v>
      </c>
      <c r="W121">
        <f t="shared" si="2"/>
        <v>31</v>
      </c>
      <c r="X121" t="str">
        <f t="shared" si="3"/>
        <v>October-2020</v>
      </c>
    </row>
    <row r="122" spans="1:24" x14ac:dyDescent="0.35">
      <c r="A122" t="s">
        <v>167</v>
      </c>
      <c r="B122" t="s">
        <v>38</v>
      </c>
      <c r="C122" t="s">
        <v>9</v>
      </c>
      <c r="D122" t="s">
        <v>13</v>
      </c>
      <c r="E122" t="s">
        <v>1069</v>
      </c>
      <c r="F122" s="19">
        <v>44128</v>
      </c>
      <c r="G122" s="19">
        <v>44179</v>
      </c>
      <c r="H122">
        <v>2</v>
      </c>
      <c r="I122" t="s">
        <v>1069</v>
      </c>
      <c r="J122" t="s">
        <v>1069</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2"/>
        <v>51</v>
      </c>
      <c r="X122" t="str">
        <f t="shared" si="3"/>
        <v>October-2020</v>
      </c>
    </row>
    <row r="123" spans="1:24" x14ac:dyDescent="0.35">
      <c r="A123" t="s">
        <v>168</v>
      </c>
      <c r="B123" t="s">
        <v>38</v>
      </c>
      <c r="C123" t="s">
        <v>8</v>
      </c>
      <c r="D123" t="s">
        <v>12</v>
      </c>
      <c r="E123" t="s">
        <v>1069</v>
      </c>
      <c r="F123" s="19">
        <v>44130</v>
      </c>
      <c r="G123" s="19">
        <v>44131</v>
      </c>
      <c r="H123">
        <v>1</v>
      </c>
      <c r="I123" t="s">
        <v>1069</v>
      </c>
      <c r="J123" t="s">
        <v>1069</v>
      </c>
      <c r="K123">
        <v>0.5</v>
      </c>
      <c r="L123">
        <v>83.441299999999998</v>
      </c>
      <c r="M123" t="s">
        <v>17</v>
      </c>
      <c r="N123">
        <v>1</v>
      </c>
      <c r="O123">
        <v>80</v>
      </c>
      <c r="P123">
        <v>40</v>
      </c>
      <c r="Q123">
        <v>40</v>
      </c>
      <c r="R123">
        <v>83.441299999999998</v>
      </c>
      <c r="S123">
        <v>123.4413</v>
      </c>
      <c r="T123">
        <v>123.4413</v>
      </c>
      <c r="U123" t="s">
        <v>1053</v>
      </c>
      <c r="V123" t="s">
        <v>1048</v>
      </c>
      <c r="W123">
        <f t="shared" si="2"/>
        <v>1</v>
      </c>
      <c r="X123" t="str">
        <f t="shared" si="3"/>
        <v>October-2020</v>
      </c>
    </row>
    <row r="124" spans="1:24" x14ac:dyDescent="0.35">
      <c r="A124" t="s">
        <v>169</v>
      </c>
      <c r="B124" t="s">
        <v>39</v>
      </c>
      <c r="C124" t="s">
        <v>8</v>
      </c>
      <c r="D124" t="s">
        <v>2</v>
      </c>
      <c r="E124" t="s">
        <v>1069</v>
      </c>
      <c r="F124" s="19">
        <v>44130</v>
      </c>
      <c r="G124" s="19">
        <v>44152</v>
      </c>
      <c r="H124">
        <v>2</v>
      </c>
      <c r="I124" t="s">
        <v>1069</v>
      </c>
      <c r="J124" t="s">
        <v>1069</v>
      </c>
      <c r="K124">
        <v>1</v>
      </c>
      <c r="L124">
        <v>25</v>
      </c>
      <c r="M124" t="s">
        <v>18</v>
      </c>
      <c r="N124">
        <v>22</v>
      </c>
      <c r="O124">
        <v>140</v>
      </c>
      <c r="P124">
        <v>140</v>
      </c>
      <c r="Q124">
        <v>140</v>
      </c>
      <c r="R124">
        <v>25</v>
      </c>
      <c r="S124">
        <v>165</v>
      </c>
      <c r="T124">
        <v>165</v>
      </c>
      <c r="U124" t="s">
        <v>1053</v>
      </c>
      <c r="V124" t="s">
        <v>1048</v>
      </c>
      <c r="W124">
        <f t="shared" si="2"/>
        <v>22</v>
      </c>
      <c r="X124" t="str">
        <f t="shared" si="3"/>
        <v>October-2020</v>
      </c>
    </row>
    <row r="125" spans="1:24" x14ac:dyDescent="0.35">
      <c r="A125" t="s">
        <v>170</v>
      </c>
      <c r="B125" t="s">
        <v>37</v>
      </c>
      <c r="C125" t="s">
        <v>43</v>
      </c>
      <c r="D125" t="s">
        <v>12</v>
      </c>
      <c r="E125" t="s">
        <v>1069</v>
      </c>
      <c r="F125" s="19">
        <v>44131</v>
      </c>
      <c r="G125" s="19">
        <v>44152</v>
      </c>
      <c r="H125">
        <v>1</v>
      </c>
      <c r="I125" t="s">
        <v>1069</v>
      </c>
      <c r="J125" t="s">
        <v>1069</v>
      </c>
      <c r="K125">
        <v>0.25</v>
      </c>
      <c r="L125">
        <v>67.961500000000001</v>
      </c>
      <c r="M125" t="s">
        <v>17</v>
      </c>
      <c r="N125">
        <v>21</v>
      </c>
      <c r="O125">
        <v>80</v>
      </c>
      <c r="P125">
        <v>20</v>
      </c>
      <c r="Q125">
        <v>20</v>
      </c>
      <c r="R125">
        <v>67.961500000000001</v>
      </c>
      <c r="S125">
        <v>87.961500000000001</v>
      </c>
      <c r="T125">
        <v>87.961500000000001</v>
      </c>
      <c r="U125" t="s">
        <v>1048</v>
      </c>
      <c r="V125" t="s">
        <v>1048</v>
      </c>
      <c r="W125">
        <f t="shared" si="2"/>
        <v>21</v>
      </c>
      <c r="X125" t="str">
        <f t="shared" si="3"/>
        <v>October-2020</v>
      </c>
    </row>
    <row r="126" spans="1:24" x14ac:dyDescent="0.35">
      <c r="A126" t="s">
        <v>171</v>
      </c>
      <c r="B126" t="s">
        <v>38</v>
      </c>
      <c r="C126" t="s">
        <v>8</v>
      </c>
      <c r="D126" t="s">
        <v>13</v>
      </c>
      <c r="E126" t="s">
        <v>1069</v>
      </c>
      <c r="F126" s="19">
        <v>44131</v>
      </c>
      <c r="G126" s="19">
        <v>44181</v>
      </c>
      <c r="H126">
        <v>1</v>
      </c>
      <c r="I126" t="s">
        <v>1069</v>
      </c>
      <c r="J126" t="s">
        <v>1069</v>
      </c>
      <c r="K126">
        <v>0.5</v>
      </c>
      <c r="L126">
        <v>172.02</v>
      </c>
      <c r="M126" t="s">
        <v>19</v>
      </c>
      <c r="N126">
        <v>50</v>
      </c>
      <c r="O126">
        <v>80</v>
      </c>
      <c r="P126">
        <v>40</v>
      </c>
      <c r="Q126">
        <v>40</v>
      </c>
      <c r="R126">
        <v>172.02</v>
      </c>
      <c r="S126">
        <v>212.02</v>
      </c>
      <c r="T126">
        <v>212.02</v>
      </c>
      <c r="U126" t="s">
        <v>1048</v>
      </c>
      <c r="V126" t="s">
        <v>1051</v>
      </c>
      <c r="W126">
        <f t="shared" si="2"/>
        <v>50</v>
      </c>
      <c r="X126" t="str">
        <f t="shared" si="3"/>
        <v>October-2020</v>
      </c>
    </row>
    <row r="127" spans="1:24" x14ac:dyDescent="0.35">
      <c r="A127" t="s">
        <v>172</v>
      </c>
      <c r="B127" t="s">
        <v>37</v>
      </c>
      <c r="C127" t="s">
        <v>43</v>
      </c>
      <c r="D127" t="s">
        <v>12</v>
      </c>
      <c r="E127" t="s">
        <v>1069</v>
      </c>
      <c r="F127" s="19">
        <v>44131</v>
      </c>
      <c r="G127" s="19">
        <v>44212</v>
      </c>
      <c r="H127">
        <v>1</v>
      </c>
      <c r="I127" t="s">
        <v>1069</v>
      </c>
      <c r="J127" t="s">
        <v>1069</v>
      </c>
      <c r="K127">
        <v>0.5</v>
      </c>
      <c r="L127">
        <v>102.22320000000001</v>
      </c>
      <c r="M127" t="s">
        <v>19</v>
      </c>
      <c r="N127">
        <v>81</v>
      </c>
      <c r="O127">
        <v>80</v>
      </c>
      <c r="P127">
        <v>40</v>
      </c>
      <c r="Q127">
        <v>40</v>
      </c>
      <c r="R127">
        <v>102.22320000000001</v>
      </c>
      <c r="S127">
        <v>142.22320000000002</v>
      </c>
      <c r="T127">
        <v>142.22320000000002</v>
      </c>
      <c r="U127" t="s">
        <v>1048</v>
      </c>
      <c r="V127" t="s">
        <v>1052</v>
      </c>
      <c r="W127">
        <f t="shared" si="2"/>
        <v>81</v>
      </c>
      <c r="X127" t="str">
        <f t="shared" si="3"/>
        <v>October-2020</v>
      </c>
    </row>
    <row r="128" spans="1:24" x14ac:dyDescent="0.35">
      <c r="A128" t="s">
        <v>173</v>
      </c>
      <c r="B128" t="s">
        <v>37</v>
      </c>
      <c r="C128" t="s">
        <v>43</v>
      </c>
      <c r="D128" t="s">
        <v>13</v>
      </c>
      <c r="E128" t="s">
        <v>1069</v>
      </c>
      <c r="F128" s="19">
        <v>44132</v>
      </c>
      <c r="G128" s="19">
        <v>44165</v>
      </c>
      <c r="H128">
        <v>1</v>
      </c>
      <c r="I128" t="s">
        <v>1069</v>
      </c>
      <c r="J128" t="s">
        <v>1069</v>
      </c>
      <c r="K128">
        <v>0.5</v>
      </c>
      <c r="L128">
        <v>373.55279999999999</v>
      </c>
      <c r="M128" t="s">
        <v>17</v>
      </c>
      <c r="N128">
        <v>33</v>
      </c>
      <c r="O128">
        <v>80</v>
      </c>
      <c r="P128">
        <v>40</v>
      </c>
      <c r="Q128">
        <v>40</v>
      </c>
      <c r="R128">
        <v>373.55279999999999</v>
      </c>
      <c r="S128">
        <v>413.55279999999999</v>
      </c>
      <c r="T128">
        <v>413.55279999999999</v>
      </c>
      <c r="U128" t="s">
        <v>1051</v>
      </c>
      <c r="V128" t="s">
        <v>1053</v>
      </c>
      <c r="W128">
        <f t="shared" si="2"/>
        <v>33</v>
      </c>
      <c r="X128" t="str">
        <f t="shared" si="3"/>
        <v>October-2020</v>
      </c>
    </row>
    <row r="129" spans="1:24" x14ac:dyDescent="0.35">
      <c r="A129" t="s">
        <v>174</v>
      </c>
      <c r="B129" t="s">
        <v>37</v>
      </c>
      <c r="C129" t="s">
        <v>43</v>
      </c>
      <c r="D129" t="s">
        <v>1</v>
      </c>
      <c r="E129" t="s">
        <v>1069</v>
      </c>
      <c r="F129" s="19">
        <v>44132</v>
      </c>
      <c r="G129" s="19">
        <v>44166</v>
      </c>
      <c r="H129">
        <v>3</v>
      </c>
      <c r="I129" t="s">
        <v>1069</v>
      </c>
      <c r="J129" t="s">
        <v>1069</v>
      </c>
      <c r="K129">
        <v>2.75</v>
      </c>
      <c r="L129">
        <v>1249.0878</v>
      </c>
      <c r="M129" t="s">
        <v>17</v>
      </c>
      <c r="N129">
        <v>34</v>
      </c>
      <c r="O129">
        <v>195</v>
      </c>
      <c r="P129">
        <v>536.25</v>
      </c>
      <c r="Q129">
        <v>536.25</v>
      </c>
      <c r="R129">
        <v>1249.0878</v>
      </c>
      <c r="S129">
        <v>1785.3378</v>
      </c>
      <c r="T129">
        <v>1785.3378</v>
      </c>
      <c r="U129" t="s">
        <v>1051</v>
      </c>
      <c r="V129" t="s">
        <v>1048</v>
      </c>
      <c r="W129">
        <f t="shared" si="2"/>
        <v>34</v>
      </c>
      <c r="X129" t="str">
        <f t="shared" si="3"/>
        <v>October-2020</v>
      </c>
    </row>
    <row r="130" spans="1:24" x14ac:dyDescent="0.35">
      <c r="A130" t="s">
        <v>175</v>
      </c>
      <c r="B130" t="s">
        <v>35</v>
      </c>
      <c r="C130" t="s">
        <v>8</v>
      </c>
      <c r="D130" t="s">
        <v>11</v>
      </c>
      <c r="E130" t="s">
        <v>1069</v>
      </c>
      <c r="F130" s="19">
        <v>44133</v>
      </c>
      <c r="G130" s="19">
        <v>44141</v>
      </c>
      <c r="H130">
        <v>1</v>
      </c>
      <c r="I130" t="s">
        <v>1069</v>
      </c>
      <c r="J130" t="s">
        <v>1069</v>
      </c>
      <c r="K130">
        <v>0.25</v>
      </c>
      <c r="L130">
        <v>240</v>
      </c>
      <c r="M130" t="s">
        <v>17</v>
      </c>
      <c r="N130">
        <v>8</v>
      </c>
      <c r="O130">
        <v>80</v>
      </c>
      <c r="P130">
        <v>20</v>
      </c>
      <c r="Q130">
        <v>20</v>
      </c>
      <c r="R130">
        <v>240</v>
      </c>
      <c r="S130">
        <v>260</v>
      </c>
      <c r="T130">
        <v>260</v>
      </c>
      <c r="U130" t="s">
        <v>1050</v>
      </c>
      <c r="V130" t="s">
        <v>1049</v>
      </c>
      <c r="W130">
        <f t="shared" si="2"/>
        <v>8</v>
      </c>
      <c r="X130" t="str">
        <f t="shared" si="3"/>
        <v>October-2020</v>
      </c>
    </row>
    <row r="131" spans="1:24" x14ac:dyDescent="0.35">
      <c r="A131" t="s">
        <v>176</v>
      </c>
      <c r="B131" t="s">
        <v>35</v>
      </c>
      <c r="C131" t="s">
        <v>44</v>
      </c>
      <c r="D131" t="s">
        <v>11</v>
      </c>
      <c r="E131" t="s">
        <v>1069</v>
      </c>
      <c r="F131" s="19">
        <v>44133</v>
      </c>
      <c r="G131" s="19">
        <v>44153</v>
      </c>
      <c r="H131">
        <v>1</v>
      </c>
      <c r="I131" t="s">
        <v>1069</v>
      </c>
      <c r="J131" t="s">
        <v>1069</v>
      </c>
      <c r="K131">
        <v>0.25</v>
      </c>
      <c r="L131">
        <v>27</v>
      </c>
      <c r="M131" t="s">
        <v>18</v>
      </c>
      <c r="N131">
        <v>20</v>
      </c>
      <c r="O131">
        <v>80</v>
      </c>
      <c r="P131">
        <v>20</v>
      </c>
      <c r="Q131">
        <v>20</v>
      </c>
      <c r="R131">
        <v>27</v>
      </c>
      <c r="S131">
        <v>47</v>
      </c>
      <c r="T131">
        <v>47</v>
      </c>
      <c r="U131" t="s">
        <v>1050</v>
      </c>
      <c r="V131" t="s">
        <v>1051</v>
      </c>
      <c r="W131">
        <f t="shared" ref="W131:W194" si="4">G131-F131</f>
        <v>20</v>
      </c>
      <c r="X131" t="str">
        <f t="shared" ref="X131:X194" si="5">TEXT(F131,"mmmm-yyyy")</f>
        <v>October-2020</v>
      </c>
    </row>
    <row r="132" spans="1:24" x14ac:dyDescent="0.35">
      <c r="A132" t="s">
        <v>177</v>
      </c>
      <c r="B132" t="s">
        <v>38</v>
      </c>
      <c r="C132" t="s">
        <v>8</v>
      </c>
      <c r="D132" t="s">
        <v>13</v>
      </c>
      <c r="E132" t="s">
        <v>1069</v>
      </c>
      <c r="F132" s="19">
        <v>44137</v>
      </c>
      <c r="G132" s="19">
        <v>44139</v>
      </c>
      <c r="H132">
        <v>2</v>
      </c>
      <c r="I132" t="s">
        <v>1069</v>
      </c>
      <c r="J132" t="s">
        <v>1069</v>
      </c>
      <c r="K132">
        <v>1</v>
      </c>
      <c r="L132">
        <v>228.6335</v>
      </c>
      <c r="M132" t="s">
        <v>18</v>
      </c>
      <c r="N132">
        <v>2</v>
      </c>
      <c r="O132">
        <v>140</v>
      </c>
      <c r="P132">
        <v>140</v>
      </c>
      <c r="Q132">
        <v>140</v>
      </c>
      <c r="R132">
        <v>228.6335</v>
      </c>
      <c r="S132">
        <v>368.63350000000003</v>
      </c>
      <c r="T132">
        <v>368.63350000000003</v>
      </c>
      <c r="U132" t="s">
        <v>1053</v>
      </c>
      <c r="V132" t="s">
        <v>1051</v>
      </c>
      <c r="W132">
        <f t="shared" si="4"/>
        <v>2</v>
      </c>
      <c r="X132" t="str">
        <f t="shared" si="5"/>
        <v>November-2020</v>
      </c>
    </row>
    <row r="133" spans="1:24" x14ac:dyDescent="0.35">
      <c r="A133" t="s">
        <v>178</v>
      </c>
      <c r="B133" t="s">
        <v>38</v>
      </c>
      <c r="C133" t="s">
        <v>6</v>
      </c>
      <c r="D133" t="s">
        <v>12</v>
      </c>
      <c r="E133" t="s">
        <v>1069</v>
      </c>
      <c r="F133" s="19">
        <v>44137</v>
      </c>
      <c r="G133" s="19">
        <v>44160</v>
      </c>
      <c r="H133">
        <v>1</v>
      </c>
      <c r="I133" t="s">
        <v>1069</v>
      </c>
      <c r="J133" t="s">
        <v>1069</v>
      </c>
      <c r="K133">
        <v>0.5</v>
      </c>
      <c r="L133">
        <v>26.582599999999999</v>
      </c>
      <c r="M133" t="s">
        <v>17</v>
      </c>
      <c r="N133">
        <v>23</v>
      </c>
      <c r="O133">
        <v>80</v>
      </c>
      <c r="P133">
        <v>40</v>
      </c>
      <c r="Q133">
        <v>40</v>
      </c>
      <c r="R133">
        <v>26.582599999999999</v>
      </c>
      <c r="S133">
        <v>66.582599999999999</v>
      </c>
      <c r="T133">
        <v>66.582599999999999</v>
      </c>
      <c r="U133" t="s">
        <v>1053</v>
      </c>
      <c r="V133" t="s">
        <v>1051</v>
      </c>
      <c r="W133">
        <f t="shared" si="4"/>
        <v>23</v>
      </c>
      <c r="X133" t="str">
        <f t="shared" si="5"/>
        <v>November-2020</v>
      </c>
    </row>
    <row r="134" spans="1:24" x14ac:dyDescent="0.35">
      <c r="A134" t="s">
        <v>179</v>
      </c>
      <c r="B134" t="s">
        <v>36</v>
      </c>
      <c r="C134" t="s">
        <v>6</v>
      </c>
      <c r="D134" t="s">
        <v>13</v>
      </c>
      <c r="E134" t="s">
        <v>1069</v>
      </c>
      <c r="F134" s="19">
        <v>44137</v>
      </c>
      <c r="G134" s="19">
        <v>44172</v>
      </c>
      <c r="H134">
        <v>2</v>
      </c>
      <c r="I134" t="s">
        <v>1069</v>
      </c>
      <c r="J134" t="s">
        <v>1069</v>
      </c>
      <c r="K134">
        <v>0.75</v>
      </c>
      <c r="L134">
        <v>5.71</v>
      </c>
      <c r="M134" t="s">
        <v>17</v>
      </c>
      <c r="N134">
        <v>35</v>
      </c>
      <c r="O134">
        <v>140</v>
      </c>
      <c r="P134">
        <v>105</v>
      </c>
      <c r="Q134">
        <v>105</v>
      </c>
      <c r="R134">
        <v>5.71</v>
      </c>
      <c r="S134">
        <v>110.71</v>
      </c>
      <c r="T134">
        <v>110.71</v>
      </c>
      <c r="U134" t="s">
        <v>1053</v>
      </c>
      <c r="V134" t="s">
        <v>1053</v>
      </c>
      <c r="W134">
        <f t="shared" si="4"/>
        <v>35</v>
      </c>
      <c r="X134" t="str">
        <f t="shared" si="5"/>
        <v>November-2020</v>
      </c>
    </row>
    <row r="135" spans="1:24" x14ac:dyDescent="0.35">
      <c r="A135" t="s">
        <v>180</v>
      </c>
      <c r="B135" t="s">
        <v>34</v>
      </c>
      <c r="C135" t="s">
        <v>6</v>
      </c>
      <c r="D135" t="s">
        <v>13</v>
      </c>
      <c r="E135" t="s">
        <v>1069</v>
      </c>
      <c r="F135" s="19">
        <v>44137</v>
      </c>
      <c r="G135" s="19">
        <v>44207</v>
      </c>
      <c r="H135">
        <v>2</v>
      </c>
      <c r="I135" t="s">
        <v>1069</v>
      </c>
      <c r="J135" t="s">
        <v>1069</v>
      </c>
      <c r="K135">
        <v>0.5</v>
      </c>
      <c r="L135">
        <v>263.0523</v>
      </c>
      <c r="M135" t="s">
        <v>18</v>
      </c>
      <c r="N135">
        <v>70</v>
      </c>
      <c r="O135">
        <v>140</v>
      </c>
      <c r="P135">
        <v>70</v>
      </c>
      <c r="Q135">
        <v>70</v>
      </c>
      <c r="R135">
        <v>263.0523</v>
      </c>
      <c r="S135">
        <v>333.0523</v>
      </c>
      <c r="T135">
        <v>333.0523</v>
      </c>
      <c r="U135" t="s">
        <v>1053</v>
      </c>
      <c r="V135" t="s">
        <v>1053</v>
      </c>
      <c r="W135">
        <f t="shared" si="4"/>
        <v>70</v>
      </c>
      <c r="X135" t="str">
        <f t="shared" si="5"/>
        <v>November-2020</v>
      </c>
    </row>
    <row r="136" spans="1:24" x14ac:dyDescent="0.35">
      <c r="A136" t="s">
        <v>181</v>
      </c>
      <c r="B136" t="s">
        <v>39</v>
      </c>
      <c r="C136" t="s">
        <v>44</v>
      </c>
      <c r="D136" t="s">
        <v>13</v>
      </c>
      <c r="E136" t="s">
        <v>1069</v>
      </c>
      <c r="F136" s="19">
        <v>44137</v>
      </c>
      <c r="G136" s="19">
        <v>44301</v>
      </c>
      <c r="H136">
        <v>2</v>
      </c>
      <c r="I136" t="s">
        <v>1069</v>
      </c>
      <c r="J136" t="s">
        <v>1069</v>
      </c>
      <c r="K136">
        <v>1.75</v>
      </c>
      <c r="L136">
        <v>8.25</v>
      </c>
      <c r="M136" t="s">
        <v>17</v>
      </c>
      <c r="N136">
        <v>164</v>
      </c>
      <c r="O136">
        <v>140</v>
      </c>
      <c r="P136">
        <v>245</v>
      </c>
      <c r="Q136">
        <v>245</v>
      </c>
      <c r="R136">
        <v>8.25</v>
      </c>
      <c r="S136">
        <v>253.25</v>
      </c>
      <c r="T136">
        <v>253.25</v>
      </c>
      <c r="U136" t="s">
        <v>1053</v>
      </c>
      <c r="V136" t="s">
        <v>1050</v>
      </c>
      <c r="W136">
        <f t="shared" si="4"/>
        <v>164</v>
      </c>
      <c r="X136" t="str">
        <f t="shared" si="5"/>
        <v>November-2020</v>
      </c>
    </row>
    <row r="137" spans="1:24" x14ac:dyDescent="0.35">
      <c r="A137" t="s">
        <v>182</v>
      </c>
      <c r="B137" t="s">
        <v>39</v>
      </c>
      <c r="C137" t="s">
        <v>8</v>
      </c>
      <c r="D137" t="s">
        <v>13</v>
      </c>
      <c r="E137" t="s">
        <v>1069</v>
      </c>
      <c r="F137" s="19">
        <v>44138</v>
      </c>
      <c r="G137" s="19">
        <v>44165</v>
      </c>
      <c r="H137">
        <v>1</v>
      </c>
      <c r="I137" t="s">
        <v>1069</v>
      </c>
      <c r="J137" t="s">
        <v>1069</v>
      </c>
      <c r="K137">
        <v>0.5</v>
      </c>
      <c r="L137">
        <v>15.63</v>
      </c>
      <c r="M137" t="s">
        <v>17</v>
      </c>
      <c r="N137">
        <v>27</v>
      </c>
      <c r="O137">
        <v>80</v>
      </c>
      <c r="P137">
        <v>40</v>
      </c>
      <c r="Q137">
        <v>40</v>
      </c>
      <c r="R137">
        <v>15.63</v>
      </c>
      <c r="S137">
        <v>55.63</v>
      </c>
      <c r="T137">
        <v>55.63</v>
      </c>
      <c r="U137" t="s">
        <v>1048</v>
      </c>
      <c r="V137" t="s">
        <v>1053</v>
      </c>
      <c r="W137">
        <f t="shared" si="4"/>
        <v>27</v>
      </c>
      <c r="X137" t="str">
        <f t="shared" si="5"/>
        <v>November-2020</v>
      </c>
    </row>
    <row r="138" spans="1:24" x14ac:dyDescent="0.35">
      <c r="A138" t="s">
        <v>183</v>
      </c>
      <c r="B138" t="s">
        <v>34</v>
      </c>
      <c r="C138" t="s">
        <v>6</v>
      </c>
      <c r="D138" t="s">
        <v>13</v>
      </c>
      <c r="E138" t="s">
        <v>1069</v>
      </c>
      <c r="F138" s="19">
        <v>44138</v>
      </c>
      <c r="G138" s="19">
        <v>44167</v>
      </c>
      <c r="H138">
        <v>1</v>
      </c>
      <c r="I138" t="s">
        <v>1069</v>
      </c>
      <c r="J138" t="s">
        <v>1069</v>
      </c>
      <c r="K138">
        <v>0.5</v>
      </c>
      <c r="L138">
        <v>15.63</v>
      </c>
      <c r="M138" t="s">
        <v>17</v>
      </c>
      <c r="N138">
        <v>29</v>
      </c>
      <c r="O138">
        <v>80</v>
      </c>
      <c r="P138">
        <v>40</v>
      </c>
      <c r="Q138">
        <v>40</v>
      </c>
      <c r="R138">
        <v>15.63</v>
      </c>
      <c r="S138">
        <v>55.63</v>
      </c>
      <c r="T138">
        <v>55.63</v>
      </c>
      <c r="U138" t="s">
        <v>1048</v>
      </c>
      <c r="V138" t="s">
        <v>1051</v>
      </c>
      <c r="W138">
        <f t="shared" si="4"/>
        <v>29</v>
      </c>
      <c r="X138" t="str">
        <f t="shared" si="5"/>
        <v>November-2020</v>
      </c>
    </row>
    <row r="139" spans="1:24" x14ac:dyDescent="0.35">
      <c r="A139" t="s">
        <v>184</v>
      </c>
      <c r="B139" t="s">
        <v>39</v>
      </c>
      <c r="C139" t="s">
        <v>9</v>
      </c>
      <c r="D139" t="s">
        <v>12</v>
      </c>
      <c r="E139" t="s">
        <v>1069</v>
      </c>
      <c r="F139" s="19">
        <v>44138</v>
      </c>
      <c r="G139" s="19">
        <v>44173</v>
      </c>
      <c r="H139">
        <v>1</v>
      </c>
      <c r="I139" t="s">
        <v>1069</v>
      </c>
      <c r="J139" t="s">
        <v>1069</v>
      </c>
      <c r="K139">
        <v>0.75</v>
      </c>
      <c r="L139">
        <v>28.5</v>
      </c>
      <c r="M139" t="s">
        <v>18</v>
      </c>
      <c r="N139">
        <v>35</v>
      </c>
      <c r="O139">
        <v>80</v>
      </c>
      <c r="P139">
        <v>60</v>
      </c>
      <c r="Q139">
        <v>60</v>
      </c>
      <c r="R139">
        <v>28.5</v>
      </c>
      <c r="S139">
        <v>88.5</v>
      </c>
      <c r="T139">
        <v>88.5</v>
      </c>
      <c r="U139" t="s">
        <v>1048</v>
      </c>
      <c r="V139" t="s">
        <v>1048</v>
      </c>
      <c r="W139">
        <f t="shared" si="4"/>
        <v>35</v>
      </c>
      <c r="X139" t="str">
        <f t="shared" si="5"/>
        <v>November-2020</v>
      </c>
    </row>
    <row r="140" spans="1:24" x14ac:dyDescent="0.35">
      <c r="A140" t="s">
        <v>185</v>
      </c>
      <c r="B140" t="s">
        <v>38</v>
      </c>
      <c r="C140" t="s">
        <v>8</v>
      </c>
      <c r="D140" t="s">
        <v>13</v>
      </c>
      <c r="E140" t="s">
        <v>1069</v>
      </c>
      <c r="F140" s="19">
        <v>44139</v>
      </c>
      <c r="G140" s="19">
        <v>44144</v>
      </c>
      <c r="H140">
        <v>1</v>
      </c>
      <c r="I140" t="s">
        <v>1069</v>
      </c>
      <c r="J140" t="s">
        <v>1069</v>
      </c>
      <c r="K140">
        <v>0.5</v>
      </c>
      <c r="L140">
        <v>748.44</v>
      </c>
      <c r="M140" t="s">
        <v>17</v>
      </c>
      <c r="N140">
        <v>5</v>
      </c>
      <c r="O140">
        <v>80</v>
      </c>
      <c r="P140">
        <v>40</v>
      </c>
      <c r="Q140">
        <v>40</v>
      </c>
      <c r="R140">
        <v>748.44</v>
      </c>
      <c r="S140">
        <v>788.44</v>
      </c>
      <c r="T140">
        <v>788.44</v>
      </c>
      <c r="U140" t="s">
        <v>1051</v>
      </c>
      <c r="V140" t="s">
        <v>1053</v>
      </c>
      <c r="W140">
        <f t="shared" si="4"/>
        <v>5</v>
      </c>
      <c r="X140" t="str">
        <f t="shared" si="5"/>
        <v>November-2020</v>
      </c>
    </row>
    <row r="141" spans="1:24" x14ac:dyDescent="0.35">
      <c r="A141" t="s">
        <v>186</v>
      </c>
      <c r="B141" t="s">
        <v>38</v>
      </c>
      <c r="C141" t="s">
        <v>6</v>
      </c>
      <c r="D141" t="s">
        <v>1</v>
      </c>
      <c r="E141" t="s">
        <v>1069</v>
      </c>
      <c r="F141" s="19">
        <v>44139</v>
      </c>
      <c r="G141" s="19">
        <v>44152</v>
      </c>
      <c r="H141">
        <v>1</v>
      </c>
      <c r="I141" t="s">
        <v>1069</v>
      </c>
      <c r="J141" t="s">
        <v>1069</v>
      </c>
      <c r="K141">
        <v>1</v>
      </c>
      <c r="L141">
        <v>86.356300000000005</v>
      </c>
      <c r="M141" t="s">
        <v>19</v>
      </c>
      <c r="N141">
        <v>13</v>
      </c>
      <c r="O141">
        <v>80</v>
      </c>
      <c r="P141">
        <v>80</v>
      </c>
      <c r="Q141">
        <v>80</v>
      </c>
      <c r="R141">
        <v>86.356300000000005</v>
      </c>
      <c r="S141">
        <v>166.3563</v>
      </c>
      <c r="T141">
        <v>166.3563</v>
      </c>
      <c r="U141" t="s">
        <v>1051</v>
      </c>
      <c r="V141" t="s">
        <v>1048</v>
      </c>
      <c r="W141">
        <f t="shared" si="4"/>
        <v>13</v>
      </c>
      <c r="X141" t="str">
        <f t="shared" si="5"/>
        <v>November-2020</v>
      </c>
    </row>
    <row r="142" spans="1:24" x14ac:dyDescent="0.35">
      <c r="A142" t="s">
        <v>187</v>
      </c>
      <c r="B142" t="s">
        <v>36</v>
      </c>
      <c r="C142" t="s">
        <v>44</v>
      </c>
      <c r="D142" t="s">
        <v>11</v>
      </c>
      <c r="E142" t="s">
        <v>1069</v>
      </c>
      <c r="F142" s="19">
        <v>44139</v>
      </c>
      <c r="G142" s="19">
        <v>44152</v>
      </c>
      <c r="H142">
        <v>1</v>
      </c>
      <c r="I142" t="s">
        <v>1069</v>
      </c>
      <c r="J142" t="s">
        <v>1069</v>
      </c>
      <c r="K142">
        <v>0.25</v>
      </c>
      <c r="L142">
        <v>107.99550000000001</v>
      </c>
      <c r="M142" t="s">
        <v>19</v>
      </c>
      <c r="N142">
        <v>13</v>
      </c>
      <c r="O142">
        <v>80</v>
      </c>
      <c r="P142">
        <v>20</v>
      </c>
      <c r="Q142">
        <v>20</v>
      </c>
      <c r="R142">
        <v>107.99550000000001</v>
      </c>
      <c r="S142">
        <v>127.99550000000001</v>
      </c>
      <c r="T142">
        <v>127.99550000000001</v>
      </c>
      <c r="U142" t="s">
        <v>1051</v>
      </c>
      <c r="V142" t="s">
        <v>1048</v>
      </c>
      <c r="W142">
        <f t="shared" si="4"/>
        <v>13</v>
      </c>
      <c r="X142" t="str">
        <f t="shared" si="5"/>
        <v>November-2020</v>
      </c>
    </row>
    <row r="143" spans="1:24" x14ac:dyDescent="0.35">
      <c r="A143" t="s">
        <v>188</v>
      </c>
      <c r="B143" t="s">
        <v>34</v>
      </c>
      <c r="C143" t="s">
        <v>44</v>
      </c>
      <c r="D143" t="s">
        <v>13</v>
      </c>
      <c r="E143" t="s">
        <v>1069</v>
      </c>
      <c r="F143" s="19">
        <v>44139</v>
      </c>
      <c r="G143" s="19">
        <v>44159</v>
      </c>
      <c r="H143">
        <v>2</v>
      </c>
      <c r="I143" t="s">
        <v>1069</v>
      </c>
      <c r="J143" t="s">
        <v>1069</v>
      </c>
      <c r="K143">
        <v>0.5</v>
      </c>
      <c r="L143">
        <v>279.31</v>
      </c>
      <c r="M143" t="s">
        <v>17</v>
      </c>
      <c r="N143">
        <v>20</v>
      </c>
      <c r="O143">
        <v>140</v>
      </c>
      <c r="P143">
        <v>70</v>
      </c>
      <c r="Q143">
        <v>70</v>
      </c>
      <c r="R143">
        <v>279.31</v>
      </c>
      <c r="S143">
        <v>349.31</v>
      </c>
      <c r="T143">
        <v>349.31</v>
      </c>
      <c r="U143" t="s">
        <v>1051</v>
      </c>
      <c r="V143" t="s">
        <v>1048</v>
      </c>
      <c r="W143">
        <f t="shared" si="4"/>
        <v>20</v>
      </c>
      <c r="X143" t="str">
        <f t="shared" si="5"/>
        <v>November-2020</v>
      </c>
    </row>
    <row r="144" spans="1:24" x14ac:dyDescent="0.35">
      <c r="A144" t="s">
        <v>189</v>
      </c>
      <c r="B144" t="s">
        <v>38</v>
      </c>
      <c r="C144" t="s">
        <v>8</v>
      </c>
      <c r="D144" t="s">
        <v>12</v>
      </c>
      <c r="E144" t="s">
        <v>1069</v>
      </c>
      <c r="F144" s="19">
        <v>44139</v>
      </c>
      <c r="G144" s="19">
        <v>44167</v>
      </c>
      <c r="H144">
        <v>1</v>
      </c>
      <c r="I144" t="s">
        <v>1069</v>
      </c>
      <c r="J144" t="s">
        <v>1069</v>
      </c>
      <c r="K144">
        <v>0.5</v>
      </c>
      <c r="L144">
        <v>25.26</v>
      </c>
      <c r="M144" t="s">
        <v>17</v>
      </c>
      <c r="N144">
        <v>28</v>
      </c>
      <c r="O144">
        <v>80</v>
      </c>
      <c r="P144">
        <v>40</v>
      </c>
      <c r="Q144">
        <v>40</v>
      </c>
      <c r="R144">
        <v>25.26</v>
      </c>
      <c r="S144">
        <v>65.260000000000005</v>
      </c>
      <c r="T144">
        <v>65.260000000000005</v>
      </c>
      <c r="U144" t="s">
        <v>1051</v>
      </c>
      <c r="V144" t="s">
        <v>1051</v>
      </c>
      <c r="W144">
        <f t="shared" si="4"/>
        <v>28</v>
      </c>
      <c r="X144" t="str">
        <f t="shared" si="5"/>
        <v>November-2020</v>
      </c>
    </row>
    <row r="145" spans="1:24" x14ac:dyDescent="0.35">
      <c r="A145" t="s">
        <v>190</v>
      </c>
      <c r="B145" t="s">
        <v>34</v>
      </c>
      <c r="C145" t="s">
        <v>44</v>
      </c>
      <c r="D145" t="s">
        <v>13</v>
      </c>
      <c r="E145" t="s">
        <v>1069</v>
      </c>
      <c r="F145" s="19">
        <v>44140</v>
      </c>
      <c r="G145" s="19">
        <v>44153</v>
      </c>
      <c r="H145">
        <v>1</v>
      </c>
      <c r="I145" t="s">
        <v>1069</v>
      </c>
      <c r="J145" t="s">
        <v>1069</v>
      </c>
      <c r="K145">
        <v>1</v>
      </c>
      <c r="L145">
        <v>351.02069999999998</v>
      </c>
      <c r="M145" t="s">
        <v>18</v>
      </c>
      <c r="N145">
        <v>13</v>
      </c>
      <c r="O145">
        <v>80</v>
      </c>
      <c r="P145">
        <v>80</v>
      </c>
      <c r="Q145">
        <v>80</v>
      </c>
      <c r="R145">
        <v>351.02069999999998</v>
      </c>
      <c r="S145">
        <v>431.02069999999998</v>
      </c>
      <c r="T145">
        <v>431.02069999999998</v>
      </c>
      <c r="U145" t="s">
        <v>1050</v>
      </c>
      <c r="V145" t="s">
        <v>1051</v>
      </c>
      <c r="W145">
        <f t="shared" si="4"/>
        <v>13</v>
      </c>
      <c r="X145" t="str">
        <f t="shared" si="5"/>
        <v>November-2020</v>
      </c>
    </row>
    <row r="146" spans="1:24" x14ac:dyDescent="0.35">
      <c r="A146" t="s">
        <v>191</v>
      </c>
      <c r="B146" t="s">
        <v>38</v>
      </c>
      <c r="C146" t="s">
        <v>6</v>
      </c>
      <c r="D146" t="s">
        <v>13</v>
      </c>
      <c r="E146" t="s">
        <v>1069</v>
      </c>
      <c r="F146" s="19">
        <v>44140</v>
      </c>
      <c r="G146" s="19">
        <v>44160</v>
      </c>
      <c r="H146">
        <v>1</v>
      </c>
      <c r="I146" t="s">
        <v>1069</v>
      </c>
      <c r="J146" t="s">
        <v>1069</v>
      </c>
      <c r="K146">
        <v>0.5</v>
      </c>
      <c r="L146">
        <v>27.953900000000001</v>
      </c>
      <c r="M146" t="s">
        <v>17</v>
      </c>
      <c r="N146">
        <v>20</v>
      </c>
      <c r="O146">
        <v>80</v>
      </c>
      <c r="P146">
        <v>40</v>
      </c>
      <c r="Q146">
        <v>40</v>
      </c>
      <c r="R146">
        <v>27.953900000000001</v>
      </c>
      <c r="S146">
        <v>67.953900000000004</v>
      </c>
      <c r="T146">
        <v>67.953900000000004</v>
      </c>
      <c r="U146" t="s">
        <v>1050</v>
      </c>
      <c r="V146" t="s">
        <v>1051</v>
      </c>
      <c r="W146">
        <f t="shared" si="4"/>
        <v>20</v>
      </c>
      <c r="X146" t="str">
        <f t="shared" si="5"/>
        <v>November-2020</v>
      </c>
    </row>
    <row r="147" spans="1:24" x14ac:dyDescent="0.35">
      <c r="A147" t="s">
        <v>192</v>
      </c>
      <c r="B147" t="s">
        <v>35</v>
      </c>
      <c r="C147" t="s">
        <v>9</v>
      </c>
      <c r="D147" t="s">
        <v>12</v>
      </c>
      <c r="E147" t="s">
        <v>1069</v>
      </c>
      <c r="F147" s="19">
        <v>44142</v>
      </c>
      <c r="G147" s="19">
        <v>44174</v>
      </c>
      <c r="H147">
        <v>2</v>
      </c>
      <c r="I147" t="s">
        <v>1069</v>
      </c>
      <c r="J147" t="s">
        <v>1069</v>
      </c>
      <c r="K147">
        <v>0.75</v>
      </c>
      <c r="L147">
        <v>62.13</v>
      </c>
      <c r="M147" t="s">
        <v>17</v>
      </c>
      <c r="N147">
        <v>32</v>
      </c>
      <c r="O147">
        <v>140</v>
      </c>
      <c r="P147">
        <v>105</v>
      </c>
      <c r="Q147">
        <v>105</v>
      </c>
      <c r="R147">
        <v>62.13</v>
      </c>
      <c r="S147">
        <v>167.13</v>
      </c>
      <c r="T147">
        <v>167.13</v>
      </c>
      <c r="U147" t="s">
        <v>1052</v>
      </c>
      <c r="V147" t="s">
        <v>1051</v>
      </c>
      <c r="W147">
        <f t="shared" si="4"/>
        <v>32</v>
      </c>
      <c r="X147" t="str">
        <f t="shared" si="5"/>
        <v>November-2020</v>
      </c>
    </row>
    <row r="148" spans="1:24" x14ac:dyDescent="0.35">
      <c r="A148" t="s">
        <v>193</v>
      </c>
      <c r="B148" t="s">
        <v>37</v>
      </c>
      <c r="C148" t="s">
        <v>43</v>
      </c>
      <c r="D148" t="s">
        <v>1</v>
      </c>
      <c r="E148" t="s">
        <v>1069</v>
      </c>
      <c r="F148" s="19">
        <v>44144</v>
      </c>
      <c r="G148" s="19">
        <v>44161</v>
      </c>
      <c r="H148">
        <v>1</v>
      </c>
      <c r="I148" t="s">
        <v>1069</v>
      </c>
      <c r="J148" t="s">
        <v>1069</v>
      </c>
      <c r="K148">
        <v>7</v>
      </c>
      <c r="L148">
        <v>3396.25</v>
      </c>
      <c r="M148" t="s">
        <v>19</v>
      </c>
      <c r="N148">
        <v>17</v>
      </c>
      <c r="O148">
        <v>80</v>
      </c>
      <c r="P148">
        <v>560</v>
      </c>
      <c r="Q148">
        <v>560</v>
      </c>
      <c r="R148">
        <v>3396.25</v>
      </c>
      <c r="S148">
        <v>3956.25</v>
      </c>
      <c r="T148">
        <v>3956.25</v>
      </c>
      <c r="U148" t="s">
        <v>1053</v>
      </c>
      <c r="V148" t="s">
        <v>1050</v>
      </c>
      <c r="W148">
        <f t="shared" si="4"/>
        <v>17</v>
      </c>
      <c r="X148" t="str">
        <f t="shared" si="5"/>
        <v>November-2020</v>
      </c>
    </row>
    <row r="149" spans="1:24" x14ac:dyDescent="0.35">
      <c r="A149" t="s">
        <v>194</v>
      </c>
      <c r="B149" t="s">
        <v>40</v>
      </c>
      <c r="C149" t="s">
        <v>7</v>
      </c>
      <c r="D149" t="s">
        <v>13</v>
      </c>
      <c r="E149" t="s">
        <v>1069</v>
      </c>
      <c r="F149" s="19">
        <v>44144</v>
      </c>
      <c r="G149" s="19">
        <v>44258</v>
      </c>
      <c r="H149">
        <v>2</v>
      </c>
      <c r="I149" t="s">
        <v>1069</v>
      </c>
      <c r="J149" t="s">
        <v>1069</v>
      </c>
      <c r="K149">
        <v>0.5</v>
      </c>
      <c r="L149">
        <v>22</v>
      </c>
      <c r="M149" t="s">
        <v>17</v>
      </c>
      <c r="N149">
        <v>114</v>
      </c>
      <c r="O149">
        <v>140</v>
      </c>
      <c r="P149">
        <v>70</v>
      </c>
      <c r="Q149">
        <v>70</v>
      </c>
      <c r="R149">
        <v>22</v>
      </c>
      <c r="S149">
        <v>92</v>
      </c>
      <c r="T149">
        <v>92</v>
      </c>
      <c r="U149" t="s">
        <v>1053</v>
      </c>
      <c r="V149" t="s">
        <v>1051</v>
      </c>
      <c r="W149">
        <f t="shared" si="4"/>
        <v>114</v>
      </c>
      <c r="X149" t="str">
        <f t="shared" si="5"/>
        <v>November-2020</v>
      </c>
    </row>
    <row r="150" spans="1:24" x14ac:dyDescent="0.35">
      <c r="A150" t="s">
        <v>195</v>
      </c>
      <c r="B150" t="s">
        <v>38</v>
      </c>
      <c r="C150" t="s">
        <v>8</v>
      </c>
      <c r="D150" t="s">
        <v>13</v>
      </c>
      <c r="E150" t="s">
        <v>1069</v>
      </c>
      <c r="F150" s="19">
        <v>44145</v>
      </c>
      <c r="G150" s="19">
        <v>44174</v>
      </c>
      <c r="H150">
        <v>1</v>
      </c>
      <c r="I150" t="s">
        <v>1069</v>
      </c>
      <c r="J150" t="s">
        <v>1069</v>
      </c>
      <c r="K150">
        <v>0.5</v>
      </c>
      <c r="L150">
        <v>163.36609999999999</v>
      </c>
      <c r="M150" t="s">
        <v>19</v>
      </c>
      <c r="N150">
        <v>29</v>
      </c>
      <c r="O150">
        <v>80</v>
      </c>
      <c r="P150">
        <v>40</v>
      </c>
      <c r="Q150">
        <v>40</v>
      </c>
      <c r="R150">
        <v>163.36609999999999</v>
      </c>
      <c r="S150">
        <v>203.36609999999999</v>
      </c>
      <c r="T150">
        <v>203.36609999999999</v>
      </c>
      <c r="U150" t="s">
        <v>1048</v>
      </c>
      <c r="V150" t="s">
        <v>1051</v>
      </c>
      <c r="W150">
        <f t="shared" si="4"/>
        <v>29</v>
      </c>
      <c r="X150" t="str">
        <f t="shared" si="5"/>
        <v>November-2020</v>
      </c>
    </row>
    <row r="151" spans="1:24" x14ac:dyDescent="0.35">
      <c r="A151" t="s">
        <v>196</v>
      </c>
      <c r="B151" t="s">
        <v>37</v>
      </c>
      <c r="C151" t="s">
        <v>43</v>
      </c>
      <c r="D151" t="s">
        <v>12</v>
      </c>
      <c r="E151" t="s">
        <v>1069</v>
      </c>
      <c r="F151" s="19">
        <v>44146</v>
      </c>
      <c r="G151" s="19">
        <v>44160</v>
      </c>
      <c r="H151">
        <v>1</v>
      </c>
      <c r="I151" t="s">
        <v>1069</v>
      </c>
      <c r="J151" t="s">
        <v>1069</v>
      </c>
      <c r="K151">
        <v>0.25</v>
      </c>
      <c r="L151">
        <v>25.407900000000001</v>
      </c>
      <c r="M151" t="s">
        <v>17</v>
      </c>
      <c r="N151">
        <v>14</v>
      </c>
      <c r="O151">
        <v>80</v>
      </c>
      <c r="P151">
        <v>20</v>
      </c>
      <c r="Q151">
        <v>20</v>
      </c>
      <c r="R151">
        <v>25.407900000000001</v>
      </c>
      <c r="S151">
        <v>45.407899999999998</v>
      </c>
      <c r="T151">
        <v>45.407899999999998</v>
      </c>
      <c r="U151" t="s">
        <v>1051</v>
      </c>
      <c r="V151" t="s">
        <v>1051</v>
      </c>
      <c r="W151">
        <f t="shared" si="4"/>
        <v>14</v>
      </c>
      <c r="X151" t="str">
        <f t="shared" si="5"/>
        <v>November-2020</v>
      </c>
    </row>
    <row r="152" spans="1:24" x14ac:dyDescent="0.35">
      <c r="A152" t="s">
        <v>197</v>
      </c>
      <c r="B152" t="s">
        <v>39</v>
      </c>
      <c r="C152" t="s">
        <v>44</v>
      </c>
      <c r="D152" t="s">
        <v>13</v>
      </c>
      <c r="E152" t="s">
        <v>1069</v>
      </c>
      <c r="F152" s="19">
        <v>44146</v>
      </c>
      <c r="G152" s="19">
        <v>44168</v>
      </c>
      <c r="H152">
        <v>2</v>
      </c>
      <c r="I152" t="s">
        <v>1069</v>
      </c>
      <c r="J152" t="s">
        <v>1069</v>
      </c>
      <c r="K152">
        <v>0.75</v>
      </c>
      <c r="L152">
        <v>182.7</v>
      </c>
      <c r="M152" t="s">
        <v>18</v>
      </c>
      <c r="N152">
        <v>22</v>
      </c>
      <c r="O152">
        <v>140</v>
      </c>
      <c r="P152">
        <v>105</v>
      </c>
      <c r="Q152">
        <v>105</v>
      </c>
      <c r="R152">
        <v>182.7</v>
      </c>
      <c r="S152">
        <v>287.7</v>
      </c>
      <c r="T152">
        <v>287.7</v>
      </c>
      <c r="U152" t="s">
        <v>1051</v>
      </c>
      <c r="V152" t="s">
        <v>1050</v>
      </c>
      <c r="W152">
        <f t="shared" si="4"/>
        <v>22</v>
      </c>
      <c r="X152" t="str">
        <f t="shared" si="5"/>
        <v>November-2020</v>
      </c>
    </row>
    <row r="153" spans="1:24" x14ac:dyDescent="0.35">
      <c r="A153" t="s">
        <v>198</v>
      </c>
      <c r="B153" t="s">
        <v>39</v>
      </c>
      <c r="C153" t="s">
        <v>8</v>
      </c>
      <c r="D153" t="s">
        <v>13</v>
      </c>
      <c r="E153" t="s">
        <v>1069</v>
      </c>
      <c r="F153" s="19">
        <v>44146</v>
      </c>
      <c r="G153" s="19">
        <v>44165</v>
      </c>
      <c r="H153">
        <v>1</v>
      </c>
      <c r="I153" t="s">
        <v>1069</v>
      </c>
      <c r="J153" t="s">
        <v>1069</v>
      </c>
      <c r="K153">
        <v>0.5</v>
      </c>
      <c r="L153">
        <v>73.508899999999997</v>
      </c>
      <c r="M153" t="s">
        <v>18</v>
      </c>
      <c r="N153">
        <v>19</v>
      </c>
      <c r="O153">
        <v>80</v>
      </c>
      <c r="P153">
        <v>40</v>
      </c>
      <c r="Q153">
        <v>40</v>
      </c>
      <c r="R153">
        <v>73.508899999999997</v>
      </c>
      <c r="S153">
        <v>113.5089</v>
      </c>
      <c r="T153">
        <v>113.5089</v>
      </c>
      <c r="U153" t="s">
        <v>1051</v>
      </c>
      <c r="V153" t="s">
        <v>1053</v>
      </c>
      <c r="W153">
        <f t="shared" si="4"/>
        <v>19</v>
      </c>
      <c r="X153" t="str">
        <f t="shared" si="5"/>
        <v>November-2020</v>
      </c>
    </row>
    <row r="154" spans="1:24" x14ac:dyDescent="0.35">
      <c r="A154" t="s">
        <v>199</v>
      </c>
      <c r="B154" t="s">
        <v>34</v>
      </c>
      <c r="C154" t="s">
        <v>44</v>
      </c>
      <c r="D154" t="s">
        <v>13</v>
      </c>
      <c r="E154" t="s">
        <v>3</v>
      </c>
      <c r="F154" s="19">
        <v>44146</v>
      </c>
      <c r="G154" s="19">
        <v>44166</v>
      </c>
      <c r="H154">
        <v>2</v>
      </c>
      <c r="I154" t="s">
        <v>1069</v>
      </c>
      <c r="J154" t="s">
        <v>1069</v>
      </c>
      <c r="K154">
        <v>0.5</v>
      </c>
      <c r="L154">
        <v>115.22490000000001</v>
      </c>
      <c r="M154" t="s">
        <v>17</v>
      </c>
      <c r="N154">
        <v>20</v>
      </c>
      <c r="O154">
        <v>140</v>
      </c>
      <c r="P154">
        <v>70</v>
      </c>
      <c r="Q154">
        <v>70</v>
      </c>
      <c r="R154">
        <v>115.22490000000001</v>
      </c>
      <c r="S154">
        <v>185.22489999999999</v>
      </c>
      <c r="T154">
        <v>185.22489999999999</v>
      </c>
      <c r="U154" t="s">
        <v>1051</v>
      </c>
      <c r="V154" t="s">
        <v>1048</v>
      </c>
      <c r="W154">
        <f t="shared" si="4"/>
        <v>20</v>
      </c>
      <c r="X154" t="str">
        <f t="shared" si="5"/>
        <v>November-2020</v>
      </c>
    </row>
    <row r="155" spans="1:24" x14ac:dyDescent="0.35">
      <c r="A155" t="s">
        <v>200</v>
      </c>
      <c r="B155" t="s">
        <v>35</v>
      </c>
      <c r="C155" t="s">
        <v>44</v>
      </c>
      <c r="D155" t="s">
        <v>13</v>
      </c>
      <c r="E155" t="s">
        <v>1069</v>
      </c>
      <c r="F155" s="19">
        <v>44147</v>
      </c>
      <c r="G155" s="19">
        <v>44154</v>
      </c>
      <c r="H155">
        <v>2</v>
      </c>
      <c r="I155" t="s">
        <v>1069</v>
      </c>
      <c r="J155" t="s">
        <v>1069</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4"/>
        <v>7</v>
      </c>
      <c r="X155" t="str">
        <f t="shared" si="5"/>
        <v>November-2020</v>
      </c>
    </row>
    <row r="156" spans="1:24" x14ac:dyDescent="0.35">
      <c r="A156" t="s">
        <v>201</v>
      </c>
      <c r="B156" t="s">
        <v>38</v>
      </c>
      <c r="C156" t="s">
        <v>8</v>
      </c>
      <c r="D156" t="s">
        <v>12</v>
      </c>
      <c r="E156" t="s">
        <v>1069</v>
      </c>
      <c r="F156" s="19">
        <v>44147</v>
      </c>
      <c r="G156" s="19">
        <v>44161</v>
      </c>
      <c r="H156">
        <v>1</v>
      </c>
      <c r="I156" t="s">
        <v>1069</v>
      </c>
      <c r="J156" t="s">
        <v>1069</v>
      </c>
      <c r="K156">
        <v>0.5</v>
      </c>
      <c r="L156">
        <v>12</v>
      </c>
      <c r="M156" t="s">
        <v>17</v>
      </c>
      <c r="N156">
        <v>14</v>
      </c>
      <c r="O156">
        <v>80</v>
      </c>
      <c r="P156">
        <v>40</v>
      </c>
      <c r="Q156">
        <v>40</v>
      </c>
      <c r="R156">
        <v>12</v>
      </c>
      <c r="S156">
        <v>52</v>
      </c>
      <c r="T156">
        <v>52</v>
      </c>
      <c r="U156" t="s">
        <v>1050</v>
      </c>
      <c r="V156" t="s">
        <v>1050</v>
      </c>
      <c r="W156">
        <f t="shared" si="4"/>
        <v>14</v>
      </c>
      <c r="X156" t="str">
        <f t="shared" si="5"/>
        <v>November-2020</v>
      </c>
    </row>
    <row r="157" spans="1:24" x14ac:dyDescent="0.35">
      <c r="A157" t="s">
        <v>202</v>
      </c>
      <c r="B157" t="s">
        <v>39</v>
      </c>
      <c r="C157" t="s">
        <v>8</v>
      </c>
      <c r="D157" t="s">
        <v>13</v>
      </c>
      <c r="E157" t="s">
        <v>1069</v>
      </c>
      <c r="F157" s="19">
        <v>44148</v>
      </c>
      <c r="G157" s="19">
        <v>44159</v>
      </c>
      <c r="H157">
        <v>1</v>
      </c>
      <c r="I157" t="s">
        <v>1069</v>
      </c>
      <c r="J157" t="s">
        <v>1069</v>
      </c>
      <c r="K157">
        <v>0.5</v>
      </c>
      <c r="L157">
        <v>36.754399999999997</v>
      </c>
      <c r="M157" t="s">
        <v>17</v>
      </c>
      <c r="N157">
        <v>11</v>
      </c>
      <c r="O157">
        <v>80</v>
      </c>
      <c r="P157">
        <v>40</v>
      </c>
      <c r="Q157">
        <v>40</v>
      </c>
      <c r="R157">
        <v>36.754399999999997</v>
      </c>
      <c r="S157">
        <v>76.754400000000004</v>
      </c>
      <c r="T157">
        <v>76.754400000000004</v>
      </c>
      <c r="U157" t="s">
        <v>1049</v>
      </c>
      <c r="V157" t="s">
        <v>1048</v>
      </c>
      <c r="W157">
        <f t="shared" si="4"/>
        <v>11</v>
      </c>
      <c r="X157" t="str">
        <f t="shared" si="5"/>
        <v>November-2020</v>
      </c>
    </row>
    <row r="158" spans="1:24" x14ac:dyDescent="0.35">
      <c r="A158" t="s">
        <v>203</v>
      </c>
      <c r="B158" t="s">
        <v>37</v>
      </c>
      <c r="C158" t="s">
        <v>43</v>
      </c>
      <c r="D158" t="s">
        <v>1</v>
      </c>
      <c r="E158" t="s">
        <v>1069</v>
      </c>
      <c r="F158" s="19">
        <v>44149</v>
      </c>
      <c r="G158" s="19">
        <v>44170</v>
      </c>
      <c r="H158">
        <v>1</v>
      </c>
      <c r="I158" t="s">
        <v>1069</v>
      </c>
      <c r="J158" t="s">
        <v>1069</v>
      </c>
      <c r="K158">
        <v>1.75</v>
      </c>
      <c r="L158">
        <v>183.95</v>
      </c>
      <c r="M158" t="s">
        <v>19</v>
      </c>
      <c r="N158">
        <v>21</v>
      </c>
      <c r="O158">
        <v>80</v>
      </c>
      <c r="P158">
        <v>140</v>
      </c>
      <c r="Q158">
        <v>140</v>
      </c>
      <c r="R158">
        <v>183.95</v>
      </c>
      <c r="S158">
        <v>323.95</v>
      </c>
      <c r="T158">
        <v>323.95</v>
      </c>
      <c r="U158" t="s">
        <v>1052</v>
      </c>
      <c r="V158" t="s">
        <v>1052</v>
      </c>
      <c r="W158">
        <f t="shared" si="4"/>
        <v>21</v>
      </c>
      <c r="X158" t="str">
        <f t="shared" si="5"/>
        <v>November-2020</v>
      </c>
    </row>
    <row r="159" spans="1:24" x14ac:dyDescent="0.35">
      <c r="A159" t="s">
        <v>204</v>
      </c>
      <c r="B159" t="s">
        <v>38</v>
      </c>
      <c r="C159" t="s">
        <v>8</v>
      </c>
      <c r="D159" t="s">
        <v>12</v>
      </c>
      <c r="E159" t="s">
        <v>3</v>
      </c>
      <c r="F159" s="19">
        <v>44149</v>
      </c>
      <c r="G159" s="19">
        <v>44167</v>
      </c>
      <c r="H159">
        <v>1</v>
      </c>
      <c r="I159" t="s">
        <v>1069</v>
      </c>
      <c r="J159" t="s">
        <v>1069</v>
      </c>
      <c r="K159">
        <v>0.25</v>
      </c>
      <c r="L159">
        <v>26.582599999999999</v>
      </c>
      <c r="M159" t="s">
        <v>19</v>
      </c>
      <c r="N159">
        <v>18</v>
      </c>
      <c r="O159">
        <v>80</v>
      </c>
      <c r="P159">
        <v>20</v>
      </c>
      <c r="Q159">
        <v>20</v>
      </c>
      <c r="R159">
        <v>26.582599999999999</v>
      </c>
      <c r="S159">
        <v>46.582599999999999</v>
      </c>
      <c r="T159">
        <v>46.582599999999999</v>
      </c>
      <c r="U159" t="s">
        <v>1052</v>
      </c>
      <c r="V159" t="s">
        <v>1051</v>
      </c>
      <c r="W159">
        <f t="shared" si="4"/>
        <v>18</v>
      </c>
      <c r="X159" t="str">
        <f t="shared" si="5"/>
        <v>November-2020</v>
      </c>
    </row>
    <row r="160" spans="1:24" x14ac:dyDescent="0.35">
      <c r="A160" t="s">
        <v>205</v>
      </c>
      <c r="B160" t="s">
        <v>38</v>
      </c>
      <c r="C160" t="s">
        <v>8</v>
      </c>
      <c r="D160" t="s">
        <v>12</v>
      </c>
      <c r="E160" t="s">
        <v>1069</v>
      </c>
      <c r="F160" s="19">
        <v>44151</v>
      </c>
      <c r="G160" s="19">
        <v>44167</v>
      </c>
      <c r="H160">
        <v>1</v>
      </c>
      <c r="I160" t="s">
        <v>1069</v>
      </c>
      <c r="J160" t="s">
        <v>1069</v>
      </c>
      <c r="K160">
        <v>0.5</v>
      </c>
      <c r="L160">
        <v>13.42</v>
      </c>
      <c r="M160" t="s">
        <v>18</v>
      </c>
      <c r="N160">
        <v>16</v>
      </c>
      <c r="O160">
        <v>80</v>
      </c>
      <c r="P160">
        <v>40</v>
      </c>
      <c r="Q160">
        <v>40</v>
      </c>
      <c r="R160">
        <v>13.42</v>
      </c>
      <c r="S160">
        <v>53.42</v>
      </c>
      <c r="T160">
        <v>53.42</v>
      </c>
      <c r="U160" t="s">
        <v>1053</v>
      </c>
      <c r="V160" t="s">
        <v>1051</v>
      </c>
      <c r="W160">
        <f t="shared" si="4"/>
        <v>16</v>
      </c>
      <c r="X160" t="str">
        <f t="shared" si="5"/>
        <v>November-2020</v>
      </c>
    </row>
    <row r="161" spans="1:24" x14ac:dyDescent="0.35">
      <c r="A161" t="s">
        <v>206</v>
      </c>
      <c r="B161" t="s">
        <v>38</v>
      </c>
      <c r="C161" t="s">
        <v>8</v>
      </c>
      <c r="D161" t="s">
        <v>1</v>
      </c>
      <c r="E161" t="s">
        <v>1069</v>
      </c>
      <c r="F161" s="19">
        <v>44151</v>
      </c>
      <c r="G161" s="19">
        <v>44168</v>
      </c>
      <c r="H161">
        <v>1</v>
      </c>
      <c r="I161" t="s">
        <v>1069</v>
      </c>
      <c r="J161" t="s">
        <v>1069</v>
      </c>
      <c r="K161">
        <v>1</v>
      </c>
      <c r="L161">
        <v>324</v>
      </c>
      <c r="M161" t="s">
        <v>19</v>
      </c>
      <c r="N161">
        <v>17</v>
      </c>
      <c r="O161">
        <v>80</v>
      </c>
      <c r="P161">
        <v>80</v>
      </c>
      <c r="Q161">
        <v>80</v>
      </c>
      <c r="R161">
        <v>324</v>
      </c>
      <c r="S161">
        <v>404</v>
      </c>
      <c r="T161">
        <v>404</v>
      </c>
      <c r="U161" t="s">
        <v>1053</v>
      </c>
      <c r="V161" t="s">
        <v>1050</v>
      </c>
      <c r="W161">
        <f t="shared" si="4"/>
        <v>17</v>
      </c>
      <c r="X161" t="str">
        <f t="shared" si="5"/>
        <v>November-2020</v>
      </c>
    </row>
    <row r="162" spans="1:24" x14ac:dyDescent="0.35">
      <c r="A162" t="s">
        <v>207</v>
      </c>
      <c r="B162" t="s">
        <v>39</v>
      </c>
      <c r="C162" t="s">
        <v>8</v>
      </c>
      <c r="D162" t="s">
        <v>13</v>
      </c>
      <c r="E162" t="s">
        <v>1069</v>
      </c>
      <c r="F162" s="19">
        <v>44152</v>
      </c>
      <c r="G162" s="19">
        <v>44174</v>
      </c>
      <c r="H162">
        <v>2</v>
      </c>
      <c r="I162" t="s">
        <v>1069</v>
      </c>
      <c r="J162" t="s">
        <v>1069</v>
      </c>
      <c r="K162">
        <v>0.5</v>
      </c>
      <c r="L162">
        <v>504.21269999999998</v>
      </c>
      <c r="M162" t="s">
        <v>18</v>
      </c>
      <c r="N162">
        <v>22</v>
      </c>
      <c r="O162">
        <v>140</v>
      </c>
      <c r="P162">
        <v>70</v>
      </c>
      <c r="Q162">
        <v>70</v>
      </c>
      <c r="R162">
        <v>504.21269999999998</v>
      </c>
      <c r="S162">
        <v>574.21270000000004</v>
      </c>
      <c r="T162">
        <v>574.21270000000004</v>
      </c>
      <c r="U162" t="s">
        <v>1048</v>
      </c>
      <c r="V162" t="s">
        <v>1051</v>
      </c>
      <c r="W162">
        <f t="shared" si="4"/>
        <v>22</v>
      </c>
      <c r="X162" t="str">
        <f t="shared" si="5"/>
        <v>November-2020</v>
      </c>
    </row>
    <row r="163" spans="1:24" x14ac:dyDescent="0.35">
      <c r="A163" t="s">
        <v>208</v>
      </c>
      <c r="B163" t="s">
        <v>34</v>
      </c>
      <c r="C163" t="s">
        <v>8</v>
      </c>
      <c r="D163" t="s">
        <v>12</v>
      </c>
      <c r="E163" t="s">
        <v>3</v>
      </c>
      <c r="F163" s="19">
        <v>44152</v>
      </c>
      <c r="G163" s="19">
        <v>44180</v>
      </c>
      <c r="H163">
        <v>2</v>
      </c>
      <c r="I163" t="s">
        <v>1069</v>
      </c>
      <c r="J163" t="s">
        <v>1069</v>
      </c>
      <c r="K163">
        <v>0.5</v>
      </c>
      <c r="L163">
        <v>338.0702</v>
      </c>
      <c r="M163" t="s">
        <v>17</v>
      </c>
      <c r="N163">
        <v>28</v>
      </c>
      <c r="O163">
        <v>140</v>
      </c>
      <c r="P163">
        <v>70</v>
      </c>
      <c r="Q163">
        <v>70</v>
      </c>
      <c r="R163">
        <v>338.0702</v>
      </c>
      <c r="S163">
        <v>408.0702</v>
      </c>
      <c r="T163">
        <v>408.0702</v>
      </c>
      <c r="U163" t="s">
        <v>1048</v>
      </c>
      <c r="V163" t="s">
        <v>1048</v>
      </c>
      <c r="W163">
        <f t="shared" si="4"/>
        <v>28</v>
      </c>
      <c r="X163" t="str">
        <f t="shared" si="5"/>
        <v>November-2020</v>
      </c>
    </row>
    <row r="164" spans="1:24" x14ac:dyDescent="0.35">
      <c r="A164" t="s">
        <v>209</v>
      </c>
      <c r="B164" t="s">
        <v>39</v>
      </c>
      <c r="C164" t="s">
        <v>9</v>
      </c>
      <c r="D164" t="s">
        <v>12</v>
      </c>
      <c r="E164" t="s">
        <v>1069</v>
      </c>
      <c r="F164" s="19">
        <v>44153</v>
      </c>
      <c r="G164" s="19">
        <v>44165</v>
      </c>
      <c r="H164">
        <v>2</v>
      </c>
      <c r="I164" t="s">
        <v>1069</v>
      </c>
      <c r="J164" t="s">
        <v>1069</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4"/>
        <v>12</v>
      </c>
      <c r="X164" t="str">
        <f t="shared" si="5"/>
        <v>November-2020</v>
      </c>
    </row>
    <row r="165" spans="1:24" x14ac:dyDescent="0.35">
      <c r="A165" t="s">
        <v>210</v>
      </c>
      <c r="B165" t="s">
        <v>39</v>
      </c>
      <c r="C165" t="s">
        <v>8</v>
      </c>
      <c r="D165" t="s">
        <v>12</v>
      </c>
      <c r="E165" t="s">
        <v>1069</v>
      </c>
      <c r="F165" s="19">
        <v>44153</v>
      </c>
      <c r="G165" s="19">
        <v>44165</v>
      </c>
      <c r="H165">
        <v>1</v>
      </c>
      <c r="I165" t="s">
        <v>1069</v>
      </c>
      <c r="J165" t="s">
        <v>1069</v>
      </c>
      <c r="K165">
        <v>0.5</v>
      </c>
      <c r="L165">
        <v>14.88</v>
      </c>
      <c r="M165" t="s">
        <v>17</v>
      </c>
      <c r="N165">
        <v>12</v>
      </c>
      <c r="O165">
        <v>80</v>
      </c>
      <c r="P165">
        <v>40</v>
      </c>
      <c r="Q165">
        <v>40</v>
      </c>
      <c r="R165">
        <v>14.88</v>
      </c>
      <c r="S165">
        <v>54.88</v>
      </c>
      <c r="T165">
        <v>54.88</v>
      </c>
      <c r="U165" t="s">
        <v>1051</v>
      </c>
      <c r="V165" t="s">
        <v>1053</v>
      </c>
      <c r="W165">
        <f t="shared" si="4"/>
        <v>12</v>
      </c>
      <c r="X165" t="str">
        <f t="shared" si="5"/>
        <v>November-2020</v>
      </c>
    </row>
    <row r="166" spans="1:24" x14ac:dyDescent="0.35">
      <c r="A166" t="s">
        <v>211</v>
      </c>
      <c r="B166" t="s">
        <v>37</v>
      </c>
      <c r="C166" t="s">
        <v>43</v>
      </c>
      <c r="D166" t="s">
        <v>12</v>
      </c>
      <c r="E166" t="s">
        <v>1069</v>
      </c>
      <c r="F166" s="19">
        <v>44154</v>
      </c>
      <c r="G166" s="19">
        <v>44165</v>
      </c>
      <c r="H166">
        <v>1</v>
      </c>
      <c r="I166" t="s">
        <v>1069</v>
      </c>
      <c r="J166" t="s">
        <v>1069</v>
      </c>
      <c r="K166">
        <v>0.5</v>
      </c>
      <c r="L166">
        <v>81.900000000000006</v>
      </c>
      <c r="M166" t="s">
        <v>17</v>
      </c>
      <c r="N166">
        <v>11</v>
      </c>
      <c r="O166">
        <v>80</v>
      </c>
      <c r="P166">
        <v>40</v>
      </c>
      <c r="Q166">
        <v>40</v>
      </c>
      <c r="R166">
        <v>81.900000000000006</v>
      </c>
      <c r="S166">
        <v>121.9</v>
      </c>
      <c r="T166">
        <v>121.9</v>
      </c>
      <c r="U166" t="s">
        <v>1050</v>
      </c>
      <c r="V166" t="s">
        <v>1053</v>
      </c>
      <c r="W166">
        <f t="shared" si="4"/>
        <v>11</v>
      </c>
      <c r="X166" t="str">
        <f t="shared" si="5"/>
        <v>November-2020</v>
      </c>
    </row>
    <row r="167" spans="1:24" x14ac:dyDescent="0.35">
      <c r="A167" t="s">
        <v>212</v>
      </c>
      <c r="B167" t="s">
        <v>35</v>
      </c>
      <c r="C167" t="s">
        <v>9</v>
      </c>
      <c r="D167" t="s">
        <v>12</v>
      </c>
      <c r="E167" t="s">
        <v>1069</v>
      </c>
      <c r="F167" s="19">
        <v>44154</v>
      </c>
      <c r="G167" s="19">
        <v>44168</v>
      </c>
      <c r="H167">
        <v>2</v>
      </c>
      <c r="I167" t="s">
        <v>1069</v>
      </c>
      <c r="J167" t="s">
        <v>1069</v>
      </c>
      <c r="K167">
        <v>0.25</v>
      </c>
      <c r="L167">
        <v>21.33</v>
      </c>
      <c r="M167" t="s">
        <v>17</v>
      </c>
      <c r="N167">
        <v>14</v>
      </c>
      <c r="O167">
        <v>140</v>
      </c>
      <c r="P167">
        <v>35</v>
      </c>
      <c r="Q167">
        <v>35</v>
      </c>
      <c r="R167">
        <v>21.33</v>
      </c>
      <c r="S167">
        <v>56.33</v>
      </c>
      <c r="T167">
        <v>56.33</v>
      </c>
      <c r="U167" t="s">
        <v>1050</v>
      </c>
      <c r="V167" t="s">
        <v>1050</v>
      </c>
      <c r="W167">
        <f t="shared" si="4"/>
        <v>14</v>
      </c>
      <c r="X167" t="str">
        <f t="shared" si="5"/>
        <v>November-2020</v>
      </c>
    </row>
    <row r="168" spans="1:24" x14ac:dyDescent="0.35">
      <c r="A168" t="s">
        <v>213</v>
      </c>
      <c r="B168" t="s">
        <v>34</v>
      </c>
      <c r="C168" t="s">
        <v>8</v>
      </c>
      <c r="D168" t="s">
        <v>12</v>
      </c>
      <c r="E168" t="s">
        <v>1069</v>
      </c>
      <c r="F168" s="19">
        <v>44154</v>
      </c>
      <c r="G168" s="19">
        <v>44168</v>
      </c>
      <c r="H168">
        <v>1</v>
      </c>
      <c r="I168" t="s">
        <v>1069</v>
      </c>
      <c r="J168" t="s">
        <v>1069</v>
      </c>
      <c r="K168">
        <v>0.25</v>
      </c>
      <c r="L168">
        <v>120</v>
      </c>
      <c r="M168" t="s">
        <v>19</v>
      </c>
      <c r="N168">
        <v>14</v>
      </c>
      <c r="O168">
        <v>80</v>
      </c>
      <c r="P168">
        <v>20</v>
      </c>
      <c r="Q168">
        <v>20</v>
      </c>
      <c r="R168">
        <v>120</v>
      </c>
      <c r="S168">
        <v>140</v>
      </c>
      <c r="T168">
        <v>140</v>
      </c>
      <c r="U168" t="s">
        <v>1050</v>
      </c>
      <c r="V168" t="s">
        <v>1050</v>
      </c>
      <c r="W168">
        <f t="shared" si="4"/>
        <v>14</v>
      </c>
      <c r="X168" t="str">
        <f t="shared" si="5"/>
        <v>November-2020</v>
      </c>
    </row>
    <row r="169" spans="1:24" x14ac:dyDescent="0.35">
      <c r="A169" t="s">
        <v>214</v>
      </c>
      <c r="B169" t="s">
        <v>35</v>
      </c>
      <c r="C169" t="s">
        <v>6</v>
      </c>
      <c r="D169" t="s">
        <v>13</v>
      </c>
      <c r="E169" t="s">
        <v>1069</v>
      </c>
      <c r="F169" s="19">
        <v>44154</v>
      </c>
      <c r="G169" s="19">
        <v>44182</v>
      </c>
      <c r="H169">
        <v>2</v>
      </c>
      <c r="I169" t="s">
        <v>1069</v>
      </c>
      <c r="J169" t="s">
        <v>1069</v>
      </c>
      <c r="K169">
        <v>0.5</v>
      </c>
      <c r="L169">
        <v>1579.4</v>
      </c>
      <c r="M169" t="s">
        <v>17</v>
      </c>
      <c r="N169">
        <v>28</v>
      </c>
      <c r="O169">
        <v>140</v>
      </c>
      <c r="P169">
        <v>70</v>
      </c>
      <c r="Q169">
        <v>70</v>
      </c>
      <c r="R169">
        <v>1579.4</v>
      </c>
      <c r="S169">
        <v>1649.4</v>
      </c>
      <c r="T169">
        <v>1649.4</v>
      </c>
      <c r="U169" t="s">
        <v>1050</v>
      </c>
      <c r="V169" t="s">
        <v>1050</v>
      </c>
      <c r="W169">
        <f t="shared" si="4"/>
        <v>28</v>
      </c>
      <c r="X169" t="str">
        <f t="shared" si="5"/>
        <v>November-2020</v>
      </c>
    </row>
    <row r="170" spans="1:24" x14ac:dyDescent="0.35">
      <c r="A170" t="s">
        <v>215</v>
      </c>
      <c r="B170" t="s">
        <v>37</v>
      </c>
      <c r="C170" t="s">
        <v>8</v>
      </c>
      <c r="D170" t="s">
        <v>13</v>
      </c>
      <c r="E170" t="s">
        <v>1069</v>
      </c>
      <c r="F170" s="19">
        <v>44156</v>
      </c>
      <c r="G170" s="19">
        <v>44165</v>
      </c>
      <c r="H170">
        <v>2</v>
      </c>
      <c r="I170" t="s">
        <v>1069</v>
      </c>
      <c r="J170" t="s">
        <v>1069</v>
      </c>
      <c r="K170">
        <v>0.5</v>
      </c>
      <c r="L170">
        <v>174.18029999999999</v>
      </c>
      <c r="M170" t="s">
        <v>18</v>
      </c>
      <c r="N170">
        <v>9</v>
      </c>
      <c r="O170">
        <v>140</v>
      </c>
      <c r="P170">
        <v>70</v>
      </c>
      <c r="Q170">
        <v>70</v>
      </c>
      <c r="R170">
        <v>174.18029999999999</v>
      </c>
      <c r="S170">
        <v>244.18029999999999</v>
      </c>
      <c r="T170">
        <v>244.18029999999999</v>
      </c>
      <c r="U170" t="s">
        <v>1052</v>
      </c>
      <c r="V170" t="s">
        <v>1053</v>
      </c>
      <c r="W170">
        <f t="shared" si="4"/>
        <v>9</v>
      </c>
      <c r="X170" t="str">
        <f t="shared" si="5"/>
        <v>November-2020</v>
      </c>
    </row>
    <row r="171" spans="1:24" x14ac:dyDescent="0.35">
      <c r="A171" t="s">
        <v>216</v>
      </c>
      <c r="B171" t="s">
        <v>34</v>
      </c>
      <c r="C171" t="s">
        <v>9</v>
      </c>
      <c r="D171" t="s">
        <v>13</v>
      </c>
      <c r="E171" t="s">
        <v>1069</v>
      </c>
      <c r="F171" s="19">
        <v>44158</v>
      </c>
      <c r="G171" s="19">
        <v>44172</v>
      </c>
      <c r="H171">
        <v>1</v>
      </c>
      <c r="I171" t="s">
        <v>1069</v>
      </c>
      <c r="J171" t="s">
        <v>1069</v>
      </c>
      <c r="K171">
        <v>0.75</v>
      </c>
      <c r="L171">
        <v>20</v>
      </c>
      <c r="M171" t="s">
        <v>17</v>
      </c>
      <c r="N171">
        <v>14</v>
      </c>
      <c r="O171">
        <v>80</v>
      </c>
      <c r="P171">
        <v>60</v>
      </c>
      <c r="Q171">
        <v>60</v>
      </c>
      <c r="R171">
        <v>20</v>
      </c>
      <c r="S171">
        <v>80</v>
      </c>
      <c r="T171">
        <v>80</v>
      </c>
      <c r="U171" t="s">
        <v>1053</v>
      </c>
      <c r="V171" t="s">
        <v>1053</v>
      </c>
      <c r="W171">
        <f t="shared" si="4"/>
        <v>14</v>
      </c>
      <c r="X171" t="str">
        <f t="shared" si="5"/>
        <v>November-2020</v>
      </c>
    </row>
    <row r="172" spans="1:24" x14ac:dyDescent="0.35">
      <c r="A172" t="s">
        <v>217</v>
      </c>
      <c r="B172" t="s">
        <v>35</v>
      </c>
      <c r="C172" t="s">
        <v>8</v>
      </c>
      <c r="D172" t="s">
        <v>1</v>
      </c>
      <c r="E172" t="s">
        <v>1069</v>
      </c>
      <c r="F172" s="19">
        <v>44158</v>
      </c>
      <c r="G172" s="19">
        <v>44201</v>
      </c>
      <c r="H172">
        <v>1</v>
      </c>
      <c r="I172" t="s">
        <v>1069</v>
      </c>
      <c r="J172" t="s">
        <v>1069</v>
      </c>
      <c r="K172">
        <v>2.5</v>
      </c>
      <c r="L172">
        <v>689.15409999999997</v>
      </c>
      <c r="M172" t="s">
        <v>19</v>
      </c>
      <c r="N172">
        <v>43</v>
      </c>
      <c r="O172">
        <v>80</v>
      </c>
      <c r="P172">
        <v>200</v>
      </c>
      <c r="Q172">
        <v>200</v>
      </c>
      <c r="R172">
        <v>689.15409999999997</v>
      </c>
      <c r="S172">
        <v>889.15409999999997</v>
      </c>
      <c r="T172">
        <v>889.15409999999997</v>
      </c>
      <c r="U172" t="s">
        <v>1053</v>
      </c>
      <c r="V172" t="s">
        <v>1048</v>
      </c>
      <c r="W172">
        <f t="shared" si="4"/>
        <v>43</v>
      </c>
      <c r="X172" t="str">
        <f t="shared" si="5"/>
        <v>November-2020</v>
      </c>
    </row>
    <row r="173" spans="1:24" x14ac:dyDescent="0.35">
      <c r="A173" t="s">
        <v>218</v>
      </c>
      <c r="B173" t="s">
        <v>39</v>
      </c>
      <c r="C173" t="s">
        <v>6</v>
      </c>
      <c r="D173" t="s">
        <v>12</v>
      </c>
      <c r="E173" t="s">
        <v>1069</v>
      </c>
      <c r="F173" s="19">
        <v>44158</v>
      </c>
      <c r="G173" s="19">
        <v>44203</v>
      </c>
      <c r="H173">
        <v>1</v>
      </c>
      <c r="I173" t="s">
        <v>1069</v>
      </c>
      <c r="J173" t="s">
        <v>1069</v>
      </c>
      <c r="K173">
        <v>0.25</v>
      </c>
      <c r="L173">
        <v>156</v>
      </c>
      <c r="M173" t="s">
        <v>17</v>
      </c>
      <c r="N173">
        <v>45</v>
      </c>
      <c r="O173">
        <v>80</v>
      </c>
      <c r="P173">
        <v>20</v>
      </c>
      <c r="Q173">
        <v>20</v>
      </c>
      <c r="R173">
        <v>156</v>
      </c>
      <c r="S173">
        <v>176</v>
      </c>
      <c r="T173">
        <v>176</v>
      </c>
      <c r="U173" t="s">
        <v>1053</v>
      </c>
      <c r="V173" t="s">
        <v>1050</v>
      </c>
      <c r="W173">
        <f t="shared" si="4"/>
        <v>45</v>
      </c>
      <c r="X173" t="str">
        <f t="shared" si="5"/>
        <v>November-2020</v>
      </c>
    </row>
    <row r="174" spans="1:24" x14ac:dyDescent="0.35">
      <c r="A174" t="s">
        <v>219</v>
      </c>
      <c r="B174" t="s">
        <v>37</v>
      </c>
      <c r="C174" t="s">
        <v>43</v>
      </c>
      <c r="D174" t="s">
        <v>12</v>
      </c>
      <c r="E174" t="s">
        <v>1069</v>
      </c>
      <c r="F174" s="19">
        <v>44158</v>
      </c>
      <c r="G174" s="19">
        <v>44212</v>
      </c>
      <c r="H174">
        <v>1</v>
      </c>
      <c r="I174" t="s">
        <v>1069</v>
      </c>
      <c r="J174" t="s">
        <v>1069</v>
      </c>
      <c r="K174">
        <v>0.25</v>
      </c>
      <c r="L174">
        <v>45.734099999999998</v>
      </c>
      <c r="M174" t="s">
        <v>17</v>
      </c>
      <c r="N174">
        <v>54</v>
      </c>
      <c r="O174">
        <v>80</v>
      </c>
      <c r="P174">
        <v>20</v>
      </c>
      <c r="Q174">
        <v>20</v>
      </c>
      <c r="R174">
        <v>45.734099999999998</v>
      </c>
      <c r="S174">
        <v>65.734099999999998</v>
      </c>
      <c r="T174">
        <v>65.734099999999998</v>
      </c>
      <c r="U174" t="s">
        <v>1053</v>
      </c>
      <c r="V174" t="s">
        <v>1052</v>
      </c>
      <c r="W174">
        <f t="shared" si="4"/>
        <v>54</v>
      </c>
      <c r="X174" t="str">
        <f t="shared" si="5"/>
        <v>November-2020</v>
      </c>
    </row>
    <row r="175" spans="1:24" x14ac:dyDescent="0.35">
      <c r="A175" t="s">
        <v>220</v>
      </c>
      <c r="B175" t="s">
        <v>40</v>
      </c>
      <c r="C175" t="s">
        <v>7</v>
      </c>
      <c r="D175" t="s">
        <v>13</v>
      </c>
      <c r="E175" t="s">
        <v>1069</v>
      </c>
      <c r="F175" s="19">
        <v>44158</v>
      </c>
      <c r="G175" s="19">
        <v>44236</v>
      </c>
      <c r="H175">
        <v>2</v>
      </c>
      <c r="I175" t="s">
        <v>1069</v>
      </c>
      <c r="J175" t="s">
        <v>1069</v>
      </c>
      <c r="K175">
        <v>0.5</v>
      </c>
      <c r="L175">
        <v>204.28399999999999</v>
      </c>
      <c r="M175" t="s">
        <v>17</v>
      </c>
      <c r="N175">
        <v>78</v>
      </c>
      <c r="O175">
        <v>140</v>
      </c>
      <c r="P175">
        <v>70</v>
      </c>
      <c r="Q175">
        <v>70</v>
      </c>
      <c r="R175">
        <v>204.28399999999999</v>
      </c>
      <c r="S175">
        <v>274.28399999999999</v>
      </c>
      <c r="T175">
        <v>274.28399999999999</v>
      </c>
      <c r="U175" t="s">
        <v>1053</v>
      </c>
      <c r="V175" t="s">
        <v>1048</v>
      </c>
      <c r="W175">
        <f t="shared" si="4"/>
        <v>78</v>
      </c>
      <c r="X175" t="str">
        <f t="shared" si="5"/>
        <v>November-2020</v>
      </c>
    </row>
    <row r="176" spans="1:24" x14ac:dyDescent="0.35">
      <c r="A176" t="s">
        <v>221</v>
      </c>
      <c r="B176" t="s">
        <v>35</v>
      </c>
      <c r="C176" t="s">
        <v>8</v>
      </c>
      <c r="D176" t="s">
        <v>11</v>
      </c>
      <c r="E176" t="s">
        <v>3</v>
      </c>
      <c r="F176" s="19">
        <v>44159</v>
      </c>
      <c r="G176" s="19">
        <v>44161</v>
      </c>
      <c r="H176">
        <v>1</v>
      </c>
      <c r="I176" t="s">
        <v>1069</v>
      </c>
      <c r="J176" t="s">
        <v>1069</v>
      </c>
      <c r="K176">
        <v>0.25</v>
      </c>
      <c r="L176">
        <v>21.33</v>
      </c>
      <c r="M176" t="s">
        <v>17</v>
      </c>
      <c r="N176">
        <v>2</v>
      </c>
      <c r="O176">
        <v>80</v>
      </c>
      <c r="P176">
        <v>20</v>
      </c>
      <c r="Q176">
        <v>20</v>
      </c>
      <c r="R176">
        <v>21.33</v>
      </c>
      <c r="S176">
        <v>41.33</v>
      </c>
      <c r="T176">
        <v>41.33</v>
      </c>
      <c r="U176" t="s">
        <v>1048</v>
      </c>
      <c r="V176" t="s">
        <v>1050</v>
      </c>
      <c r="W176">
        <f t="shared" si="4"/>
        <v>2</v>
      </c>
      <c r="X176" t="str">
        <f t="shared" si="5"/>
        <v>November-2020</v>
      </c>
    </row>
    <row r="177" spans="1:24" x14ac:dyDescent="0.35">
      <c r="A177" t="s">
        <v>222</v>
      </c>
      <c r="B177" t="s">
        <v>39</v>
      </c>
      <c r="C177" t="s">
        <v>8</v>
      </c>
      <c r="D177" t="s">
        <v>13</v>
      </c>
      <c r="E177" t="s">
        <v>1069</v>
      </c>
      <c r="F177" s="19">
        <v>44159</v>
      </c>
      <c r="G177" s="19">
        <v>44168</v>
      </c>
      <c r="H177">
        <v>1</v>
      </c>
      <c r="I177" t="s">
        <v>1069</v>
      </c>
      <c r="J177" t="s">
        <v>1069</v>
      </c>
      <c r="K177">
        <v>0.5</v>
      </c>
      <c r="L177">
        <v>34.08</v>
      </c>
      <c r="M177" t="s">
        <v>19</v>
      </c>
      <c r="N177">
        <v>9</v>
      </c>
      <c r="O177">
        <v>80</v>
      </c>
      <c r="P177">
        <v>40</v>
      </c>
      <c r="Q177">
        <v>40</v>
      </c>
      <c r="R177">
        <v>34.08</v>
      </c>
      <c r="S177">
        <v>74.08</v>
      </c>
      <c r="T177">
        <v>74.08</v>
      </c>
      <c r="U177" t="s">
        <v>1048</v>
      </c>
      <c r="V177" t="s">
        <v>1050</v>
      </c>
      <c r="W177">
        <f t="shared" si="4"/>
        <v>9</v>
      </c>
      <c r="X177" t="str">
        <f t="shared" si="5"/>
        <v>November-2020</v>
      </c>
    </row>
    <row r="178" spans="1:24" x14ac:dyDescent="0.35">
      <c r="A178" t="s">
        <v>223</v>
      </c>
      <c r="B178" t="s">
        <v>35</v>
      </c>
      <c r="C178" t="s">
        <v>6</v>
      </c>
      <c r="D178" t="s">
        <v>13</v>
      </c>
      <c r="E178" t="s">
        <v>1069</v>
      </c>
      <c r="F178" s="19">
        <v>44159</v>
      </c>
      <c r="G178" s="19">
        <v>44168</v>
      </c>
      <c r="H178">
        <v>2</v>
      </c>
      <c r="I178" t="s">
        <v>1069</v>
      </c>
      <c r="J178" t="s">
        <v>1069</v>
      </c>
      <c r="K178">
        <v>0.75</v>
      </c>
      <c r="L178">
        <v>212.0085</v>
      </c>
      <c r="M178" t="s">
        <v>17</v>
      </c>
      <c r="N178">
        <v>9</v>
      </c>
      <c r="O178">
        <v>140</v>
      </c>
      <c r="P178">
        <v>105</v>
      </c>
      <c r="Q178">
        <v>105</v>
      </c>
      <c r="R178">
        <v>212.0085</v>
      </c>
      <c r="S178">
        <v>317.00850000000003</v>
      </c>
      <c r="T178">
        <v>317.00850000000003</v>
      </c>
      <c r="U178" t="s">
        <v>1048</v>
      </c>
      <c r="V178" t="s">
        <v>1050</v>
      </c>
      <c r="W178">
        <f t="shared" si="4"/>
        <v>9</v>
      </c>
      <c r="X178" t="str">
        <f t="shared" si="5"/>
        <v>November-2020</v>
      </c>
    </row>
    <row r="179" spans="1:24" x14ac:dyDescent="0.35">
      <c r="A179" t="s">
        <v>224</v>
      </c>
      <c r="B179" t="s">
        <v>35</v>
      </c>
      <c r="C179" t="s">
        <v>8</v>
      </c>
      <c r="D179" t="s">
        <v>2</v>
      </c>
      <c r="E179" t="s">
        <v>1069</v>
      </c>
      <c r="F179" s="19">
        <v>44159</v>
      </c>
      <c r="G179" s="19">
        <v>44172</v>
      </c>
      <c r="H179">
        <v>1</v>
      </c>
      <c r="I179" t="s">
        <v>1069</v>
      </c>
      <c r="J179" t="s">
        <v>1069</v>
      </c>
      <c r="K179">
        <v>1</v>
      </c>
      <c r="L179">
        <v>341.2672</v>
      </c>
      <c r="M179" t="s">
        <v>18</v>
      </c>
      <c r="N179">
        <v>13</v>
      </c>
      <c r="O179">
        <v>80</v>
      </c>
      <c r="P179">
        <v>80</v>
      </c>
      <c r="Q179">
        <v>80</v>
      </c>
      <c r="R179">
        <v>341.2672</v>
      </c>
      <c r="S179">
        <v>421.2672</v>
      </c>
      <c r="T179">
        <v>421.2672</v>
      </c>
      <c r="U179" t="s">
        <v>1048</v>
      </c>
      <c r="V179" t="s">
        <v>1053</v>
      </c>
      <c r="W179">
        <f t="shared" si="4"/>
        <v>13</v>
      </c>
      <c r="X179" t="str">
        <f t="shared" si="5"/>
        <v>November-2020</v>
      </c>
    </row>
    <row r="180" spans="1:24" x14ac:dyDescent="0.35">
      <c r="A180" t="s">
        <v>225</v>
      </c>
      <c r="B180" t="s">
        <v>34</v>
      </c>
      <c r="C180" t="s">
        <v>44</v>
      </c>
      <c r="D180" t="s">
        <v>13</v>
      </c>
      <c r="E180" t="s">
        <v>1069</v>
      </c>
      <c r="F180" s="19">
        <v>44159</v>
      </c>
      <c r="G180" s="19">
        <v>44245</v>
      </c>
      <c r="H180">
        <v>1</v>
      </c>
      <c r="I180" t="s">
        <v>1069</v>
      </c>
      <c r="J180" t="s">
        <v>1069</v>
      </c>
      <c r="K180">
        <v>0.5</v>
      </c>
      <c r="L180">
        <v>25.773599999999998</v>
      </c>
      <c r="M180" t="s">
        <v>17</v>
      </c>
      <c r="N180">
        <v>86</v>
      </c>
      <c r="O180">
        <v>80</v>
      </c>
      <c r="P180">
        <v>40</v>
      </c>
      <c r="Q180">
        <v>40</v>
      </c>
      <c r="R180">
        <v>25.773599999999998</v>
      </c>
      <c r="S180">
        <v>65.773600000000002</v>
      </c>
      <c r="T180">
        <v>65.773600000000002</v>
      </c>
      <c r="U180" t="s">
        <v>1048</v>
      </c>
      <c r="V180" t="s">
        <v>1050</v>
      </c>
      <c r="W180">
        <f t="shared" si="4"/>
        <v>86</v>
      </c>
      <c r="X180" t="str">
        <f t="shared" si="5"/>
        <v>November-2020</v>
      </c>
    </row>
    <row r="181" spans="1:24" x14ac:dyDescent="0.35">
      <c r="A181" t="s">
        <v>226</v>
      </c>
      <c r="B181" t="s">
        <v>39</v>
      </c>
      <c r="C181" t="s">
        <v>8</v>
      </c>
      <c r="D181" t="s">
        <v>12</v>
      </c>
      <c r="E181" t="s">
        <v>3</v>
      </c>
      <c r="F181" s="19">
        <v>44160</v>
      </c>
      <c r="G181" s="19">
        <v>44172</v>
      </c>
      <c r="H181">
        <v>1</v>
      </c>
      <c r="I181" t="s">
        <v>1069</v>
      </c>
      <c r="J181" t="s">
        <v>1069</v>
      </c>
      <c r="K181">
        <v>0.5</v>
      </c>
      <c r="L181">
        <v>133.36609999999999</v>
      </c>
      <c r="M181" t="s">
        <v>17</v>
      </c>
      <c r="N181">
        <v>12</v>
      </c>
      <c r="O181">
        <v>80</v>
      </c>
      <c r="P181">
        <v>40</v>
      </c>
      <c r="Q181">
        <v>40</v>
      </c>
      <c r="R181">
        <v>133.36609999999999</v>
      </c>
      <c r="S181">
        <v>173.36609999999999</v>
      </c>
      <c r="T181">
        <v>173.36609999999999</v>
      </c>
      <c r="U181" t="s">
        <v>1051</v>
      </c>
      <c r="V181" t="s">
        <v>1053</v>
      </c>
      <c r="W181">
        <f t="shared" si="4"/>
        <v>12</v>
      </c>
      <c r="X181" t="str">
        <f t="shared" si="5"/>
        <v>November-2020</v>
      </c>
    </row>
    <row r="182" spans="1:24" x14ac:dyDescent="0.35">
      <c r="A182" t="s">
        <v>227</v>
      </c>
      <c r="B182" t="s">
        <v>38</v>
      </c>
      <c r="C182" t="s">
        <v>8</v>
      </c>
      <c r="D182" t="s">
        <v>12</v>
      </c>
      <c r="E182" t="s">
        <v>1069</v>
      </c>
      <c r="F182" s="19">
        <v>44160</v>
      </c>
      <c r="G182" s="19">
        <v>44200</v>
      </c>
      <c r="H182">
        <v>1</v>
      </c>
      <c r="I182" t="s">
        <v>1069</v>
      </c>
      <c r="J182" t="s">
        <v>1069</v>
      </c>
      <c r="K182">
        <v>0.5</v>
      </c>
      <c r="L182">
        <v>66.864900000000006</v>
      </c>
      <c r="M182" t="s">
        <v>17</v>
      </c>
      <c r="N182">
        <v>40</v>
      </c>
      <c r="O182">
        <v>80</v>
      </c>
      <c r="P182">
        <v>40</v>
      </c>
      <c r="Q182">
        <v>40</v>
      </c>
      <c r="R182">
        <v>66.864900000000006</v>
      </c>
      <c r="S182">
        <v>106.86490000000001</v>
      </c>
      <c r="T182">
        <v>106.86490000000001</v>
      </c>
      <c r="U182" t="s">
        <v>1051</v>
      </c>
      <c r="V182" t="s">
        <v>1053</v>
      </c>
      <c r="W182">
        <f t="shared" si="4"/>
        <v>40</v>
      </c>
      <c r="X182" t="str">
        <f t="shared" si="5"/>
        <v>November-2020</v>
      </c>
    </row>
    <row r="183" spans="1:24" x14ac:dyDescent="0.35">
      <c r="A183" t="s">
        <v>228</v>
      </c>
      <c r="B183" t="s">
        <v>38</v>
      </c>
      <c r="C183" t="s">
        <v>8</v>
      </c>
      <c r="D183" t="s">
        <v>12</v>
      </c>
      <c r="E183" t="s">
        <v>1069</v>
      </c>
      <c r="F183" s="19">
        <v>44160</v>
      </c>
      <c r="G183" s="19">
        <v>44200</v>
      </c>
      <c r="H183">
        <v>1</v>
      </c>
      <c r="I183" t="s">
        <v>1069</v>
      </c>
      <c r="J183" t="s">
        <v>1069</v>
      </c>
      <c r="K183">
        <v>0.75</v>
      </c>
      <c r="L183">
        <v>94.26</v>
      </c>
      <c r="M183" t="s">
        <v>19</v>
      </c>
      <c r="N183">
        <v>40</v>
      </c>
      <c r="O183">
        <v>80</v>
      </c>
      <c r="P183">
        <v>60</v>
      </c>
      <c r="Q183">
        <v>60</v>
      </c>
      <c r="R183">
        <v>94.26</v>
      </c>
      <c r="S183">
        <v>154.26</v>
      </c>
      <c r="T183">
        <v>154.26</v>
      </c>
      <c r="U183" t="s">
        <v>1051</v>
      </c>
      <c r="V183" t="s">
        <v>1053</v>
      </c>
      <c r="W183">
        <f t="shared" si="4"/>
        <v>40</v>
      </c>
      <c r="X183" t="str">
        <f t="shared" si="5"/>
        <v>November-2020</v>
      </c>
    </row>
    <row r="184" spans="1:24" x14ac:dyDescent="0.35">
      <c r="A184" t="s">
        <v>229</v>
      </c>
      <c r="B184" t="s">
        <v>38</v>
      </c>
      <c r="C184" t="s">
        <v>8</v>
      </c>
      <c r="D184" t="s">
        <v>12</v>
      </c>
      <c r="E184" t="s">
        <v>1069</v>
      </c>
      <c r="F184" s="19">
        <v>44160</v>
      </c>
      <c r="G184" s="19">
        <v>44200</v>
      </c>
      <c r="H184">
        <v>1</v>
      </c>
      <c r="I184" t="s">
        <v>1069</v>
      </c>
      <c r="J184" t="s">
        <v>1069</v>
      </c>
      <c r="K184">
        <v>0.25</v>
      </c>
      <c r="L184">
        <v>120</v>
      </c>
      <c r="M184" t="s">
        <v>18</v>
      </c>
      <c r="N184">
        <v>40</v>
      </c>
      <c r="O184">
        <v>80</v>
      </c>
      <c r="P184">
        <v>20</v>
      </c>
      <c r="Q184">
        <v>20</v>
      </c>
      <c r="R184">
        <v>120</v>
      </c>
      <c r="S184">
        <v>140</v>
      </c>
      <c r="T184">
        <v>140</v>
      </c>
      <c r="U184" t="s">
        <v>1051</v>
      </c>
      <c r="V184" t="s">
        <v>1053</v>
      </c>
      <c r="W184">
        <f t="shared" si="4"/>
        <v>40</v>
      </c>
      <c r="X184" t="str">
        <f t="shared" si="5"/>
        <v>November-2020</v>
      </c>
    </row>
    <row r="185" spans="1:24" x14ac:dyDescent="0.35">
      <c r="A185" t="s">
        <v>230</v>
      </c>
      <c r="B185" t="s">
        <v>38</v>
      </c>
      <c r="C185" t="s">
        <v>8</v>
      </c>
      <c r="D185" t="s">
        <v>11</v>
      </c>
      <c r="E185" t="s">
        <v>1069</v>
      </c>
      <c r="F185" s="19">
        <v>44161</v>
      </c>
      <c r="G185" s="19">
        <v>44167</v>
      </c>
      <c r="H185">
        <v>1</v>
      </c>
      <c r="I185" t="s">
        <v>1069</v>
      </c>
      <c r="J185" t="s">
        <v>1069</v>
      </c>
      <c r="K185">
        <v>0.25</v>
      </c>
      <c r="L185">
        <v>120</v>
      </c>
      <c r="M185" t="s">
        <v>17</v>
      </c>
      <c r="N185">
        <v>6</v>
      </c>
      <c r="O185">
        <v>80</v>
      </c>
      <c r="P185">
        <v>20</v>
      </c>
      <c r="Q185">
        <v>20</v>
      </c>
      <c r="R185">
        <v>120</v>
      </c>
      <c r="S185">
        <v>140</v>
      </c>
      <c r="T185">
        <v>140</v>
      </c>
      <c r="U185" t="s">
        <v>1050</v>
      </c>
      <c r="V185" t="s">
        <v>1051</v>
      </c>
      <c r="W185">
        <f t="shared" si="4"/>
        <v>6</v>
      </c>
      <c r="X185" t="str">
        <f t="shared" si="5"/>
        <v>November-2020</v>
      </c>
    </row>
    <row r="186" spans="1:24" x14ac:dyDescent="0.35">
      <c r="A186" t="s">
        <v>231</v>
      </c>
      <c r="B186" t="s">
        <v>35</v>
      </c>
      <c r="C186" t="s">
        <v>9</v>
      </c>
      <c r="D186" t="s">
        <v>11</v>
      </c>
      <c r="E186" t="s">
        <v>3</v>
      </c>
      <c r="F186" s="19">
        <v>44161</v>
      </c>
      <c r="G186" s="19">
        <v>44168</v>
      </c>
      <c r="H186">
        <v>1</v>
      </c>
      <c r="I186" t="s">
        <v>1069</v>
      </c>
      <c r="J186" t="s">
        <v>1069</v>
      </c>
      <c r="K186">
        <v>0.25</v>
      </c>
      <c r="L186">
        <v>45.99</v>
      </c>
      <c r="M186" t="s">
        <v>19</v>
      </c>
      <c r="N186">
        <v>7</v>
      </c>
      <c r="O186">
        <v>80</v>
      </c>
      <c r="P186">
        <v>20</v>
      </c>
      <c r="Q186">
        <v>20</v>
      </c>
      <c r="R186">
        <v>45.99</v>
      </c>
      <c r="S186">
        <v>65.990000000000009</v>
      </c>
      <c r="T186">
        <v>65.990000000000009</v>
      </c>
      <c r="U186" t="s">
        <v>1050</v>
      </c>
      <c r="V186" t="s">
        <v>1050</v>
      </c>
      <c r="W186">
        <f t="shared" si="4"/>
        <v>7</v>
      </c>
      <c r="X186" t="str">
        <f t="shared" si="5"/>
        <v>November-2020</v>
      </c>
    </row>
    <row r="187" spans="1:24" x14ac:dyDescent="0.35">
      <c r="A187" t="s">
        <v>232</v>
      </c>
      <c r="B187" t="s">
        <v>39</v>
      </c>
      <c r="C187" t="s">
        <v>9</v>
      </c>
      <c r="D187" t="s">
        <v>12</v>
      </c>
      <c r="E187" t="s">
        <v>1069</v>
      </c>
      <c r="F187" s="19">
        <v>44161</v>
      </c>
      <c r="G187" s="19">
        <v>44175</v>
      </c>
      <c r="H187">
        <v>1</v>
      </c>
      <c r="I187" t="s">
        <v>1069</v>
      </c>
      <c r="J187" t="s">
        <v>1069</v>
      </c>
      <c r="K187">
        <v>0.5</v>
      </c>
      <c r="L187">
        <v>33</v>
      </c>
      <c r="M187" t="s">
        <v>18</v>
      </c>
      <c r="N187">
        <v>14</v>
      </c>
      <c r="O187">
        <v>80</v>
      </c>
      <c r="P187">
        <v>40</v>
      </c>
      <c r="Q187">
        <v>40</v>
      </c>
      <c r="R187">
        <v>33</v>
      </c>
      <c r="S187">
        <v>73</v>
      </c>
      <c r="T187">
        <v>73</v>
      </c>
      <c r="U187" t="s">
        <v>1050</v>
      </c>
      <c r="V187" t="s">
        <v>1050</v>
      </c>
      <c r="W187">
        <f t="shared" si="4"/>
        <v>14</v>
      </c>
      <c r="X187" t="str">
        <f t="shared" si="5"/>
        <v>November-2020</v>
      </c>
    </row>
    <row r="188" spans="1:24" x14ac:dyDescent="0.35">
      <c r="A188" t="s">
        <v>233</v>
      </c>
      <c r="B188" t="s">
        <v>35</v>
      </c>
      <c r="C188" t="s">
        <v>6</v>
      </c>
      <c r="D188" t="s">
        <v>12</v>
      </c>
      <c r="E188" t="s">
        <v>1069</v>
      </c>
      <c r="F188" s="19">
        <v>44161</v>
      </c>
      <c r="G188" s="19">
        <v>44207</v>
      </c>
      <c r="H188">
        <v>1</v>
      </c>
      <c r="I188" t="s">
        <v>1069</v>
      </c>
      <c r="J188" t="s">
        <v>1069</v>
      </c>
      <c r="K188">
        <v>0.25</v>
      </c>
      <c r="L188">
        <v>21.33</v>
      </c>
      <c r="M188" t="s">
        <v>18</v>
      </c>
      <c r="N188">
        <v>46</v>
      </c>
      <c r="O188">
        <v>80</v>
      </c>
      <c r="P188">
        <v>20</v>
      </c>
      <c r="Q188">
        <v>20</v>
      </c>
      <c r="R188">
        <v>21.33</v>
      </c>
      <c r="S188">
        <v>41.33</v>
      </c>
      <c r="T188">
        <v>41.33</v>
      </c>
      <c r="U188" t="s">
        <v>1050</v>
      </c>
      <c r="V188" t="s">
        <v>1053</v>
      </c>
      <c r="W188">
        <f t="shared" si="4"/>
        <v>46</v>
      </c>
      <c r="X188" t="str">
        <f t="shared" si="5"/>
        <v>November-2020</v>
      </c>
    </row>
    <row r="189" spans="1:24" x14ac:dyDescent="0.35">
      <c r="A189" t="s">
        <v>234</v>
      </c>
      <c r="B189" t="s">
        <v>35</v>
      </c>
      <c r="C189" t="s">
        <v>44</v>
      </c>
      <c r="D189" t="s">
        <v>11</v>
      </c>
      <c r="E189" t="s">
        <v>3</v>
      </c>
      <c r="F189" s="19">
        <v>44161</v>
      </c>
      <c r="G189" s="19">
        <v>44244</v>
      </c>
      <c r="H189">
        <v>1</v>
      </c>
      <c r="I189" t="s">
        <v>1069</v>
      </c>
      <c r="J189" t="s">
        <v>1069</v>
      </c>
      <c r="K189">
        <v>0.25</v>
      </c>
      <c r="L189">
        <v>37.26</v>
      </c>
      <c r="M189" t="s">
        <v>17</v>
      </c>
      <c r="N189">
        <v>83</v>
      </c>
      <c r="O189">
        <v>80</v>
      </c>
      <c r="P189">
        <v>20</v>
      </c>
      <c r="Q189">
        <v>20</v>
      </c>
      <c r="R189">
        <v>37.26</v>
      </c>
      <c r="S189">
        <v>57.26</v>
      </c>
      <c r="T189">
        <v>57.26</v>
      </c>
      <c r="U189" t="s">
        <v>1050</v>
      </c>
      <c r="V189" t="s">
        <v>1051</v>
      </c>
      <c r="W189">
        <f t="shared" si="4"/>
        <v>83</v>
      </c>
      <c r="X189" t="str">
        <f t="shared" si="5"/>
        <v>November-2020</v>
      </c>
    </row>
    <row r="190" spans="1:24" x14ac:dyDescent="0.35">
      <c r="A190" t="s">
        <v>235</v>
      </c>
      <c r="B190" t="s">
        <v>39</v>
      </c>
      <c r="C190" t="s">
        <v>8</v>
      </c>
      <c r="D190" t="s">
        <v>13</v>
      </c>
      <c r="E190" t="s">
        <v>1069</v>
      </c>
      <c r="F190" s="19">
        <v>44162</v>
      </c>
      <c r="G190" s="19">
        <v>44187</v>
      </c>
      <c r="H190">
        <v>1</v>
      </c>
      <c r="I190" t="s">
        <v>1069</v>
      </c>
      <c r="J190" t="s">
        <v>1069</v>
      </c>
      <c r="K190">
        <v>1</v>
      </c>
      <c r="L190">
        <v>81.885000000000005</v>
      </c>
      <c r="M190" t="s">
        <v>18</v>
      </c>
      <c r="N190">
        <v>25</v>
      </c>
      <c r="O190">
        <v>80</v>
      </c>
      <c r="P190">
        <v>80</v>
      </c>
      <c r="Q190">
        <v>80</v>
      </c>
      <c r="R190">
        <v>81.885000000000005</v>
      </c>
      <c r="S190">
        <v>161.88499999999999</v>
      </c>
      <c r="T190">
        <v>161.88499999999999</v>
      </c>
      <c r="U190" t="s">
        <v>1049</v>
      </c>
      <c r="V190" t="s">
        <v>1048</v>
      </c>
      <c r="W190">
        <f t="shared" si="4"/>
        <v>25</v>
      </c>
      <c r="X190" t="str">
        <f t="shared" si="5"/>
        <v>November-2020</v>
      </c>
    </row>
    <row r="191" spans="1:24" x14ac:dyDescent="0.35">
      <c r="A191" t="s">
        <v>236</v>
      </c>
      <c r="B191" t="s">
        <v>34</v>
      </c>
      <c r="C191" t="s">
        <v>8</v>
      </c>
      <c r="D191" t="s">
        <v>11</v>
      </c>
      <c r="E191" t="s">
        <v>3</v>
      </c>
      <c r="F191" s="19">
        <v>44165</v>
      </c>
      <c r="G191" s="19">
        <v>44173</v>
      </c>
      <c r="H191">
        <v>1</v>
      </c>
      <c r="I191" t="s">
        <v>1069</v>
      </c>
      <c r="J191" t="s">
        <v>1069</v>
      </c>
      <c r="K191">
        <v>0.25</v>
      </c>
      <c r="L191">
        <v>10.103199999999999</v>
      </c>
      <c r="M191" t="s">
        <v>18</v>
      </c>
      <c r="N191">
        <v>8</v>
      </c>
      <c r="O191">
        <v>80</v>
      </c>
      <c r="P191">
        <v>20</v>
      </c>
      <c r="Q191">
        <v>20</v>
      </c>
      <c r="R191">
        <v>10.103199999999999</v>
      </c>
      <c r="S191">
        <v>30.103200000000001</v>
      </c>
      <c r="T191">
        <v>30.103200000000001</v>
      </c>
      <c r="U191" t="s">
        <v>1053</v>
      </c>
      <c r="V191" t="s">
        <v>1048</v>
      </c>
      <c r="W191">
        <f t="shared" si="4"/>
        <v>8</v>
      </c>
      <c r="X191" t="str">
        <f t="shared" si="5"/>
        <v>November-2020</v>
      </c>
    </row>
    <row r="192" spans="1:24" x14ac:dyDescent="0.35">
      <c r="A192" t="s">
        <v>237</v>
      </c>
      <c r="B192" t="s">
        <v>39</v>
      </c>
      <c r="C192" t="s">
        <v>8</v>
      </c>
      <c r="D192" t="s">
        <v>11</v>
      </c>
      <c r="E192" t="s">
        <v>1069</v>
      </c>
      <c r="F192" s="19">
        <v>44165</v>
      </c>
      <c r="G192" s="19">
        <v>44173</v>
      </c>
      <c r="H192">
        <v>1</v>
      </c>
      <c r="I192" t="s">
        <v>1069</v>
      </c>
      <c r="J192" t="s">
        <v>1069</v>
      </c>
      <c r="K192">
        <v>0.25</v>
      </c>
      <c r="L192">
        <v>17.88</v>
      </c>
      <c r="M192" t="s">
        <v>17</v>
      </c>
      <c r="N192">
        <v>8</v>
      </c>
      <c r="O192">
        <v>80</v>
      </c>
      <c r="P192">
        <v>20</v>
      </c>
      <c r="Q192">
        <v>20</v>
      </c>
      <c r="R192">
        <v>17.88</v>
      </c>
      <c r="S192">
        <v>37.879999999999995</v>
      </c>
      <c r="T192">
        <v>37.879999999999995</v>
      </c>
      <c r="U192" t="s">
        <v>1053</v>
      </c>
      <c r="V192" t="s">
        <v>1048</v>
      </c>
      <c r="W192">
        <f t="shared" si="4"/>
        <v>8</v>
      </c>
      <c r="X192" t="str">
        <f t="shared" si="5"/>
        <v>November-2020</v>
      </c>
    </row>
    <row r="193" spans="1:24" x14ac:dyDescent="0.35">
      <c r="A193" t="s">
        <v>238</v>
      </c>
      <c r="B193" t="s">
        <v>41</v>
      </c>
      <c r="C193" t="s">
        <v>6</v>
      </c>
      <c r="D193" t="s">
        <v>2</v>
      </c>
      <c r="E193" t="s">
        <v>1069</v>
      </c>
      <c r="F193" s="19">
        <v>44165</v>
      </c>
      <c r="G193" s="19">
        <v>44173</v>
      </c>
      <c r="H193">
        <v>2</v>
      </c>
      <c r="I193" t="s">
        <v>1069</v>
      </c>
      <c r="J193" t="s">
        <v>1069</v>
      </c>
      <c r="K193">
        <v>2.75</v>
      </c>
      <c r="L193">
        <v>1204.6415</v>
      </c>
      <c r="M193" t="s">
        <v>18</v>
      </c>
      <c r="N193">
        <v>8</v>
      </c>
      <c r="O193">
        <v>140</v>
      </c>
      <c r="P193">
        <v>385</v>
      </c>
      <c r="Q193">
        <v>385</v>
      </c>
      <c r="R193">
        <v>1204.6415</v>
      </c>
      <c r="S193">
        <v>1589.6415</v>
      </c>
      <c r="T193">
        <v>1589.6415</v>
      </c>
      <c r="U193" t="s">
        <v>1053</v>
      </c>
      <c r="V193" t="s">
        <v>1048</v>
      </c>
      <c r="W193">
        <f t="shared" si="4"/>
        <v>8</v>
      </c>
      <c r="X193" t="str">
        <f t="shared" si="5"/>
        <v>November-2020</v>
      </c>
    </row>
    <row r="194" spans="1:24" x14ac:dyDescent="0.35">
      <c r="A194" t="s">
        <v>239</v>
      </c>
      <c r="B194" t="s">
        <v>41</v>
      </c>
      <c r="C194" t="s">
        <v>9</v>
      </c>
      <c r="D194" t="s">
        <v>2</v>
      </c>
      <c r="E194" t="s">
        <v>1069</v>
      </c>
      <c r="F194" s="19">
        <v>44165</v>
      </c>
      <c r="G194" s="19">
        <v>44182</v>
      </c>
      <c r="H194">
        <v>2</v>
      </c>
      <c r="I194" t="s">
        <v>1069</v>
      </c>
      <c r="J194" t="s">
        <v>1069</v>
      </c>
      <c r="K194">
        <v>3</v>
      </c>
      <c r="L194">
        <v>111</v>
      </c>
      <c r="M194" t="s">
        <v>18</v>
      </c>
      <c r="N194">
        <v>17</v>
      </c>
      <c r="O194">
        <v>140</v>
      </c>
      <c r="P194">
        <v>420</v>
      </c>
      <c r="Q194">
        <v>420</v>
      </c>
      <c r="R194">
        <v>111</v>
      </c>
      <c r="S194">
        <v>531</v>
      </c>
      <c r="T194">
        <v>531</v>
      </c>
      <c r="U194" t="s">
        <v>1053</v>
      </c>
      <c r="V194" t="s">
        <v>1050</v>
      </c>
      <c r="W194">
        <f t="shared" si="4"/>
        <v>17</v>
      </c>
      <c r="X194" t="str">
        <f t="shared" si="5"/>
        <v>November-2020</v>
      </c>
    </row>
    <row r="195" spans="1:24" x14ac:dyDescent="0.35">
      <c r="A195" t="s">
        <v>240</v>
      </c>
      <c r="B195" t="s">
        <v>38</v>
      </c>
      <c r="C195" t="s">
        <v>8</v>
      </c>
      <c r="D195" t="s">
        <v>12</v>
      </c>
      <c r="E195" t="s">
        <v>1069</v>
      </c>
      <c r="F195" s="19">
        <v>44165</v>
      </c>
      <c r="G195" s="19">
        <v>44200</v>
      </c>
      <c r="H195">
        <v>1</v>
      </c>
      <c r="I195" t="s">
        <v>1069</v>
      </c>
      <c r="J195" t="s">
        <v>1069</v>
      </c>
      <c r="K195">
        <v>0.25</v>
      </c>
      <c r="L195">
        <v>21.21</v>
      </c>
      <c r="M195" t="s">
        <v>19</v>
      </c>
      <c r="N195">
        <v>35</v>
      </c>
      <c r="O195">
        <v>80</v>
      </c>
      <c r="P195">
        <v>20</v>
      </c>
      <c r="Q195">
        <v>20</v>
      </c>
      <c r="R195">
        <v>21.21</v>
      </c>
      <c r="S195">
        <v>41.21</v>
      </c>
      <c r="T195">
        <v>41.21</v>
      </c>
      <c r="U195" t="s">
        <v>1053</v>
      </c>
      <c r="V195" t="s">
        <v>1053</v>
      </c>
      <c r="W195">
        <f t="shared" ref="W195:W258" si="6">G195-F195</f>
        <v>35</v>
      </c>
      <c r="X195" t="str">
        <f t="shared" ref="X195:X258" si="7">TEXT(F195,"mmmm-yyyy")</f>
        <v>November-2020</v>
      </c>
    </row>
    <row r="196" spans="1:24" x14ac:dyDescent="0.35">
      <c r="A196" t="s">
        <v>241</v>
      </c>
      <c r="B196" t="s">
        <v>41</v>
      </c>
      <c r="C196" t="s">
        <v>7</v>
      </c>
      <c r="D196" t="s">
        <v>12</v>
      </c>
      <c r="E196" t="s">
        <v>1069</v>
      </c>
      <c r="F196" s="19">
        <v>44165</v>
      </c>
      <c r="G196" s="19">
        <v>44252</v>
      </c>
      <c r="H196">
        <v>2</v>
      </c>
      <c r="I196" t="s">
        <v>1069</v>
      </c>
      <c r="J196" t="s">
        <v>1069</v>
      </c>
      <c r="K196">
        <v>0.5</v>
      </c>
      <c r="L196">
        <v>158.31389999999999</v>
      </c>
      <c r="M196" t="s">
        <v>18</v>
      </c>
      <c r="N196">
        <v>87</v>
      </c>
      <c r="O196">
        <v>140</v>
      </c>
      <c r="P196">
        <v>70</v>
      </c>
      <c r="Q196">
        <v>70</v>
      </c>
      <c r="R196">
        <v>158.31389999999999</v>
      </c>
      <c r="S196">
        <v>228.31389999999999</v>
      </c>
      <c r="T196">
        <v>228.31389999999999</v>
      </c>
      <c r="U196" t="s">
        <v>1053</v>
      </c>
      <c r="V196" t="s">
        <v>1050</v>
      </c>
      <c r="W196">
        <f t="shared" si="6"/>
        <v>87</v>
      </c>
      <c r="X196" t="str">
        <f t="shared" si="7"/>
        <v>November-2020</v>
      </c>
    </row>
    <row r="197" spans="1:24" x14ac:dyDescent="0.35">
      <c r="A197" t="s">
        <v>242</v>
      </c>
      <c r="B197" t="s">
        <v>39</v>
      </c>
      <c r="C197" t="s">
        <v>9</v>
      </c>
      <c r="D197" t="s">
        <v>12</v>
      </c>
      <c r="E197" t="s">
        <v>1069</v>
      </c>
      <c r="F197" s="19">
        <v>44166</v>
      </c>
      <c r="G197" s="19">
        <v>44207</v>
      </c>
      <c r="H197">
        <v>1</v>
      </c>
      <c r="I197" t="s">
        <v>1069</v>
      </c>
      <c r="J197" t="s">
        <v>1069</v>
      </c>
      <c r="K197">
        <v>0.5</v>
      </c>
      <c r="L197">
        <v>36.754399999999997</v>
      </c>
      <c r="M197" t="s">
        <v>18</v>
      </c>
      <c r="N197">
        <v>41</v>
      </c>
      <c r="O197">
        <v>80</v>
      </c>
      <c r="P197">
        <v>40</v>
      </c>
      <c r="Q197">
        <v>40</v>
      </c>
      <c r="R197">
        <v>36.754399999999997</v>
      </c>
      <c r="S197">
        <v>76.754400000000004</v>
      </c>
      <c r="T197">
        <v>76.754400000000004</v>
      </c>
      <c r="U197" t="s">
        <v>1048</v>
      </c>
      <c r="V197" t="s">
        <v>1053</v>
      </c>
      <c r="W197">
        <f t="shared" si="6"/>
        <v>41</v>
      </c>
      <c r="X197" t="str">
        <f t="shared" si="7"/>
        <v>December-2020</v>
      </c>
    </row>
    <row r="198" spans="1:24" x14ac:dyDescent="0.35">
      <c r="A198" t="s">
        <v>243</v>
      </c>
      <c r="B198" t="s">
        <v>36</v>
      </c>
      <c r="C198" t="s">
        <v>7</v>
      </c>
      <c r="D198" t="s">
        <v>13</v>
      </c>
      <c r="E198" t="s">
        <v>1069</v>
      </c>
      <c r="F198" s="19">
        <v>44166</v>
      </c>
      <c r="G198" s="19">
        <v>44320</v>
      </c>
      <c r="H198">
        <v>2</v>
      </c>
      <c r="I198" t="s">
        <v>1069</v>
      </c>
      <c r="J198" t="s">
        <v>1069</v>
      </c>
      <c r="K198">
        <v>0.5</v>
      </c>
      <c r="L198">
        <v>242.07</v>
      </c>
      <c r="M198" t="s">
        <v>18</v>
      </c>
      <c r="N198">
        <v>154</v>
      </c>
      <c r="O198">
        <v>140</v>
      </c>
      <c r="P198">
        <v>70</v>
      </c>
      <c r="Q198">
        <v>70</v>
      </c>
      <c r="R198">
        <v>242.07</v>
      </c>
      <c r="S198">
        <v>312.07</v>
      </c>
      <c r="T198">
        <v>312.07</v>
      </c>
      <c r="U198" t="s">
        <v>1048</v>
      </c>
      <c r="V198" t="s">
        <v>1048</v>
      </c>
      <c r="W198">
        <f t="shared" si="6"/>
        <v>154</v>
      </c>
      <c r="X198" t="str">
        <f t="shared" si="7"/>
        <v>December-2020</v>
      </c>
    </row>
    <row r="199" spans="1:24" x14ac:dyDescent="0.35">
      <c r="A199" t="s">
        <v>244</v>
      </c>
      <c r="B199" t="s">
        <v>35</v>
      </c>
      <c r="C199" t="s">
        <v>8</v>
      </c>
      <c r="D199" t="s">
        <v>12</v>
      </c>
      <c r="E199" t="s">
        <v>1069</v>
      </c>
      <c r="F199" s="19">
        <v>44167</v>
      </c>
      <c r="G199" s="19">
        <v>44182</v>
      </c>
      <c r="H199">
        <v>1</v>
      </c>
      <c r="I199" t="s">
        <v>1069</v>
      </c>
      <c r="J199" t="s">
        <v>1069</v>
      </c>
      <c r="K199">
        <v>0.5</v>
      </c>
      <c r="L199">
        <v>30</v>
      </c>
      <c r="M199" t="s">
        <v>18</v>
      </c>
      <c r="N199">
        <v>15</v>
      </c>
      <c r="O199">
        <v>80</v>
      </c>
      <c r="P199">
        <v>40</v>
      </c>
      <c r="Q199">
        <v>40</v>
      </c>
      <c r="R199">
        <v>30</v>
      </c>
      <c r="S199">
        <v>70</v>
      </c>
      <c r="T199">
        <v>70</v>
      </c>
      <c r="U199" t="s">
        <v>1051</v>
      </c>
      <c r="V199" t="s">
        <v>1050</v>
      </c>
      <c r="W199">
        <f t="shared" si="6"/>
        <v>15</v>
      </c>
      <c r="X199" t="str">
        <f t="shared" si="7"/>
        <v>December-2020</v>
      </c>
    </row>
    <row r="200" spans="1:24" x14ac:dyDescent="0.35">
      <c r="A200" t="s">
        <v>245</v>
      </c>
      <c r="B200" t="s">
        <v>35</v>
      </c>
      <c r="C200" t="s">
        <v>8</v>
      </c>
      <c r="D200" t="s">
        <v>12</v>
      </c>
      <c r="E200" t="s">
        <v>3</v>
      </c>
      <c r="F200" s="19">
        <v>44167</v>
      </c>
      <c r="G200" s="19">
        <v>44180</v>
      </c>
      <c r="H200">
        <v>1</v>
      </c>
      <c r="I200" t="s">
        <v>1069</v>
      </c>
      <c r="J200" t="s">
        <v>1069</v>
      </c>
      <c r="K200">
        <v>0.5</v>
      </c>
      <c r="L200">
        <v>52.8994</v>
      </c>
      <c r="M200" t="s">
        <v>18</v>
      </c>
      <c r="N200">
        <v>13</v>
      </c>
      <c r="O200">
        <v>80</v>
      </c>
      <c r="P200">
        <v>40</v>
      </c>
      <c r="Q200">
        <v>40</v>
      </c>
      <c r="R200">
        <v>52.8994</v>
      </c>
      <c r="S200">
        <v>92.8994</v>
      </c>
      <c r="T200">
        <v>92.8994</v>
      </c>
      <c r="U200" t="s">
        <v>1051</v>
      </c>
      <c r="V200" t="s">
        <v>1048</v>
      </c>
      <c r="W200">
        <f t="shared" si="6"/>
        <v>13</v>
      </c>
      <c r="X200" t="str">
        <f t="shared" si="7"/>
        <v>December-2020</v>
      </c>
    </row>
    <row r="201" spans="1:24" x14ac:dyDescent="0.35">
      <c r="A201" t="s">
        <v>246</v>
      </c>
      <c r="B201" t="s">
        <v>35</v>
      </c>
      <c r="C201" t="s">
        <v>44</v>
      </c>
      <c r="D201" t="s">
        <v>11</v>
      </c>
      <c r="E201" t="s">
        <v>3</v>
      </c>
      <c r="F201" s="19">
        <v>44167</v>
      </c>
      <c r="G201" s="19">
        <v>44182</v>
      </c>
      <c r="H201">
        <v>1</v>
      </c>
      <c r="I201" t="s">
        <v>1069</v>
      </c>
      <c r="J201" t="s">
        <v>1069</v>
      </c>
      <c r="K201">
        <v>0.25</v>
      </c>
      <c r="L201">
        <v>36.754399999999997</v>
      </c>
      <c r="M201" t="s">
        <v>17</v>
      </c>
      <c r="N201">
        <v>15</v>
      </c>
      <c r="O201">
        <v>80</v>
      </c>
      <c r="P201">
        <v>20</v>
      </c>
      <c r="Q201">
        <v>20</v>
      </c>
      <c r="R201">
        <v>36.754399999999997</v>
      </c>
      <c r="S201">
        <v>56.754399999999997</v>
      </c>
      <c r="T201">
        <v>56.754399999999997</v>
      </c>
      <c r="U201" t="s">
        <v>1051</v>
      </c>
      <c r="V201" t="s">
        <v>1050</v>
      </c>
      <c r="W201">
        <f t="shared" si="6"/>
        <v>15</v>
      </c>
      <c r="X201" t="str">
        <f t="shared" si="7"/>
        <v>December-2020</v>
      </c>
    </row>
    <row r="202" spans="1:24" x14ac:dyDescent="0.35">
      <c r="A202" t="s">
        <v>247</v>
      </c>
      <c r="B202" t="s">
        <v>39</v>
      </c>
      <c r="C202" t="s">
        <v>6</v>
      </c>
      <c r="D202" t="s">
        <v>11</v>
      </c>
      <c r="E202" t="s">
        <v>1069</v>
      </c>
      <c r="F202" s="19">
        <v>44167</v>
      </c>
      <c r="G202" s="19">
        <v>44203</v>
      </c>
      <c r="H202">
        <v>1</v>
      </c>
      <c r="I202" t="s">
        <v>1069</v>
      </c>
      <c r="J202" t="s">
        <v>1069</v>
      </c>
      <c r="K202">
        <v>0.25</v>
      </c>
      <c r="L202">
        <v>45.237400000000001</v>
      </c>
      <c r="M202" t="s">
        <v>18</v>
      </c>
      <c r="N202">
        <v>36</v>
      </c>
      <c r="O202">
        <v>80</v>
      </c>
      <c r="P202">
        <v>20</v>
      </c>
      <c r="Q202">
        <v>20</v>
      </c>
      <c r="R202">
        <v>45.237400000000001</v>
      </c>
      <c r="S202">
        <v>65.237400000000008</v>
      </c>
      <c r="T202">
        <v>65.237400000000008</v>
      </c>
      <c r="U202" t="s">
        <v>1051</v>
      </c>
      <c r="V202" t="s">
        <v>1050</v>
      </c>
      <c r="W202">
        <f t="shared" si="6"/>
        <v>36</v>
      </c>
      <c r="X202" t="str">
        <f t="shared" si="7"/>
        <v>December-2020</v>
      </c>
    </row>
    <row r="203" spans="1:24" x14ac:dyDescent="0.35">
      <c r="A203" t="s">
        <v>248</v>
      </c>
      <c r="B203" t="s">
        <v>35</v>
      </c>
      <c r="C203" t="s">
        <v>44</v>
      </c>
      <c r="D203" t="s">
        <v>13</v>
      </c>
      <c r="E203" t="s">
        <v>3</v>
      </c>
      <c r="F203" s="19">
        <v>44167</v>
      </c>
      <c r="G203" s="19">
        <v>44223</v>
      </c>
      <c r="H203">
        <v>1</v>
      </c>
      <c r="I203" t="s">
        <v>1069</v>
      </c>
      <c r="J203" t="s">
        <v>1069</v>
      </c>
      <c r="K203">
        <v>0.75</v>
      </c>
      <c r="L203">
        <v>42.66</v>
      </c>
      <c r="M203" t="s">
        <v>17</v>
      </c>
      <c r="N203">
        <v>56</v>
      </c>
      <c r="O203">
        <v>80</v>
      </c>
      <c r="P203">
        <v>60</v>
      </c>
      <c r="Q203">
        <v>60</v>
      </c>
      <c r="R203">
        <v>42.66</v>
      </c>
      <c r="S203">
        <v>102.66</v>
      </c>
      <c r="T203">
        <v>102.66</v>
      </c>
      <c r="U203" t="s">
        <v>1051</v>
      </c>
      <c r="V203" t="s">
        <v>1051</v>
      </c>
      <c r="W203">
        <f t="shared" si="6"/>
        <v>56</v>
      </c>
      <c r="X203" t="str">
        <f t="shared" si="7"/>
        <v>December-2020</v>
      </c>
    </row>
    <row r="204" spans="1:24" x14ac:dyDescent="0.35">
      <c r="A204" t="s">
        <v>249</v>
      </c>
      <c r="B204" t="s">
        <v>36</v>
      </c>
      <c r="C204" t="s">
        <v>7</v>
      </c>
      <c r="D204" t="s">
        <v>13</v>
      </c>
      <c r="E204" t="s">
        <v>1069</v>
      </c>
      <c r="F204" s="19">
        <v>44167</v>
      </c>
      <c r="G204" s="19">
        <v>44242</v>
      </c>
      <c r="H204">
        <v>2</v>
      </c>
      <c r="I204" t="s">
        <v>1069</v>
      </c>
      <c r="J204" t="s">
        <v>1069</v>
      </c>
      <c r="K204">
        <v>1</v>
      </c>
      <c r="L204">
        <v>226</v>
      </c>
      <c r="M204" t="s">
        <v>17</v>
      </c>
      <c r="N204">
        <v>75</v>
      </c>
      <c r="O204">
        <v>140</v>
      </c>
      <c r="P204">
        <v>140</v>
      </c>
      <c r="Q204">
        <v>140</v>
      </c>
      <c r="R204">
        <v>226</v>
      </c>
      <c r="S204">
        <v>366</v>
      </c>
      <c r="T204">
        <v>366</v>
      </c>
      <c r="U204" t="s">
        <v>1051</v>
      </c>
      <c r="V204" t="s">
        <v>1053</v>
      </c>
      <c r="W204">
        <f t="shared" si="6"/>
        <v>75</v>
      </c>
      <c r="X204" t="str">
        <f t="shared" si="7"/>
        <v>December-2020</v>
      </c>
    </row>
    <row r="205" spans="1:24" x14ac:dyDescent="0.35">
      <c r="A205" t="s">
        <v>250</v>
      </c>
      <c r="B205" t="s">
        <v>37</v>
      </c>
      <c r="C205" t="s">
        <v>6</v>
      </c>
      <c r="D205" t="s">
        <v>12</v>
      </c>
      <c r="E205" t="s">
        <v>1069</v>
      </c>
      <c r="F205" s="19">
        <v>44168</v>
      </c>
      <c r="G205" s="19">
        <v>44202</v>
      </c>
      <c r="H205">
        <v>2</v>
      </c>
      <c r="I205" t="s">
        <v>1069</v>
      </c>
      <c r="J205" t="s">
        <v>1069</v>
      </c>
      <c r="K205">
        <v>0.5</v>
      </c>
      <c r="L205">
        <v>45.237400000000001</v>
      </c>
      <c r="M205" t="s">
        <v>17</v>
      </c>
      <c r="N205">
        <v>34</v>
      </c>
      <c r="O205">
        <v>140</v>
      </c>
      <c r="P205">
        <v>70</v>
      </c>
      <c r="Q205">
        <v>70</v>
      </c>
      <c r="R205">
        <v>45.237400000000001</v>
      </c>
      <c r="S205">
        <v>115.23740000000001</v>
      </c>
      <c r="T205">
        <v>115.23740000000001</v>
      </c>
      <c r="U205" t="s">
        <v>1050</v>
      </c>
      <c r="V205" t="s">
        <v>1051</v>
      </c>
      <c r="W205">
        <f t="shared" si="6"/>
        <v>34</v>
      </c>
      <c r="X205" t="str">
        <f t="shared" si="7"/>
        <v>December-2020</v>
      </c>
    </row>
    <row r="206" spans="1:24" x14ac:dyDescent="0.35">
      <c r="A206" t="s">
        <v>251</v>
      </c>
      <c r="B206" t="s">
        <v>35</v>
      </c>
      <c r="C206" t="s">
        <v>9</v>
      </c>
      <c r="D206" t="s">
        <v>11</v>
      </c>
      <c r="E206" t="s">
        <v>3</v>
      </c>
      <c r="F206" s="19">
        <v>44168</v>
      </c>
      <c r="G206" s="19">
        <v>44221</v>
      </c>
      <c r="H206">
        <v>1</v>
      </c>
      <c r="I206" t="s">
        <v>1069</v>
      </c>
      <c r="J206" t="s">
        <v>1069</v>
      </c>
      <c r="K206">
        <v>0.25</v>
      </c>
      <c r="L206">
        <v>36.972099999999998</v>
      </c>
      <c r="M206" t="s">
        <v>18</v>
      </c>
      <c r="N206">
        <v>53</v>
      </c>
      <c r="O206">
        <v>80</v>
      </c>
      <c r="P206">
        <v>20</v>
      </c>
      <c r="Q206">
        <v>20</v>
      </c>
      <c r="R206">
        <v>36.972099999999998</v>
      </c>
      <c r="S206">
        <v>56.972099999999998</v>
      </c>
      <c r="T206">
        <v>56.972099999999998</v>
      </c>
      <c r="U206" t="s">
        <v>1050</v>
      </c>
      <c r="V206" t="s">
        <v>1053</v>
      </c>
      <c r="W206">
        <f t="shared" si="6"/>
        <v>53</v>
      </c>
      <c r="X206" t="str">
        <f t="shared" si="7"/>
        <v>December-2020</v>
      </c>
    </row>
    <row r="207" spans="1:24" x14ac:dyDescent="0.35">
      <c r="A207" t="s">
        <v>252</v>
      </c>
      <c r="B207" t="s">
        <v>37</v>
      </c>
      <c r="C207" t="s">
        <v>43</v>
      </c>
      <c r="D207" t="s">
        <v>12</v>
      </c>
      <c r="E207" t="s">
        <v>1069</v>
      </c>
      <c r="F207" s="19">
        <v>44170</v>
      </c>
      <c r="G207" s="19">
        <v>44188</v>
      </c>
      <c r="H207">
        <v>1</v>
      </c>
      <c r="I207" t="s">
        <v>1069</v>
      </c>
      <c r="J207" t="s">
        <v>1069</v>
      </c>
      <c r="K207">
        <v>0.5</v>
      </c>
      <c r="L207">
        <v>138.5667</v>
      </c>
      <c r="M207" t="s">
        <v>17</v>
      </c>
      <c r="N207">
        <v>18</v>
      </c>
      <c r="O207">
        <v>80</v>
      </c>
      <c r="P207">
        <v>40</v>
      </c>
      <c r="Q207">
        <v>40</v>
      </c>
      <c r="R207">
        <v>138.5667</v>
      </c>
      <c r="S207">
        <v>178.5667</v>
      </c>
      <c r="T207">
        <v>178.5667</v>
      </c>
      <c r="U207" t="s">
        <v>1052</v>
      </c>
      <c r="V207" t="s">
        <v>1051</v>
      </c>
      <c r="W207">
        <f t="shared" si="6"/>
        <v>18</v>
      </c>
      <c r="X207" t="str">
        <f t="shared" si="7"/>
        <v>December-2020</v>
      </c>
    </row>
    <row r="208" spans="1:24" x14ac:dyDescent="0.35">
      <c r="A208" t="s">
        <v>253</v>
      </c>
      <c r="B208" t="s">
        <v>37</v>
      </c>
      <c r="C208" t="s">
        <v>43</v>
      </c>
      <c r="D208" t="s">
        <v>11</v>
      </c>
      <c r="E208" t="s">
        <v>1069</v>
      </c>
      <c r="F208" s="19">
        <v>44170</v>
      </c>
      <c r="G208" s="19">
        <v>44202</v>
      </c>
      <c r="H208">
        <v>1</v>
      </c>
      <c r="I208" t="s">
        <v>1069</v>
      </c>
      <c r="J208" t="s">
        <v>1069</v>
      </c>
      <c r="K208">
        <v>0.25</v>
      </c>
      <c r="L208">
        <v>126.5641</v>
      </c>
      <c r="M208" t="s">
        <v>17</v>
      </c>
      <c r="N208">
        <v>32</v>
      </c>
      <c r="O208">
        <v>80</v>
      </c>
      <c r="P208">
        <v>20</v>
      </c>
      <c r="Q208">
        <v>20</v>
      </c>
      <c r="R208">
        <v>126.5641</v>
      </c>
      <c r="S208">
        <v>146.5641</v>
      </c>
      <c r="T208">
        <v>146.5641</v>
      </c>
      <c r="U208" t="s">
        <v>1052</v>
      </c>
      <c r="V208" t="s">
        <v>1051</v>
      </c>
      <c r="W208">
        <f t="shared" si="6"/>
        <v>32</v>
      </c>
      <c r="X208" t="str">
        <f t="shared" si="7"/>
        <v>December-2020</v>
      </c>
    </row>
    <row r="209" spans="1:24" x14ac:dyDescent="0.35">
      <c r="A209" t="s">
        <v>254</v>
      </c>
      <c r="B209" t="s">
        <v>38</v>
      </c>
      <c r="C209" t="s">
        <v>9</v>
      </c>
      <c r="D209" t="s">
        <v>1</v>
      </c>
      <c r="E209" t="s">
        <v>1069</v>
      </c>
      <c r="F209" s="19">
        <v>44172</v>
      </c>
      <c r="G209" s="19">
        <v>44201</v>
      </c>
      <c r="H209">
        <v>2</v>
      </c>
      <c r="I209" t="s">
        <v>1069</v>
      </c>
      <c r="J209" t="s">
        <v>1069</v>
      </c>
      <c r="K209">
        <v>1</v>
      </c>
      <c r="L209">
        <v>51.45</v>
      </c>
      <c r="M209" t="s">
        <v>19</v>
      </c>
      <c r="N209">
        <v>29</v>
      </c>
      <c r="O209">
        <v>140</v>
      </c>
      <c r="P209">
        <v>140</v>
      </c>
      <c r="Q209">
        <v>140</v>
      </c>
      <c r="R209">
        <v>51.45</v>
      </c>
      <c r="S209">
        <v>191.45</v>
      </c>
      <c r="T209">
        <v>191.45</v>
      </c>
      <c r="U209" t="s">
        <v>1053</v>
      </c>
      <c r="V209" t="s">
        <v>1048</v>
      </c>
      <c r="W209">
        <f t="shared" si="6"/>
        <v>29</v>
      </c>
      <c r="X209" t="str">
        <f t="shared" si="7"/>
        <v>December-2020</v>
      </c>
    </row>
    <row r="210" spans="1:24" x14ac:dyDescent="0.35">
      <c r="A210" t="s">
        <v>255</v>
      </c>
      <c r="B210" t="s">
        <v>37</v>
      </c>
      <c r="C210" t="s">
        <v>43</v>
      </c>
      <c r="D210" t="s">
        <v>11</v>
      </c>
      <c r="E210" t="s">
        <v>1069</v>
      </c>
      <c r="F210" s="19">
        <v>44172</v>
      </c>
      <c r="G210" s="19">
        <v>44203</v>
      </c>
      <c r="H210">
        <v>1</v>
      </c>
      <c r="I210" t="s">
        <v>1069</v>
      </c>
      <c r="J210" t="s">
        <v>1069</v>
      </c>
      <c r="K210">
        <v>0.25</v>
      </c>
      <c r="L210">
        <v>227.93719999999999</v>
      </c>
      <c r="M210" t="s">
        <v>17</v>
      </c>
      <c r="N210">
        <v>31</v>
      </c>
      <c r="O210">
        <v>80</v>
      </c>
      <c r="P210">
        <v>20</v>
      </c>
      <c r="Q210">
        <v>20</v>
      </c>
      <c r="R210">
        <v>227.93719999999999</v>
      </c>
      <c r="S210">
        <v>247.93719999999999</v>
      </c>
      <c r="T210">
        <v>247.93719999999999</v>
      </c>
      <c r="U210" t="s">
        <v>1053</v>
      </c>
      <c r="V210" t="s">
        <v>1050</v>
      </c>
      <c r="W210">
        <f t="shared" si="6"/>
        <v>31</v>
      </c>
      <c r="X210" t="str">
        <f t="shared" si="7"/>
        <v>December-2020</v>
      </c>
    </row>
    <row r="211" spans="1:24" x14ac:dyDescent="0.35">
      <c r="A211" t="s">
        <v>256</v>
      </c>
      <c r="B211" t="s">
        <v>35</v>
      </c>
      <c r="C211" t="s">
        <v>6</v>
      </c>
      <c r="D211" t="s">
        <v>13</v>
      </c>
      <c r="E211" t="s">
        <v>1069</v>
      </c>
      <c r="F211" s="19">
        <v>44172</v>
      </c>
      <c r="G211" s="19">
        <v>44207</v>
      </c>
      <c r="H211">
        <v>1</v>
      </c>
      <c r="I211" t="s">
        <v>1069</v>
      </c>
      <c r="J211" t="s">
        <v>1069</v>
      </c>
      <c r="K211">
        <v>0.5</v>
      </c>
      <c r="L211">
        <v>367.71109999999999</v>
      </c>
      <c r="M211" t="s">
        <v>19</v>
      </c>
      <c r="N211">
        <v>35</v>
      </c>
      <c r="O211">
        <v>80</v>
      </c>
      <c r="P211">
        <v>40</v>
      </c>
      <c r="Q211">
        <v>40</v>
      </c>
      <c r="R211">
        <v>367.71109999999999</v>
      </c>
      <c r="S211">
        <v>407.71109999999999</v>
      </c>
      <c r="T211">
        <v>407.71109999999999</v>
      </c>
      <c r="U211" t="s">
        <v>1053</v>
      </c>
      <c r="V211" t="s">
        <v>1053</v>
      </c>
      <c r="W211">
        <f t="shared" si="6"/>
        <v>35</v>
      </c>
      <c r="X211" t="str">
        <f t="shared" si="7"/>
        <v>December-2020</v>
      </c>
    </row>
    <row r="212" spans="1:24" x14ac:dyDescent="0.35">
      <c r="A212" t="s">
        <v>257</v>
      </c>
      <c r="B212" t="s">
        <v>36</v>
      </c>
      <c r="C212" t="s">
        <v>8</v>
      </c>
      <c r="D212" t="s">
        <v>13</v>
      </c>
      <c r="E212" t="s">
        <v>1069</v>
      </c>
      <c r="F212" s="19">
        <v>44172</v>
      </c>
      <c r="G212" s="19">
        <v>44208</v>
      </c>
      <c r="H212">
        <v>2</v>
      </c>
      <c r="I212" t="s">
        <v>1069</v>
      </c>
      <c r="J212" t="s">
        <v>1069</v>
      </c>
      <c r="K212">
        <v>1.25</v>
      </c>
      <c r="L212">
        <v>637.53</v>
      </c>
      <c r="M212" t="s">
        <v>17</v>
      </c>
      <c r="N212">
        <v>36</v>
      </c>
      <c r="O212">
        <v>140</v>
      </c>
      <c r="P212">
        <v>175</v>
      </c>
      <c r="Q212">
        <v>175</v>
      </c>
      <c r="R212">
        <v>637.53</v>
      </c>
      <c r="S212">
        <v>812.53</v>
      </c>
      <c r="T212">
        <v>812.53</v>
      </c>
      <c r="U212" t="s">
        <v>1053</v>
      </c>
      <c r="V212" t="s">
        <v>1048</v>
      </c>
      <c r="W212">
        <f t="shared" si="6"/>
        <v>36</v>
      </c>
      <c r="X212" t="str">
        <f t="shared" si="7"/>
        <v>December-2020</v>
      </c>
    </row>
    <row r="213" spans="1:24" x14ac:dyDescent="0.35">
      <c r="A213" t="s">
        <v>258</v>
      </c>
      <c r="B213" t="s">
        <v>34</v>
      </c>
      <c r="C213" t="s">
        <v>8</v>
      </c>
      <c r="D213" t="s">
        <v>13</v>
      </c>
      <c r="E213" t="s">
        <v>1069</v>
      </c>
      <c r="F213" s="19">
        <v>44173</v>
      </c>
      <c r="G213" s="19">
        <v>44180</v>
      </c>
      <c r="H213">
        <v>2</v>
      </c>
      <c r="I213" t="s">
        <v>1069</v>
      </c>
      <c r="J213" t="s">
        <v>1069</v>
      </c>
      <c r="K213">
        <v>3</v>
      </c>
      <c r="L213">
        <v>21.33</v>
      </c>
      <c r="M213" t="s">
        <v>17</v>
      </c>
      <c r="N213">
        <v>7</v>
      </c>
      <c r="O213">
        <v>140</v>
      </c>
      <c r="P213">
        <v>420</v>
      </c>
      <c r="Q213">
        <v>420</v>
      </c>
      <c r="R213">
        <v>21.33</v>
      </c>
      <c r="S213">
        <v>441.33</v>
      </c>
      <c r="T213">
        <v>441.33</v>
      </c>
      <c r="U213" t="s">
        <v>1048</v>
      </c>
      <c r="V213" t="s">
        <v>1048</v>
      </c>
      <c r="W213">
        <f t="shared" si="6"/>
        <v>7</v>
      </c>
      <c r="X213" t="str">
        <f t="shared" si="7"/>
        <v>December-2020</v>
      </c>
    </row>
    <row r="214" spans="1:24" x14ac:dyDescent="0.35">
      <c r="A214" t="s">
        <v>259</v>
      </c>
      <c r="B214" t="s">
        <v>38</v>
      </c>
      <c r="C214" t="s">
        <v>44</v>
      </c>
      <c r="D214" t="s">
        <v>13</v>
      </c>
      <c r="E214" t="s">
        <v>1069</v>
      </c>
      <c r="F214" s="19">
        <v>44173</v>
      </c>
      <c r="G214" s="19">
        <v>44181</v>
      </c>
      <c r="H214">
        <v>2</v>
      </c>
      <c r="I214" t="s">
        <v>1069</v>
      </c>
      <c r="J214" t="s">
        <v>1069</v>
      </c>
      <c r="K214">
        <v>1.5</v>
      </c>
      <c r="L214">
        <v>318.72519999999997</v>
      </c>
      <c r="M214" t="s">
        <v>17</v>
      </c>
      <c r="N214">
        <v>8</v>
      </c>
      <c r="O214">
        <v>140</v>
      </c>
      <c r="P214">
        <v>210</v>
      </c>
      <c r="Q214">
        <v>210</v>
      </c>
      <c r="R214">
        <v>318.72519999999997</v>
      </c>
      <c r="S214">
        <v>528.72519999999997</v>
      </c>
      <c r="T214">
        <v>528.72519999999997</v>
      </c>
      <c r="U214" t="s">
        <v>1048</v>
      </c>
      <c r="V214" t="s">
        <v>1051</v>
      </c>
      <c r="W214">
        <f t="shared" si="6"/>
        <v>8</v>
      </c>
      <c r="X214" t="str">
        <f t="shared" si="7"/>
        <v>December-2020</v>
      </c>
    </row>
    <row r="215" spans="1:24" x14ac:dyDescent="0.35">
      <c r="A215" t="s">
        <v>260</v>
      </c>
      <c r="B215" t="s">
        <v>35</v>
      </c>
      <c r="C215" t="s">
        <v>44</v>
      </c>
      <c r="D215" t="s">
        <v>13</v>
      </c>
      <c r="E215" t="s">
        <v>3</v>
      </c>
      <c r="F215" s="19">
        <v>44173</v>
      </c>
      <c r="G215" s="19">
        <v>44239</v>
      </c>
      <c r="H215">
        <v>2</v>
      </c>
      <c r="I215" t="s">
        <v>1069</v>
      </c>
      <c r="J215" t="s">
        <v>1069</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6"/>
        <v>66</v>
      </c>
      <c r="X215" t="str">
        <f t="shared" si="7"/>
        <v>December-2020</v>
      </c>
    </row>
    <row r="216" spans="1:24" x14ac:dyDescent="0.35">
      <c r="A216" t="s">
        <v>261</v>
      </c>
      <c r="B216" t="s">
        <v>37</v>
      </c>
      <c r="C216" t="s">
        <v>43</v>
      </c>
      <c r="D216" t="s">
        <v>1</v>
      </c>
      <c r="E216" t="s">
        <v>1069</v>
      </c>
      <c r="F216" s="19">
        <v>44174</v>
      </c>
      <c r="G216" s="19">
        <v>44182</v>
      </c>
      <c r="H216">
        <v>1</v>
      </c>
      <c r="I216" t="s">
        <v>1069</v>
      </c>
      <c r="J216" t="s">
        <v>1069</v>
      </c>
      <c r="K216">
        <v>1.75</v>
      </c>
      <c r="L216">
        <v>131.30000000000001</v>
      </c>
      <c r="M216" t="s">
        <v>19</v>
      </c>
      <c r="N216">
        <v>8</v>
      </c>
      <c r="O216">
        <v>80</v>
      </c>
      <c r="P216">
        <v>140</v>
      </c>
      <c r="Q216">
        <v>140</v>
      </c>
      <c r="R216">
        <v>131.30000000000001</v>
      </c>
      <c r="S216">
        <v>271.3</v>
      </c>
      <c r="T216">
        <v>271.3</v>
      </c>
      <c r="U216" t="s">
        <v>1051</v>
      </c>
      <c r="V216" t="s">
        <v>1050</v>
      </c>
      <c r="W216">
        <f t="shared" si="6"/>
        <v>8</v>
      </c>
      <c r="X216" t="str">
        <f t="shared" si="7"/>
        <v>December-2020</v>
      </c>
    </row>
    <row r="217" spans="1:24" x14ac:dyDescent="0.35">
      <c r="A217" t="s">
        <v>262</v>
      </c>
      <c r="B217" t="s">
        <v>35</v>
      </c>
      <c r="C217" t="s">
        <v>44</v>
      </c>
      <c r="D217" t="s">
        <v>11</v>
      </c>
      <c r="E217" t="s">
        <v>1069</v>
      </c>
      <c r="F217" s="19">
        <v>44174</v>
      </c>
      <c r="G217" s="19">
        <v>44207</v>
      </c>
      <c r="H217">
        <v>1</v>
      </c>
      <c r="I217" t="s">
        <v>1069</v>
      </c>
      <c r="J217" t="s">
        <v>1069</v>
      </c>
      <c r="K217">
        <v>0.25</v>
      </c>
      <c r="L217">
        <v>37.262799999999999</v>
      </c>
      <c r="M217" t="s">
        <v>18</v>
      </c>
      <c r="N217">
        <v>33</v>
      </c>
      <c r="O217">
        <v>80</v>
      </c>
      <c r="P217">
        <v>20</v>
      </c>
      <c r="Q217">
        <v>20</v>
      </c>
      <c r="R217">
        <v>37.262799999999999</v>
      </c>
      <c r="S217">
        <v>57.262799999999999</v>
      </c>
      <c r="T217">
        <v>57.262799999999999</v>
      </c>
      <c r="U217" t="s">
        <v>1051</v>
      </c>
      <c r="V217" t="s">
        <v>1053</v>
      </c>
      <c r="W217">
        <f t="shared" si="6"/>
        <v>33</v>
      </c>
      <c r="X217" t="str">
        <f t="shared" si="7"/>
        <v>December-2020</v>
      </c>
    </row>
    <row r="218" spans="1:24" x14ac:dyDescent="0.35">
      <c r="A218" t="s">
        <v>263</v>
      </c>
      <c r="B218" t="s">
        <v>41</v>
      </c>
      <c r="C218" t="s">
        <v>6</v>
      </c>
      <c r="D218" t="s">
        <v>1</v>
      </c>
      <c r="E218" t="s">
        <v>1069</v>
      </c>
      <c r="F218" s="19">
        <v>44174</v>
      </c>
      <c r="G218" s="19">
        <v>44208</v>
      </c>
      <c r="H218">
        <v>2</v>
      </c>
      <c r="I218" t="s">
        <v>1069</v>
      </c>
      <c r="J218" t="s">
        <v>1069</v>
      </c>
      <c r="K218">
        <v>3</v>
      </c>
      <c r="L218">
        <v>1193.7465999999999</v>
      </c>
      <c r="M218" t="s">
        <v>18</v>
      </c>
      <c r="N218">
        <v>34</v>
      </c>
      <c r="O218">
        <v>140</v>
      </c>
      <c r="P218">
        <v>420</v>
      </c>
      <c r="Q218">
        <v>420</v>
      </c>
      <c r="R218">
        <v>1193.7465999999999</v>
      </c>
      <c r="S218">
        <v>1613.7465999999999</v>
      </c>
      <c r="T218">
        <v>1613.7465999999999</v>
      </c>
      <c r="U218" t="s">
        <v>1051</v>
      </c>
      <c r="V218" t="s">
        <v>1048</v>
      </c>
      <c r="W218">
        <f t="shared" si="6"/>
        <v>34</v>
      </c>
      <c r="X218" t="str">
        <f t="shared" si="7"/>
        <v>December-2020</v>
      </c>
    </row>
    <row r="219" spans="1:24" x14ac:dyDescent="0.35">
      <c r="A219" t="s">
        <v>264</v>
      </c>
      <c r="B219" t="s">
        <v>39</v>
      </c>
      <c r="C219" t="s">
        <v>6</v>
      </c>
      <c r="D219" t="s">
        <v>13</v>
      </c>
      <c r="E219" t="s">
        <v>3</v>
      </c>
      <c r="F219" s="19">
        <v>44175</v>
      </c>
      <c r="G219" s="19">
        <v>44179</v>
      </c>
      <c r="H219">
        <v>1</v>
      </c>
      <c r="I219" t="s">
        <v>1069</v>
      </c>
      <c r="J219" t="s">
        <v>1069</v>
      </c>
      <c r="K219">
        <v>0.5</v>
      </c>
      <c r="L219">
        <v>250.42240000000001</v>
      </c>
      <c r="M219" t="s">
        <v>18</v>
      </c>
      <c r="N219">
        <v>4</v>
      </c>
      <c r="O219">
        <v>80</v>
      </c>
      <c r="P219">
        <v>40</v>
      </c>
      <c r="Q219">
        <v>40</v>
      </c>
      <c r="R219">
        <v>250.42240000000001</v>
      </c>
      <c r="S219">
        <v>290.42240000000004</v>
      </c>
      <c r="T219">
        <v>290.42240000000004</v>
      </c>
      <c r="U219" t="s">
        <v>1050</v>
      </c>
      <c r="V219" t="s">
        <v>1053</v>
      </c>
      <c r="W219">
        <f t="shared" si="6"/>
        <v>4</v>
      </c>
      <c r="X219" t="str">
        <f t="shared" si="7"/>
        <v>December-2020</v>
      </c>
    </row>
    <row r="220" spans="1:24" x14ac:dyDescent="0.35">
      <c r="A220" t="s">
        <v>265</v>
      </c>
      <c r="B220" t="s">
        <v>37</v>
      </c>
      <c r="C220" t="s">
        <v>43</v>
      </c>
      <c r="D220" t="s">
        <v>11</v>
      </c>
      <c r="E220" t="s">
        <v>1069</v>
      </c>
      <c r="F220" s="19">
        <v>44175</v>
      </c>
      <c r="G220" s="19">
        <v>44203</v>
      </c>
      <c r="H220">
        <v>1</v>
      </c>
      <c r="I220" t="s">
        <v>1069</v>
      </c>
      <c r="J220" t="s">
        <v>1069</v>
      </c>
      <c r="K220">
        <v>0.25</v>
      </c>
      <c r="L220">
        <v>67.703999999999994</v>
      </c>
      <c r="M220" t="s">
        <v>19</v>
      </c>
      <c r="N220">
        <v>28</v>
      </c>
      <c r="O220">
        <v>80</v>
      </c>
      <c r="P220">
        <v>20</v>
      </c>
      <c r="Q220">
        <v>20</v>
      </c>
      <c r="R220">
        <v>67.703999999999994</v>
      </c>
      <c r="S220">
        <v>87.703999999999994</v>
      </c>
      <c r="T220">
        <v>87.703999999999994</v>
      </c>
      <c r="U220" t="s">
        <v>1050</v>
      </c>
      <c r="V220" t="s">
        <v>1050</v>
      </c>
      <c r="W220">
        <f t="shared" si="6"/>
        <v>28</v>
      </c>
      <c r="X220" t="str">
        <f t="shared" si="7"/>
        <v>December-2020</v>
      </c>
    </row>
    <row r="221" spans="1:24" x14ac:dyDescent="0.35">
      <c r="A221" t="s">
        <v>266</v>
      </c>
      <c r="B221" t="s">
        <v>34</v>
      </c>
      <c r="C221" t="s">
        <v>9</v>
      </c>
      <c r="D221" t="s">
        <v>1</v>
      </c>
      <c r="E221" t="s">
        <v>1069</v>
      </c>
      <c r="F221" s="19">
        <v>44175</v>
      </c>
      <c r="G221" s="19">
        <v>44203</v>
      </c>
      <c r="H221">
        <v>2</v>
      </c>
      <c r="I221" t="s">
        <v>1069</v>
      </c>
      <c r="J221" t="s">
        <v>1069</v>
      </c>
      <c r="K221">
        <v>1.25</v>
      </c>
      <c r="L221">
        <v>58.238999999999997</v>
      </c>
      <c r="M221" t="s">
        <v>17</v>
      </c>
      <c r="N221">
        <v>28</v>
      </c>
      <c r="O221">
        <v>140</v>
      </c>
      <c r="P221">
        <v>175</v>
      </c>
      <c r="Q221">
        <v>175</v>
      </c>
      <c r="R221">
        <v>58.238999999999997</v>
      </c>
      <c r="S221">
        <v>233.239</v>
      </c>
      <c r="T221">
        <v>233.239</v>
      </c>
      <c r="U221" t="s">
        <v>1050</v>
      </c>
      <c r="V221" t="s">
        <v>1050</v>
      </c>
      <c r="W221">
        <f t="shared" si="6"/>
        <v>28</v>
      </c>
      <c r="X221" t="str">
        <f t="shared" si="7"/>
        <v>December-2020</v>
      </c>
    </row>
    <row r="222" spans="1:24" x14ac:dyDescent="0.35">
      <c r="A222" t="s">
        <v>267</v>
      </c>
      <c r="B222" t="s">
        <v>38</v>
      </c>
      <c r="C222" t="s">
        <v>43</v>
      </c>
      <c r="D222" t="s">
        <v>12</v>
      </c>
      <c r="E222" t="s">
        <v>1069</v>
      </c>
      <c r="F222" s="19">
        <v>44175</v>
      </c>
      <c r="G222" s="19">
        <v>44210</v>
      </c>
      <c r="H222">
        <v>1</v>
      </c>
      <c r="I222" t="s">
        <v>1069</v>
      </c>
      <c r="J222" t="s">
        <v>1069</v>
      </c>
      <c r="K222">
        <v>0.5</v>
      </c>
      <c r="L222">
        <v>32.226999999999997</v>
      </c>
      <c r="M222" t="s">
        <v>19</v>
      </c>
      <c r="N222">
        <v>35</v>
      </c>
      <c r="O222">
        <v>80</v>
      </c>
      <c r="P222">
        <v>40</v>
      </c>
      <c r="Q222">
        <v>40</v>
      </c>
      <c r="R222">
        <v>32.226999999999997</v>
      </c>
      <c r="S222">
        <v>72.227000000000004</v>
      </c>
      <c r="T222">
        <v>72.227000000000004</v>
      </c>
      <c r="U222" t="s">
        <v>1050</v>
      </c>
      <c r="V222" t="s">
        <v>1050</v>
      </c>
      <c r="W222">
        <f t="shared" si="6"/>
        <v>35</v>
      </c>
      <c r="X222" t="str">
        <f t="shared" si="7"/>
        <v>December-2020</v>
      </c>
    </row>
    <row r="223" spans="1:24" x14ac:dyDescent="0.35">
      <c r="A223" t="s">
        <v>268</v>
      </c>
      <c r="B223" t="s">
        <v>34</v>
      </c>
      <c r="C223" t="s">
        <v>8</v>
      </c>
      <c r="D223" t="s">
        <v>13</v>
      </c>
      <c r="E223" t="s">
        <v>1069</v>
      </c>
      <c r="F223" s="19">
        <v>44175</v>
      </c>
      <c r="G223" s="19">
        <v>44219</v>
      </c>
      <c r="H223">
        <v>1</v>
      </c>
      <c r="I223" t="s">
        <v>1069</v>
      </c>
      <c r="J223" t="s">
        <v>1069</v>
      </c>
      <c r="K223">
        <v>2.25</v>
      </c>
      <c r="L223">
        <v>180</v>
      </c>
      <c r="M223" t="s">
        <v>17</v>
      </c>
      <c r="N223">
        <v>44</v>
      </c>
      <c r="O223">
        <v>80</v>
      </c>
      <c r="P223">
        <v>180</v>
      </c>
      <c r="Q223">
        <v>180</v>
      </c>
      <c r="R223">
        <v>180</v>
      </c>
      <c r="S223">
        <v>360</v>
      </c>
      <c r="T223">
        <v>360</v>
      </c>
      <c r="U223" t="s">
        <v>1050</v>
      </c>
      <c r="V223" t="s">
        <v>1052</v>
      </c>
      <c r="W223">
        <f t="shared" si="6"/>
        <v>44</v>
      </c>
      <c r="X223" t="str">
        <f t="shared" si="7"/>
        <v>December-2020</v>
      </c>
    </row>
    <row r="224" spans="1:24" x14ac:dyDescent="0.35">
      <c r="A224" t="s">
        <v>269</v>
      </c>
      <c r="B224" t="s">
        <v>38</v>
      </c>
      <c r="C224" t="s">
        <v>8</v>
      </c>
      <c r="D224" t="s">
        <v>12</v>
      </c>
      <c r="E224" t="s">
        <v>3</v>
      </c>
      <c r="F224" s="19">
        <v>44177</v>
      </c>
      <c r="G224" s="19">
        <v>44224</v>
      </c>
      <c r="H224">
        <v>1</v>
      </c>
      <c r="I224" t="s">
        <v>1069</v>
      </c>
      <c r="J224" t="s">
        <v>1069</v>
      </c>
      <c r="K224">
        <v>1</v>
      </c>
      <c r="L224">
        <v>337.9237</v>
      </c>
      <c r="M224" t="s">
        <v>17</v>
      </c>
      <c r="N224">
        <v>47</v>
      </c>
      <c r="O224">
        <v>80</v>
      </c>
      <c r="P224">
        <v>80</v>
      </c>
      <c r="Q224">
        <v>80</v>
      </c>
      <c r="R224">
        <v>337.9237</v>
      </c>
      <c r="S224">
        <v>417.9237</v>
      </c>
      <c r="T224">
        <v>417.9237</v>
      </c>
      <c r="U224" t="s">
        <v>1052</v>
      </c>
      <c r="V224" t="s">
        <v>1050</v>
      </c>
      <c r="W224">
        <f t="shared" si="6"/>
        <v>47</v>
      </c>
      <c r="X224" t="str">
        <f t="shared" si="7"/>
        <v>December-2020</v>
      </c>
    </row>
    <row r="225" spans="1:24" x14ac:dyDescent="0.35">
      <c r="A225" t="s">
        <v>270</v>
      </c>
      <c r="B225" t="s">
        <v>35</v>
      </c>
      <c r="C225" t="s">
        <v>6</v>
      </c>
      <c r="D225" t="s">
        <v>12</v>
      </c>
      <c r="E225" t="s">
        <v>3</v>
      </c>
      <c r="F225" s="19">
        <v>44179</v>
      </c>
      <c r="G225" s="19">
        <v>44180</v>
      </c>
      <c r="H225">
        <v>1</v>
      </c>
      <c r="I225" t="s">
        <v>1069</v>
      </c>
      <c r="J225" t="s">
        <v>1069</v>
      </c>
      <c r="K225">
        <v>0.75</v>
      </c>
      <c r="L225">
        <v>63.99</v>
      </c>
      <c r="M225" t="s">
        <v>17</v>
      </c>
      <c r="N225">
        <v>1</v>
      </c>
      <c r="O225">
        <v>80</v>
      </c>
      <c r="P225">
        <v>60</v>
      </c>
      <c r="Q225">
        <v>60</v>
      </c>
      <c r="R225">
        <v>63.99</v>
      </c>
      <c r="S225">
        <v>123.99000000000001</v>
      </c>
      <c r="T225">
        <v>123.99000000000001</v>
      </c>
      <c r="U225" t="s">
        <v>1053</v>
      </c>
      <c r="V225" t="s">
        <v>1048</v>
      </c>
      <c r="W225">
        <f t="shared" si="6"/>
        <v>1</v>
      </c>
      <c r="X225" t="str">
        <f t="shared" si="7"/>
        <v>December-2020</v>
      </c>
    </row>
    <row r="226" spans="1:24" x14ac:dyDescent="0.35">
      <c r="A226" t="s">
        <v>271</v>
      </c>
      <c r="B226" t="s">
        <v>38</v>
      </c>
      <c r="C226" t="s">
        <v>8</v>
      </c>
      <c r="D226" t="s">
        <v>12</v>
      </c>
      <c r="E226" t="s">
        <v>1069</v>
      </c>
      <c r="F226" s="19">
        <v>44179</v>
      </c>
      <c r="G226" s="19">
        <v>44181</v>
      </c>
      <c r="H226">
        <v>1</v>
      </c>
      <c r="I226" t="s">
        <v>1069</v>
      </c>
      <c r="J226" t="s">
        <v>1069</v>
      </c>
      <c r="K226">
        <v>0.5</v>
      </c>
      <c r="L226">
        <v>145.88999999999999</v>
      </c>
      <c r="M226" t="s">
        <v>19</v>
      </c>
      <c r="N226">
        <v>2</v>
      </c>
      <c r="O226">
        <v>80</v>
      </c>
      <c r="P226">
        <v>40</v>
      </c>
      <c r="Q226">
        <v>40</v>
      </c>
      <c r="R226">
        <v>145.88999999999999</v>
      </c>
      <c r="S226">
        <v>185.89</v>
      </c>
      <c r="T226">
        <v>185.89</v>
      </c>
      <c r="U226" t="s">
        <v>1053</v>
      </c>
      <c r="V226" t="s">
        <v>1051</v>
      </c>
      <c r="W226">
        <f t="shared" si="6"/>
        <v>2</v>
      </c>
      <c r="X226" t="str">
        <f t="shared" si="7"/>
        <v>December-2020</v>
      </c>
    </row>
    <row r="227" spans="1:24" x14ac:dyDescent="0.35">
      <c r="A227" t="s">
        <v>272</v>
      </c>
      <c r="B227" t="s">
        <v>38</v>
      </c>
      <c r="C227" t="s">
        <v>8</v>
      </c>
      <c r="D227" t="s">
        <v>11</v>
      </c>
      <c r="E227" t="s">
        <v>1069</v>
      </c>
      <c r="F227" s="19">
        <v>44179</v>
      </c>
      <c r="G227" s="19">
        <v>44200</v>
      </c>
      <c r="H227">
        <v>1</v>
      </c>
      <c r="I227" t="s">
        <v>1069</v>
      </c>
      <c r="J227" t="s">
        <v>1069</v>
      </c>
      <c r="K227">
        <v>0.25</v>
      </c>
      <c r="L227">
        <v>30</v>
      </c>
      <c r="M227" t="s">
        <v>19</v>
      </c>
      <c r="N227">
        <v>21</v>
      </c>
      <c r="O227">
        <v>80</v>
      </c>
      <c r="P227">
        <v>20</v>
      </c>
      <c r="Q227">
        <v>20</v>
      </c>
      <c r="R227">
        <v>30</v>
      </c>
      <c r="S227">
        <v>50</v>
      </c>
      <c r="T227">
        <v>50</v>
      </c>
      <c r="U227" t="s">
        <v>1053</v>
      </c>
      <c r="V227" t="s">
        <v>1053</v>
      </c>
      <c r="W227">
        <f t="shared" si="6"/>
        <v>21</v>
      </c>
      <c r="X227" t="str">
        <f t="shared" si="7"/>
        <v>December-2020</v>
      </c>
    </row>
    <row r="228" spans="1:24" x14ac:dyDescent="0.35">
      <c r="A228" t="s">
        <v>273</v>
      </c>
      <c r="B228" t="s">
        <v>38</v>
      </c>
      <c r="C228" t="s">
        <v>8</v>
      </c>
      <c r="D228" t="s">
        <v>13</v>
      </c>
      <c r="E228" t="s">
        <v>1069</v>
      </c>
      <c r="F228" s="19">
        <v>44179</v>
      </c>
      <c r="G228" s="19">
        <v>44200</v>
      </c>
      <c r="H228">
        <v>1</v>
      </c>
      <c r="I228" t="s">
        <v>1069</v>
      </c>
      <c r="J228" t="s">
        <v>1069</v>
      </c>
      <c r="K228">
        <v>0.5</v>
      </c>
      <c r="L228">
        <v>57.098199999999999</v>
      </c>
      <c r="M228" t="s">
        <v>17</v>
      </c>
      <c r="N228">
        <v>21</v>
      </c>
      <c r="O228">
        <v>80</v>
      </c>
      <c r="P228">
        <v>40</v>
      </c>
      <c r="Q228">
        <v>40</v>
      </c>
      <c r="R228">
        <v>57.098199999999999</v>
      </c>
      <c r="S228">
        <v>97.098199999999991</v>
      </c>
      <c r="T228">
        <v>97.098199999999991</v>
      </c>
      <c r="U228" t="s">
        <v>1053</v>
      </c>
      <c r="V228" t="s">
        <v>1053</v>
      </c>
      <c r="W228">
        <f t="shared" si="6"/>
        <v>21</v>
      </c>
      <c r="X228" t="str">
        <f t="shared" si="7"/>
        <v>December-2020</v>
      </c>
    </row>
    <row r="229" spans="1:24" x14ac:dyDescent="0.35">
      <c r="A229" t="s">
        <v>274</v>
      </c>
      <c r="B229" t="s">
        <v>36</v>
      </c>
      <c r="C229" t="s">
        <v>8</v>
      </c>
      <c r="D229" t="s">
        <v>1</v>
      </c>
      <c r="E229" t="s">
        <v>1069</v>
      </c>
      <c r="F229" s="19">
        <v>44179</v>
      </c>
      <c r="G229" s="19">
        <v>44209</v>
      </c>
      <c r="H229">
        <v>2</v>
      </c>
      <c r="I229" t="s">
        <v>1069</v>
      </c>
      <c r="J229" t="s">
        <v>1069</v>
      </c>
      <c r="K229">
        <v>3.5</v>
      </c>
      <c r="L229">
        <v>262.44</v>
      </c>
      <c r="M229" t="s">
        <v>17</v>
      </c>
      <c r="N229">
        <v>30</v>
      </c>
      <c r="O229">
        <v>140</v>
      </c>
      <c r="P229">
        <v>490</v>
      </c>
      <c r="Q229">
        <v>490</v>
      </c>
      <c r="R229">
        <v>262.44</v>
      </c>
      <c r="S229">
        <v>752.44</v>
      </c>
      <c r="T229">
        <v>752.44</v>
      </c>
      <c r="U229" t="s">
        <v>1053</v>
      </c>
      <c r="V229" t="s">
        <v>1051</v>
      </c>
      <c r="W229">
        <f t="shared" si="6"/>
        <v>30</v>
      </c>
      <c r="X229" t="str">
        <f t="shared" si="7"/>
        <v>December-2020</v>
      </c>
    </row>
    <row r="230" spans="1:24" x14ac:dyDescent="0.35">
      <c r="A230" t="s">
        <v>275</v>
      </c>
      <c r="B230" t="s">
        <v>38</v>
      </c>
      <c r="C230" t="s">
        <v>8</v>
      </c>
      <c r="D230" t="s">
        <v>12</v>
      </c>
      <c r="E230" t="s">
        <v>1069</v>
      </c>
      <c r="F230" s="19">
        <v>44179</v>
      </c>
      <c r="G230" s="19">
        <v>44215</v>
      </c>
      <c r="H230">
        <v>1</v>
      </c>
      <c r="I230" t="s">
        <v>1069</v>
      </c>
      <c r="J230" t="s">
        <v>1069</v>
      </c>
      <c r="K230">
        <v>0.5</v>
      </c>
      <c r="L230">
        <v>21.33</v>
      </c>
      <c r="M230" t="s">
        <v>19</v>
      </c>
      <c r="N230">
        <v>36</v>
      </c>
      <c r="O230">
        <v>80</v>
      </c>
      <c r="P230">
        <v>40</v>
      </c>
      <c r="Q230">
        <v>40</v>
      </c>
      <c r="R230">
        <v>21.33</v>
      </c>
      <c r="S230">
        <v>61.33</v>
      </c>
      <c r="T230">
        <v>61.33</v>
      </c>
      <c r="U230" t="s">
        <v>1053</v>
      </c>
      <c r="V230" t="s">
        <v>1048</v>
      </c>
      <c r="W230">
        <f t="shared" si="6"/>
        <v>36</v>
      </c>
      <c r="X230" t="str">
        <f t="shared" si="7"/>
        <v>December-2020</v>
      </c>
    </row>
    <row r="231" spans="1:24" x14ac:dyDescent="0.35">
      <c r="A231" t="s">
        <v>276</v>
      </c>
      <c r="B231" t="s">
        <v>37</v>
      </c>
      <c r="C231" t="s">
        <v>43</v>
      </c>
      <c r="D231" t="s">
        <v>2</v>
      </c>
      <c r="E231" t="s">
        <v>1069</v>
      </c>
      <c r="F231" s="19">
        <v>44179</v>
      </c>
      <c r="G231" s="19">
        <v>44320</v>
      </c>
      <c r="H231">
        <v>1</v>
      </c>
      <c r="I231" t="s">
        <v>1069</v>
      </c>
      <c r="J231" t="s">
        <v>1069</v>
      </c>
      <c r="K231">
        <v>4</v>
      </c>
      <c r="L231">
        <v>1769.625</v>
      </c>
      <c r="M231" t="s">
        <v>19</v>
      </c>
      <c r="N231">
        <v>141</v>
      </c>
      <c r="O231">
        <v>80</v>
      </c>
      <c r="P231">
        <v>320</v>
      </c>
      <c r="Q231">
        <v>320</v>
      </c>
      <c r="R231">
        <v>1769.625</v>
      </c>
      <c r="S231">
        <v>2089.625</v>
      </c>
      <c r="T231">
        <v>2089.625</v>
      </c>
      <c r="U231" t="s">
        <v>1053</v>
      </c>
      <c r="V231" t="s">
        <v>1048</v>
      </c>
      <c r="W231">
        <f t="shared" si="6"/>
        <v>141</v>
      </c>
      <c r="X231" t="str">
        <f t="shared" si="7"/>
        <v>December-2020</v>
      </c>
    </row>
    <row r="232" spans="1:24" x14ac:dyDescent="0.35">
      <c r="A232" t="s">
        <v>277</v>
      </c>
      <c r="B232" t="s">
        <v>37</v>
      </c>
      <c r="C232" t="s">
        <v>43</v>
      </c>
      <c r="D232" t="s">
        <v>13</v>
      </c>
      <c r="E232" t="s">
        <v>1069</v>
      </c>
      <c r="F232" s="19">
        <v>44180</v>
      </c>
      <c r="G232" s="19">
        <v>44209</v>
      </c>
      <c r="H232">
        <v>1</v>
      </c>
      <c r="I232" t="s">
        <v>1069</v>
      </c>
      <c r="J232" t="s">
        <v>1069</v>
      </c>
      <c r="K232">
        <v>0.75</v>
      </c>
      <c r="L232">
        <v>82.875</v>
      </c>
      <c r="M232" t="s">
        <v>19</v>
      </c>
      <c r="N232">
        <v>29</v>
      </c>
      <c r="O232">
        <v>80</v>
      </c>
      <c r="P232">
        <v>60</v>
      </c>
      <c r="Q232">
        <v>60</v>
      </c>
      <c r="R232">
        <v>82.875</v>
      </c>
      <c r="S232">
        <v>142.875</v>
      </c>
      <c r="T232">
        <v>142.875</v>
      </c>
      <c r="U232" t="s">
        <v>1048</v>
      </c>
      <c r="V232" t="s">
        <v>1051</v>
      </c>
      <c r="W232">
        <f t="shared" si="6"/>
        <v>29</v>
      </c>
      <c r="X232" t="str">
        <f t="shared" si="7"/>
        <v>December-2020</v>
      </c>
    </row>
    <row r="233" spans="1:24" x14ac:dyDescent="0.35">
      <c r="A233" t="s">
        <v>278</v>
      </c>
      <c r="B233" t="s">
        <v>34</v>
      </c>
      <c r="C233" t="s">
        <v>6</v>
      </c>
      <c r="D233" t="s">
        <v>12</v>
      </c>
      <c r="E233" t="s">
        <v>1069</v>
      </c>
      <c r="F233" s="19">
        <v>44180</v>
      </c>
      <c r="G233" s="19">
        <v>44221</v>
      </c>
      <c r="H233">
        <v>2</v>
      </c>
      <c r="I233" t="s">
        <v>1069</v>
      </c>
      <c r="J233" t="s">
        <v>1069</v>
      </c>
      <c r="K233">
        <v>0.75</v>
      </c>
      <c r="L233">
        <v>2294</v>
      </c>
      <c r="M233" t="s">
        <v>17</v>
      </c>
      <c r="N233">
        <v>41</v>
      </c>
      <c r="O233">
        <v>140</v>
      </c>
      <c r="P233">
        <v>105</v>
      </c>
      <c r="Q233">
        <v>105</v>
      </c>
      <c r="R233">
        <v>2294</v>
      </c>
      <c r="S233">
        <v>2399</v>
      </c>
      <c r="T233">
        <v>2399</v>
      </c>
      <c r="U233" t="s">
        <v>1048</v>
      </c>
      <c r="V233" t="s">
        <v>1053</v>
      </c>
      <c r="W233">
        <f t="shared" si="6"/>
        <v>41</v>
      </c>
      <c r="X233" t="str">
        <f t="shared" si="7"/>
        <v>December-2020</v>
      </c>
    </row>
    <row r="234" spans="1:24" x14ac:dyDescent="0.35">
      <c r="A234" t="s">
        <v>279</v>
      </c>
      <c r="B234" t="s">
        <v>39</v>
      </c>
      <c r="C234" t="s">
        <v>8</v>
      </c>
      <c r="D234" t="s">
        <v>12</v>
      </c>
      <c r="E234" t="s">
        <v>1069</v>
      </c>
      <c r="F234" s="19">
        <v>44181</v>
      </c>
      <c r="G234" s="19">
        <v>44188</v>
      </c>
      <c r="H234">
        <v>1</v>
      </c>
      <c r="I234" t="s">
        <v>1069</v>
      </c>
      <c r="J234" t="s">
        <v>1069</v>
      </c>
      <c r="K234">
        <v>1</v>
      </c>
      <c r="L234">
        <v>348.7432</v>
      </c>
      <c r="M234" t="s">
        <v>17</v>
      </c>
      <c r="N234">
        <v>7</v>
      </c>
      <c r="O234">
        <v>80</v>
      </c>
      <c r="P234">
        <v>80</v>
      </c>
      <c r="Q234">
        <v>80</v>
      </c>
      <c r="R234">
        <v>348.7432</v>
      </c>
      <c r="S234">
        <v>428.7432</v>
      </c>
      <c r="T234">
        <v>428.7432</v>
      </c>
      <c r="U234" t="s">
        <v>1051</v>
      </c>
      <c r="V234" t="s">
        <v>1051</v>
      </c>
      <c r="W234">
        <f t="shared" si="6"/>
        <v>7</v>
      </c>
      <c r="X234" t="str">
        <f t="shared" si="7"/>
        <v>December-2020</v>
      </c>
    </row>
    <row r="235" spans="1:24" x14ac:dyDescent="0.35">
      <c r="A235" t="s">
        <v>280</v>
      </c>
      <c r="B235" t="s">
        <v>37</v>
      </c>
      <c r="C235" t="s">
        <v>43</v>
      </c>
      <c r="D235" t="s">
        <v>12</v>
      </c>
      <c r="E235" t="s">
        <v>1069</v>
      </c>
      <c r="F235" s="19">
        <v>44181</v>
      </c>
      <c r="G235" s="19">
        <v>44210</v>
      </c>
      <c r="H235">
        <v>1</v>
      </c>
      <c r="I235" t="s">
        <v>1069</v>
      </c>
      <c r="J235" t="s">
        <v>1069</v>
      </c>
      <c r="K235">
        <v>0.25</v>
      </c>
      <c r="L235">
        <v>140.4</v>
      </c>
      <c r="M235" t="s">
        <v>17</v>
      </c>
      <c r="N235">
        <v>29</v>
      </c>
      <c r="O235">
        <v>80</v>
      </c>
      <c r="P235">
        <v>20</v>
      </c>
      <c r="Q235">
        <v>20</v>
      </c>
      <c r="R235">
        <v>140.4</v>
      </c>
      <c r="S235">
        <v>160.4</v>
      </c>
      <c r="T235">
        <v>160.4</v>
      </c>
      <c r="U235" t="s">
        <v>1051</v>
      </c>
      <c r="V235" t="s">
        <v>1050</v>
      </c>
      <c r="W235">
        <f t="shared" si="6"/>
        <v>29</v>
      </c>
      <c r="X235" t="str">
        <f t="shared" si="7"/>
        <v>December-2020</v>
      </c>
    </row>
    <row r="236" spans="1:24" x14ac:dyDescent="0.35">
      <c r="A236" t="s">
        <v>281</v>
      </c>
      <c r="B236" t="s">
        <v>40</v>
      </c>
      <c r="C236" t="s">
        <v>7</v>
      </c>
      <c r="D236" t="s">
        <v>12</v>
      </c>
      <c r="E236" t="s">
        <v>1069</v>
      </c>
      <c r="F236" s="19">
        <v>44181</v>
      </c>
      <c r="G236" s="19">
        <v>44228</v>
      </c>
      <c r="H236">
        <v>2</v>
      </c>
      <c r="I236" t="s">
        <v>1069</v>
      </c>
      <c r="J236" t="s">
        <v>1069</v>
      </c>
      <c r="K236">
        <v>0.5</v>
      </c>
      <c r="L236">
        <v>133.99780000000001</v>
      </c>
      <c r="M236" t="s">
        <v>17</v>
      </c>
      <c r="N236">
        <v>47</v>
      </c>
      <c r="O236">
        <v>140</v>
      </c>
      <c r="P236">
        <v>70</v>
      </c>
      <c r="Q236">
        <v>70</v>
      </c>
      <c r="R236">
        <v>133.99780000000001</v>
      </c>
      <c r="S236">
        <v>203.99780000000001</v>
      </c>
      <c r="T236">
        <v>203.99780000000001</v>
      </c>
      <c r="U236" t="s">
        <v>1051</v>
      </c>
      <c r="V236" t="s">
        <v>1053</v>
      </c>
      <c r="W236">
        <f t="shared" si="6"/>
        <v>47</v>
      </c>
      <c r="X236" t="str">
        <f t="shared" si="7"/>
        <v>December-2020</v>
      </c>
    </row>
    <row r="237" spans="1:24" x14ac:dyDescent="0.35">
      <c r="A237" t="s">
        <v>282</v>
      </c>
      <c r="B237" t="s">
        <v>35</v>
      </c>
      <c r="C237" t="s">
        <v>9</v>
      </c>
      <c r="D237" t="s">
        <v>2</v>
      </c>
      <c r="E237" t="s">
        <v>1069</v>
      </c>
      <c r="F237" s="19">
        <v>44186</v>
      </c>
      <c r="G237" s="19">
        <v>44222</v>
      </c>
      <c r="H237">
        <v>2</v>
      </c>
      <c r="I237" t="s">
        <v>1069</v>
      </c>
      <c r="J237" t="s">
        <v>1069</v>
      </c>
      <c r="K237">
        <v>1</v>
      </c>
      <c r="L237">
        <v>305.63040000000001</v>
      </c>
      <c r="M237" t="s">
        <v>17</v>
      </c>
      <c r="N237">
        <v>36</v>
      </c>
      <c r="O237">
        <v>140</v>
      </c>
      <c r="P237">
        <v>140</v>
      </c>
      <c r="Q237">
        <v>140</v>
      </c>
      <c r="R237">
        <v>305.63040000000001</v>
      </c>
      <c r="S237">
        <v>445.63040000000001</v>
      </c>
      <c r="T237">
        <v>445.63040000000001</v>
      </c>
      <c r="U237" t="s">
        <v>1053</v>
      </c>
      <c r="V237" t="s">
        <v>1048</v>
      </c>
      <c r="W237">
        <f t="shared" si="6"/>
        <v>36</v>
      </c>
      <c r="X237" t="str">
        <f t="shared" si="7"/>
        <v>December-2020</v>
      </c>
    </row>
    <row r="238" spans="1:24" x14ac:dyDescent="0.35">
      <c r="A238" t="s">
        <v>283</v>
      </c>
      <c r="B238" t="s">
        <v>35</v>
      </c>
      <c r="C238" t="s">
        <v>6</v>
      </c>
      <c r="D238" t="s">
        <v>12</v>
      </c>
      <c r="E238" t="s">
        <v>3</v>
      </c>
      <c r="F238" s="19">
        <v>44200</v>
      </c>
      <c r="G238" s="19">
        <v>44207</v>
      </c>
      <c r="H238">
        <v>1</v>
      </c>
      <c r="I238" t="s">
        <v>1069</v>
      </c>
      <c r="J238" t="s">
        <v>1069</v>
      </c>
      <c r="K238">
        <v>0.25</v>
      </c>
      <c r="L238">
        <v>19.196999999999999</v>
      </c>
      <c r="M238" t="s">
        <v>17</v>
      </c>
      <c r="N238">
        <v>7</v>
      </c>
      <c r="O238">
        <v>80</v>
      </c>
      <c r="P238">
        <v>20</v>
      </c>
      <c r="Q238">
        <v>20</v>
      </c>
      <c r="R238">
        <v>19.196999999999999</v>
      </c>
      <c r="S238">
        <v>39.197000000000003</v>
      </c>
      <c r="T238">
        <v>39.197000000000003</v>
      </c>
      <c r="U238" t="s">
        <v>1053</v>
      </c>
      <c r="V238" t="s">
        <v>1053</v>
      </c>
      <c r="W238">
        <f t="shared" si="6"/>
        <v>7</v>
      </c>
      <c r="X238" t="str">
        <f t="shared" si="7"/>
        <v>January-2021</v>
      </c>
    </row>
    <row r="239" spans="1:24" x14ac:dyDescent="0.35">
      <c r="A239" t="s">
        <v>284</v>
      </c>
      <c r="B239" t="s">
        <v>37</v>
      </c>
      <c r="C239" t="s">
        <v>43</v>
      </c>
      <c r="D239" t="s">
        <v>12</v>
      </c>
      <c r="E239" t="s">
        <v>1069</v>
      </c>
      <c r="F239" s="19">
        <v>44200</v>
      </c>
      <c r="G239" s="19">
        <v>44209</v>
      </c>
      <c r="H239">
        <v>1</v>
      </c>
      <c r="I239" t="s">
        <v>1069</v>
      </c>
      <c r="J239" t="s">
        <v>1069</v>
      </c>
      <c r="K239">
        <v>0.5</v>
      </c>
      <c r="L239">
        <v>18.524999999999999</v>
      </c>
      <c r="M239" t="s">
        <v>19</v>
      </c>
      <c r="N239">
        <v>9</v>
      </c>
      <c r="O239">
        <v>80</v>
      </c>
      <c r="P239">
        <v>40</v>
      </c>
      <c r="Q239">
        <v>40</v>
      </c>
      <c r="R239">
        <v>18.524999999999999</v>
      </c>
      <c r="S239">
        <v>58.524999999999999</v>
      </c>
      <c r="T239">
        <v>58.524999999999999</v>
      </c>
      <c r="U239" t="s">
        <v>1053</v>
      </c>
      <c r="V239" t="s">
        <v>1051</v>
      </c>
      <c r="W239">
        <f t="shared" si="6"/>
        <v>9</v>
      </c>
      <c r="X239" t="str">
        <f t="shared" si="7"/>
        <v>January-2021</v>
      </c>
    </row>
    <row r="240" spans="1:24" x14ac:dyDescent="0.35">
      <c r="A240" t="s">
        <v>285</v>
      </c>
      <c r="B240" t="s">
        <v>38</v>
      </c>
      <c r="C240" t="s">
        <v>43</v>
      </c>
      <c r="D240" t="s">
        <v>11</v>
      </c>
      <c r="E240" t="s">
        <v>1069</v>
      </c>
      <c r="F240" s="19">
        <v>44200</v>
      </c>
      <c r="G240" s="19">
        <v>44209</v>
      </c>
      <c r="H240">
        <v>1</v>
      </c>
      <c r="I240" t="s">
        <v>1069</v>
      </c>
      <c r="J240" t="s">
        <v>1069</v>
      </c>
      <c r="K240">
        <v>0.25</v>
      </c>
      <c r="L240">
        <v>39</v>
      </c>
      <c r="M240" t="s">
        <v>17</v>
      </c>
      <c r="N240">
        <v>9</v>
      </c>
      <c r="O240">
        <v>80</v>
      </c>
      <c r="P240">
        <v>20</v>
      </c>
      <c r="Q240">
        <v>20</v>
      </c>
      <c r="R240">
        <v>39</v>
      </c>
      <c r="S240">
        <v>59</v>
      </c>
      <c r="T240">
        <v>59</v>
      </c>
      <c r="U240" t="s">
        <v>1053</v>
      </c>
      <c r="V240" t="s">
        <v>1051</v>
      </c>
      <c r="W240">
        <f t="shared" si="6"/>
        <v>9</v>
      </c>
      <c r="X240" t="str">
        <f t="shared" si="7"/>
        <v>January-2021</v>
      </c>
    </row>
    <row r="241" spans="1:24" x14ac:dyDescent="0.35">
      <c r="A241" t="s">
        <v>286</v>
      </c>
      <c r="B241" t="s">
        <v>37</v>
      </c>
      <c r="C241" t="s">
        <v>43</v>
      </c>
      <c r="D241" t="s">
        <v>12</v>
      </c>
      <c r="E241" t="s">
        <v>1069</v>
      </c>
      <c r="F241" s="19">
        <v>44200</v>
      </c>
      <c r="G241" s="19">
        <v>44210</v>
      </c>
      <c r="H241">
        <v>2</v>
      </c>
      <c r="I241" t="s">
        <v>1069</v>
      </c>
      <c r="J241" t="s">
        <v>1069</v>
      </c>
      <c r="K241">
        <v>0.25</v>
      </c>
      <c r="L241">
        <v>36.503999999999998</v>
      </c>
      <c r="M241" t="s">
        <v>19</v>
      </c>
      <c r="N241">
        <v>10</v>
      </c>
      <c r="O241">
        <v>140</v>
      </c>
      <c r="P241">
        <v>35</v>
      </c>
      <c r="Q241">
        <v>35</v>
      </c>
      <c r="R241">
        <v>36.503999999999998</v>
      </c>
      <c r="S241">
        <v>71.503999999999991</v>
      </c>
      <c r="T241">
        <v>71.503999999999991</v>
      </c>
      <c r="U241" t="s">
        <v>1053</v>
      </c>
      <c r="V241" t="s">
        <v>1050</v>
      </c>
      <c r="W241">
        <f t="shared" si="6"/>
        <v>10</v>
      </c>
      <c r="X241" t="str">
        <f t="shared" si="7"/>
        <v>January-2021</v>
      </c>
    </row>
    <row r="242" spans="1:24" x14ac:dyDescent="0.35">
      <c r="A242" t="s">
        <v>287</v>
      </c>
      <c r="B242" t="s">
        <v>34</v>
      </c>
      <c r="C242" t="s">
        <v>44</v>
      </c>
      <c r="D242" t="s">
        <v>12</v>
      </c>
      <c r="E242" t="s">
        <v>1069</v>
      </c>
      <c r="F242" s="19">
        <v>44200</v>
      </c>
      <c r="G242" s="19">
        <v>44210</v>
      </c>
      <c r="H242">
        <v>2</v>
      </c>
      <c r="I242" t="s">
        <v>1069</v>
      </c>
      <c r="J242" t="s">
        <v>1069</v>
      </c>
      <c r="K242">
        <v>0.5</v>
      </c>
      <c r="L242">
        <v>29.807400000000001</v>
      </c>
      <c r="M242" t="s">
        <v>18</v>
      </c>
      <c r="N242">
        <v>10</v>
      </c>
      <c r="O242">
        <v>140</v>
      </c>
      <c r="P242">
        <v>70</v>
      </c>
      <c r="Q242">
        <v>70</v>
      </c>
      <c r="R242">
        <v>29.807400000000001</v>
      </c>
      <c r="S242">
        <v>99.807400000000001</v>
      </c>
      <c r="T242">
        <v>99.807400000000001</v>
      </c>
      <c r="U242" t="s">
        <v>1053</v>
      </c>
      <c r="V242" t="s">
        <v>1050</v>
      </c>
      <c r="W242">
        <f t="shared" si="6"/>
        <v>10</v>
      </c>
      <c r="X242" t="str">
        <f t="shared" si="7"/>
        <v>January-2021</v>
      </c>
    </row>
    <row r="243" spans="1:24" x14ac:dyDescent="0.35">
      <c r="A243" t="s">
        <v>288</v>
      </c>
      <c r="B243" t="s">
        <v>34</v>
      </c>
      <c r="C243" t="s">
        <v>6</v>
      </c>
      <c r="D243" t="s">
        <v>12</v>
      </c>
      <c r="E243" t="s">
        <v>1069</v>
      </c>
      <c r="F243" s="19">
        <v>44200</v>
      </c>
      <c r="G243" s="19">
        <v>44210</v>
      </c>
      <c r="H243">
        <v>1</v>
      </c>
      <c r="I243" t="s">
        <v>1069</v>
      </c>
      <c r="J243" t="s">
        <v>1069</v>
      </c>
      <c r="K243">
        <v>0.25</v>
      </c>
      <c r="L243">
        <v>43.02</v>
      </c>
      <c r="M243" t="s">
        <v>17</v>
      </c>
      <c r="N243">
        <v>10</v>
      </c>
      <c r="O243">
        <v>80</v>
      </c>
      <c r="P243">
        <v>20</v>
      </c>
      <c r="Q243">
        <v>20</v>
      </c>
      <c r="R243">
        <v>43.02</v>
      </c>
      <c r="S243">
        <v>63.02</v>
      </c>
      <c r="T243">
        <v>63.02</v>
      </c>
      <c r="U243" t="s">
        <v>1053</v>
      </c>
      <c r="V243" t="s">
        <v>1050</v>
      </c>
      <c r="W243">
        <f t="shared" si="6"/>
        <v>10</v>
      </c>
      <c r="X243" t="str">
        <f t="shared" si="7"/>
        <v>January-2021</v>
      </c>
    </row>
    <row r="244" spans="1:24" x14ac:dyDescent="0.35">
      <c r="A244" t="s">
        <v>289</v>
      </c>
      <c r="B244" t="s">
        <v>35</v>
      </c>
      <c r="C244" t="s">
        <v>9</v>
      </c>
      <c r="D244" t="s">
        <v>11</v>
      </c>
      <c r="E244" t="s">
        <v>1069</v>
      </c>
      <c r="F244" s="19">
        <v>44200</v>
      </c>
      <c r="G244" s="19">
        <v>44217</v>
      </c>
      <c r="H244">
        <v>1</v>
      </c>
      <c r="I244" t="s">
        <v>1069</v>
      </c>
      <c r="J244" t="s">
        <v>1069</v>
      </c>
      <c r="K244">
        <v>0.25</v>
      </c>
      <c r="L244">
        <v>66.864900000000006</v>
      </c>
      <c r="M244" t="s">
        <v>17</v>
      </c>
      <c r="N244">
        <v>17</v>
      </c>
      <c r="O244">
        <v>80</v>
      </c>
      <c r="P244">
        <v>20</v>
      </c>
      <c r="Q244">
        <v>20</v>
      </c>
      <c r="R244">
        <v>66.864900000000006</v>
      </c>
      <c r="S244">
        <v>86.864900000000006</v>
      </c>
      <c r="T244">
        <v>86.864900000000006</v>
      </c>
      <c r="U244" t="s">
        <v>1053</v>
      </c>
      <c r="V244" t="s">
        <v>1050</v>
      </c>
      <c r="W244">
        <f t="shared" si="6"/>
        <v>17</v>
      </c>
      <c r="X244" t="str">
        <f t="shared" si="7"/>
        <v>January-2021</v>
      </c>
    </row>
    <row r="245" spans="1:24" x14ac:dyDescent="0.35">
      <c r="A245" t="s">
        <v>290</v>
      </c>
      <c r="B245" t="s">
        <v>35</v>
      </c>
      <c r="C245" t="s">
        <v>9</v>
      </c>
      <c r="D245" t="s">
        <v>13</v>
      </c>
      <c r="E245" t="s">
        <v>1069</v>
      </c>
      <c r="F245" s="19">
        <v>44200</v>
      </c>
      <c r="G245" s="19">
        <v>44238</v>
      </c>
      <c r="H245">
        <v>1</v>
      </c>
      <c r="I245" t="s">
        <v>1069</v>
      </c>
      <c r="J245" t="s">
        <v>1069</v>
      </c>
      <c r="K245">
        <v>0.75</v>
      </c>
      <c r="L245">
        <v>408.56790000000001</v>
      </c>
      <c r="M245" t="s">
        <v>17</v>
      </c>
      <c r="N245">
        <v>38</v>
      </c>
      <c r="O245">
        <v>80</v>
      </c>
      <c r="P245">
        <v>60</v>
      </c>
      <c r="Q245">
        <v>60</v>
      </c>
      <c r="R245">
        <v>408.56790000000001</v>
      </c>
      <c r="S245">
        <v>468.56790000000001</v>
      </c>
      <c r="T245">
        <v>468.56790000000001</v>
      </c>
      <c r="U245" t="s">
        <v>1053</v>
      </c>
      <c r="V245" t="s">
        <v>1050</v>
      </c>
      <c r="W245">
        <f t="shared" si="6"/>
        <v>38</v>
      </c>
      <c r="X245" t="str">
        <f t="shared" si="7"/>
        <v>January-2021</v>
      </c>
    </row>
    <row r="246" spans="1:24" x14ac:dyDescent="0.35">
      <c r="A246" t="s">
        <v>291</v>
      </c>
      <c r="B246" t="s">
        <v>37</v>
      </c>
      <c r="C246" t="s">
        <v>43</v>
      </c>
      <c r="D246" t="s">
        <v>12</v>
      </c>
      <c r="E246" t="s">
        <v>1069</v>
      </c>
      <c r="F246" s="19">
        <v>44201</v>
      </c>
      <c r="G246" s="19">
        <v>44210</v>
      </c>
      <c r="H246">
        <v>1</v>
      </c>
      <c r="I246" t="s">
        <v>1069</v>
      </c>
      <c r="J246" t="s">
        <v>1069</v>
      </c>
      <c r="K246">
        <v>0.25</v>
      </c>
      <c r="L246">
        <v>25.2486</v>
      </c>
      <c r="M246" t="s">
        <v>19</v>
      </c>
      <c r="N246">
        <v>9</v>
      </c>
      <c r="O246">
        <v>80</v>
      </c>
      <c r="P246">
        <v>20</v>
      </c>
      <c r="Q246">
        <v>20</v>
      </c>
      <c r="R246">
        <v>25.2486</v>
      </c>
      <c r="S246">
        <v>45.248599999999996</v>
      </c>
      <c r="T246">
        <v>45.248599999999996</v>
      </c>
      <c r="U246" t="s">
        <v>1048</v>
      </c>
      <c r="V246" t="s">
        <v>1050</v>
      </c>
      <c r="W246">
        <f t="shared" si="6"/>
        <v>9</v>
      </c>
      <c r="X246" t="str">
        <f t="shared" si="7"/>
        <v>January-2021</v>
      </c>
    </row>
    <row r="247" spans="1:24" x14ac:dyDescent="0.35">
      <c r="A247" t="s">
        <v>292</v>
      </c>
      <c r="B247" t="s">
        <v>34</v>
      </c>
      <c r="C247" t="s">
        <v>44</v>
      </c>
      <c r="D247" t="s">
        <v>13</v>
      </c>
      <c r="E247" t="s">
        <v>1069</v>
      </c>
      <c r="F247" s="19">
        <v>44201</v>
      </c>
      <c r="G247" s="19">
        <v>44221</v>
      </c>
      <c r="H247">
        <v>1</v>
      </c>
      <c r="I247" t="s">
        <v>1069</v>
      </c>
      <c r="J247" t="s">
        <v>1069</v>
      </c>
      <c r="K247">
        <v>1.25</v>
      </c>
      <c r="L247">
        <v>646</v>
      </c>
      <c r="M247" t="s">
        <v>17</v>
      </c>
      <c r="N247">
        <v>20</v>
      </c>
      <c r="O247">
        <v>80</v>
      </c>
      <c r="P247">
        <v>100</v>
      </c>
      <c r="Q247">
        <v>100</v>
      </c>
      <c r="R247">
        <v>646</v>
      </c>
      <c r="S247">
        <v>746</v>
      </c>
      <c r="T247">
        <v>746</v>
      </c>
      <c r="U247" t="s">
        <v>1048</v>
      </c>
      <c r="V247" t="s">
        <v>1053</v>
      </c>
      <c r="W247">
        <f t="shared" si="6"/>
        <v>20</v>
      </c>
      <c r="X247" t="str">
        <f t="shared" si="7"/>
        <v>January-2021</v>
      </c>
    </row>
    <row r="248" spans="1:24" x14ac:dyDescent="0.35">
      <c r="A248" t="s">
        <v>293</v>
      </c>
      <c r="B248" t="s">
        <v>34</v>
      </c>
      <c r="C248" t="s">
        <v>6</v>
      </c>
      <c r="D248" t="s">
        <v>11</v>
      </c>
      <c r="E248" t="s">
        <v>1069</v>
      </c>
      <c r="F248" s="19">
        <v>44201</v>
      </c>
      <c r="G248" s="19">
        <v>44226</v>
      </c>
      <c r="H248">
        <v>1</v>
      </c>
      <c r="I248" t="s">
        <v>1069</v>
      </c>
      <c r="J248" t="s">
        <v>1069</v>
      </c>
      <c r="K248">
        <v>0.25</v>
      </c>
      <c r="L248">
        <v>125.4194</v>
      </c>
      <c r="M248" t="s">
        <v>18</v>
      </c>
      <c r="N248">
        <v>25</v>
      </c>
      <c r="O248">
        <v>80</v>
      </c>
      <c r="P248">
        <v>20</v>
      </c>
      <c r="Q248">
        <v>20</v>
      </c>
      <c r="R248">
        <v>125.4194</v>
      </c>
      <c r="S248">
        <v>145.4194</v>
      </c>
      <c r="T248">
        <v>145.4194</v>
      </c>
      <c r="U248" t="s">
        <v>1048</v>
      </c>
      <c r="V248" t="s">
        <v>1052</v>
      </c>
      <c r="W248">
        <f t="shared" si="6"/>
        <v>25</v>
      </c>
      <c r="X248" t="str">
        <f t="shared" si="7"/>
        <v>January-2021</v>
      </c>
    </row>
    <row r="249" spans="1:24" x14ac:dyDescent="0.35">
      <c r="A249" t="s">
        <v>294</v>
      </c>
      <c r="B249" t="s">
        <v>35</v>
      </c>
      <c r="C249" t="s">
        <v>8</v>
      </c>
      <c r="D249" t="s">
        <v>12</v>
      </c>
      <c r="E249" t="s">
        <v>1069</v>
      </c>
      <c r="F249" s="19">
        <v>44201</v>
      </c>
      <c r="G249" s="19">
        <v>44229</v>
      </c>
      <c r="H249">
        <v>2</v>
      </c>
      <c r="I249" t="s">
        <v>1069</v>
      </c>
      <c r="J249" t="s">
        <v>1069</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6"/>
        <v>28</v>
      </c>
      <c r="X249" t="str">
        <f t="shared" si="7"/>
        <v>January-2021</v>
      </c>
    </row>
    <row r="250" spans="1:24" x14ac:dyDescent="0.35">
      <c r="A250" t="s">
        <v>295</v>
      </c>
      <c r="B250" t="s">
        <v>37</v>
      </c>
      <c r="C250" t="s">
        <v>6</v>
      </c>
      <c r="D250" t="s">
        <v>1</v>
      </c>
      <c r="E250" t="s">
        <v>1069</v>
      </c>
      <c r="F250" s="19">
        <v>44201</v>
      </c>
      <c r="G250" s="19">
        <v>44229</v>
      </c>
      <c r="H250">
        <v>1</v>
      </c>
      <c r="I250" t="s">
        <v>1069</v>
      </c>
      <c r="J250" t="s">
        <v>1069</v>
      </c>
      <c r="K250">
        <v>2.5</v>
      </c>
      <c r="L250">
        <v>258.02780000000001</v>
      </c>
      <c r="M250" t="s">
        <v>18</v>
      </c>
      <c r="N250">
        <v>28</v>
      </c>
      <c r="O250">
        <v>80</v>
      </c>
      <c r="P250">
        <v>200</v>
      </c>
      <c r="Q250">
        <v>200</v>
      </c>
      <c r="R250">
        <v>258.02780000000001</v>
      </c>
      <c r="S250">
        <v>458.02780000000001</v>
      </c>
      <c r="T250">
        <v>458.02780000000001</v>
      </c>
      <c r="U250" t="s">
        <v>1048</v>
      </c>
      <c r="V250" t="s">
        <v>1048</v>
      </c>
      <c r="W250">
        <f t="shared" si="6"/>
        <v>28</v>
      </c>
      <c r="X250" t="str">
        <f t="shared" si="7"/>
        <v>January-2021</v>
      </c>
    </row>
    <row r="251" spans="1:24" x14ac:dyDescent="0.35">
      <c r="A251" t="s">
        <v>296</v>
      </c>
      <c r="B251" t="s">
        <v>37</v>
      </c>
      <c r="C251" t="s">
        <v>43</v>
      </c>
      <c r="D251" t="s">
        <v>12</v>
      </c>
      <c r="E251" t="s">
        <v>1069</v>
      </c>
      <c r="F251" s="19">
        <v>44201</v>
      </c>
      <c r="G251" s="19">
        <v>44320</v>
      </c>
      <c r="H251">
        <v>1</v>
      </c>
      <c r="I251" t="s">
        <v>1069</v>
      </c>
      <c r="J251" t="s">
        <v>1069</v>
      </c>
      <c r="K251">
        <v>0.25</v>
      </c>
      <c r="L251">
        <v>14.3</v>
      </c>
      <c r="M251" t="s">
        <v>19</v>
      </c>
      <c r="N251">
        <v>119</v>
      </c>
      <c r="O251">
        <v>80</v>
      </c>
      <c r="P251">
        <v>20</v>
      </c>
      <c r="Q251">
        <v>20</v>
      </c>
      <c r="R251">
        <v>14.3</v>
      </c>
      <c r="S251">
        <v>34.299999999999997</v>
      </c>
      <c r="T251">
        <v>34.299999999999997</v>
      </c>
      <c r="U251" t="s">
        <v>1048</v>
      </c>
      <c r="V251" t="s">
        <v>1048</v>
      </c>
      <c r="W251">
        <f t="shared" si="6"/>
        <v>119</v>
      </c>
      <c r="X251" t="str">
        <f t="shared" si="7"/>
        <v>January-2021</v>
      </c>
    </row>
    <row r="252" spans="1:24" x14ac:dyDescent="0.35">
      <c r="A252" t="s">
        <v>297</v>
      </c>
      <c r="B252" t="s">
        <v>37</v>
      </c>
      <c r="C252" t="s">
        <v>43</v>
      </c>
      <c r="D252" t="s">
        <v>12</v>
      </c>
      <c r="E252" t="s">
        <v>1069</v>
      </c>
      <c r="F252" s="19">
        <v>44202</v>
      </c>
      <c r="G252" s="19">
        <v>44214</v>
      </c>
      <c r="H252">
        <v>1</v>
      </c>
      <c r="I252" t="s">
        <v>1069</v>
      </c>
      <c r="J252" t="s">
        <v>1069</v>
      </c>
      <c r="K252">
        <v>0.25</v>
      </c>
      <c r="L252">
        <v>44.85</v>
      </c>
      <c r="M252" t="s">
        <v>19</v>
      </c>
      <c r="N252">
        <v>12</v>
      </c>
      <c r="O252">
        <v>80</v>
      </c>
      <c r="P252">
        <v>20</v>
      </c>
      <c r="Q252">
        <v>20</v>
      </c>
      <c r="R252">
        <v>44.85</v>
      </c>
      <c r="S252">
        <v>64.849999999999994</v>
      </c>
      <c r="T252">
        <v>64.849999999999994</v>
      </c>
      <c r="U252" t="s">
        <v>1051</v>
      </c>
      <c r="V252" t="s">
        <v>1053</v>
      </c>
      <c r="W252">
        <f t="shared" si="6"/>
        <v>12</v>
      </c>
      <c r="X252" t="str">
        <f t="shared" si="7"/>
        <v>January-2021</v>
      </c>
    </row>
    <row r="253" spans="1:24" x14ac:dyDescent="0.35">
      <c r="A253" t="s">
        <v>298</v>
      </c>
      <c r="B253" t="s">
        <v>35</v>
      </c>
      <c r="C253" t="s">
        <v>6</v>
      </c>
      <c r="D253" t="s">
        <v>12</v>
      </c>
      <c r="E253" t="s">
        <v>1069</v>
      </c>
      <c r="F253" s="19">
        <v>44202</v>
      </c>
      <c r="G253" s="19">
        <v>44217</v>
      </c>
      <c r="H253">
        <v>2</v>
      </c>
      <c r="I253" t="s">
        <v>1069</v>
      </c>
      <c r="J253" t="s">
        <v>1069</v>
      </c>
      <c r="K253">
        <v>0.5</v>
      </c>
      <c r="L253">
        <v>74.607699999999994</v>
      </c>
      <c r="M253" t="s">
        <v>18</v>
      </c>
      <c r="N253">
        <v>15</v>
      </c>
      <c r="O253">
        <v>140</v>
      </c>
      <c r="P253">
        <v>70</v>
      </c>
      <c r="Q253">
        <v>70</v>
      </c>
      <c r="R253">
        <v>74.607699999999994</v>
      </c>
      <c r="S253">
        <v>144.60769999999999</v>
      </c>
      <c r="T253">
        <v>144.60769999999999</v>
      </c>
      <c r="U253" t="s">
        <v>1051</v>
      </c>
      <c r="V253" t="s">
        <v>1050</v>
      </c>
      <c r="W253">
        <f t="shared" si="6"/>
        <v>15</v>
      </c>
      <c r="X253" t="str">
        <f t="shared" si="7"/>
        <v>January-2021</v>
      </c>
    </row>
    <row r="254" spans="1:24" x14ac:dyDescent="0.35">
      <c r="A254" t="s">
        <v>299</v>
      </c>
      <c r="B254" t="s">
        <v>36</v>
      </c>
      <c r="C254" t="s">
        <v>7</v>
      </c>
      <c r="D254" t="s">
        <v>13</v>
      </c>
      <c r="E254" t="s">
        <v>3</v>
      </c>
      <c r="F254" s="19">
        <v>44202</v>
      </c>
      <c r="G254" s="19">
        <v>44230</v>
      </c>
      <c r="H254">
        <v>2</v>
      </c>
      <c r="I254" t="s">
        <v>1069</v>
      </c>
      <c r="J254" t="s">
        <v>1069</v>
      </c>
      <c r="K254">
        <v>0.5</v>
      </c>
      <c r="L254">
        <v>126.71469999999999</v>
      </c>
      <c r="M254" t="s">
        <v>17</v>
      </c>
      <c r="N254">
        <v>28</v>
      </c>
      <c r="O254">
        <v>140</v>
      </c>
      <c r="P254">
        <v>70</v>
      </c>
      <c r="Q254">
        <v>70</v>
      </c>
      <c r="R254">
        <v>126.71469999999999</v>
      </c>
      <c r="S254">
        <v>196.71469999999999</v>
      </c>
      <c r="T254">
        <v>196.71469999999999</v>
      </c>
      <c r="U254" t="s">
        <v>1051</v>
      </c>
      <c r="V254" t="s">
        <v>1051</v>
      </c>
      <c r="W254">
        <f t="shared" si="6"/>
        <v>28</v>
      </c>
      <c r="X254" t="str">
        <f t="shared" si="7"/>
        <v>January-2021</v>
      </c>
    </row>
    <row r="255" spans="1:24" x14ac:dyDescent="0.35">
      <c r="A255" t="s">
        <v>300</v>
      </c>
      <c r="B255" t="s">
        <v>36</v>
      </c>
      <c r="C255" t="s">
        <v>7</v>
      </c>
      <c r="D255" t="s">
        <v>13</v>
      </c>
      <c r="E255" t="s">
        <v>1069</v>
      </c>
      <c r="F255" s="19">
        <v>44202</v>
      </c>
      <c r="G255" s="19">
        <v>44259</v>
      </c>
      <c r="H255">
        <v>2</v>
      </c>
      <c r="I255" t="s">
        <v>1069</v>
      </c>
      <c r="J255" t="s">
        <v>1069</v>
      </c>
      <c r="K255">
        <v>1.25</v>
      </c>
      <c r="L255">
        <v>256.83999999999997</v>
      </c>
      <c r="M255" t="s">
        <v>17</v>
      </c>
      <c r="N255">
        <v>57</v>
      </c>
      <c r="O255">
        <v>140</v>
      </c>
      <c r="P255">
        <v>175</v>
      </c>
      <c r="Q255">
        <v>175</v>
      </c>
      <c r="R255">
        <v>256.83999999999997</v>
      </c>
      <c r="S255">
        <v>431.84</v>
      </c>
      <c r="T255">
        <v>431.84</v>
      </c>
      <c r="U255" t="s">
        <v>1051</v>
      </c>
      <c r="V255" t="s">
        <v>1050</v>
      </c>
      <c r="W255">
        <f t="shared" si="6"/>
        <v>57</v>
      </c>
      <c r="X255" t="str">
        <f t="shared" si="7"/>
        <v>January-2021</v>
      </c>
    </row>
    <row r="256" spans="1:24" x14ac:dyDescent="0.35">
      <c r="A256" t="s">
        <v>301</v>
      </c>
      <c r="B256" t="s">
        <v>39</v>
      </c>
      <c r="C256" t="s">
        <v>44</v>
      </c>
      <c r="D256" t="s">
        <v>11</v>
      </c>
      <c r="E256" t="s">
        <v>1069</v>
      </c>
      <c r="F256" s="19">
        <v>44203</v>
      </c>
      <c r="G256" s="19">
        <v>44215</v>
      </c>
      <c r="H256">
        <v>1</v>
      </c>
      <c r="I256" t="s">
        <v>1069</v>
      </c>
      <c r="J256" t="s">
        <v>1069</v>
      </c>
      <c r="K256">
        <v>0.25</v>
      </c>
      <c r="L256">
        <v>32.6706</v>
      </c>
      <c r="M256" t="s">
        <v>19</v>
      </c>
      <c r="N256">
        <v>12</v>
      </c>
      <c r="O256">
        <v>80</v>
      </c>
      <c r="P256">
        <v>20</v>
      </c>
      <c r="Q256">
        <v>20</v>
      </c>
      <c r="R256">
        <v>32.6706</v>
      </c>
      <c r="S256">
        <v>52.6706</v>
      </c>
      <c r="T256">
        <v>52.6706</v>
      </c>
      <c r="U256" t="s">
        <v>1050</v>
      </c>
      <c r="V256" t="s">
        <v>1048</v>
      </c>
      <c r="W256">
        <f t="shared" si="6"/>
        <v>12</v>
      </c>
      <c r="X256" t="str">
        <f t="shared" si="7"/>
        <v>January-2021</v>
      </c>
    </row>
    <row r="257" spans="1:24" x14ac:dyDescent="0.35">
      <c r="A257" t="s">
        <v>302</v>
      </c>
      <c r="B257" t="s">
        <v>35</v>
      </c>
      <c r="C257" t="s">
        <v>44</v>
      </c>
      <c r="D257" t="s">
        <v>12</v>
      </c>
      <c r="E257" t="s">
        <v>3</v>
      </c>
      <c r="F257" s="19">
        <v>44203</v>
      </c>
      <c r="G257" s="19">
        <v>44228</v>
      </c>
      <c r="H257">
        <v>2</v>
      </c>
      <c r="I257" t="s">
        <v>1069</v>
      </c>
      <c r="J257" t="s">
        <v>1069</v>
      </c>
      <c r="K257">
        <v>0.5</v>
      </c>
      <c r="L257">
        <v>72.350099999999998</v>
      </c>
      <c r="M257" t="s">
        <v>17</v>
      </c>
      <c r="N257">
        <v>25</v>
      </c>
      <c r="O257">
        <v>140</v>
      </c>
      <c r="P257">
        <v>70</v>
      </c>
      <c r="Q257">
        <v>70</v>
      </c>
      <c r="R257">
        <v>72.350099999999998</v>
      </c>
      <c r="S257">
        <v>142.3501</v>
      </c>
      <c r="T257">
        <v>142.3501</v>
      </c>
      <c r="U257" t="s">
        <v>1050</v>
      </c>
      <c r="V257" t="s">
        <v>1053</v>
      </c>
      <c r="W257">
        <f t="shared" si="6"/>
        <v>25</v>
      </c>
      <c r="X257" t="str">
        <f t="shared" si="7"/>
        <v>January-2021</v>
      </c>
    </row>
    <row r="258" spans="1:24" x14ac:dyDescent="0.35">
      <c r="A258" t="s">
        <v>303</v>
      </c>
      <c r="B258" t="s">
        <v>36</v>
      </c>
      <c r="C258" t="s">
        <v>7</v>
      </c>
      <c r="D258" t="s">
        <v>13</v>
      </c>
      <c r="E258" t="s">
        <v>1069</v>
      </c>
      <c r="F258" s="19">
        <v>44203</v>
      </c>
      <c r="G258" s="19">
        <v>44232</v>
      </c>
      <c r="H258">
        <v>2</v>
      </c>
      <c r="I258" t="s">
        <v>1069</v>
      </c>
      <c r="J258" t="s">
        <v>1069</v>
      </c>
      <c r="K258">
        <v>0.5</v>
      </c>
      <c r="L258">
        <v>178.49889999999999</v>
      </c>
      <c r="M258" t="s">
        <v>18</v>
      </c>
      <c r="N258">
        <v>29</v>
      </c>
      <c r="O258">
        <v>140</v>
      </c>
      <c r="P258">
        <v>70</v>
      </c>
      <c r="Q258">
        <v>70</v>
      </c>
      <c r="R258">
        <v>178.49889999999999</v>
      </c>
      <c r="S258">
        <v>248.49889999999999</v>
      </c>
      <c r="T258">
        <v>248.49889999999999</v>
      </c>
      <c r="U258" t="s">
        <v>1050</v>
      </c>
      <c r="V258" t="s">
        <v>1049</v>
      </c>
      <c r="W258">
        <f t="shared" si="6"/>
        <v>29</v>
      </c>
      <c r="X258" t="str">
        <f t="shared" si="7"/>
        <v>January-2021</v>
      </c>
    </row>
    <row r="259" spans="1:24" x14ac:dyDescent="0.35">
      <c r="A259" t="s">
        <v>304</v>
      </c>
      <c r="B259" t="s">
        <v>35</v>
      </c>
      <c r="C259" t="s">
        <v>9</v>
      </c>
      <c r="D259" t="s">
        <v>13</v>
      </c>
      <c r="E259" t="s">
        <v>1069</v>
      </c>
      <c r="F259" s="19">
        <v>44203</v>
      </c>
      <c r="G259" s="19">
        <v>44249</v>
      </c>
      <c r="H259">
        <v>1</v>
      </c>
      <c r="I259" t="s">
        <v>1069</v>
      </c>
      <c r="J259" t="s">
        <v>1069</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8">G259-F259</f>
        <v>46</v>
      </c>
      <c r="X259" t="str">
        <f t="shared" ref="X259:X322" si="9">TEXT(F259,"mmmm-yyyy")</f>
        <v>January-2021</v>
      </c>
    </row>
    <row r="260" spans="1:24" x14ac:dyDescent="0.35">
      <c r="A260" t="s">
        <v>305</v>
      </c>
      <c r="B260" t="s">
        <v>36</v>
      </c>
      <c r="C260" t="s">
        <v>7</v>
      </c>
      <c r="D260" t="s">
        <v>12</v>
      </c>
      <c r="E260" t="s">
        <v>1069</v>
      </c>
      <c r="F260" s="19">
        <v>44203</v>
      </c>
      <c r="G260" s="19">
        <v>44249</v>
      </c>
      <c r="H260">
        <v>2</v>
      </c>
      <c r="I260" t="s">
        <v>1069</v>
      </c>
      <c r="J260" t="s">
        <v>1069</v>
      </c>
      <c r="K260">
        <v>1.75</v>
      </c>
      <c r="L260">
        <v>151.8099</v>
      </c>
      <c r="M260" t="s">
        <v>18</v>
      </c>
      <c r="N260">
        <v>46</v>
      </c>
      <c r="O260">
        <v>140</v>
      </c>
      <c r="P260">
        <v>245</v>
      </c>
      <c r="Q260">
        <v>245</v>
      </c>
      <c r="R260">
        <v>151.8099</v>
      </c>
      <c r="S260">
        <v>396.80989999999997</v>
      </c>
      <c r="T260">
        <v>396.80989999999997</v>
      </c>
      <c r="U260" t="s">
        <v>1050</v>
      </c>
      <c r="V260" t="s">
        <v>1053</v>
      </c>
      <c r="W260">
        <f t="shared" si="8"/>
        <v>46</v>
      </c>
      <c r="X260" t="str">
        <f t="shared" si="9"/>
        <v>January-2021</v>
      </c>
    </row>
    <row r="261" spans="1:24" x14ac:dyDescent="0.35">
      <c r="A261" t="s">
        <v>306</v>
      </c>
      <c r="B261" t="s">
        <v>39</v>
      </c>
      <c r="C261" t="s">
        <v>9</v>
      </c>
      <c r="D261" t="s">
        <v>11</v>
      </c>
      <c r="E261" t="s">
        <v>1069</v>
      </c>
      <c r="F261" s="19">
        <v>44204</v>
      </c>
      <c r="G261" s="19">
        <v>44212</v>
      </c>
      <c r="H261">
        <v>1</v>
      </c>
      <c r="I261" t="s">
        <v>1069</v>
      </c>
      <c r="J261" t="s">
        <v>1069</v>
      </c>
      <c r="K261">
        <v>0.25</v>
      </c>
      <c r="L261">
        <v>85.085899999999995</v>
      </c>
      <c r="M261" t="s">
        <v>18</v>
      </c>
      <c r="N261">
        <v>8</v>
      </c>
      <c r="O261">
        <v>80</v>
      </c>
      <c r="P261">
        <v>20</v>
      </c>
      <c r="Q261">
        <v>20</v>
      </c>
      <c r="R261">
        <v>85.085899999999995</v>
      </c>
      <c r="S261">
        <v>105.0859</v>
      </c>
      <c r="T261">
        <v>105.0859</v>
      </c>
      <c r="U261" t="s">
        <v>1049</v>
      </c>
      <c r="V261" t="s">
        <v>1052</v>
      </c>
      <c r="W261">
        <f t="shared" si="8"/>
        <v>8</v>
      </c>
      <c r="X261" t="str">
        <f t="shared" si="9"/>
        <v>January-2021</v>
      </c>
    </row>
    <row r="262" spans="1:24" x14ac:dyDescent="0.35">
      <c r="A262" t="s">
        <v>307</v>
      </c>
      <c r="B262" t="s">
        <v>37</v>
      </c>
      <c r="C262" t="s">
        <v>43</v>
      </c>
      <c r="D262" t="s">
        <v>12</v>
      </c>
      <c r="E262" t="s">
        <v>1069</v>
      </c>
      <c r="F262" s="19">
        <v>44204</v>
      </c>
      <c r="G262" s="19">
        <v>44228</v>
      </c>
      <c r="H262">
        <v>1</v>
      </c>
      <c r="I262" t="s">
        <v>1069</v>
      </c>
      <c r="J262" t="s">
        <v>1069</v>
      </c>
      <c r="K262">
        <v>0.25</v>
      </c>
      <c r="L262">
        <v>67.067700000000002</v>
      </c>
      <c r="M262" t="s">
        <v>17</v>
      </c>
      <c r="N262">
        <v>24</v>
      </c>
      <c r="O262">
        <v>80</v>
      </c>
      <c r="P262">
        <v>20</v>
      </c>
      <c r="Q262">
        <v>20</v>
      </c>
      <c r="R262">
        <v>67.067700000000002</v>
      </c>
      <c r="S262">
        <v>87.067700000000002</v>
      </c>
      <c r="T262">
        <v>87.067700000000002</v>
      </c>
      <c r="U262" t="s">
        <v>1049</v>
      </c>
      <c r="V262" t="s">
        <v>1053</v>
      </c>
      <c r="W262">
        <f t="shared" si="8"/>
        <v>24</v>
      </c>
      <c r="X262" t="str">
        <f t="shared" si="9"/>
        <v>January-2021</v>
      </c>
    </row>
    <row r="263" spans="1:24" x14ac:dyDescent="0.35">
      <c r="A263" t="s">
        <v>308</v>
      </c>
      <c r="B263" t="s">
        <v>37</v>
      </c>
      <c r="C263" t="s">
        <v>43</v>
      </c>
      <c r="D263" t="s">
        <v>11</v>
      </c>
      <c r="E263" t="s">
        <v>1069</v>
      </c>
      <c r="F263" s="19">
        <v>44207</v>
      </c>
      <c r="G263" s="19">
        <v>44217</v>
      </c>
      <c r="H263">
        <v>1</v>
      </c>
      <c r="I263" t="s">
        <v>1069</v>
      </c>
      <c r="J263" t="s">
        <v>1069</v>
      </c>
      <c r="K263">
        <v>0.25</v>
      </c>
      <c r="L263">
        <v>162.20959999999999</v>
      </c>
      <c r="M263" t="s">
        <v>17</v>
      </c>
      <c r="N263">
        <v>10</v>
      </c>
      <c r="O263">
        <v>80</v>
      </c>
      <c r="P263">
        <v>20</v>
      </c>
      <c r="Q263">
        <v>20</v>
      </c>
      <c r="R263">
        <v>162.20959999999999</v>
      </c>
      <c r="S263">
        <v>182.20959999999999</v>
      </c>
      <c r="T263">
        <v>182.20959999999999</v>
      </c>
      <c r="U263" t="s">
        <v>1053</v>
      </c>
      <c r="V263" t="s">
        <v>1050</v>
      </c>
      <c r="W263">
        <f t="shared" si="8"/>
        <v>10</v>
      </c>
      <c r="X263" t="str">
        <f t="shared" si="9"/>
        <v>January-2021</v>
      </c>
    </row>
    <row r="264" spans="1:24" x14ac:dyDescent="0.35">
      <c r="A264" t="s">
        <v>309</v>
      </c>
      <c r="B264" t="s">
        <v>39</v>
      </c>
      <c r="C264" t="s">
        <v>9</v>
      </c>
      <c r="D264" t="s">
        <v>1</v>
      </c>
      <c r="E264" t="s">
        <v>1069</v>
      </c>
      <c r="F264" s="19">
        <v>44207</v>
      </c>
      <c r="G264" s="19">
        <v>44224</v>
      </c>
      <c r="H264">
        <v>1</v>
      </c>
      <c r="I264" t="s">
        <v>1069</v>
      </c>
      <c r="J264" t="s">
        <v>1069</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8"/>
        <v>17</v>
      </c>
      <c r="X264" t="str">
        <f t="shared" si="9"/>
        <v>January-2021</v>
      </c>
    </row>
    <row r="265" spans="1:24" x14ac:dyDescent="0.35">
      <c r="A265" t="s">
        <v>310</v>
      </c>
      <c r="B265" t="s">
        <v>39</v>
      </c>
      <c r="C265" t="s">
        <v>6</v>
      </c>
      <c r="D265" t="s">
        <v>12</v>
      </c>
      <c r="E265" t="s">
        <v>1069</v>
      </c>
      <c r="F265" s="19">
        <v>44207</v>
      </c>
      <c r="G265" s="19">
        <v>44228</v>
      </c>
      <c r="H265">
        <v>2</v>
      </c>
      <c r="I265" t="s">
        <v>1069</v>
      </c>
      <c r="J265" t="s">
        <v>1069</v>
      </c>
      <c r="K265">
        <v>1</v>
      </c>
      <c r="L265">
        <v>211.8477</v>
      </c>
      <c r="M265" t="s">
        <v>18</v>
      </c>
      <c r="N265">
        <v>21</v>
      </c>
      <c r="O265">
        <v>140</v>
      </c>
      <c r="P265">
        <v>140</v>
      </c>
      <c r="Q265">
        <v>140</v>
      </c>
      <c r="R265">
        <v>211.8477</v>
      </c>
      <c r="S265">
        <v>351.84770000000003</v>
      </c>
      <c r="T265">
        <v>351.84770000000003</v>
      </c>
      <c r="U265" t="s">
        <v>1053</v>
      </c>
      <c r="V265" t="s">
        <v>1053</v>
      </c>
      <c r="W265">
        <f t="shared" si="8"/>
        <v>21</v>
      </c>
      <c r="X265" t="str">
        <f t="shared" si="9"/>
        <v>January-2021</v>
      </c>
    </row>
    <row r="266" spans="1:24" x14ac:dyDescent="0.35">
      <c r="A266" t="s">
        <v>311</v>
      </c>
      <c r="B266" t="s">
        <v>37</v>
      </c>
      <c r="C266" t="s">
        <v>43</v>
      </c>
      <c r="D266" t="s">
        <v>12</v>
      </c>
      <c r="E266" t="s">
        <v>1069</v>
      </c>
      <c r="F266" s="19">
        <v>44207</v>
      </c>
      <c r="G266" s="19">
        <v>44228</v>
      </c>
      <c r="H266">
        <v>1</v>
      </c>
      <c r="I266" t="s">
        <v>1069</v>
      </c>
      <c r="J266" t="s">
        <v>1069</v>
      </c>
      <c r="K266">
        <v>0.25</v>
      </c>
      <c r="L266">
        <v>150.31899999999999</v>
      </c>
      <c r="M266" t="s">
        <v>19</v>
      </c>
      <c r="N266">
        <v>21</v>
      </c>
      <c r="O266">
        <v>80</v>
      </c>
      <c r="P266">
        <v>20</v>
      </c>
      <c r="Q266">
        <v>20</v>
      </c>
      <c r="R266">
        <v>150.31899999999999</v>
      </c>
      <c r="S266">
        <v>170.31899999999999</v>
      </c>
      <c r="T266">
        <v>170.31899999999999</v>
      </c>
      <c r="U266" t="s">
        <v>1053</v>
      </c>
      <c r="V266" t="s">
        <v>1053</v>
      </c>
      <c r="W266">
        <f t="shared" si="8"/>
        <v>21</v>
      </c>
      <c r="X266" t="str">
        <f t="shared" si="9"/>
        <v>January-2021</v>
      </c>
    </row>
    <row r="267" spans="1:24" x14ac:dyDescent="0.35">
      <c r="A267" t="s">
        <v>312</v>
      </c>
      <c r="B267" t="s">
        <v>40</v>
      </c>
      <c r="C267" t="s">
        <v>7</v>
      </c>
      <c r="D267" t="s">
        <v>12</v>
      </c>
      <c r="E267" t="s">
        <v>1069</v>
      </c>
      <c r="F267" s="19">
        <v>44207</v>
      </c>
      <c r="G267" s="19">
        <v>44250</v>
      </c>
      <c r="H267">
        <v>2</v>
      </c>
      <c r="I267" t="s">
        <v>1069</v>
      </c>
      <c r="J267" t="s">
        <v>1069</v>
      </c>
      <c r="K267">
        <v>0.25</v>
      </c>
      <c r="L267">
        <v>46.864899999999999</v>
      </c>
      <c r="M267" t="s">
        <v>17</v>
      </c>
      <c r="N267">
        <v>43</v>
      </c>
      <c r="O267">
        <v>140</v>
      </c>
      <c r="P267">
        <v>35</v>
      </c>
      <c r="Q267">
        <v>35</v>
      </c>
      <c r="R267">
        <v>46.864899999999999</v>
      </c>
      <c r="S267">
        <v>81.864900000000006</v>
      </c>
      <c r="T267">
        <v>81.864900000000006</v>
      </c>
      <c r="U267" t="s">
        <v>1053</v>
      </c>
      <c r="V267" t="s">
        <v>1048</v>
      </c>
      <c r="W267">
        <f t="shared" si="8"/>
        <v>43</v>
      </c>
      <c r="X267" t="str">
        <f t="shared" si="9"/>
        <v>January-2021</v>
      </c>
    </row>
    <row r="268" spans="1:24" x14ac:dyDescent="0.35">
      <c r="A268" t="s">
        <v>313</v>
      </c>
      <c r="B268" t="s">
        <v>37</v>
      </c>
      <c r="C268" t="s">
        <v>43</v>
      </c>
      <c r="D268" t="s">
        <v>12</v>
      </c>
      <c r="E268" t="s">
        <v>1069</v>
      </c>
      <c r="F268" s="19">
        <v>44208</v>
      </c>
      <c r="G268" s="19">
        <v>44217</v>
      </c>
      <c r="H268">
        <v>1</v>
      </c>
      <c r="I268" t="s">
        <v>1069</v>
      </c>
      <c r="J268" t="s">
        <v>1069</v>
      </c>
      <c r="K268">
        <v>0.25</v>
      </c>
      <c r="L268">
        <v>19.5</v>
      </c>
      <c r="M268" t="s">
        <v>19</v>
      </c>
      <c r="N268">
        <v>9</v>
      </c>
      <c r="O268">
        <v>80</v>
      </c>
      <c r="P268">
        <v>20</v>
      </c>
      <c r="Q268">
        <v>20</v>
      </c>
      <c r="R268">
        <v>19.5</v>
      </c>
      <c r="S268">
        <v>39.5</v>
      </c>
      <c r="T268">
        <v>39.5</v>
      </c>
      <c r="U268" t="s">
        <v>1048</v>
      </c>
      <c r="V268" t="s">
        <v>1050</v>
      </c>
      <c r="W268">
        <f t="shared" si="8"/>
        <v>9</v>
      </c>
      <c r="X268" t="str">
        <f t="shared" si="9"/>
        <v>January-2021</v>
      </c>
    </row>
    <row r="269" spans="1:24" x14ac:dyDescent="0.35">
      <c r="A269" t="s">
        <v>314</v>
      </c>
      <c r="B269" t="s">
        <v>34</v>
      </c>
      <c r="C269" t="s">
        <v>44</v>
      </c>
      <c r="D269" t="s">
        <v>13</v>
      </c>
      <c r="E269" t="s">
        <v>1069</v>
      </c>
      <c r="F269" s="19">
        <v>44208</v>
      </c>
      <c r="G269" s="19">
        <v>44215</v>
      </c>
      <c r="H269">
        <v>1</v>
      </c>
      <c r="I269" t="s">
        <v>1069</v>
      </c>
      <c r="J269" t="s">
        <v>1069</v>
      </c>
      <c r="K269">
        <v>1.25</v>
      </c>
      <c r="L269">
        <v>256.71809999999999</v>
      </c>
      <c r="M269" t="s">
        <v>18</v>
      </c>
      <c r="N269">
        <v>7</v>
      </c>
      <c r="O269">
        <v>80</v>
      </c>
      <c r="P269">
        <v>100</v>
      </c>
      <c r="Q269">
        <v>100</v>
      </c>
      <c r="R269">
        <v>256.71809999999999</v>
      </c>
      <c r="S269">
        <v>356.71809999999999</v>
      </c>
      <c r="T269">
        <v>356.71809999999999</v>
      </c>
      <c r="U269" t="s">
        <v>1048</v>
      </c>
      <c r="V269" t="s">
        <v>1048</v>
      </c>
      <c r="W269">
        <f t="shared" si="8"/>
        <v>7</v>
      </c>
      <c r="X269" t="str">
        <f t="shared" si="9"/>
        <v>January-2021</v>
      </c>
    </row>
    <row r="270" spans="1:24" x14ac:dyDescent="0.35">
      <c r="A270" t="s">
        <v>315</v>
      </c>
      <c r="B270" t="s">
        <v>35</v>
      </c>
      <c r="C270" t="s">
        <v>8</v>
      </c>
      <c r="D270" t="s">
        <v>13</v>
      </c>
      <c r="E270" t="s">
        <v>1069</v>
      </c>
      <c r="F270" s="19">
        <v>44209</v>
      </c>
      <c r="G270" s="19">
        <v>44226</v>
      </c>
      <c r="H270">
        <v>1</v>
      </c>
      <c r="I270" t="s">
        <v>1069</v>
      </c>
      <c r="J270" t="s">
        <v>1069</v>
      </c>
      <c r="K270">
        <v>1</v>
      </c>
      <c r="L270">
        <v>86.293499999999995</v>
      </c>
      <c r="M270" t="s">
        <v>18</v>
      </c>
      <c r="N270">
        <v>17</v>
      </c>
      <c r="O270">
        <v>80</v>
      </c>
      <c r="P270">
        <v>80</v>
      </c>
      <c r="Q270">
        <v>80</v>
      </c>
      <c r="R270">
        <v>86.293499999999995</v>
      </c>
      <c r="S270">
        <v>166.29349999999999</v>
      </c>
      <c r="T270">
        <v>166.29349999999999</v>
      </c>
      <c r="U270" t="s">
        <v>1051</v>
      </c>
      <c r="V270" t="s">
        <v>1052</v>
      </c>
      <c r="W270">
        <f t="shared" si="8"/>
        <v>17</v>
      </c>
      <c r="X270" t="str">
        <f t="shared" si="9"/>
        <v>January-2021</v>
      </c>
    </row>
    <row r="271" spans="1:24" x14ac:dyDescent="0.35">
      <c r="A271" t="s">
        <v>316</v>
      </c>
      <c r="B271" t="s">
        <v>37</v>
      </c>
      <c r="C271" t="s">
        <v>43</v>
      </c>
      <c r="D271" t="s">
        <v>12</v>
      </c>
      <c r="E271" t="s">
        <v>1069</v>
      </c>
      <c r="F271" s="19">
        <v>44210</v>
      </c>
      <c r="G271" s="19">
        <v>44215</v>
      </c>
      <c r="H271">
        <v>1</v>
      </c>
      <c r="I271" t="s">
        <v>1069</v>
      </c>
      <c r="J271" t="s">
        <v>1069</v>
      </c>
      <c r="K271">
        <v>0.25</v>
      </c>
      <c r="L271">
        <v>108.3061</v>
      </c>
      <c r="M271" t="s">
        <v>19</v>
      </c>
      <c r="N271">
        <v>5</v>
      </c>
      <c r="O271">
        <v>80</v>
      </c>
      <c r="P271">
        <v>20</v>
      </c>
      <c r="Q271">
        <v>20</v>
      </c>
      <c r="R271">
        <v>108.3061</v>
      </c>
      <c r="S271">
        <v>128.30610000000001</v>
      </c>
      <c r="T271">
        <v>128.30610000000001</v>
      </c>
      <c r="U271" t="s">
        <v>1050</v>
      </c>
      <c r="V271" t="s">
        <v>1048</v>
      </c>
      <c r="W271">
        <f t="shared" si="8"/>
        <v>5</v>
      </c>
      <c r="X271" t="str">
        <f t="shared" si="9"/>
        <v>January-2021</v>
      </c>
    </row>
    <row r="272" spans="1:24" x14ac:dyDescent="0.35">
      <c r="A272" t="s">
        <v>317</v>
      </c>
      <c r="B272" t="s">
        <v>39</v>
      </c>
      <c r="C272" t="s">
        <v>44</v>
      </c>
      <c r="D272" t="s">
        <v>12</v>
      </c>
      <c r="E272" t="s">
        <v>1069</v>
      </c>
      <c r="F272" s="19">
        <v>44210</v>
      </c>
      <c r="G272" s="19">
        <v>44221</v>
      </c>
      <c r="H272">
        <v>1</v>
      </c>
      <c r="I272" t="s">
        <v>1069</v>
      </c>
      <c r="J272" t="s">
        <v>1069</v>
      </c>
      <c r="K272">
        <v>0.25</v>
      </c>
      <c r="L272">
        <v>70.8215</v>
      </c>
      <c r="M272" t="s">
        <v>18</v>
      </c>
      <c r="N272">
        <v>11</v>
      </c>
      <c r="O272">
        <v>80</v>
      </c>
      <c r="P272">
        <v>20</v>
      </c>
      <c r="Q272">
        <v>20</v>
      </c>
      <c r="R272">
        <v>70.8215</v>
      </c>
      <c r="S272">
        <v>90.8215</v>
      </c>
      <c r="T272">
        <v>90.8215</v>
      </c>
      <c r="U272" t="s">
        <v>1050</v>
      </c>
      <c r="V272" t="s">
        <v>1053</v>
      </c>
      <c r="W272">
        <f t="shared" si="8"/>
        <v>11</v>
      </c>
      <c r="X272" t="str">
        <f t="shared" si="9"/>
        <v>January-2021</v>
      </c>
    </row>
    <row r="273" spans="1:24" x14ac:dyDescent="0.35">
      <c r="A273" t="s">
        <v>318</v>
      </c>
      <c r="B273" t="s">
        <v>37</v>
      </c>
      <c r="C273" t="s">
        <v>43</v>
      </c>
      <c r="D273" t="s">
        <v>12</v>
      </c>
      <c r="E273" t="s">
        <v>3</v>
      </c>
      <c r="F273" s="19">
        <v>44210</v>
      </c>
      <c r="G273" s="19">
        <v>44228</v>
      </c>
      <c r="H273">
        <v>1</v>
      </c>
      <c r="I273" t="s">
        <v>1069</v>
      </c>
      <c r="J273" t="s">
        <v>1069</v>
      </c>
      <c r="K273">
        <v>0.5</v>
      </c>
      <c r="L273">
        <v>56.919600000000003</v>
      </c>
      <c r="M273" t="s">
        <v>17</v>
      </c>
      <c r="N273">
        <v>18</v>
      </c>
      <c r="O273">
        <v>80</v>
      </c>
      <c r="P273">
        <v>40</v>
      </c>
      <c r="Q273">
        <v>40</v>
      </c>
      <c r="R273">
        <v>56.919600000000003</v>
      </c>
      <c r="S273">
        <v>96.919600000000003</v>
      </c>
      <c r="T273">
        <v>96.919600000000003</v>
      </c>
      <c r="U273" t="s">
        <v>1050</v>
      </c>
      <c r="V273" t="s">
        <v>1053</v>
      </c>
      <c r="W273">
        <f t="shared" si="8"/>
        <v>18</v>
      </c>
      <c r="X273" t="str">
        <f t="shared" si="9"/>
        <v>January-2021</v>
      </c>
    </row>
    <row r="274" spans="1:24" x14ac:dyDescent="0.35">
      <c r="A274" t="s">
        <v>319</v>
      </c>
      <c r="B274" t="s">
        <v>35</v>
      </c>
      <c r="C274" t="s">
        <v>9</v>
      </c>
      <c r="D274" t="s">
        <v>12</v>
      </c>
      <c r="E274" t="s">
        <v>1069</v>
      </c>
      <c r="F274" s="19">
        <v>44210</v>
      </c>
      <c r="G274" s="19">
        <v>44232</v>
      </c>
      <c r="H274">
        <v>2</v>
      </c>
      <c r="I274" t="s">
        <v>1069</v>
      </c>
      <c r="J274" t="s">
        <v>1069</v>
      </c>
      <c r="K274">
        <v>0.5</v>
      </c>
      <c r="L274">
        <v>74.532399999999996</v>
      </c>
      <c r="M274" t="s">
        <v>18</v>
      </c>
      <c r="N274">
        <v>22</v>
      </c>
      <c r="O274">
        <v>140</v>
      </c>
      <c r="P274">
        <v>70</v>
      </c>
      <c r="Q274">
        <v>70</v>
      </c>
      <c r="R274">
        <v>74.532399999999996</v>
      </c>
      <c r="S274">
        <v>144.5324</v>
      </c>
      <c r="T274">
        <v>144.5324</v>
      </c>
      <c r="U274" t="s">
        <v>1050</v>
      </c>
      <c r="V274" t="s">
        <v>1049</v>
      </c>
      <c r="W274">
        <f t="shared" si="8"/>
        <v>22</v>
      </c>
      <c r="X274" t="str">
        <f t="shared" si="9"/>
        <v>January-2021</v>
      </c>
    </row>
    <row r="275" spans="1:24" x14ac:dyDescent="0.35">
      <c r="A275" t="s">
        <v>320</v>
      </c>
      <c r="B275" t="s">
        <v>36</v>
      </c>
      <c r="C275" t="s">
        <v>7</v>
      </c>
      <c r="D275" t="s">
        <v>12</v>
      </c>
      <c r="E275" t="s">
        <v>1069</v>
      </c>
      <c r="F275" s="19">
        <v>44210</v>
      </c>
      <c r="G275" s="19">
        <v>44242</v>
      </c>
      <c r="H275">
        <v>2</v>
      </c>
      <c r="I275" t="s">
        <v>1069</v>
      </c>
      <c r="J275" t="s">
        <v>1069</v>
      </c>
      <c r="K275">
        <v>0.5</v>
      </c>
      <c r="L275">
        <v>137.22</v>
      </c>
      <c r="M275" t="s">
        <v>17</v>
      </c>
      <c r="N275">
        <v>32</v>
      </c>
      <c r="O275">
        <v>140</v>
      </c>
      <c r="P275">
        <v>70</v>
      </c>
      <c r="Q275">
        <v>70</v>
      </c>
      <c r="R275">
        <v>137.22</v>
      </c>
      <c r="S275">
        <v>207.22</v>
      </c>
      <c r="T275">
        <v>207.22</v>
      </c>
      <c r="U275" t="s">
        <v>1050</v>
      </c>
      <c r="V275" t="s">
        <v>1053</v>
      </c>
      <c r="W275">
        <f t="shared" si="8"/>
        <v>32</v>
      </c>
      <c r="X275" t="str">
        <f t="shared" si="9"/>
        <v>January-2021</v>
      </c>
    </row>
    <row r="276" spans="1:24" x14ac:dyDescent="0.35">
      <c r="A276" t="s">
        <v>321</v>
      </c>
      <c r="B276" t="s">
        <v>35</v>
      </c>
      <c r="C276" t="s">
        <v>44</v>
      </c>
      <c r="D276" t="s">
        <v>12</v>
      </c>
      <c r="E276" t="s">
        <v>3</v>
      </c>
      <c r="F276" s="19">
        <v>44211</v>
      </c>
      <c r="G276" s="19">
        <v>44228</v>
      </c>
      <c r="H276">
        <v>2</v>
      </c>
      <c r="I276" t="s">
        <v>1069</v>
      </c>
      <c r="J276" t="s">
        <v>1069</v>
      </c>
      <c r="K276">
        <v>0.5</v>
      </c>
      <c r="L276">
        <v>83.462900000000005</v>
      </c>
      <c r="M276" t="s">
        <v>17</v>
      </c>
      <c r="N276">
        <v>17</v>
      </c>
      <c r="O276">
        <v>140</v>
      </c>
      <c r="P276">
        <v>70</v>
      </c>
      <c r="Q276">
        <v>70</v>
      </c>
      <c r="R276">
        <v>83.462900000000005</v>
      </c>
      <c r="S276">
        <v>153.46289999999999</v>
      </c>
      <c r="T276">
        <v>153.46289999999999</v>
      </c>
      <c r="U276" t="s">
        <v>1049</v>
      </c>
      <c r="V276" t="s">
        <v>1053</v>
      </c>
      <c r="W276">
        <f t="shared" si="8"/>
        <v>17</v>
      </c>
      <c r="X276" t="str">
        <f t="shared" si="9"/>
        <v>January-2021</v>
      </c>
    </row>
    <row r="277" spans="1:24" x14ac:dyDescent="0.35">
      <c r="A277" t="s">
        <v>322</v>
      </c>
      <c r="B277" t="s">
        <v>38</v>
      </c>
      <c r="C277" t="s">
        <v>8</v>
      </c>
      <c r="D277" t="s">
        <v>12</v>
      </c>
      <c r="E277" t="s">
        <v>1069</v>
      </c>
      <c r="F277" s="19">
        <v>44212</v>
      </c>
      <c r="G277" s="19">
        <v>44230</v>
      </c>
      <c r="H277">
        <v>1</v>
      </c>
      <c r="I277" t="s">
        <v>1069</v>
      </c>
      <c r="J277" t="s">
        <v>1069</v>
      </c>
      <c r="K277">
        <v>1</v>
      </c>
      <c r="L277">
        <v>9.92</v>
      </c>
      <c r="M277" t="s">
        <v>19</v>
      </c>
      <c r="N277">
        <v>18</v>
      </c>
      <c r="O277">
        <v>80</v>
      </c>
      <c r="P277">
        <v>80</v>
      </c>
      <c r="Q277">
        <v>80</v>
      </c>
      <c r="R277">
        <v>9.92</v>
      </c>
      <c r="S277">
        <v>89.92</v>
      </c>
      <c r="T277">
        <v>89.92</v>
      </c>
      <c r="U277" t="s">
        <v>1052</v>
      </c>
      <c r="V277" t="s">
        <v>1051</v>
      </c>
      <c r="W277">
        <f t="shared" si="8"/>
        <v>18</v>
      </c>
      <c r="X277" t="str">
        <f t="shared" si="9"/>
        <v>January-2021</v>
      </c>
    </row>
    <row r="278" spans="1:24" x14ac:dyDescent="0.35">
      <c r="A278" t="s">
        <v>323</v>
      </c>
      <c r="B278" t="s">
        <v>39</v>
      </c>
      <c r="C278" t="s">
        <v>44</v>
      </c>
      <c r="D278" t="s">
        <v>12</v>
      </c>
      <c r="E278" t="s">
        <v>1069</v>
      </c>
      <c r="F278" s="19">
        <v>44214</v>
      </c>
      <c r="G278" s="19">
        <v>44221</v>
      </c>
      <c r="H278">
        <v>1</v>
      </c>
      <c r="I278" t="s">
        <v>1069</v>
      </c>
      <c r="J278" t="s">
        <v>1069</v>
      </c>
      <c r="K278">
        <v>0.25</v>
      </c>
      <c r="L278">
        <v>72.350099999999998</v>
      </c>
      <c r="M278" t="s">
        <v>18</v>
      </c>
      <c r="N278">
        <v>7</v>
      </c>
      <c r="O278">
        <v>80</v>
      </c>
      <c r="P278">
        <v>20</v>
      </c>
      <c r="Q278">
        <v>20</v>
      </c>
      <c r="R278">
        <v>72.350099999999998</v>
      </c>
      <c r="S278">
        <v>92.350099999999998</v>
      </c>
      <c r="T278">
        <v>92.350099999999998</v>
      </c>
      <c r="U278" t="s">
        <v>1053</v>
      </c>
      <c r="V278" t="s">
        <v>1053</v>
      </c>
      <c r="W278">
        <f t="shared" si="8"/>
        <v>7</v>
      </c>
      <c r="X278" t="str">
        <f t="shared" si="9"/>
        <v>January-2021</v>
      </c>
    </row>
    <row r="279" spans="1:24" x14ac:dyDescent="0.35">
      <c r="A279" t="s">
        <v>324</v>
      </c>
      <c r="B279" t="s">
        <v>35</v>
      </c>
      <c r="C279" t="s">
        <v>44</v>
      </c>
      <c r="D279" t="s">
        <v>11</v>
      </c>
      <c r="E279" t="s">
        <v>3</v>
      </c>
      <c r="F279" s="19">
        <v>44214</v>
      </c>
      <c r="G279" s="19">
        <v>44223</v>
      </c>
      <c r="H279">
        <v>1</v>
      </c>
      <c r="I279" t="s">
        <v>1069</v>
      </c>
      <c r="J279" t="s">
        <v>1069</v>
      </c>
      <c r="K279">
        <v>0.25</v>
      </c>
      <c r="L279">
        <v>19.9801</v>
      </c>
      <c r="M279" t="s">
        <v>17</v>
      </c>
      <c r="N279">
        <v>9</v>
      </c>
      <c r="O279">
        <v>80</v>
      </c>
      <c r="P279">
        <v>20</v>
      </c>
      <c r="Q279">
        <v>20</v>
      </c>
      <c r="R279">
        <v>19.9801</v>
      </c>
      <c r="S279">
        <v>39.9801</v>
      </c>
      <c r="T279">
        <v>39.9801</v>
      </c>
      <c r="U279" t="s">
        <v>1053</v>
      </c>
      <c r="V279" t="s">
        <v>1051</v>
      </c>
      <c r="W279">
        <f t="shared" si="8"/>
        <v>9</v>
      </c>
      <c r="X279" t="str">
        <f t="shared" si="9"/>
        <v>January-2021</v>
      </c>
    </row>
    <row r="280" spans="1:24" x14ac:dyDescent="0.35">
      <c r="A280" t="s">
        <v>325</v>
      </c>
      <c r="B280" t="s">
        <v>40</v>
      </c>
      <c r="C280" t="s">
        <v>7</v>
      </c>
      <c r="D280" t="s">
        <v>2</v>
      </c>
      <c r="E280" t="s">
        <v>1069</v>
      </c>
      <c r="F280" s="19">
        <v>44214</v>
      </c>
      <c r="G280" s="19">
        <v>44229</v>
      </c>
      <c r="H280">
        <v>2</v>
      </c>
      <c r="I280" t="s">
        <v>1069</v>
      </c>
      <c r="J280" t="s">
        <v>1069</v>
      </c>
      <c r="K280">
        <v>1.25</v>
      </c>
      <c r="L280">
        <v>85.32</v>
      </c>
      <c r="M280" t="s">
        <v>17</v>
      </c>
      <c r="N280">
        <v>15</v>
      </c>
      <c r="O280">
        <v>140</v>
      </c>
      <c r="P280">
        <v>175</v>
      </c>
      <c r="Q280">
        <v>175</v>
      </c>
      <c r="R280">
        <v>85.32</v>
      </c>
      <c r="S280">
        <v>260.32</v>
      </c>
      <c r="T280">
        <v>260.32</v>
      </c>
      <c r="U280" t="s">
        <v>1053</v>
      </c>
      <c r="V280" t="s">
        <v>1048</v>
      </c>
      <c r="W280">
        <f t="shared" si="8"/>
        <v>15</v>
      </c>
      <c r="X280" t="str">
        <f t="shared" si="9"/>
        <v>January-2021</v>
      </c>
    </row>
    <row r="281" spans="1:24" x14ac:dyDescent="0.35">
      <c r="A281" t="s">
        <v>326</v>
      </c>
      <c r="B281" t="s">
        <v>38</v>
      </c>
      <c r="C281" t="s">
        <v>8</v>
      </c>
      <c r="D281" t="s">
        <v>12</v>
      </c>
      <c r="E281" t="s">
        <v>1069</v>
      </c>
      <c r="F281" s="19">
        <v>44214</v>
      </c>
      <c r="G281" s="19">
        <v>44256</v>
      </c>
      <c r="H281">
        <v>1</v>
      </c>
      <c r="I281" t="s">
        <v>1069</v>
      </c>
      <c r="J281" t="s">
        <v>1069</v>
      </c>
      <c r="K281">
        <v>0.5</v>
      </c>
      <c r="L281">
        <v>180</v>
      </c>
      <c r="M281" t="s">
        <v>19</v>
      </c>
      <c r="N281">
        <v>42</v>
      </c>
      <c r="O281">
        <v>80</v>
      </c>
      <c r="P281">
        <v>40</v>
      </c>
      <c r="Q281">
        <v>40</v>
      </c>
      <c r="R281">
        <v>180</v>
      </c>
      <c r="S281">
        <v>220</v>
      </c>
      <c r="T281">
        <v>220</v>
      </c>
      <c r="U281" t="s">
        <v>1053</v>
      </c>
      <c r="V281" t="s">
        <v>1053</v>
      </c>
      <c r="W281">
        <f t="shared" si="8"/>
        <v>42</v>
      </c>
      <c r="X281" t="str">
        <f t="shared" si="9"/>
        <v>January-2021</v>
      </c>
    </row>
    <row r="282" spans="1:24" x14ac:dyDescent="0.35">
      <c r="A282" t="s">
        <v>327</v>
      </c>
      <c r="B282" t="s">
        <v>40</v>
      </c>
      <c r="C282" t="s">
        <v>7</v>
      </c>
      <c r="D282" t="s">
        <v>12</v>
      </c>
      <c r="E282" t="s">
        <v>1069</v>
      </c>
      <c r="F282" s="19">
        <v>44215</v>
      </c>
      <c r="G282" s="19">
        <v>44231</v>
      </c>
      <c r="H282">
        <v>2</v>
      </c>
      <c r="I282" t="s">
        <v>1069</v>
      </c>
      <c r="J282" t="s">
        <v>1069</v>
      </c>
      <c r="K282">
        <v>0.25</v>
      </c>
      <c r="L282">
        <v>52.350099999999998</v>
      </c>
      <c r="M282" t="s">
        <v>17</v>
      </c>
      <c r="N282">
        <v>16</v>
      </c>
      <c r="O282">
        <v>140</v>
      </c>
      <c r="P282">
        <v>35</v>
      </c>
      <c r="Q282">
        <v>35</v>
      </c>
      <c r="R282">
        <v>52.350099999999998</v>
      </c>
      <c r="S282">
        <v>87.350099999999998</v>
      </c>
      <c r="T282">
        <v>87.350099999999998</v>
      </c>
      <c r="U282" t="s">
        <v>1048</v>
      </c>
      <c r="V282" t="s">
        <v>1050</v>
      </c>
      <c r="W282">
        <f t="shared" si="8"/>
        <v>16</v>
      </c>
      <c r="X282" t="str">
        <f t="shared" si="9"/>
        <v>January-2021</v>
      </c>
    </row>
    <row r="283" spans="1:24" x14ac:dyDescent="0.35">
      <c r="A283" t="s">
        <v>328</v>
      </c>
      <c r="B283" t="s">
        <v>40</v>
      </c>
      <c r="C283" t="s">
        <v>7</v>
      </c>
      <c r="D283" t="s">
        <v>12</v>
      </c>
      <c r="E283" t="s">
        <v>1069</v>
      </c>
      <c r="F283" s="19">
        <v>44215</v>
      </c>
      <c r="G283" s="19">
        <v>44236</v>
      </c>
      <c r="H283">
        <v>2</v>
      </c>
      <c r="I283" t="s">
        <v>1069</v>
      </c>
      <c r="J283" t="s">
        <v>1069</v>
      </c>
      <c r="K283">
        <v>0.5</v>
      </c>
      <c r="L283">
        <v>45.293500000000002</v>
      </c>
      <c r="M283" t="s">
        <v>17</v>
      </c>
      <c r="N283">
        <v>21</v>
      </c>
      <c r="O283">
        <v>140</v>
      </c>
      <c r="P283">
        <v>70</v>
      </c>
      <c r="Q283">
        <v>70</v>
      </c>
      <c r="R283">
        <v>45.293500000000002</v>
      </c>
      <c r="S283">
        <v>115.29349999999999</v>
      </c>
      <c r="T283">
        <v>115.29349999999999</v>
      </c>
      <c r="U283" t="s">
        <v>1048</v>
      </c>
      <c r="V283" t="s">
        <v>1048</v>
      </c>
      <c r="W283">
        <f t="shared" si="8"/>
        <v>21</v>
      </c>
      <c r="X283" t="str">
        <f t="shared" si="9"/>
        <v>January-2021</v>
      </c>
    </row>
    <row r="284" spans="1:24" x14ac:dyDescent="0.35">
      <c r="A284" t="s">
        <v>329</v>
      </c>
      <c r="B284" t="s">
        <v>37</v>
      </c>
      <c r="C284" t="s">
        <v>43</v>
      </c>
      <c r="D284" t="s">
        <v>11</v>
      </c>
      <c r="E284" t="s">
        <v>1069</v>
      </c>
      <c r="F284" s="19">
        <v>44216</v>
      </c>
      <c r="G284" s="19">
        <v>44224</v>
      </c>
      <c r="H284">
        <v>1</v>
      </c>
      <c r="I284" t="s">
        <v>1069</v>
      </c>
      <c r="J284" t="s">
        <v>1069</v>
      </c>
      <c r="K284">
        <v>0.25</v>
      </c>
      <c r="L284">
        <v>11.7</v>
      </c>
      <c r="M284" t="s">
        <v>17</v>
      </c>
      <c r="N284">
        <v>8</v>
      </c>
      <c r="O284">
        <v>80</v>
      </c>
      <c r="P284">
        <v>20</v>
      </c>
      <c r="Q284">
        <v>20</v>
      </c>
      <c r="R284">
        <v>11.7</v>
      </c>
      <c r="S284">
        <v>31.7</v>
      </c>
      <c r="T284">
        <v>31.7</v>
      </c>
      <c r="U284" t="s">
        <v>1051</v>
      </c>
      <c r="V284" t="s">
        <v>1050</v>
      </c>
      <c r="W284">
        <f t="shared" si="8"/>
        <v>8</v>
      </c>
      <c r="X284" t="str">
        <f t="shared" si="9"/>
        <v>January-2021</v>
      </c>
    </row>
    <row r="285" spans="1:24" x14ac:dyDescent="0.35">
      <c r="A285" t="s">
        <v>330</v>
      </c>
      <c r="B285" t="s">
        <v>34</v>
      </c>
      <c r="C285" t="s">
        <v>8</v>
      </c>
      <c r="D285" t="s">
        <v>11</v>
      </c>
      <c r="E285" t="s">
        <v>1069</v>
      </c>
      <c r="F285" s="19">
        <v>44216</v>
      </c>
      <c r="G285" s="19">
        <v>44329</v>
      </c>
      <c r="H285">
        <v>1</v>
      </c>
      <c r="I285" t="s">
        <v>1069</v>
      </c>
      <c r="J285" t="s">
        <v>1069</v>
      </c>
      <c r="K285">
        <v>0.25</v>
      </c>
      <c r="L285">
        <v>37.707000000000001</v>
      </c>
      <c r="M285" t="s">
        <v>19</v>
      </c>
      <c r="N285">
        <v>113</v>
      </c>
      <c r="O285">
        <v>80</v>
      </c>
      <c r="P285">
        <v>20</v>
      </c>
      <c r="Q285">
        <v>20</v>
      </c>
      <c r="R285">
        <v>37.707000000000001</v>
      </c>
      <c r="S285">
        <v>57.707000000000001</v>
      </c>
      <c r="T285">
        <v>57.707000000000001</v>
      </c>
      <c r="U285" t="s">
        <v>1051</v>
      </c>
      <c r="V285" t="s">
        <v>1050</v>
      </c>
      <c r="W285">
        <f t="shared" si="8"/>
        <v>113</v>
      </c>
      <c r="X285" t="str">
        <f t="shared" si="9"/>
        <v>January-2021</v>
      </c>
    </row>
    <row r="286" spans="1:24" x14ac:dyDescent="0.35">
      <c r="A286" t="s">
        <v>331</v>
      </c>
      <c r="B286" t="s">
        <v>34</v>
      </c>
      <c r="C286" t="s">
        <v>6</v>
      </c>
      <c r="D286" t="s">
        <v>1</v>
      </c>
      <c r="E286" t="s">
        <v>1069</v>
      </c>
      <c r="F286" s="19">
        <v>44217</v>
      </c>
      <c r="G286" s="19">
        <v>44229</v>
      </c>
      <c r="H286">
        <v>1</v>
      </c>
      <c r="I286" t="s">
        <v>1069</v>
      </c>
      <c r="J286" t="s">
        <v>1069</v>
      </c>
      <c r="K286">
        <v>1</v>
      </c>
      <c r="L286">
        <v>155.03550000000001</v>
      </c>
      <c r="M286" t="s">
        <v>18</v>
      </c>
      <c r="N286">
        <v>12</v>
      </c>
      <c r="O286">
        <v>80</v>
      </c>
      <c r="P286">
        <v>80</v>
      </c>
      <c r="Q286">
        <v>80</v>
      </c>
      <c r="R286">
        <v>155.03550000000001</v>
      </c>
      <c r="S286">
        <v>235.03550000000001</v>
      </c>
      <c r="T286">
        <v>235.03550000000001</v>
      </c>
      <c r="U286" t="s">
        <v>1050</v>
      </c>
      <c r="V286" t="s">
        <v>1048</v>
      </c>
      <c r="W286">
        <f t="shared" si="8"/>
        <v>12</v>
      </c>
      <c r="X286" t="str">
        <f t="shared" si="9"/>
        <v>January-2021</v>
      </c>
    </row>
    <row r="287" spans="1:24" x14ac:dyDescent="0.35">
      <c r="A287" t="s">
        <v>332</v>
      </c>
      <c r="B287" t="s">
        <v>37</v>
      </c>
      <c r="C287" t="s">
        <v>43</v>
      </c>
      <c r="D287" t="s">
        <v>12</v>
      </c>
      <c r="E287" t="s">
        <v>1069</v>
      </c>
      <c r="F287" s="19">
        <v>44217</v>
      </c>
      <c r="G287" s="19">
        <v>44239</v>
      </c>
      <c r="H287">
        <v>1</v>
      </c>
      <c r="I287" t="s">
        <v>1069</v>
      </c>
      <c r="J287" t="s">
        <v>1069</v>
      </c>
      <c r="K287">
        <v>1.25</v>
      </c>
      <c r="L287">
        <v>93.6</v>
      </c>
      <c r="M287" t="s">
        <v>19</v>
      </c>
      <c r="N287">
        <v>22</v>
      </c>
      <c r="O287">
        <v>80</v>
      </c>
      <c r="P287">
        <v>100</v>
      </c>
      <c r="Q287">
        <v>100</v>
      </c>
      <c r="R287">
        <v>93.6</v>
      </c>
      <c r="S287">
        <v>193.6</v>
      </c>
      <c r="T287">
        <v>193.6</v>
      </c>
      <c r="U287" t="s">
        <v>1050</v>
      </c>
      <c r="V287" t="s">
        <v>1049</v>
      </c>
      <c r="W287">
        <f t="shared" si="8"/>
        <v>22</v>
      </c>
      <c r="X287" t="str">
        <f t="shared" si="9"/>
        <v>January-2021</v>
      </c>
    </row>
    <row r="288" spans="1:24" x14ac:dyDescent="0.35">
      <c r="A288" t="s">
        <v>333</v>
      </c>
      <c r="B288" t="s">
        <v>36</v>
      </c>
      <c r="C288" t="s">
        <v>7</v>
      </c>
      <c r="D288" t="s">
        <v>11</v>
      </c>
      <c r="E288" t="s">
        <v>1069</v>
      </c>
      <c r="F288" s="19">
        <v>44217</v>
      </c>
      <c r="G288" s="19">
        <v>44237</v>
      </c>
      <c r="H288">
        <v>1</v>
      </c>
      <c r="I288" t="s">
        <v>1069</v>
      </c>
      <c r="J288" t="s">
        <v>1069</v>
      </c>
      <c r="K288">
        <v>0.25</v>
      </c>
      <c r="L288">
        <v>21.33</v>
      </c>
      <c r="M288" t="s">
        <v>17</v>
      </c>
      <c r="N288">
        <v>20</v>
      </c>
      <c r="O288">
        <v>80</v>
      </c>
      <c r="P288">
        <v>20</v>
      </c>
      <c r="Q288">
        <v>20</v>
      </c>
      <c r="R288">
        <v>21.33</v>
      </c>
      <c r="S288">
        <v>41.33</v>
      </c>
      <c r="T288">
        <v>41.33</v>
      </c>
      <c r="U288" t="s">
        <v>1050</v>
      </c>
      <c r="V288" t="s">
        <v>1051</v>
      </c>
      <c r="W288">
        <f t="shared" si="8"/>
        <v>20</v>
      </c>
      <c r="X288" t="str">
        <f t="shared" si="9"/>
        <v>January-2021</v>
      </c>
    </row>
    <row r="289" spans="1:24" x14ac:dyDescent="0.35">
      <c r="A289" t="s">
        <v>334</v>
      </c>
      <c r="B289" t="s">
        <v>34</v>
      </c>
      <c r="C289" t="s">
        <v>9</v>
      </c>
      <c r="D289" t="s">
        <v>2</v>
      </c>
      <c r="E289" t="s">
        <v>1069</v>
      </c>
      <c r="F289" s="19">
        <v>44217</v>
      </c>
      <c r="G289" s="19">
        <v>44278</v>
      </c>
      <c r="H289">
        <v>1</v>
      </c>
      <c r="I289" t="s">
        <v>1069</v>
      </c>
      <c r="J289" t="s">
        <v>1069</v>
      </c>
      <c r="K289">
        <v>2.5</v>
      </c>
      <c r="L289">
        <v>357.11079999999998</v>
      </c>
      <c r="M289" t="s">
        <v>17</v>
      </c>
      <c r="N289">
        <v>61</v>
      </c>
      <c r="O289">
        <v>80</v>
      </c>
      <c r="P289">
        <v>200</v>
      </c>
      <c r="Q289">
        <v>200</v>
      </c>
      <c r="R289">
        <v>357.11079999999998</v>
      </c>
      <c r="S289">
        <v>557.11079999999993</v>
      </c>
      <c r="T289">
        <v>557.11079999999993</v>
      </c>
      <c r="U289" t="s">
        <v>1050</v>
      </c>
      <c r="V289" t="s">
        <v>1048</v>
      </c>
      <c r="W289">
        <f t="shared" si="8"/>
        <v>61</v>
      </c>
      <c r="X289" t="str">
        <f t="shared" si="9"/>
        <v>January-2021</v>
      </c>
    </row>
    <row r="290" spans="1:24" x14ac:dyDescent="0.35">
      <c r="A290" t="s">
        <v>335</v>
      </c>
      <c r="B290" t="s">
        <v>35</v>
      </c>
      <c r="C290" t="s">
        <v>9</v>
      </c>
      <c r="D290" t="s">
        <v>11</v>
      </c>
      <c r="E290" t="s">
        <v>1069</v>
      </c>
      <c r="F290" s="19">
        <v>44218</v>
      </c>
      <c r="G290" s="19">
        <v>44226</v>
      </c>
      <c r="H290">
        <v>1</v>
      </c>
      <c r="I290" t="s">
        <v>1069</v>
      </c>
      <c r="J290" t="s">
        <v>1069</v>
      </c>
      <c r="K290">
        <v>0.25</v>
      </c>
      <c r="L290">
        <v>120</v>
      </c>
      <c r="M290" t="s">
        <v>18</v>
      </c>
      <c r="N290">
        <v>8</v>
      </c>
      <c r="O290">
        <v>80</v>
      </c>
      <c r="P290">
        <v>20</v>
      </c>
      <c r="Q290">
        <v>20</v>
      </c>
      <c r="R290">
        <v>120</v>
      </c>
      <c r="S290">
        <v>140</v>
      </c>
      <c r="T290">
        <v>140</v>
      </c>
      <c r="U290" t="s">
        <v>1049</v>
      </c>
      <c r="V290" t="s">
        <v>1052</v>
      </c>
      <c r="W290">
        <f t="shared" si="8"/>
        <v>8</v>
      </c>
      <c r="X290" t="str">
        <f t="shared" si="9"/>
        <v>January-2021</v>
      </c>
    </row>
    <row r="291" spans="1:24" x14ac:dyDescent="0.35">
      <c r="A291" t="s">
        <v>336</v>
      </c>
      <c r="B291" t="s">
        <v>39</v>
      </c>
      <c r="C291" t="s">
        <v>9</v>
      </c>
      <c r="D291" t="s">
        <v>13</v>
      </c>
      <c r="E291" t="s">
        <v>1069</v>
      </c>
      <c r="F291" s="19">
        <v>44221</v>
      </c>
      <c r="G291" s="19">
        <v>44236</v>
      </c>
      <c r="H291">
        <v>1</v>
      </c>
      <c r="I291" t="s">
        <v>1069</v>
      </c>
      <c r="J291" t="s">
        <v>1069</v>
      </c>
      <c r="K291">
        <v>0.5</v>
      </c>
      <c r="L291">
        <v>52.350099999999998</v>
      </c>
      <c r="M291" t="s">
        <v>18</v>
      </c>
      <c r="N291">
        <v>15</v>
      </c>
      <c r="O291">
        <v>80</v>
      </c>
      <c r="P291">
        <v>40</v>
      </c>
      <c r="Q291">
        <v>40</v>
      </c>
      <c r="R291">
        <v>52.350099999999998</v>
      </c>
      <c r="S291">
        <v>92.350099999999998</v>
      </c>
      <c r="T291">
        <v>92.350099999999998</v>
      </c>
      <c r="U291" t="s">
        <v>1053</v>
      </c>
      <c r="V291" t="s">
        <v>1048</v>
      </c>
      <c r="W291">
        <f t="shared" si="8"/>
        <v>15</v>
      </c>
      <c r="X291" t="str">
        <f t="shared" si="9"/>
        <v>January-2021</v>
      </c>
    </row>
    <row r="292" spans="1:24" x14ac:dyDescent="0.35">
      <c r="A292" t="s">
        <v>337</v>
      </c>
      <c r="B292" t="s">
        <v>35</v>
      </c>
      <c r="C292" t="s">
        <v>44</v>
      </c>
      <c r="D292" t="s">
        <v>13</v>
      </c>
      <c r="E292" t="s">
        <v>1069</v>
      </c>
      <c r="F292" s="19">
        <v>44221</v>
      </c>
      <c r="G292" s="19">
        <v>44242</v>
      </c>
      <c r="H292">
        <v>1</v>
      </c>
      <c r="I292" t="s">
        <v>1069</v>
      </c>
      <c r="J292" t="s">
        <v>1069</v>
      </c>
      <c r="K292">
        <v>3.25</v>
      </c>
      <c r="L292">
        <v>511.875</v>
      </c>
      <c r="M292" t="s">
        <v>17</v>
      </c>
      <c r="N292">
        <v>21</v>
      </c>
      <c r="O292">
        <v>80</v>
      </c>
      <c r="P292">
        <v>260</v>
      </c>
      <c r="Q292">
        <v>260</v>
      </c>
      <c r="R292">
        <v>511.875</v>
      </c>
      <c r="S292">
        <v>771.875</v>
      </c>
      <c r="T292">
        <v>771.875</v>
      </c>
      <c r="U292" t="s">
        <v>1053</v>
      </c>
      <c r="V292" t="s">
        <v>1053</v>
      </c>
      <c r="W292">
        <f t="shared" si="8"/>
        <v>21</v>
      </c>
      <c r="X292" t="str">
        <f t="shared" si="9"/>
        <v>January-2021</v>
      </c>
    </row>
    <row r="293" spans="1:24" x14ac:dyDescent="0.35">
      <c r="A293" t="s">
        <v>338</v>
      </c>
      <c r="B293" t="s">
        <v>36</v>
      </c>
      <c r="C293" t="s">
        <v>7</v>
      </c>
      <c r="D293" t="s">
        <v>13</v>
      </c>
      <c r="E293" t="s">
        <v>1069</v>
      </c>
      <c r="F293" s="19">
        <v>44221</v>
      </c>
      <c r="G293" s="19">
        <v>44275</v>
      </c>
      <c r="H293">
        <v>2</v>
      </c>
      <c r="I293" t="s">
        <v>1069</v>
      </c>
      <c r="J293" t="s">
        <v>1069</v>
      </c>
      <c r="K293">
        <v>2</v>
      </c>
      <c r="L293">
        <v>368.87400000000002</v>
      </c>
      <c r="M293" t="s">
        <v>17</v>
      </c>
      <c r="N293">
        <v>54</v>
      </c>
      <c r="O293">
        <v>140</v>
      </c>
      <c r="P293">
        <v>280</v>
      </c>
      <c r="Q293">
        <v>280</v>
      </c>
      <c r="R293">
        <v>368.87400000000002</v>
      </c>
      <c r="S293">
        <v>648.87400000000002</v>
      </c>
      <c r="T293">
        <v>648.87400000000002</v>
      </c>
      <c r="U293" t="s">
        <v>1053</v>
      </c>
      <c r="V293" t="s">
        <v>1052</v>
      </c>
      <c r="W293">
        <f t="shared" si="8"/>
        <v>54</v>
      </c>
      <c r="X293" t="str">
        <f t="shared" si="9"/>
        <v>January-2021</v>
      </c>
    </row>
    <row r="294" spans="1:24" x14ac:dyDescent="0.35">
      <c r="A294" t="s">
        <v>339</v>
      </c>
      <c r="B294" t="s">
        <v>36</v>
      </c>
      <c r="C294" t="s">
        <v>7</v>
      </c>
      <c r="D294" t="s">
        <v>11</v>
      </c>
      <c r="E294" t="s">
        <v>1069</v>
      </c>
      <c r="F294" s="19">
        <v>44223</v>
      </c>
      <c r="G294" s="19">
        <v>44231</v>
      </c>
      <c r="H294">
        <v>1</v>
      </c>
      <c r="I294" t="s">
        <v>1069</v>
      </c>
      <c r="J294" t="s">
        <v>1069</v>
      </c>
      <c r="K294">
        <v>0.25</v>
      </c>
      <c r="L294">
        <v>120</v>
      </c>
      <c r="M294" t="s">
        <v>17</v>
      </c>
      <c r="N294">
        <v>8</v>
      </c>
      <c r="O294">
        <v>80</v>
      </c>
      <c r="P294">
        <v>20</v>
      </c>
      <c r="Q294">
        <v>20</v>
      </c>
      <c r="R294">
        <v>120</v>
      </c>
      <c r="S294">
        <v>140</v>
      </c>
      <c r="T294">
        <v>140</v>
      </c>
      <c r="U294" t="s">
        <v>1051</v>
      </c>
      <c r="V294" t="s">
        <v>1050</v>
      </c>
      <c r="W294">
        <f t="shared" si="8"/>
        <v>8</v>
      </c>
      <c r="X294" t="str">
        <f t="shared" si="9"/>
        <v>January-2021</v>
      </c>
    </row>
    <row r="295" spans="1:24" x14ac:dyDescent="0.35">
      <c r="A295" t="s">
        <v>340</v>
      </c>
      <c r="B295" t="s">
        <v>36</v>
      </c>
      <c r="C295" t="s">
        <v>7</v>
      </c>
      <c r="D295" t="s">
        <v>13</v>
      </c>
      <c r="E295" t="s">
        <v>3</v>
      </c>
      <c r="F295" s="19">
        <v>44223</v>
      </c>
      <c r="G295" s="19">
        <v>44249</v>
      </c>
      <c r="H295">
        <v>2</v>
      </c>
      <c r="I295" t="s">
        <v>1069</v>
      </c>
      <c r="J295" t="s">
        <v>1069</v>
      </c>
      <c r="K295">
        <v>0.5</v>
      </c>
      <c r="L295">
        <v>5.4720000000000004</v>
      </c>
      <c r="M295" t="s">
        <v>18</v>
      </c>
      <c r="N295">
        <v>26</v>
      </c>
      <c r="O295">
        <v>140</v>
      </c>
      <c r="P295">
        <v>70</v>
      </c>
      <c r="Q295">
        <v>70</v>
      </c>
      <c r="R295">
        <v>5.4720000000000004</v>
      </c>
      <c r="S295">
        <v>75.471999999999994</v>
      </c>
      <c r="T295">
        <v>75.471999999999994</v>
      </c>
      <c r="U295" t="s">
        <v>1051</v>
      </c>
      <c r="V295" t="s">
        <v>1053</v>
      </c>
      <c r="W295">
        <f t="shared" si="8"/>
        <v>26</v>
      </c>
      <c r="X295" t="str">
        <f t="shared" si="9"/>
        <v>January-2021</v>
      </c>
    </row>
    <row r="296" spans="1:24" x14ac:dyDescent="0.35">
      <c r="A296" t="s">
        <v>341</v>
      </c>
      <c r="B296" t="s">
        <v>39</v>
      </c>
      <c r="C296" t="s">
        <v>8</v>
      </c>
      <c r="D296" t="s">
        <v>12</v>
      </c>
      <c r="E296" t="s">
        <v>1069</v>
      </c>
      <c r="F296" s="19">
        <v>44224</v>
      </c>
      <c r="G296" s="19">
        <v>44235</v>
      </c>
      <c r="H296">
        <v>1</v>
      </c>
      <c r="I296" t="s">
        <v>1069</v>
      </c>
      <c r="J296" t="s">
        <v>1069</v>
      </c>
      <c r="K296">
        <v>1</v>
      </c>
      <c r="L296">
        <v>60</v>
      </c>
      <c r="M296" t="s">
        <v>18</v>
      </c>
      <c r="N296">
        <v>11</v>
      </c>
      <c r="O296">
        <v>80</v>
      </c>
      <c r="P296">
        <v>80</v>
      </c>
      <c r="Q296">
        <v>80</v>
      </c>
      <c r="R296">
        <v>60</v>
      </c>
      <c r="S296">
        <v>140</v>
      </c>
      <c r="T296">
        <v>140</v>
      </c>
      <c r="U296" t="s">
        <v>1050</v>
      </c>
      <c r="V296" t="s">
        <v>1053</v>
      </c>
      <c r="W296">
        <f t="shared" si="8"/>
        <v>11</v>
      </c>
      <c r="X296" t="str">
        <f t="shared" si="9"/>
        <v>January-2021</v>
      </c>
    </row>
    <row r="297" spans="1:24" x14ac:dyDescent="0.35">
      <c r="A297" t="s">
        <v>342</v>
      </c>
      <c r="B297" t="s">
        <v>35</v>
      </c>
      <c r="C297" t="s">
        <v>9</v>
      </c>
      <c r="D297" t="s">
        <v>13</v>
      </c>
      <c r="E297" t="s">
        <v>1069</v>
      </c>
      <c r="F297" s="19">
        <v>44224</v>
      </c>
      <c r="G297" s="19">
        <v>44237</v>
      </c>
      <c r="H297">
        <v>1</v>
      </c>
      <c r="I297" t="s">
        <v>1069</v>
      </c>
      <c r="J297" t="s">
        <v>1069</v>
      </c>
      <c r="K297">
        <v>0.75</v>
      </c>
      <c r="L297">
        <v>114.89449999999999</v>
      </c>
      <c r="M297" t="s">
        <v>19</v>
      </c>
      <c r="N297">
        <v>13</v>
      </c>
      <c r="O297">
        <v>80</v>
      </c>
      <c r="P297">
        <v>60</v>
      </c>
      <c r="Q297">
        <v>60</v>
      </c>
      <c r="R297">
        <v>114.89449999999999</v>
      </c>
      <c r="S297">
        <v>174.89449999999999</v>
      </c>
      <c r="T297">
        <v>174.89449999999999</v>
      </c>
      <c r="U297" t="s">
        <v>1050</v>
      </c>
      <c r="V297" t="s">
        <v>1051</v>
      </c>
      <c r="W297">
        <f t="shared" si="8"/>
        <v>13</v>
      </c>
      <c r="X297" t="str">
        <f t="shared" si="9"/>
        <v>January-2021</v>
      </c>
    </row>
    <row r="298" spans="1:24" x14ac:dyDescent="0.35">
      <c r="A298" t="s">
        <v>343</v>
      </c>
      <c r="B298" t="s">
        <v>36</v>
      </c>
      <c r="C298" t="s">
        <v>7</v>
      </c>
      <c r="D298" t="s">
        <v>12</v>
      </c>
      <c r="E298" t="s">
        <v>1069</v>
      </c>
      <c r="F298" s="19">
        <v>44224</v>
      </c>
      <c r="G298" s="19">
        <v>44245</v>
      </c>
      <c r="H298">
        <v>2</v>
      </c>
      <c r="I298" t="s">
        <v>1069</v>
      </c>
      <c r="J298" t="s">
        <v>1069</v>
      </c>
      <c r="K298">
        <v>0.25</v>
      </c>
      <c r="L298">
        <v>23.899000000000001</v>
      </c>
      <c r="M298" t="s">
        <v>18</v>
      </c>
      <c r="N298">
        <v>21</v>
      </c>
      <c r="O298">
        <v>140</v>
      </c>
      <c r="P298">
        <v>35</v>
      </c>
      <c r="Q298">
        <v>35</v>
      </c>
      <c r="R298">
        <v>23.899000000000001</v>
      </c>
      <c r="S298">
        <v>58.899000000000001</v>
      </c>
      <c r="T298">
        <v>58.899000000000001</v>
      </c>
      <c r="U298" t="s">
        <v>1050</v>
      </c>
      <c r="V298" t="s">
        <v>1050</v>
      </c>
      <c r="W298">
        <f t="shared" si="8"/>
        <v>21</v>
      </c>
      <c r="X298" t="str">
        <f t="shared" si="9"/>
        <v>January-2021</v>
      </c>
    </row>
    <row r="299" spans="1:24" x14ac:dyDescent="0.35">
      <c r="A299" t="s">
        <v>344</v>
      </c>
      <c r="B299" t="s">
        <v>37</v>
      </c>
      <c r="C299" t="s">
        <v>43</v>
      </c>
      <c r="D299" t="s">
        <v>12</v>
      </c>
      <c r="E299" t="s">
        <v>1069</v>
      </c>
      <c r="F299" s="19">
        <v>44224</v>
      </c>
      <c r="G299" s="19">
        <v>44245</v>
      </c>
      <c r="H299">
        <v>1</v>
      </c>
      <c r="I299" t="s">
        <v>1069</v>
      </c>
      <c r="J299" t="s">
        <v>1069</v>
      </c>
      <c r="K299">
        <v>0.25</v>
      </c>
      <c r="L299">
        <v>57.2</v>
      </c>
      <c r="M299" t="s">
        <v>19</v>
      </c>
      <c r="N299">
        <v>21</v>
      </c>
      <c r="O299">
        <v>80</v>
      </c>
      <c r="P299">
        <v>20</v>
      </c>
      <c r="Q299">
        <v>20</v>
      </c>
      <c r="R299">
        <v>57.2</v>
      </c>
      <c r="S299">
        <v>77.2</v>
      </c>
      <c r="T299">
        <v>77.2</v>
      </c>
      <c r="U299" t="s">
        <v>1050</v>
      </c>
      <c r="V299" t="s">
        <v>1050</v>
      </c>
      <c r="W299">
        <f t="shared" si="8"/>
        <v>21</v>
      </c>
      <c r="X299" t="str">
        <f t="shared" si="9"/>
        <v>January-2021</v>
      </c>
    </row>
    <row r="300" spans="1:24" x14ac:dyDescent="0.35">
      <c r="A300" t="s">
        <v>345</v>
      </c>
      <c r="B300" t="s">
        <v>35</v>
      </c>
      <c r="C300" t="s">
        <v>9</v>
      </c>
      <c r="D300" t="s">
        <v>13</v>
      </c>
      <c r="E300" t="s">
        <v>1069</v>
      </c>
      <c r="F300" s="19">
        <v>44224</v>
      </c>
      <c r="G300" s="19">
        <v>44258</v>
      </c>
      <c r="H300">
        <v>2</v>
      </c>
      <c r="I300" t="s">
        <v>1069</v>
      </c>
      <c r="J300" t="s">
        <v>1069</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8"/>
        <v>34</v>
      </c>
      <c r="X300" t="str">
        <f t="shared" si="9"/>
        <v>January-2021</v>
      </c>
    </row>
    <row r="301" spans="1:24" x14ac:dyDescent="0.35">
      <c r="A301" t="s">
        <v>346</v>
      </c>
      <c r="B301" t="s">
        <v>37</v>
      </c>
      <c r="C301" t="s">
        <v>43</v>
      </c>
      <c r="D301" t="s">
        <v>12</v>
      </c>
      <c r="E301" t="s">
        <v>1069</v>
      </c>
      <c r="F301" s="19">
        <v>44224</v>
      </c>
      <c r="G301" s="19">
        <v>44271</v>
      </c>
      <c r="H301">
        <v>1</v>
      </c>
      <c r="I301" t="s">
        <v>1069</v>
      </c>
      <c r="J301" t="s">
        <v>1069</v>
      </c>
      <c r="K301">
        <v>0.5</v>
      </c>
      <c r="L301">
        <v>9.75</v>
      </c>
      <c r="M301" t="s">
        <v>17</v>
      </c>
      <c r="N301">
        <v>47</v>
      </c>
      <c r="O301">
        <v>80</v>
      </c>
      <c r="P301">
        <v>40</v>
      </c>
      <c r="Q301">
        <v>40</v>
      </c>
      <c r="R301">
        <v>9.75</v>
      </c>
      <c r="S301">
        <v>49.75</v>
      </c>
      <c r="T301">
        <v>49.75</v>
      </c>
      <c r="U301" t="s">
        <v>1050</v>
      </c>
      <c r="V301" t="s">
        <v>1048</v>
      </c>
      <c r="W301">
        <f t="shared" si="8"/>
        <v>47</v>
      </c>
      <c r="X301" t="str">
        <f t="shared" si="9"/>
        <v>January-2021</v>
      </c>
    </row>
    <row r="302" spans="1:24" x14ac:dyDescent="0.35">
      <c r="A302" t="s">
        <v>347</v>
      </c>
      <c r="B302" t="s">
        <v>36</v>
      </c>
      <c r="C302" t="s">
        <v>7</v>
      </c>
      <c r="D302" t="s">
        <v>13</v>
      </c>
      <c r="E302" t="s">
        <v>1069</v>
      </c>
      <c r="F302" s="19">
        <v>44226</v>
      </c>
      <c r="G302" s="19">
        <v>44229</v>
      </c>
      <c r="H302">
        <v>2</v>
      </c>
      <c r="I302" t="s">
        <v>1069</v>
      </c>
      <c r="J302" t="s">
        <v>1069</v>
      </c>
      <c r="K302">
        <v>0.5</v>
      </c>
      <c r="L302">
        <v>134</v>
      </c>
      <c r="M302" t="s">
        <v>17</v>
      </c>
      <c r="N302">
        <v>3</v>
      </c>
      <c r="O302">
        <v>140</v>
      </c>
      <c r="P302">
        <v>70</v>
      </c>
      <c r="Q302">
        <v>70</v>
      </c>
      <c r="R302">
        <v>134</v>
      </c>
      <c r="S302">
        <v>204</v>
      </c>
      <c r="T302">
        <v>204</v>
      </c>
      <c r="U302" t="s">
        <v>1052</v>
      </c>
      <c r="V302" t="s">
        <v>1048</v>
      </c>
      <c r="W302">
        <f t="shared" si="8"/>
        <v>3</v>
      </c>
      <c r="X302" t="str">
        <f t="shared" si="9"/>
        <v>January-2021</v>
      </c>
    </row>
    <row r="303" spans="1:24" x14ac:dyDescent="0.35">
      <c r="A303" t="s">
        <v>348</v>
      </c>
      <c r="B303" t="s">
        <v>36</v>
      </c>
      <c r="C303" t="s">
        <v>7</v>
      </c>
      <c r="D303" t="s">
        <v>12</v>
      </c>
      <c r="E303" t="s">
        <v>1069</v>
      </c>
      <c r="F303" s="19">
        <v>44228</v>
      </c>
      <c r="G303" s="19">
        <v>44237</v>
      </c>
      <c r="H303">
        <v>2</v>
      </c>
      <c r="I303" t="s">
        <v>1069</v>
      </c>
      <c r="J303" t="s">
        <v>1069</v>
      </c>
      <c r="K303">
        <v>0.25</v>
      </c>
      <c r="L303">
        <v>144</v>
      </c>
      <c r="M303" t="s">
        <v>17</v>
      </c>
      <c r="N303">
        <v>9</v>
      </c>
      <c r="O303">
        <v>140</v>
      </c>
      <c r="P303">
        <v>35</v>
      </c>
      <c r="Q303">
        <v>35</v>
      </c>
      <c r="R303">
        <v>144</v>
      </c>
      <c r="S303">
        <v>179</v>
      </c>
      <c r="T303">
        <v>179</v>
      </c>
      <c r="U303" t="s">
        <v>1053</v>
      </c>
      <c r="V303" t="s">
        <v>1051</v>
      </c>
      <c r="W303">
        <f t="shared" si="8"/>
        <v>9</v>
      </c>
      <c r="X303" t="str">
        <f t="shared" si="9"/>
        <v>February-2021</v>
      </c>
    </row>
    <row r="304" spans="1:24" x14ac:dyDescent="0.35">
      <c r="A304" t="s">
        <v>349</v>
      </c>
      <c r="B304" t="s">
        <v>35</v>
      </c>
      <c r="C304" t="s">
        <v>9</v>
      </c>
      <c r="D304" t="s">
        <v>12</v>
      </c>
      <c r="E304" t="s">
        <v>1069</v>
      </c>
      <c r="F304" s="19">
        <v>44228</v>
      </c>
      <c r="G304" s="19">
        <v>44237</v>
      </c>
      <c r="H304">
        <v>1</v>
      </c>
      <c r="I304" t="s">
        <v>1069</v>
      </c>
      <c r="J304" t="s">
        <v>1069</v>
      </c>
      <c r="K304">
        <v>0.5</v>
      </c>
      <c r="L304">
        <v>205.1859</v>
      </c>
      <c r="M304" t="s">
        <v>18</v>
      </c>
      <c r="N304">
        <v>9</v>
      </c>
      <c r="O304">
        <v>80</v>
      </c>
      <c r="P304">
        <v>40</v>
      </c>
      <c r="Q304">
        <v>40</v>
      </c>
      <c r="R304">
        <v>205.1859</v>
      </c>
      <c r="S304">
        <v>245.1859</v>
      </c>
      <c r="T304">
        <v>245.1859</v>
      </c>
      <c r="U304" t="s">
        <v>1053</v>
      </c>
      <c r="V304" t="s">
        <v>1051</v>
      </c>
      <c r="W304">
        <f t="shared" si="8"/>
        <v>9</v>
      </c>
      <c r="X304" t="str">
        <f t="shared" si="9"/>
        <v>February-2021</v>
      </c>
    </row>
    <row r="305" spans="1:24" x14ac:dyDescent="0.35">
      <c r="A305" t="s">
        <v>350</v>
      </c>
      <c r="B305" t="s">
        <v>38</v>
      </c>
      <c r="C305" t="s">
        <v>43</v>
      </c>
      <c r="D305" t="s">
        <v>13</v>
      </c>
      <c r="E305" t="s">
        <v>1069</v>
      </c>
      <c r="F305" s="19">
        <v>44228</v>
      </c>
      <c r="G305" s="19">
        <v>44252</v>
      </c>
      <c r="H305">
        <v>1</v>
      </c>
      <c r="I305" t="s">
        <v>1069</v>
      </c>
      <c r="J305" t="s">
        <v>1069</v>
      </c>
      <c r="K305">
        <v>0.5</v>
      </c>
      <c r="L305">
        <v>42.9</v>
      </c>
      <c r="M305" t="s">
        <v>17</v>
      </c>
      <c r="N305">
        <v>24</v>
      </c>
      <c r="O305">
        <v>80</v>
      </c>
      <c r="P305">
        <v>40</v>
      </c>
      <c r="Q305">
        <v>40</v>
      </c>
      <c r="R305">
        <v>42.9</v>
      </c>
      <c r="S305">
        <v>82.9</v>
      </c>
      <c r="T305">
        <v>82.9</v>
      </c>
      <c r="U305" t="s">
        <v>1053</v>
      </c>
      <c r="V305" t="s">
        <v>1050</v>
      </c>
      <c r="W305">
        <f t="shared" si="8"/>
        <v>24</v>
      </c>
      <c r="X305" t="str">
        <f t="shared" si="9"/>
        <v>February-2021</v>
      </c>
    </row>
    <row r="306" spans="1:24" x14ac:dyDescent="0.35">
      <c r="A306" t="s">
        <v>351</v>
      </c>
      <c r="B306" t="s">
        <v>40</v>
      </c>
      <c r="C306" t="s">
        <v>7</v>
      </c>
      <c r="D306" t="s">
        <v>13</v>
      </c>
      <c r="E306" t="s">
        <v>1069</v>
      </c>
      <c r="F306" s="19">
        <v>44228</v>
      </c>
      <c r="G306" s="19">
        <v>44258</v>
      </c>
      <c r="H306">
        <v>2</v>
      </c>
      <c r="I306" t="s">
        <v>1069</v>
      </c>
      <c r="J306" t="s">
        <v>1069</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8"/>
        <v>30</v>
      </c>
      <c r="X306" t="str">
        <f t="shared" si="9"/>
        <v>February-2021</v>
      </c>
    </row>
    <row r="307" spans="1:24" x14ac:dyDescent="0.35">
      <c r="A307" t="s">
        <v>352</v>
      </c>
      <c r="B307" t="s">
        <v>41</v>
      </c>
      <c r="C307" t="s">
        <v>7</v>
      </c>
      <c r="D307" t="s">
        <v>12</v>
      </c>
      <c r="E307" t="s">
        <v>1069</v>
      </c>
      <c r="F307" s="19">
        <v>44228</v>
      </c>
      <c r="G307" s="19">
        <v>44266</v>
      </c>
      <c r="H307">
        <v>1</v>
      </c>
      <c r="I307" t="s">
        <v>1069</v>
      </c>
      <c r="J307" t="s">
        <v>1069</v>
      </c>
      <c r="K307">
        <v>0.25</v>
      </c>
      <c r="L307">
        <v>21.33</v>
      </c>
      <c r="M307" t="s">
        <v>17</v>
      </c>
      <c r="N307">
        <v>38</v>
      </c>
      <c r="O307">
        <v>80</v>
      </c>
      <c r="P307">
        <v>20</v>
      </c>
      <c r="Q307">
        <v>20</v>
      </c>
      <c r="R307">
        <v>21.33</v>
      </c>
      <c r="S307">
        <v>41.33</v>
      </c>
      <c r="T307">
        <v>41.33</v>
      </c>
      <c r="U307" t="s">
        <v>1053</v>
      </c>
      <c r="V307" t="s">
        <v>1050</v>
      </c>
      <c r="W307">
        <f t="shared" si="8"/>
        <v>38</v>
      </c>
      <c r="X307" t="str">
        <f t="shared" si="9"/>
        <v>February-2021</v>
      </c>
    </row>
    <row r="308" spans="1:24" x14ac:dyDescent="0.35">
      <c r="A308" t="s">
        <v>353</v>
      </c>
      <c r="B308" t="s">
        <v>36</v>
      </c>
      <c r="C308" t="s">
        <v>7</v>
      </c>
      <c r="D308" t="s">
        <v>12</v>
      </c>
      <c r="E308" t="s">
        <v>1069</v>
      </c>
      <c r="F308" s="19">
        <v>44229</v>
      </c>
      <c r="G308" s="19">
        <v>44229</v>
      </c>
      <c r="H308">
        <v>2</v>
      </c>
      <c r="I308" t="s">
        <v>1069</v>
      </c>
      <c r="J308" t="s">
        <v>1069</v>
      </c>
      <c r="K308">
        <v>0.5</v>
      </c>
      <c r="L308">
        <v>21.33</v>
      </c>
      <c r="M308" t="s">
        <v>17</v>
      </c>
      <c r="N308">
        <v>0</v>
      </c>
      <c r="O308">
        <v>140</v>
      </c>
      <c r="P308">
        <v>70</v>
      </c>
      <c r="Q308">
        <v>70</v>
      </c>
      <c r="R308">
        <v>21.33</v>
      </c>
      <c r="S308">
        <v>91.33</v>
      </c>
      <c r="T308">
        <v>91.33</v>
      </c>
      <c r="U308" t="s">
        <v>1048</v>
      </c>
      <c r="V308" t="s">
        <v>1048</v>
      </c>
      <c r="W308">
        <f t="shared" si="8"/>
        <v>0</v>
      </c>
      <c r="X308" t="str">
        <f t="shared" si="9"/>
        <v>February-2021</v>
      </c>
    </row>
    <row r="309" spans="1:24" x14ac:dyDescent="0.35">
      <c r="A309" t="s">
        <v>354</v>
      </c>
      <c r="B309" t="s">
        <v>40</v>
      </c>
      <c r="C309" t="s">
        <v>7</v>
      </c>
      <c r="D309" t="s">
        <v>13</v>
      </c>
      <c r="E309" t="s">
        <v>1069</v>
      </c>
      <c r="F309" s="19">
        <v>44229</v>
      </c>
      <c r="G309" s="19">
        <v>44236</v>
      </c>
      <c r="H309">
        <v>2</v>
      </c>
      <c r="I309" t="s">
        <v>1069</v>
      </c>
      <c r="J309" t="s">
        <v>1069</v>
      </c>
      <c r="K309">
        <v>0.5</v>
      </c>
      <c r="L309">
        <v>1231.2</v>
      </c>
      <c r="M309" t="s">
        <v>18</v>
      </c>
      <c r="N309">
        <v>7</v>
      </c>
      <c r="O309">
        <v>140</v>
      </c>
      <c r="P309">
        <v>70</v>
      </c>
      <c r="Q309">
        <v>70</v>
      </c>
      <c r="R309">
        <v>1231.2</v>
      </c>
      <c r="S309">
        <v>1301.2</v>
      </c>
      <c r="T309">
        <v>1301.2</v>
      </c>
      <c r="U309" t="s">
        <v>1048</v>
      </c>
      <c r="V309" t="s">
        <v>1048</v>
      </c>
      <c r="W309">
        <f t="shared" si="8"/>
        <v>7</v>
      </c>
      <c r="X309" t="str">
        <f t="shared" si="9"/>
        <v>February-2021</v>
      </c>
    </row>
    <row r="310" spans="1:24" x14ac:dyDescent="0.35">
      <c r="A310" t="s">
        <v>355</v>
      </c>
      <c r="B310" t="s">
        <v>36</v>
      </c>
      <c r="C310" t="s">
        <v>7</v>
      </c>
      <c r="D310" t="s">
        <v>13</v>
      </c>
      <c r="E310" t="s">
        <v>1069</v>
      </c>
      <c r="F310" s="19">
        <v>44229</v>
      </c>
      <c r="G310" s="19">
        <v>44244</v>
      </c>
      <c r="H310">
        <v>2</v>
      </c>
      <c r="I310" t="s">
        <v>1069</v>
      </c>
      <c r="J310" t="s">
        <v>1069</v>
      </c>
      <c r="K310">
        <v>0.5</v>
      </c>
      <c r="L310">
        <v>56.496899999999997</v>
      </c>
      <c r="M310" t="s">
        <v>18</v>
      </c>
      <c r="N310">
        <v>15</v>
      </c>
      <c r="O310">
        <v>140</v>
      </c>
      <c r="P310">
        <v>70</v>
      </c>
      <c r="Q310">
        <v>70</v>
      </c>
      <c r="R310">
        <v>56.496899999999997</v>
      </c>
      <c r="S310">
        <v>126.4969</v>
      </c>
      <c r="T310">
        <v>126.4969</v>
      </c>
      <c r="U310" t="s">
        <v>1048</v>
      </c>
      <c r="V310" t="s">
        <v>1051</v>
      </c>
      <c r="W310">
        <f t="shared" si="8"/>
        <v>15</v>
      </c>
      <c r="X310" t="str">
        <f t="shared" si="9"/>
        <v>February-2021</v>
      </c>
    </row>
    <row r="311" spans="1:24" x14ac:dyDescent="0.35">
      <c r="A311" t="s">
        <v>356</v>
      </c>
      <c r="B311" t="s">
        <v>36</v>
      </c>
      <c r="C311" t="s">
        <v>7</v>
      </c>
      <c r="D311" t="s">
        <v>13</v>
      </c>
      <c r="E311" t="s">
        <v>1069</v>
      </c>
      <c r="F311" s="19">
        <v>44229</v>
      </c>
      <c r="G311" s="19">
        <v>44245</v>
      </c>
      <c r="H311">
        <v>2</v>
      </c>
      <c r="I311" t="s">
        <v>1069</v>
      </c>
      <c r="J311" t="s">
        <v>1069</v>
      </c>
      <c r="K311">
        <v>0.5</v>
      </c>
      <c r="L311">
        <v>269.95400000000001</v>
      </c>
      <c r="M311" t="s">
        <v>17</v>
      </c>
      <c r="N311">
        <v>16</v>
      </c>
      <c r="O311">
        <v>140</v>
      </c>
      <c r="P311">
        <v>70</v>
      </c>
      <c r="Q311">
        <v>70</v>
      </c>
      <c r="R311">
        <v>269.95400000000001</v>
      </c>
      <c r="S311">
        <v>339.95400000000001</v>
      </c>
      <c r="T311">
        <v>339.95400000000001</v>
      </c>
      <c r="U311" t="s">
        <v>1048</v>
      </c>
      <c r="V311" t="s">
        <v>1050</v>
      </c>
      <c r="W311">
        <f t="shared" si="8"/>
        <v>16</v>
      </c>
      <c r="X311" t="str">
        <f t="shared" si="9"/>
        <v>February-2021</v>
      </c>
    </row>
    <row r="312" spans="1:24" x14ac:dyDescent="0.35">
      <c r="A312" t="s">
        <v>357</v>
      </c>
      <c r="B312" t="s">
        <v>40</v>
      </c>
      <c r="C312" t="s">
        <v>7</v>
      </c>
      <c r="D312" t="s">
        <v>13</v>
      </c>
      <c r="E312" t="s">
        <v>1069</v>
      </c>
      <c r="F312" s="19">
        <v>44229</v>
      </c>
      <c r="G312" s="19">
        <v>44258</v>
      </c>
      <c r="H312">
        <v>2</v>
      </c>
      <c r="I312" t="s">
        <v>1069</v>
      </c>
      <c r="J312" t="s">
        <v>1069</v>
      </c>
      <c r="K312">
        <v>0.5</v>
      </c>
      <c r="L312">
        <v>83.231700000000004</v>
      </c>
      <c r="M312" t="s">
        <v>17</v>
      </c>
      <c r="N312">
        <v>29</v>
      </c>
      <c r="O312">
        <v>140</v>
      </c>
      <c r="P312">
        <v>70</v>
      </c>
      <c r="Q312">
        <v>70</v>
      </c>
      <c r="R312">
        <v>83.231700000000004</v>
      </c>
      <c r="S312">
        <v>153.23169999999999</v>
      </c>
      <c r="T312">
        <v>153.23169999999999</v>
      </c>
      <c r="U312" t="s">
        <v>1048</v>
      </c>
      <c r="V312" t="s">
        <v>1051</v>
      </c>
      <c r="W312">
        <f t="shared" si="8"/>
        <v>29</v>
      </c>
      <c r="X312" t="str">
        <f t="shared" si="9"/>
        <v>February-2021</v>
      </c>
    </row>
    <row r="313" spans="1:24" x14ac:dyDescent="0.35">
      <c r="A313" t="s">
        <v>358</v>
      </c>
      <c r="B313" t="s">
        <v>39</v>
      </c>
      <c r="C313" t="s">
        <v>9</v>
      </c>
      <c r="D313" t="s">
        <v>11</v>
      </c>
      <c r="E313" t="s">
        <v>1069</v>
      </c>
      <c r="F313" s="19">
        <v>44229</v>
      </c>
      <c r="G313" s="19">
        <v>44273</v>
      </c>
      <c r="H313">
        <v>1</v>
      </c>
      <c r="I313" t="s">
        <v>1069</v>
      </c>
      <c r="J313" t="s">
        <v>1069</v>
      </c>
      <c r="K313">
        <v>0.25</v>
      </c>
      <c r="L313">
        <v>88.624799999999993</v>
      </c>
      <c r="M313" t="s">
        <v>17</v>
      </c>
      <c r="N313">
        <v>44</v>
      </c>
      <c r="O313">
        <v>80</v>
      </c>
      <c r="P313">
        <v>20</v>
      </c>
      <c r="Q313">
        <v>20</v>
      </c>
      <c r="R313">
        <v>88.624799999999993</v>
      </c>
      <c r="S313">
        <v>108.62479999999999</v>
      </c>
      <c r="T313">
        <v>108.62479999999999</v>
      </c>
      <c r="U313" t="s">
        <v>1048</v>
      </c>
      <c r="V313" t="s">
        <v>1050</v>
      </c>
      <c r="W313">
        <f t="shared" si="8"/>
        <v>44</v>
      </c>
      <c r="X313" t="str">
        <f t="shared" si="9"/>
        <v>February-2021</v>
      </c>
    </row>
    <row r="314" spans="1:24" x14ac:dyDescent="0.35">
      <c r="A314" t="s">
        <v>359</v>
      </c>
      <c r="B314" t="s">
        <v>38</v>
      </c>
      <c r="C314" t="s">
        <v>8</v>
      </c>
      <c r="D314" t="s">
        <v>11</v>
      </c>
      <c r="E314" t="s">
        <v>1069</v>
      </c>
      <c r="F314" s="19">
        <v>44229</v>
      </c>
      <c r="G314" s="19">
        <v>44341</v>
      </c>
      <c r="H314">
        <v>1</v>
      </c>
      <c r="I314" t="s">
        <v>1069</v>
      </c>
      <c r="J314" t="s">
        <v>1069</v>
      </c>
      <c r="K314">
        <v>0.25</v>
      </c>
      <c r="L314">
        <v>40</v>
      </c>
      <c r="M314" t="s">
        <v>19</v>
      </c>
      <c r="N314">
        <v>112</v>
      </c>
      <c r="O314">
        <v>80</v>
      </c>
      <c r="P314">
        <v>20</v>
      </c>
      <c r="Q314">
        <v>20</v>
      </c>
      <c r="R314">
        <v>40</v>
      </c>
      <c r="S314">
        <v>60</v>
      </c>
      <c r="T314">
        <v>60</v>
      </c>
      <c r="U314" t="s">
        <v>1048</v>
      </c>
      <c r="V314" t="s">
        <v>1048</v>
      </c>
      <c r="W314">
        <f t="shared" si="8"/>
        <v>112</v>
      </c>
      <c r="X314" t="str">
        <f t="shared" si="9"/>
        <v>February-2021</v>
      </c>
    </row>
    <row r="315" spans="1:24" x14ac:dyDescent="0.35">
      <c r="A315" t="s">
        <v>360</v>
      </c>
      <c r="B315" t="s">
        <v>37</v>
      </c>
      <c r="C315" t="s">
        <v>43</v>
      </c>
      <c r="D315" t="s">
        <v>12</v>
      </c>
      <c r="E315" t="s">
        <v>1069</v>
      </c>
      <c r="F315" s="19">
        <v>44231</v>
      </c>
      <c r="G315" s="19">
        <v>44242</v>
      </c>
      <c r="H315">
        <v>1</v>
      </c>
      <c r="I315" t="s">
        <v>1069</v>
      </c>
      <c r="J315" t="s">
        <v>1069</v>
      </c>
      <c r="K315">
        <v>1.5</v>
      </c>
      <c r="L315">
        <v>33.475000000000001</v>
      </c>
      <c r="M315" t="s">
        <v>19</v>
      </c>
      <c r="N315">
        <v>11</v>
      </c>
      <c r="O315">
        <v>80</v>
      </c>
      <c r="P315">
        <v>120</v>
      </c>
      <c r="Q315">
        <v>120</v>
      </c>
      <c r="R315">
        <v>33.475000000000001</v>
      </c>
      <c r="S315">
        <v>153.47499999999999</v>
      </c>
      <c r="T315">
        <v>153.47499999999999</v>
      </c>
      <c r="U315" t="s">
        <v>1050</v>
      </c>
      <c r="V315" t="s">
        <v>1053</v>
      </c>
      <c r="W315">
        <f t="shared" si="8"/>
        <v>11</v>
      </c>
      <c r="X315" t="str">
        <f t="shared" si="9"/>
        <v>February-2021</v>
      </c>
    </row>
    <row r="316" spans="1:24" x14ac:dyDescent="0.35">
      <c r="A316" t="s">
        <v>361</v>
      </c>
      <c r="B316" t="s">
        <v>38</v>
      </c>
      <c r="C316" t="s">
        <v>9</v>
      </c>
      <c r="D316" t="s">
        <v>12</v>
      </c>
      <c r="E316" t="s">
        <v>1069</v>
      </c>
      <c r="F316" s="19">
        <v>44231</v>
      </c>
      <c r="G316" s="19">
        <v>44247</v>
      </c>
      <c r="H316">
        <v>2</v>
      </c>
      <c r="I316" t="s">
        <v>1069</v>
      </c>
      <c r="J316" t="s">
        <v>1069</v>
      </c>
      <c r="K316">
        <v>0.25</v>
      </c>
      <c r="L316">
        <v>33.8611</v>
      </c>
      <c r="M316" t="s">
        <v>17</v>
      </c>
      <c r="N316">
        <v>16</v>
      </c>
      <c r="O316">
        <v>140</v>
      </c>
      <c r="P316">
        <v>35</v>
      </c>
      <c r="Q316">
        <v>35</v>
      </c>
      <c r="R316">
        <v>33.8611</v>
      </c>
      <c r="S316">
        <v>68.861099999999993</v>
      </c>
      <c r="T316">
        <v>68.861099999999993</v>
      </c>
      <c r="U316" t="s">
        <v>1050</v>
      </c>
      <c r="V316" t="s">
        <v>1052</v>
      </c>
      <c r="W316">
        <f t="shared" si="8"/>
        <v>16</v>
      </c>
      <c r="X316" t="str">
        <f t="shared" si="9"/>
        <v>February-2021</v>
      </c>
    </row>
    <row r="317" spans="1:24" x14ac:dyDescent="0.35">
      <c r="A317" t="s">
        <v>362</v>
      </c>
      <c r="B317" t="s">
        <v>37</v>
      </c>
      <c r="C317" t="s">
        <v>43</v>
      </c>
      <c r="D317" t="s">
        <v>11</v>
      </c>
      <c r="E317" t="s">
        <v>1069</v>
      </c>
      <c r="F317" s="19">
        <v>44231</v>
      </c>
      <c r="G317" s="19">
        <v>44250</v>
      </c>
      <c r="H317">
        <v>1</v>
      </c>
      <c r="I317" t="s">
        <v>1069</v>
      </c>
      <c r="J317" t="s">
        <v>1069</v>
      </c>
      <c r="K317">
        <v>0.25</v>
      </c>
      <c r="L317">
        <v>33.957900000000002</v>
      </c>
      <c r="M317" t="s">
        <v>17</v>
      </c>
      <c r="N317">
        <v>19</v>
      </c>
      <c r="O317">
        <v>80</v>
      </c>
      <c r="P317">
        <v>20</v>
      </c>
      <c r="Q317">
        <v>20</v>
      </c>
      <c r="R317">
        <v>33.957900000000002</v>
      </c>
      <c r="S317">
        <v>53.957900000000002</v>
      </c>
      <c r="T317">
        <v>53.957900000000002</v>
      </c>
      <c r="U317" t="s">
        <v>1050</v>
      </c>
      <c r="V317" t="s">
        <v>1048</v>
      </c>
      <c r="W317">
        <f t="shared" si="8"/>
        <v>19</v>
      </c>
      <c r="X317" t="str">
        <f t="shared" si="9"/>
        <v>February-2021</v>
      </c>
    </row>
    <row r="318" spans="1:24" x14ac:dyDescent="0.35">
      <c r="A318" t="s">
        <v>363</v>
      </c>
      <c r="B318" t="s">
        <v>38</v>
      </c>
      <c r="C318" t="s">
        <v>8</v>
      </c>
      <c r="D318" t="s">
        <v>12</v>
      </c>
      <c r="E318" t="s">
        <v>1069</v>
      </c>
      <c r="F318" s="19">
        <v>44231</v>
      </c>
      <c r="G318" s="19">
        <v>44260</v>
      </c>
      <c r="H318">
        <v>1</v>
      </c>
      <c r="I318" t="s">
        <v>1069</v>
      </c>
      <c r="J318" t="s">
        <v>1069</v>
      </c>
      <c r="K318">
        <v>0.5</v>
      </c>
      <c r="L318">
        <v>36.890099999999997</v>
      </c>
      <c r="M318" t="s">
        <v>18</v>
      </c>
      <c r="N318">
        <v>29</v>
      </c>
      <c r="O318">
        <v>80</v>
      </c>
      <c r="P318">
        <v>40</v>
      </c>
      <c r="Q318">
        <v>40</v>
      </c>
      <c r="R318">
        <v>36.890099999999997</v>
      </c>
      <c r="S318">
        <v>76.89009999999999</v>
      </c>
      <c r="T318">
        <v>76.89009999999999</v>
      </c>
      <c r="U318" t="s">
        <v>1050</v>
      </c>
      <c r="V318" t="s">
        <v>1049</v>
      </c>
      <c r="W318">
        <f t="shared" si="8"/>
        <v>29</v>
      </c>
      <c r="X318" t="str">
        <f t="shared" si="9"/>
        <v>February-2021</v>
      </c>
    </row>
    <row r="319" spans="1:24" x14ac:dyDescent="0.35">
      <c r="A319" t="s">
        <v>364</v>
      </c>
      <c r="B319" t="s">
        <v>39</v>
      </c>
      <c r="C319" t="s">
        <v>8</v>
      </c>
      <c r="D319" t="s">
        <v>12</v>
      </c>
      <c r="E319" t="s">
        <v>1069</v>
      </c>
      <c r="F319" s="19">
        <v>44231</v>
      </c>
      <c r="G319" s="19">
        <v>44264</v>
      </c>
      <c r="H319">
        <v>1</v>
      </c>
      <c r="I319" t="s">
        <v>1069</v>
      </c>
      <c r="J319" t="s">
        <v>1069</v>
      </c>
      <c r="K319">
        <v>0.5</v>
      </c>
      <c r="L319">
        <v>25.339500000000001</v>
      </c>
      <c r="M319" t="s">
        <v>18</v>
      </c>
      <c r="N319">
        <v>33</v>
      </c>
      <c r="O319">
        <v>80</v>
      </c>
      <c r="P319">
        <v>40</v>
      </c>
      <c r="Q319">
        <v>40</v>
      </c>
      <c r="R319">
        <v>25.339500000000001</v>
      </c>
      <c r="S319">
        <v>65.339500000000001</v>
      </c>
      <c r="T319">
        <v>65.339500000000001</v>
      </c>
      <c r="U319" t="s">
        <v>1050</v>
      </c>
      <c r="V319" t="s">
        <v>1048</v>
      </c>
      <c r="W319">
        <f t="shared" si="8"/>
        <v>33</v>
      </c>
      <c r="X319" t="str">
        <f t="shared" si="9"/>
        <v>February-2021</v>
      </c>
    </row>
    <row r="320" spans="1:24" x14ac:dyDescent="0.35">
      <c r="A320" t="s">
        <v>365</v>
      </c>
      <c r="B320" t="s">
        <v>41</v>
      </c>
      <c r="C320" t="s">
        <v>7</v>
      </c>
      <c r="D320" t="s">
        <v>11</v>
      </c>
      <c r="E320" t="s">
        <v>1069</v>
      </c>
      <c r="F320" s="19">
        <v>44231</v>
      </c>
      <c r="G320" s="19">
        <v>44270</v>
      </c>
      <c r="H320">
        <v>1</v>
      </c>
      <c r="I320" t="s">
        <v>1069</v>
      </c>
      <c r="J320" t="s">
        <v>1069</v>
      </c>
      <c r="K320">
        <v>0.25</v>
      </c>
      <c r="L320">
        <v>30</v>
      </c>
      <c r="M320" t="s">
        <v>17</v>
      </c>
      <c r="N320">
        <v>39</v>
      </c>
      <c r="O320">
        <v>80</v>
      </c>
      <c r="P320">
        <v>20</v>
      </c>
      <c r="Q320">
        <v>20</v>
      </c>
      <c r="R320">
        <v>30</v>
      </c>
      <c r="S320">
        <v>50</v>
      </c>
      <c r="T320">
        <v>50</v>
      </c>
      <c r="U320" t="s">
        <v>1050</v>
      </c>
      <c r="V320" t="s">
        <v>1053</v>
      </c>
      <c r="W320">
        <f t="shared" si="8"/>
        <v>39</v>
      </c>
      <c r="X320" t="str">
        <f t="shared" si="9"/>
        <v>February-2021</v>
      </c>
    </row>
    <row r="321" spans="1:24" x14ac:dyDescent="0.35">
      <c r="A321" t="s">
        <v>366</v>
      </c>
      <c r="B321" t="s">
        <v>39</v>
      </c>
      <c r="C321" t="s">
        <v>9</v>
      </c>
      <c r="D321" t="s">
        <v>12</v>
      </c>
      <c r="E321" t="s">
        <v>3</v>
      </c>
      <c r="F321" s="19">
        <v>44232</v>
      </c>
      <c r="G321" s="19">
        <v>44268</v>
      </c>
      <c r="H321">
        <v>1</v>
      </c>
      <c r="I321" t="s">
        <v>1069</v>
      </c>
      <c r="J321" t="s">
        <v>1069</v>
      </c>
      <c r="K321">
        <v>0.5</v>
      </c>
      <c r="L321">
        <v>31.807600000000001</v>
      </c>
      <c r="M321" t="s">
        <v>17</v>
      </c>
      <c r="N321">
        <v>36</v>
      </c>
      <c r="O321">
        <v>80</v>
      </c>
      <c r="P321">
        <v>40</v>
      </c>
      <c r="Q321">
        <v>40</v>
      </c>
      <c r="R321">
        <v>31.807600000000001</v>
      </c>
      <c r="S321">
        <v>71.807600000000008</v>
      </c>
      <c r="T321">
        <v>71.807600000000008</v>
      </c>
      <c r="U321" t="s">
        <v>1049</v>
      </c>
      <c r="V321" t="s">
        <v>1052</v>
      </c>
      <c r="W321">
        <f t="shared" si="8"/>
        <v>36</v>
      </c>
      <c r="X321" t="str">
        <f t="shared" si="9"/>
        <v>February-2021</v>
      </c>
    </row>
    <row r="322" spans="1:24" x14ac:dyDescent="0.35">
      <c r="A322" t="s">
        <v>367</v>
      </c>
      <c r="B322" t="s">
        <v>35</v>
      </c>
      <c r="C322" t="s">
        <v>8</v>
      </c>
      <c r="D322" t="s">
        <v>13</v>
      </c>
      <c r="E322" t="s">
        <v>3</v>
      </c>
      <c r="F322" s="19">
        <v>44232</v>
      </c>
      <c r="G322" s="19">
        <v>44377</v>
      </c>
      <c r="H322">
        <v>1</v>
      </c>
      <c r="I322" t="s">
        <v>1069</v>
      </c>
      <c r="J322" t="s">
        <v>1069</v>
      </c>
      <c r="K322">
        <v>0.5</v>
      </c>
      <c r="L322">
        <v>61.17</v>
      </c>
      <c r="M322" t="s">
        <v>19</v>
      </c>
      <c r="N322">
        <v>145</v>
      </c>
      <c r="O322">
        <v>80</v>
      </c>
      <c r="P322">
        <v>40</v>
      </c>
      <c r="Q322">
        <v>40</v>
      </c>
      <c r="R322">
        <v>61.17</v>
      </c>
      <c r="S322">
        <v>101.17</v>
      </c>
      <c r="T322">
        <v>101.17</v>
      </c>
      <c r="U322" t="s">
        <v>1049</v>
      </c>
      <c r="V322" t="s">
        <v>1051</v>
      </c>
      <c r="W322">
        <f t="shared" si="8"/>
        <v>145</v>
      </c>
      <c r="X322" t="str">
        <f t="shared" si="9"/>
        <v>February-2021</v>
      </c>
    </row>
    <row r="323" spans="1:24" x14ac:dyDescent="0.35">
      <c r="A323" t="s">
        <v>368</v>
      </c>
      <c r="B323" t="s">
        <v>38</v>
      </c>
      <c r="C323" t="s">
        <v>8</v>
      </c>
      <c r="D323" t="s">
        <v>12</v>
      </c>
      <c r="E323" t="s">
        <v>1069</v>
      </c>
      <c r="F323" s="19">
        <v>44233</v>
      </c>
      <c r="G323" s="19">
        <v>44278</v>
      </c>
      <c r="H323">
        <v>1</v>
      </c>
      <c r="I323" t="s">
        <v>1069</v>
      </c>
      <c r="J323" t="s">
        <v>1069</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10">G323-F323</f>
        <v>45</v>
      </c>
      <c r="X323" t="str">
        <f t="shared" ref="X323:X386" si="11">TEXT(F323,"mmmm-yyyy")</f>
        <v>February-2021</v>
      </c>
    </row>
    <row r="324" spans="1:24" x14ac:dyDescent="0.35">
      <c r="A324" t="s">
        <v>369</v>
      </c>
      <c r="B324" t="s">
        <v>38</v>
      </c>
      <c r="C324" t="s">
        <v>8</v>
      </c>
      <c r="D324" t="s">
        <v>11</v>
      </c>
      <c r="E324" t="s">
        <v>1069</v>
      </c>
      <c r="F324" s="19">
        <v>44233</v>
      </c>
      <c r="G324" s="19">
        <v>44286</v>
      </c>
      <c r="H324">
        <v>1</v>
      </c>
      <c r="I324" t="s">
        <v>1069</v>
      </c>
      <c r="J324" t="s">
        <v>1069</v>
      </c>
      <c r="K324">
        <v>0.25</v>
      </c>
      <c r="L324">
        <v>72.350099999999998</v>
      </c>
      <c r="M324" t="s">
        <v>17</v>
      </c>
      <c r="N324">
        <v>53</v>
      </c>
      <c r="O324">
        <v>80</v>
      </c>
      <c r="P324">
        <v>20</v>
      </c>
      <c r="Q324">
        <v>20</v>
      </c>
      <c r="R324">
        <v>72.350099999999998</v>
      </c>
      <c r="S324">
        <v>92.350099999999998</v>
      </c>
      <c r="T324">
        <v>92.350099999999998</v>
      </c>
      <c r="U324" t="s">
        <v>1052</v>
      </c>
      <c r="V324" t="s">
        <v>1051</v>
      </c>
      <c r="W324">
        <f t="shared" si="10"/>
        <v>53</v>
      </c>
      <c r="X324" t="str">
        <f t="shared" si="11"/>
        <v>February-2021</v>
      </c>
    </row>
    <row r="325" spans="1:24" x14ac:dyDescent="0.35">
      <c r="A325" t="s">
        <v>370</v>
      </c>
      <c r="B325" t="s">
        <v>36</v>
      </c>
      <c r="C325" t="s">
        <v>7</v>
      </c>
      <c r="D325" t="s">
        <v>11</v>
      </c>
      <c r="E325" t="s">
        <v>3</v>
      </c>
      <c r="F325" s="19">
        <v>44235</v>
      </c>
      <c r="G325" s="19">
        <v>44246</v>
      </c>
      <c r="H325">
        <v>1</v>
      </c>
      <c r="I325" t="s">
        <v>1069</v>
      </c>
      <c r="J325" t="s">
        <v>1069</v>
      </c>
      <c r="K325">
        <v>0.25</v>
      </c>
      <c r="L325">
        <v>96.714699999999993</v>
      </c>
      <c r="M325" t="s">
        <v>17</v>
      </c>
      <c r="N325">
        <v>11</v>
      </c>
      <c r="O325">
        <v>80</v>
      </c>
      <c r="P325">
        <v>20</v>
      </c>
      <c r="Q325">
        <v>20</v>
      </c>
      <c r="R325">
        <v>96.714699999999993</v>
      </c>
      <c r="S325">
        <v>116.71469999999999</v>
      </c>
      <c r="T325">
        <v>116.71469999999999</v>
      </c>
      <c r="U325" t="s">
        <v>1053</v>
      </c>
      <c r="V325" t="s">
        <v>1049</v>
      </c>
      <c r="W325">
        <f t="shared" si="10"/>
        <v>11</v>
      </c>
      <c r="X325" t="str">
        <f t="shared" si="11"/>
        <v>February-2021</v>
      </c>
    </row>
    <row r="326" spans="1:24" x14ac:dyDescent="0.35">
      <c r="A326" t="s">
        <v>371</v>
      </c>
      <c r="B326" t="s">
        <v>35</v>
      </c>
      <c r="C326" t="s">
        <v>44</v>
      </c>
      <c r="D326" t="s">
        <v>13</v>
      </c>
      <c r="E326" t="s">
        <v>1069</v>
      </c>
      <c r="F326" s="19">
        <v>44235</v>
      </c>
      <c r="G326" s="19">
        <v>44243</v>
      </c>
      <c r="H326">
        <v>1</v>
      </c>
      <c r="I326" t="s">
        <v>1069</v>
      </c>
      <c r="J326" t="s">
        <v>1069</v>
      </c>
      <c r="K326">
        <v>0.5</v>
      </c>
      <c r="L326">
        <v>207.89859999999999</v>
      </c>
      <c r="M326" t="s">
        <v>18</v>
      </c>
      <c r="N326">
        <v>8</v>
      </c>
      <c r="O326">
        <v>80</v>
      </c>
      <c r="P326">
        <v>40</v>
      </c>
      <c r="Q326">
        <v>40</v>
      </c>
      <c r="R326">
        <v>207.89859999999999</v>
      </c>
      <c r="S326">
        <v>247.89859999999999</v>
      </c>
      <c r="T326">
        <v>247.89859999999999</v>
      </c>
      <c r="U326" t="s">
        <v>1053</v>
      </c>
      <c r="V326" t="s">
        <v>1048</v>
      </c>
      <c r="W326">
        <f t="shared" si="10"/>
        <v>8</v>
      </c>
      <c r="X326" t="str">
        <f t="shared" si="11"/>
        <v>February-2021</v>
      </c>
    </row>
    <row r="327" spans="1:24" x14ac:dyDescent="0.35">
      <c r="A327" t="s">
        <v>372</v>
      </c>
      <c r="B327" t="s">
        <v>37</v>
      </c>
      <c r="C327" t="s">
        <v>43</v>
      </c>
      <c r="D327" t="s">
        <v>1</v>
      </c>
      <c r="E327" t="s">
        <v>1069</v>
      </c>
      <c r="F327" s="19">
        <v>44235</v>
      </c>
      <c r="G327" s="19">
        <v>44245</v>
      </c>
      <c r="H327">
        <v>3</v>
      </c>
      <c r="I327" t="s">
        <v>1069</v>
      </c>
      <c r="J327" t="s">
        <v>1069</v>
      </c>
      <c r="K327">
        <v>3.5</v>
      </c>
      <c r="L327">
        <v>821.87300000000005</v>
      </c>
      <c r="M327" t="s">
        <v>17</v>
      </c>
      <c r="N327">
        <v>10</v>
      </c>
      <c r="O327">
        <v>195</v>
      </c>
      <c r="P327">
        <v>682.5</v>
      </c>
      <c r="Q327">
        <v>682.5</v>
      </c>
      <c r="R327">
        <v>821.87300000000005</v>
      </c>
      <c r="S327">
        <v>1504.373</v>
      </c>
      <c r="T327">
        <v>1504.373</v>
      </c>
      <c r="U327" t="s">
        <v>1053</v>
      </c>
      <c r="V327" t="s">
        <v>1050</v>
      </c>
      <c r="W327">
        <f t="shared" si="10"/>
        <v>10</v>
      </c>
      <c r="X327" t="str">
        <f t="shared" si="11"/>
        <v>February-2021</v>
      </c>
    </row>
    <row r="328" spans="1:24" x14ac:dyDescent="0.35">
      <c r="A328" t="s">
        <v>373</v>
      </c>
      <c r="B328" t="s">
        <v>36</v>
      </c>
      <c r="C328" t="s">
        <v>7</v>
      </c>
      <c r="D328" t="s">
        <v>2</v>
      </c>
      <c r="E328" t="s">
        <v>1069</v>
      </c>
      <c r="F328" s="19">
        <v>44235</v>
      </c>
      <c r="G328" s="19">
        <v>44249</v>
      </c>
      <c r="H328">
        <v>2</v>
      </c>
      <c r="I328" t="s">
        <v>1069</v>
      </c>
      <c r="J328" t="s">
        <v>1069</v>
      </c>
      <c r="K328">
        <v>1</v>
      </c>
      <c r="L328">
        <v>118.55840000000001</v>
      </c>
      <c r="M328" t="s">
        <v>17</v>
      </c>
      <c r="N328">
        <v>14</v>
      </c>
      <c r="O328">
        <v>140</v>
      </c>
      <c r="P328">
        <v>140</v>
      </c>
      <c r="Q328">
        <v>140</v>
      </c>
      <c r="R328">
        <v>118.55840000000001</v>
      </c>
      <c r="S328">
        <v>258.55840000000001</v>
      </c>
      <c r="T328">
        <v>258.55840000000001</v>
      </c>
      <c r="U328" t="s">
        <v>1053</v>
      </c>
      <c r="V328" t="s">
        <v>1053</v>
      </c>
      <c r="W328">
        <f t="shared" si="10"/>
        <v>14</v>
      </c>
      <c r="X328" t="str">
        <f t="shared" si="11"/>
        <v>February-2021</v>
      </c>
    </row>
    <row r="329" spans="1:24" x14ac:dyDescent="0.35">
      <c r="A329" t="s">
        <v>374</v>
      </c>
      <c r="B329" t="s">
        <v>35</v>
      </c>
      <c r="C329" t="s">
        <v>44</v>
      </c>
      <c r="D329" t="s">
        <v>12</v>
      </c>
      <c r="E329" t="s">
        <v>3</v>
      </c>
      <c r="F329" s="19">
        <v>44236</v>
      </c>
      <c r="G329" s="19">
        <v>44237</v>
      </c>
      <c r="H329">
        <v>1</v>
      </c>
      <c r="I329" t="s">
        <v>1069</v>
      </c>
      <c r="J329" t="s">
        <v>1069</v>
      </c>
      <c r="K329">
        <v>0.25</v>
      </c>
      <c r="L329">
        <v>54.463700000000003</v>
      </c>
      <c r="M329" t="s">
        <v>19</v>
      </c>
      <c r="N329">
        <v>1</v>
      </c>
      <c r="O329">
        <v>80</v>
      </c>
      <c r="P329">
        <v>20</v>
      </c>
      <c r="Q329">
        <v>20</v>
      </c>
      <c r="R329">
        <v>54.463700000000003</v>
      </c>
      <c r="S329">
        <v>74.463700000000003</v>
      </c>
      <c r="T329">
        <v>74.463700000000003</v>
      </c>
      <c r="U329" t="s">
        <v>1048</v>
      </c>
      <c r="V329" t="s">
        <v>1051</v>
      </c>
      <c r="W329">
        <f t="shared" si="10"/>
        <v>1</v>
      </c>
      <c r="X329" t="str">
        <f t="shared" si="11"/>
        <v>February-2021</v>
      </c>
    </row>
    <row r="330" spans="1:24" x14ac:dyDescent="0.35">
      <c r="A330" t="s">
        <v>375</v>
      </c>
      <c r="B330" t="s">
        <v>36</v>
      </c>
      <c r="C330" t="s">
        <v>7</v>
      </c>
      <c r="D330" t="s">
        <v>12</v>
      </c>
      <c r="E330" t="s">
        <v>1069</v>
      </c>
      <c r="F330" s="19">
        <v>44236</v>
      </c>
      <c r="G330" s="19">
        <v>44249</v>
      </c>
      <c r="H330">
        <v>2</v>
      </c>
      <c r="I330" t="s">
        <v>1069</v>
      </c>
      <c r="J330" t="s">
        <v>1069</v>
      </c>
      <c r="K330">
        <v>0.25</v>
      </c>
      <c r="L330">
        <v>83.441299999999998</v>
      </c>
      <c r="M330" t="s">
        <v>17</v>
      </c>
      <c r="N330">
        <v>13</v>
      </c>
      <c r="O330">
        <v>140</v>
      </c>
      <c r="P330">
        <v>35</v>
      </c>
      <c r="Q330">
        <v>35</v>
      </c>
      <c r="R330">
        <v>83.441299999999998</v>
      </c>
      <c r="S330">
        <v>118.4413</v>
      </c>
      <c r="T330">
        <v>118.4413</v>
      </c>
      <c r="U330" t="s">
        <v>1048</v>
      </c>
      <c r="V330" t="s">
        <v>1053</v>
      </c>
      <c r="W330">
        <f t="shared" si="10"/>
        <v>13</v>
      </c>
      <c r="X330" t="str">
        <f t="shared" si="11"/>
        <v>February-2021</v>
      </c>
    </row>
    <row r="331" spans="1:24" x14ac:dyDescent="0.35">
      <c r="A331" t="s">
        <v>376</v>
      </c>
      <c r="B331" t="s">
        <v>36</v>
      </c>
      <c r="C331" t="s">
        <v>7</v>
      </c>
      <c r="D331" t="s">
        <v>12</v>
      </c>
      <c r="E331" t="s">
        <v>1069</v>
      </c>
      <c r="F331" s="19">
        <v>44236</v>
      </c>
      <c r="G331" s="19">
        <v>44251</v>
      </c>
      <c r="H331">
        <v>2</v>
      </c>
      <c r="I331" t="s">
        <v>1069</v>
      </c>
      <c r="J331" t="s">
        <v>1069</v>
      </c>
      <c r="K331">
        <v>0.75</v>
      </c>
      <c r="L331">
        <v>36</v>
      </c>
      <c r="M331" t="s">
        <v>17</v>
      </c>
      <c r="N331">
        <v>15</v>
      </c>
      <c r="O331">
        <v>140</v>
      </c>
      <c r="P331">
        <v>105</v>
      </c>
      <c r="Q331">
        <v>105</v>
      </c>
      <c r="R331">
        <v>36</v>
      </c>
      <c r="S331">
        <v>141</v>
      </c>
      <c r="T331">
        <v>141</v>
      </c>
      <c r="U331" t="s">
        <v>1048</v>
      </c>
      <c r="V331" t="s">
        <v>1051</v>
      </c>
      <c r="W331">
        <f t="shared" si="10"/>
        <v>15</v>
      </c>
      <c r="X331" t="str">
        <f t="shared" si="11"/>
        <v>February-2021</v>
      </c>
    </row>
    <row r="332" spans="1:24" x14ac:dyDescent="0.35">
      <c r="A332" t="s">
        <v>377</v>
      </c>
      <c r="B332" t="s">
        <v>37</v>
      </c>
      <c r="C332" t="s">
        <v>43</v>
      </c>
      <c r="D332" t="s">
        <v>13</v>
      </c>
      <c r="E332" t="s">
        <v>1069</v>
      </c>
      <c r="F332" s="19">
        <v>44236</v>
      </c>
      <c r="G332" s="19">
        <v>44299</v>
      </c>
      <c r="H332">
        <v>1</v>
      </c>
      <c r="I332" t="s">
        <v>1069</v>
      </c>
      <c r="J332" t="s">
        <v>1069</v>
      </c>
      <c r="K332">
        <v>0.5</v>
      </c>
      <c r="L332">
        <v>53.43</v>
      </c>
      <c r="M332" t="s">
        <v>17</v>
      </c>
      <c r="N332">
        <v>63</v>
      </c>
      <c r="O332">
        <v>80</v>
      </c>
      <c r="P332">
        <v>40</v>
      </c>
      <c r="Q332">
        <v>40</v>
      </c>
      <c r="R332">
        <v>53.43</v>
      </c>
      <c r="S332">
        <v>93.43</v>
      </c>
      <c r="T332">
        <v>93.43</v>
      </c>
      <c r="U332" t="s">
        <v>1048</v>
      </c>
      <c r="V332" t="s">
        <v>1048</v>
      </c>
      <c r="W332">
        <f t="shared" si="10"/>
        <v>63</v>
      </c>
      <c r="X332" t="str">
        <f t="shared" si="11"/>
        <v>February-2021</v>
      </c>
    </row>
    <row r="333" spans="1:24" x14ac:dyDescent="0.35">
      <c r="A333" t="s">
        <v>378</v>
      </c>
      <c r="B333" t="s">
        <v>36</v>
      </c>
      <c r="C333" t="s">
        <v>7</v>
      </c>
      <c r="D333" t="s">
        <v>12</v>
      </c>
      <c r="E333" t="s">
        <v>1069</v>
      </c>
      <c r="F333" s="19">
        <v>44237</v>
      </c>
      <c r="G333" s="19">
        <v>44244</v>
      </c>
      <c r="H333">
        <v>1</v>
      </c>
      <c r="I333" t="s">
        <v>1069</v>
      </c>
      <c r="J333" t="s">
        <v>1069</v>
      </c>
      <c r="K333">
        <v>0.5</v>
      </c>
      <c r="L333">
        <v>76.787999999999997</v>
      </c>
      <c r="M333" t="s">
        <v>17</v>
      </c>
      <c r="N333">
        <v>7</v>
      </c>
      <c r="O333">
        <v>80</v>
      </c>
      <c r="P333">
        <v>40</v>
      </c>
      <c r="Q333">
        <v>40</v>
      </c>
      <c r="R333">
        <v>76.787999999999997</v>
      </c>
      <c r="S333">
        <v>116.788</v>
      </c>
      <c r="T333">
        <v>116.788</v>
      </c>
      <c r="U333" t="s">
        <v>1051</v>
      </c>
      <c r="V333" t="s">
        <v>1051</v>
      </c>
      <c r="W333">
        <f t="shared" si="10"/>
        <v>7</v>
      </c>
      <c r="X333" t="str">
        <f t="shared" si="11"/>
        <v>February-2021</v>
      </c>
    </row>
    <row r="334" spans="1:24" x14ac:dyDescent="0.35">
      <c r="A334" t="s">
        <v>379</v>
      </c>
      <c r="B334" t="s">
        <v>39</v>
      </c>
      <c r="C334" t="s">
        <v>9</v>
      </c>
      <c r="D334" t="s">
        <v>12</v>
      </c>
      <c r="E334" t="s">
        <v>1069</v>
      </c>
      <c r="F334" s="19">
        <v>44237</v>
      </c>
      <c r="G334" s="19">
        <v>44249</v>
      </c>
      <c r="H334">
        <v>1</v>
      </c>
      <c r="I334" t="s">
        <v>3</v>
      </c>
      <c r="J334" t="s">
        <v>3</v>
      </c>
      <c r="K334">
        <v>0.25</v>
      </c>
      <c r="L334">
        <v>78</v>
      </c>
      <c r="M334" t="s">
        <v>20</v>
      </c>
      <c r="N334">
        <v>12</v>
      </c>
      <c r="O334">
        <v>80</v>
      </c>
      <c r="P334">
        <v>20</v>
      </c>
      <c r="Q334">
        <v>0</v>
      </c>
      <c r="R334">
        <v>0</v>
      </c>
      <c r="S334">
        <v>98</v>
      </c>
      <c r="T334">
        <v>0</v>
      </c>
      <c r="U334" t="s">
        <v>1051</v>
      </c>
      <c r="V334" t="s">
        <v>1053</v>
      </c>
      <c r="W334">
        <f t="shared" si="10"/>
        <v>12</v>
      </c>
      <c r="X334" t="str">
        <f t="shared" si="11"/>
        <v>February-2021</v>
      </c>
    </row>
    <row r="335" spans="1:24" x14ac:dyDescent="0.35">
      <c r="A335" t="s">
        <v>380</v>
      </c>
      <c r="B335" t="s">
        <v>35</v>
      </c>
      <c r="C335" t="s">
        <v>9</v>
      </c>
      <c r="D335" t="s">
        <v>13</v>
      </c>
      <c r="E335" t="s">
        <v>1069</v>
      </c>
      <c r="F335" s="19">
        <v>44237</v>
      </c>
      <c r="G335" s="19">
        <v>44252</v>
      </c>
      <c r="H335">
        <v>2</v>
      </c>
      <c r="I335" t="s">
        <v>1069</v>
      </c>
      <c r="J335" t="s">
        <v>1069</v>
      </c>
      <c r="K335">
        <v>2.75</v>
      </c>
      <c r="L335">
        <v>666.4434</v>
      </c>
      <c r="M335" t="s">
        <v>18</v>
      </c>
      <c r="N335">
        <v>15</v>
      </c>
      <c r="O335">
        <v>140</v>
      </c>
      <c r="P335">
        <v>385</v>
      </c>
      <c r="Q335">
        <v>385</v>
      </c>
      <c r="R335">
        <v>666.4434</v>
      </c>
      <c r="S335">
        <v>1051.4434000000001</v>
      </c>
      <c r="T335">
        <v>1051.4434000000001</v>
      </c>
      <c r="U335" t="s">
        <v>1051</v>
      </c>
      <c r="V335" t="s">
        <v>1050</v>
      </c>
      <c r="W335">
        <f t="shared" si="10"/>
        <v>15</v>
      </c>
      <c r="X335" t="str">
        <f t="shared" si="11"/>
        <v>February-2021</v>
      </c>
    </row>
    <row r="336" spans="1:24" x14ac:dyDescent="0.35">
      <c r="A336" t="s">
        <v>381</v>
      </c>
      <c r="B336" t="s">
        <v>35</v>
      </c>
      <c r="C336" t="s">
        <v>9</v>
      </c>
      <c r="D336" t="s">
        <v>11</v>
      </c>
      <c r="E336" t="s">
        <v>3</v>
      </c>
      <c r="F336" s="19">
        <v>44238</v>
      </c>
      <c r="G336" s="19">
        <v>44254</v>
      </c>
      <c r="H336">
        <v>1</v>
      </c>
      <c r="I336" t="s">
        <v>1069</v>
      </c>
      <c r="J336" t="s">
        <v>1069</v>
      </c>
      <c r="K336">
        <v>0.25</v>
      </c>
      <c r="L336">
        <v>19.196999999999999</v>
      </c>
      <c r="M336" t="s">
        <v>18</v>
      </c>
      <c r="N336">
        <v>16</v>
      </c>
      <c r="O336">
        <v>80</v>
      </c>
      <c r="P336">
        <v>20</v>
      </c>
      <c r="Q336">
        <v>20</v>
      </c>
      <c r="R336">
        <v>19.196999999999999</v>
      </c>
      <c r="S336">
        <v>39.197000000000003</v>
      </c>
      <c r="T336">
        <v>39.197000000000003</v>
      </c>
      <c r="U336" t="s">
        <v>1050</v>
      </c>
      <c r="V336" t="s">
        <v>1052</v>
      </c>
      <c r="W336">
        <f t="shared" si="10"/>
        <v>16</v>
      </c>
      <c r="X336" t="str">
        <f t="shared" si="11"/>
        <v>February-2021</v>
      </c>
    </row>
    <row r="337" spans="1:24" x14ac:dyDescent="0.35">
      <c r="A337" t="s">
        <v>382</v>
      </c>
      <c r="B337" t="s">
        <v>37</v>
      </c>
      <c r="C337" t="s">
        <v>43</v>
      </c>
      <c r="D337" t="s">
        <v>12</v>
      </c>
      <c r="E337" t="s">
        <v>1069</v>
      </c>
      <c r="F337" s="19">
        <v>44238</v>
      </c>
      <c r="G337" s="19">
        <v>44266</v>
      </c>
      <c r="H337">
        <v>1</v>
      </c>
      <c r="I337" t="s">
        <v>1069</v>
      </c>
      <c r="J337" t="s">
        <v>1069</v>
      </c>
      <c r="K337">
        <v>0.75</v>
      </c>
      <c r="L337">
        <v>414.53649999999999</v>
      </c>
      <c r="M337" t="s">
        <v>19</v>
      </c>
      <c r="N337">
        <v>28</v>
      </c>
      <c r="O337">
        <v>80</v>
      </c>
      <c r="P337">
        <v>60</v>
      </c>
      <c r="Q337">
        <v>60</v>
      </c>
      <c r="R337">
        <v>414.53649999999999</v>
      </c>
      <c r="S337">
        <v>474.53649999999999</v>
      </c>
      <c r="T337">
        <v>474.53649999999999</v>
      </c>
      <c r="U337" t="s">
        <v>1050</v>
      </c>
      <c r="V337" t="s">
        <v>1050</v>
      </c>
      <c r="W337">
        <f t="shared" si="10"/>
        <v>28</v>
      </c>
      <c r="X337" t="str">
        <f t="shared" si="11"/>
        <v>February-2021</v>
      </c>
    </row>
    <row r="338" spans="1:24" x14ac:dyDescent="0.35">
      <c r="A338" t="s">
        <v>383</v>
      </c>
      <c r="B338" t="s">
        <v>39</v>
      </c>
      <c r="C338" t="s">
        <v>8</v>
      </c>
      <c r="D338" t="s">
        <v>2</v>
      </c>
      <c r="E338" t="s">
        <v>1069</v>
      </c>
      <c r="F338" s="19">
        <v>44240</v>
      </c>
      <c r="G338" s="19">
        <v>44294</v>
      </c>
      <c r="H338">
        <v>1</v>
      </c>
      <c r="I338" t="s">
        <v>1069</v>
      </c>
      <c r="J338" t="s">
        <v>1069</v>
      </c>
      <c r="K338">
        <v>1</v>
      </c>
      <c r="L338">
        <v>19.196999999999999</v>
      </c>
      <c r="M338" t="s">
        <v>17</v>
      </c>
      <c r="N338">
        <v>54</v>
      </c>
      <c r="O338">
        <v>80</v>
      </c>
      <c r="P338">
        <v>80</v>
      </c>
      <c r="Q338">
        <v>80</v>
      </c>
      <c r="R338">
        <v>19.196999999999999</v>
      </c>
      <c r="S338">
        <v>99.197000000000003</v>
      </c>
      <c r="T338">
        <v>99.197000000000003</v>
      </c>
      <c r="U338" t="s">
        <v>1052</v>
      </c>
      <c r="V338" t="s">
        <v>1050</v>
      </c>
      <c r="W338">
        <f t="shared" si="10"/>
        <v>54</v>
      </c>
      <c r="X338" t="str">
        <f t="shared" si="11"/>
        <v>February-2021</v>
      </c>
    </row>
    <row r="339" spans="1:24" x14ac:dyDescent="0.35">
      <c r="A339" t="s">
        <v>384</v>
      </c>
      <c r="B339" t="s">
        <v>36</v>
      </c>
      <c r="C339" t="s">
        <v>7</v>
      </c>
      <c r="D339" t="s">
        <v>1</v>
      </c>
      <c r="E339" t="s">
        <v>1069</v>
      </c>
      <c r="F339" s="19">
        <v>44242</v>
      </c>
      <c r="G339" s="19">
        <v>44245</v>
      </c>
      <c r="H339">
        <v>2</v>
      </c>
      <c r="I339" t="s">
        <v>1069</v>
      </c>
      <c r="J339" t="s">
        <v>1069</v>
      </c>
      <c r="K339">
        <v>1</v>
      </c>
      <c r="L339">
        <v>157.86000000000001</v>
      </c>
      <c r="M339" t="s">
        <v>17</v>
      </c>
      <c r="N339">
        <v>3</v>
      </c>
      <c r="O339">
        <v>140</v>
      </c>
      <c r="P339">
        <v>140</v>
      </c>
      <c r="Q339">
        <v>140</v>
      </c>
      <c r="R339">
        <v>157.86000000000001</v>
      </c>
      <c r="S339">
        <v>297.86</v>
      </c>
      <c r="T339">
        <v>297.86</v>
      </c>
      <c r="U339" t="s">
        <v>1053</v>
      </c>
      <c r="V339" t="s">
        <v>1050</v>
      </c>
      <c r="W339">
        <f t="shared" si="10"/>
        <v>3</v>
      </c>
      <c r="X339" t="str">
        <f t="shared" si="11"/>
        <v>February-2021</v>
      </c>
    </row>
    <row r="340" spans="1:24" x14ac:dyDescent="0.35">
      <c r="A340" t="s">
        <v>385</v>
      </c>
      <c r="B340" t="s">
        <v>36</v>
      </c>
      <c r="C340" t="s">
        <v>7</v>
      </c>
      <c r="D340" t="s">
        <v>12</v>
      </c>
      <c r="E340" t="s">
        <v>1069</v>
      </c>
      <c r="F340" s="19">
        <v>44242</v>
      </c>
      <c r="G340" s="19">
        <v>44251</v>
      </c>
      <c r="H340">
        <v>2</v>
      </c>
      <c r="I340" t="s">
        <v>1069</v>
      </c>
      <c r="J340" t="s">
        <v>1069</v>
      </c>
      <c r="K340">
        <v>0.25</v>
      </c>
      <c r="L340">
        <v>160.39080000000001</v>
      </c>
      <c r="M340" t="s">
        <v>17</v>
      </c>
      <c r="N340">
        <v>9</v>
      </c>
      <c r="O340">
        <v>140</v>
      </c>
      <c r="P340">
        <v>35</v>
      </c>
      <c r="Q340">
        <v>35</v>
      </c>
      <c r="R340">
        <v>160.39080000000001</v>
      </c>
      <c r="S340">
        <v>195.39080000000001</v>
      </c>
      <c r="T340">
        <v>195.39080000000001</v>
      </c>
      <c r="U340" t="s">
        <v>1053</v>
      </c>
      <c r="V340" t="s">
        <v>1051</v>
      </c>
      <c r="W340">
        <f t="shared" si="10"/>
        <v>9</v>
      </c>
      <c r="X340" t="str">
        <f t="shared" si="11"/>
        <v>February-2021</v>
      </c>
    </row>
    <row r="341" spans="1:24" x14ac:dyDescent="0.35">
      <c r="A341" t="s">
        <v>386</v>
      </c>
      <c r="B341" t="s">
        <v>36</v>
      </c>
      <c r="C341" t="s">
        <v>7</v>
      </c>
      <c r="D341" t="s">
        <v>12</v>
      </c>
      <c r="E341" t="s">
        <v>1069</v>
      </c>
      <c r="F341" s="19">
        <v>44242</v>
      </c>
      <c r="G341" s="19">
        <v>44252</v>
      </c>
      <c r="H341">
        <v>2</v>
      </c>
      <c r="I341" t="s">
        <v>1069</v>
      </c>
      <c r="J341" t="s">
        <v>1069</v>
      </c>
      <c r="K341">
        <v>0.25</v>
      </c>
      <c r="L341">
        <v>46.845300000000002</v>
      </c>
      <c r="M341" t="s">
        <v>17</v>
      </c>
      <c r="N341">
        <v>10</v>
      </c>
      <c r="O341">
        <v>140</v>
      </c>
      <c r="P341">
        <v>35</v>
      </c>
      <c r="Q341">
        <v>35</v>
      </c>
      <c r="R341">
        <v>46.845300000000002</v>
      </c>
      <c r="S341">
        <v>81.845300000000009</v>
      </c>
      <c r="T341">
        <v>81.845300000000009</v>
      </c>
      <c r="U341" t="s">
        <v>1053</v>
      </c>
      <c r="V341" t="s">
        <v>1050</v>
      </c>
      <c r="W341">
        <f t="shared" si="10"/>
        <v>10</v>
      </c>
      <c r="X341" t="str">
        <f t="shared" si="11"/>
        <v>February-2021</v>
      </c>
    </row>
    <row r="342" spans="1:24" x14ac:dyDescent="0.35">
      <c r="A342" t="s">
        <v>387</v>
      </c>
      <c r="B342" t="s">
        <v>42</v>
      </c>
      <c r="C342" t="s">
        <v>44</v>
      </c>
      <c r="D342" t="s">
        <v>13</v>
      </c>
      <c r="E342" t="s">
        <v>3</v>
      </c>
      <c r="F342" s="19">
        <v>44242</v>
      </c>
      <c r="G342" s="19">
        <v>44256</v>
      </c>
      <c r="H342">
        <v>2</v>
      </c>
      <c r="I342" t="s">
        <v>1069</v>
      </c>
      <c r="J342" t="s">
        <v>1069</v>
      </c>
      <c r="K342">
        <v>1.25</v>
      </c>
      <c r="L342">
        <v>952.06380000000001</v>
      </c>
      <c r="M342" t="s">
        <v>18</v>
      </c>
      <c r="N342">
        <v>14</v>
      </c>
      <c r="O342">
        <v>140</v>
      </c>
      <c r="P342">
        <v>175</v>
      </c>
      <c r="Q342">
        <v>175</v>
      </c>
      <c r="R342">
        <v>952.06380000000001</v>
      </c>
      <c r="S342">
        <v>1127.0637999999999</v>
      </c>
      <c r="T342">
        <v>1127.0637999999999</v>
      </c>
      <c r="U342" t="s">
        <v>1053</v>
      </c>
      <c r="V342" t="s">
        <v>1053</v>
      </c>
      <c r="W342">
        <f t="shared" si="10"/>
        <v>14</v>
      </c>
      <c r="X342" t="str">
        <f t="shared" si="11"/>
        <v>February-2021</v>
      </c>
    </row>
    <row r="343" spans="1:24" x14ac:dyDescent="0.35">
      <c r="A343" t="s">
        <v>388</v>
      </c>
      <c r="B343" t="s">
        <v>38</v>
      </c>
      <c r="C343" t="s">
        <v>8</v>
      </c>
      <c r="D343" t="s">
        <v>11</v>
      </c>
      <c r="E343" t="s">
        <v>1069</v>
      </c>
      <c r="F343" s="19">
        <v>44243</v>
      </c>
      <c r="G343" s="19">
        <v>44258</v>
      </c>
      <c r="H343">
        <v>1</v>
      </c>
      <c r="I343" t="s">
        <v>1069</v>
      </c>
      <c r="J343" t="s">
        <v>1069</v>
      </c>
      <c r="K343">
        <v>0.25</v>
      </c>
      <c r="L343">
        <v>17.420000000000002</v>
      </c>
      <c r="M343" t="s">
        <v>17</v>
      </c>
      <c r="N343">
        <v>15</v>
      </c>
      <c r="O343">
        <v>80</v>
      </c>
      <c r="P343">
        <v>20</v>
      </c>
      <c r="Q343">
        <v>20</v>
      </c>
      <c r="R343">
        <v>17.420000000000002</v>
      </c>
      <c r="S343">
        <v>37.42</v>
      </c>
      <c r="T343">
        <v>37.42</v>
      </c>
      <c r="U343" t="s">
        <v>1048</v>
      </c>
      <c r="V343" t="s">
        <v>1051</v>
      </c>
      <c r="W343">
        <f t="shared" si="10"/>
        <v>15</v>
      </c>
      <c r="X343" t="str">
        <f t="shared" si="11"/>
        <v>February-2021</v>
      </c>
    </row>
    <row r="344" spans="1:24" x14ac:dyDescent="0.35">
      <c r="A344" t="s">
        <v>389</v>
      </c>
      <c r="B344" t="s">
        <v>35</v>
      </c>
      <c r="C344" t="s">
        <v>44</v>
      </c>
      <c r="D344" t="s">
        <v>13</v>
      </c>
      <c r="E344" t="s">
        <v>1069</v>
      </c>
      <c r="F344" s="19">
        <v>44243</v>
      </c>
      <c r="G344" s="19">
        <v>44263</v>
      </c>
      <c r="H344">
        <v>2</v>
      </c>
      <c r="I344" t="s">
        <v>1069</v>
      </c>
      <c r="J344" t="s">
        <v>1069</v>
      </c>
      <c r="K344">
        <v>0.5</v>
      </c>
      <c r="L344">
        <v>202</v>
      </c>
      <c r="M344" t="s">
        <v>18</v>
      </c>
      <c r="N344">
        <v>20</v>
      </c>
      <c r="O344">
        <v>140</v>
      </c>
      <c r="P344">
        <v>70</v>
      </c>
      <c r="Q344">
        <v>70</v>
      </c>
      <c r="R344">
        <v>202</v>
      </c>
      <c r="S344">
        <v>272</v>
      </c>
      <c r="T344">
        <v>272</v>
      </c>
      <c r="U344" t="s">
        <v>1048</v>
      </c>
      <c r="V344" t="s">
        <v>1053</v>
      </c>
      <c r="W344">
        <f t="shared" si="10"/>
        <v>20</v>
      </c>
      <c r="X344" t="str">
        <f t="shared" si="11"/>
        <v>February-2021</v>
      </c>
    </row>
    <row r="345" spans="1:24" x14ac:dyDescent="0.35">
      <c r="A345" t="s">
        <v>390</v>
      </c>
      <c r="B345" t="s">
        <v>39</v>
      </c>
      <c r="C345" t="s">
        <v>9</v>
      </c>
      <c r="D345" t="s">
        <v>12</v>
      </c>
      <c r="E345" t="s">
        <v>1069</v>
      </c>
      <c r="F345" s="19">
        <v>44244</v>
      </c>
      <c r="G345" s="19">
        <v>44249</v>
      </c>
      <c r="H345">
        <v>1</v>
      </c>
      <c r="I345" t="s">
        <v>1069</v>
      </c>
      <c r="J345" t="s">
        <v>1069</v>
      </c>
      <c r="K345">
        <v>0.75</v>
      </c>
      <c r="L345">
        <v>137.13</v>
      </c>
      <c r="M345" t="s">
        <v>17</v>
      </c>
      <c r="N345">
        <v>5</v>
      </c>
      <c r="O345">
        <v>80</v>
      </c>
      <c r="P345">
        <v>60</v>
      </c>
      <c r="Q345">
        <v>60</v>
      </c>
      <c r="R345">
        <v>137.13</v>
      </c>
      <c r="S345">
        <v>197.13</v>
      </c>
      <c r="T345">
        <v>197.13</v>
      </c>
      <c r="U345" t="s">
        <v>1051</v>
      </c>
      <c r="V345" t="s">
        <v>1053</v>
      </c>
      <c r="W345">
        <f t="shared" si="10"/>
        <v>5</v>
      </c>
      <c r="X345" t="str">
        <f t="shared" si="11"/>
        <v>February-2021</v>
      </c>
    </row>
    <row r="346" spans="1:24" x14ac:dyDescent="0.35">
      <c r="A346" t="s">
        <v>391</v>
      </c>
      <c r="B346" t="s">
        <v>38</v>
      </c>
      <c r="C346" t="s">
        <v>8</v>
      </c>
      <c r="D346" t="s">
        <v>12</v>
      </c>
      <c r="E346" t="s">
        <v>1069</v>
      </c>
      <c r="F346" s="19">
        <v>44244</v>
      </c>
      <c r="G346" s="19">
        <v>44256</v>
      </c>
      <c r="H346">
        <v>1</v>
      </c>
      <c r="I346" t="s">
        <v>1069</v>
      </c>
      <c r="J346" t="s">
        <v>1069</v>
      </c>
      <c r="K346">
        <v>0.5</v>
      </c>
      <c r="L346">
        <v>180</v>
      </c>
      <c r="M346" t="s">
        <v>18</v>
      </c>
      <c r="N346">
        <v>12</v>
      </c>
      <c r="O346">
        <v>80</v>
      </c>
      <c r="P346">
        <v>40</v>
      </c>
      <c r="Q346">
        <v>40</v>
      </c>
      <c r="R346">
        <v>180</v>
      </c>
      <c r="S346">
        <v>220</v>
      </c>
      <c r="T346">
        <v>220</v>
      </c>
      <c r="U346" t="s">
        <v>1051</v>
      </c>
      <c r="V346" t="s">
        <v>1053</v>
      </c>
      <c r="W346">
        <f t="shared" si="10"/>
        <v>12</v>
      </c>
      <c r="X346" t="str">
        <f t="shared" si="11"/>
        <v>February-2021</v>
      </c>
    </row>
    <row r="347" spans="1:24" x14ac:dyDescent="0.35">
      <c r="A347" t="s">
        <v>392</v>
      </c>
      <c r="B347" t="s">
        <v>34</v>
      </c>
      <c r="C347" t="s">
        <v>8</v>
      </c>
      <c r="D347" t="s">
        <v>12</v>
      </c>
      <c r="E347" t="s">
        <v>1069</v>
      </c>
      <c r="F347" s="19">
        <v>44244</v>
      </c>
      <c r="G347" s="19">
        <v>44256</v>
      </c>
      <c r="H347">
        <v>1</v>
      </c>
      <c r="I347" t="s">
        <v>1069</v>
      </c>
      <c r="J347" t="s">
        <v>1069</v>
      </c>
      <c r="K347">
        <v>0.25</v>
      </c>
      <c r="L347">
        <v>255.3433</v>
      </c>
      <c r="M347" t="s">
        <v>18</v>
      </c>
      <c r="N347">
        <v>12</v>
      </c>
      <c r="O347">
        <v>80</v>
      </c>
      <c r="P347">
        <v>20</v>
      </c>
      <c r="Q347">
        <v>20</v>
      </c>
      <c r="R347">
        <v>255.3433</v>
      </c>
      <c r="S347">
        <v>275.3433</v>
      </c>
      <c r="T347">
        <v>275.3433</v>
      </c>
      <c r="U347" t="s">
        <v>1051</v>
      </c>
      <c r="V347" t="s">
        <v>1053</v>
      </c>
      <c r="W347">
        <f t="shared" si="10"/>
        <v>12</v>
      </c>
      <c r="X347" t="str">
        <f t="shared" si="11"/>
        <v>February-2021</v>
      </c>
    </row>
    <row r="348" spans="1:24" x14ac:dyDescent="0.35">
      <c r="A348" t="s">
        <v>393</v>
      </c>
      <c r="B348" t="s">
        <v>35</v>
      </c>
      <c r="C348" t="s">
        <v>8</v>
      </c>
      <c r="D348" t="s">
        <v>11</v>
      </c>
      <c r="E348" t="s">
        <v>1069</v>
      </c>
      <c r="F348" s="19">
        <v>44244</v>
      </c>
      <c r="G348" s="19">
        <v>44257</v>
      </c>
      <c r="H348">
        <v>1</v>
      </c>
      <c r="I348" t="s">
        <v>1069</v>
      </c>
      <c r="J348" t="s">
        <v>1069</v>
      </c>
      <c r="K348">
        <v>0.25</v>
      </c>
      <c r="L348">
        <v>48.372999999999998</v>
      </c>
      <c r="M348" t="s">
        <v>19</v>
      </c>
      <c r="N348">
        <v>13</v>
      </c>
      <c r="O348">
        <v>80</v>
      </c>
      <c r="P348">
        <v>20</v>
      </c>
      <c r="Q348">
        <v>20</v>
      </c>
      <c r="R348">
        <v>48.372999999999998</v>
      </c>
      <c r="S348">
        <v>68.37299999999999</v>
      </c>
      <c r="T348">
        <v>68.37299999999999</v>
      </c>
      <c r="U348" t="s">
        <v>1051</v>
      </c>
      <c r="V348" t="s">
        <v>1048</v>
      </c>
      <c r="W348">
        <f t="shared" si="10"/>
        <v>13</v>
      </c>
      <c r="X348" t="str">
        <f t="shared" si="11"/>
        <v>February-2021</v>
      </c>
    </row>
    <row r="349" spans="1:24" x14ac:dyDescent="0.35">
      <c r="A349" t="s">
        <v>394</v>
      </c>
      <c r="B349" t="s">
        <v>36</v>
      </c>
      <c r="C349" t="s">
        <v>7</v>
      </c>
      <c r="D349" t="s">
        <v>11</v>
      </c>
      <c r="E349" t="s">
        <v>1069</v>
      </c>
      <c r="F349" s="19">
        <v>44244</v>
      </c>
      <c r="G349" s="19">
        <v>44263</v>
      </c>
      <c r="H349">
        <v>1</v>
      </c>
      <c r="I349" t="s">
        <v>1069</v>
      </c>
      <c r="J349" t="s">
        <v>1069</v>
      </c>
      <c r="K349">
        <v>0.25</v>
      </c>
      <c r="L349">
        <v>40.200000000000003</v>
      </c>
      <c r="M349" t="s">
        <v>17</v>
      </c>
      <c r="N349">
        <v>19</v>
      </c>
      <c r="O349">
        <v>80</v>
      </c>
      <c r="P349">
        <v>20</v>
      </c>
      <c r="Q349">
        <v>20</v>
      </c>
      <c r="R349">
        <v>40.200000000000003</v>
      </c>
      <c r="S349">
        <v>60.2</v>
      </c>
      <c r="T349">
        <v>60.2</v>
      </c>
      <c r="U349" t="s">
        <v>1051</v>
      </c>
      <c r="V349" t="s">
        <v>1053</v>
      </c>
      <c r="W349">
        <f t="shared" si="10"/>
        <v>19</v>
      </c>
      <c r="X349" t="str">
        <f t="shared" si="11"/>
        <v>February-2021</v>
      </c>
    </row>
    <row r="350" spans="1:24" x14ac:dyDescent="0.35">
      <c r="A350" t="s">
        <v>395</v>
      </c>
      <c r="B350" t="s">
        <v>34</v>
      </c>
      <c r="C350" t="s">
        <v>44</v>
      </c>
      <c r="D350" t="s">
        <v>11</v>
      </c>
      <c r="E350" t="s">
        <v>1069</v>
      </c>
      <c r="F350" s="19">
        <v>44245</v>
      </c>
      <c r="G350" s="19">
        <v>44261</v>
      </c>
      <c r="H350">
        <v>1</v>
      </c>
      <c r="I350" t="s">
        <v>1069</v>
      </c>
      <c r="J350" t="s">
        <v>1069</v>
      </c>
      <c r="K350">
        <v>0.25</v>
      </c>
      <c r="L350">
        <v>61.4985</v>
      </c>
      <c r="M350" t="s">
        <v>17</v>
      </c>
      <c r="N350">
        <v>16</v>
      </c>
      <c r="O350">
        <v>80</v>
      </c>
      <c r="P350">
        <v>20</v>
      </c>
      <c r="Q350">
        <v>20</v>
      </c>
      <c r="R350">
        <v>61.4985</v>
      </c>
      <c r="S350">
        <v>81.498500000000007</v>
      </c>
      <c r="T350">
        <v>81.498500000000007</v>
      </c>
      <c r="U350" t="s">
        <v>1050</v>
      </c>
      <c r="V350" t="s">
        <v>1052</v>
      </c>
      <c r="W350">
        <f t="shared" si="10"/>
        <v>16</v>
      </c>
      <c r="X350" t="str">
        <f t="shared" si="11"/>
        <v>February-2021</v>
      </c>
    </row>
    <row r="351" spans="1:24" x14ac:dyDescent="0.35">
      <c r="A351" t="s">
        <v>396</v>
      </c>
      <c r="B351" t="s">
        <v>35</v>
      </c>
      <c r="C351" t="s">
        <v>8</v>
      </c>
      <c r="D351" t="s">
        <v>13</v>
      </c>
      <c r="E351" t="s">
        <v>1069</v>
      </c>
      <c r="F351" s="19">
        <v>44245</v>
      </c>
      <c r="G351" s="19">
        <v>44257</v>
      </c>
      <c r="H351">
        <v>1</v>
      </c>
      <c r="I351" t="s">
        <v>1069</v>
      </c>
      <c r="J351" t="s">
        <v>1069</v>
      </c>
      <c r="K351">
        <v>0.5</v>
      </c>
      <c r="L351">
        <v>42.66</v>
      </c>
      <c r="M351" t="s">
        <v>17</v>
      </c>
      <c r="N351">
        <v>12</v>
      </c>
      <c r="O351">
        <v>80</v>
      </c>
      <c r="P351">
        <v>40</v>
      </c>
      <c r="Q351">
        <v>40</v>
      </c>
      <c r="R351">
        <v>42.66</v>
      </c>
      <c r="S351">
        <v>82.66</v>
      </c>
      <c r="T351">
        <v>82.66</v>
      </c>
      <c r="U351" t="s">
        <v>1050</v>
      </c>
      <c r="V351" t="s">
        <v>1048</v>
      </c>
      <c r="W351">
        <f t="shared" si="10"/>
        <v>12</v>
      </c>
      <c r="X351" t="str">
        <f t="shared" si="11"/>
        <v>February-2021</v>
      </c>
    </row>
    <row r="352" spans="1:24" x14ac:dyDescent="0.35">
      <c r="A352" t="s">
        <v>397</v>
      </c>
      <c r="B352" t="s">
        <v>36</v>
      </c>
      <c r="C352" t="s">
        <v>7</v>
      </c>
      <c r="D352" t="s">
        <v>13</v>
      </c>
      <c r="E352" t="s">
        <v>1069</v>
      </c>
      <c r="F352" s="19">
        <v>44245</v>
      </c>
      <c r="G352" s="19">
        <v>44265</v>
      </c>
      <c r="H352">
        <v>1</v>
      </c>
      <c r="I352" t="s">
        <v>1069</v>
      </c>
      <c r="J352" t="s">
        <v>1069</v>
      </c>
      <c r="K352">
        <v>0.5</v>
      </c>
      <c r="L352">
        <v>16.420000000000002</v>
      </c>
      <c r="M352" t="s">
        <v>21</v>
      </c>
      <c r="N352">
        <v>20</v>
      </c>
      <c r="O352">
        <v>80</v>
      </c>
      <c r="P352">
        <v>40</v>
      </c>
      <c r="Q352">
        <v>40</v>
      </c>
      <c r="R352">
        <v>16.420000000000002</v>
      </c>
      <c r="S352">
        <v>56.42</v>
      </c>
      <c r="T352">
        <v>56.42</v>
      </c>
      <c r="U352" t="s">
        <v>1050</v>
      </c>
      <c r="V352" t="s">
        <v>1051</v>
      </c>
      <c r="W352">
        <f t="shared" si="10"/>
        <v>20</v>
      </c>
      <c r="X352" t="str">
        <f t="shared" si="11"/>
        <v>February-2021</v>
      </c>
    </row>
    <row r="353" spans="1:24" x14ac:dyDescent="0.35">
      <c r="A353" t="s">
        <v>398</v>
      </c>
      <c r="B353" t="s">
        <v>39</v>
      </c>
      <c r="C353" t="s">
        <v>9</v>
      </c>
      <c r="D353" t="s">
        <v>12</v>
      </c>
      <c r="E353" t="s">
        <v>1069</v>
      </c>
      <c r="F353" s="19">
        <v>44246</v>
      </c>
      <c r="G353" s="19">
        <v>44264</v>
      </c>
      <c r="H353">
        <v>2</v>
      </c>
      <c r="I353" t="s">
        <v>1069</v>
      </c>
      <c r="J353" t="s">
        <v>1069</v>
      </c>
      <c r="K353">
        <v>0.5</v>
      </c>
      <c r="L353">
        <v>31.807600000000001</v>
      </c>
      <c r="M353" t="s">
        <v>17</v>
      </c>
      <c r="N353">
        <v>18</v>
      </c>
      <c r="O353">
        <v>140</v>
      </c>
      <c r="P353">
        <v>70</v>
      </c>
      <c r="Q353">
        <v>70</v>
      </c>
      <c r="R353">
        <v>31.807600000000001</v>
      </c>
      <c r="S353">
        <v>101.80760000000001</v>
      </c>
      <c r="T353">
        <v>101.80760000000001</v>
      </c>
      <c r="U353" t="s">
        <v>1049</v>
      </c>
      <c r="V353" t="s">
        <v>1048</v>
      </c>
      <c r="W353">
        <f t="shared" si="10"/>
        <v>18</v>
      </c>
      <c r="X353" t="str">
        <f t="shared" si="11"/>
        <v>February-2021</v>
      </c>
    </row>
    <row r="354" spans="1:24" x14ac:dyDescent="0.35">
      <c r="A354" t="s">
        <v>399</v>
      </c>
      <c r="B354" t="s">
        <v>36</v>
      </c>
      <c r="C354" t="s">
        <v>7</v>
      </c>
      <c r="D354" t="s">
        <v>12</v>
      </c>
      <c r="E354" t="s">
        <v>1069</v>
      </c>
      <c r="F354" s="19">
        <v>44249</v>
      </c>
      <c r="G354" s="19">
        <v>44284</v>
      </c>
      <c r="H354">
        <v>2</v>
      </c>
      <c r="I354" t="s">
        <v>1069</v>
      </c>
      <c r="J354" t="s">
        <v>1069</v>
      </c>
      <c r="K354">
        <v>0.5</v>
      </c>
      <c r="L354">
        <v>239.96940000000001</v>
      </c>
      <c r="M354" t="s">
        <v>17</v>
      </c>
      <c r="N354">
        <v>35</v>
      </c>
      <c r="O354">
        <v>140</v>
      </c>
      <c r="P354">
        <v>70</v>
      </c>
      <c r="Q354">
        <v>70</v>
      </c>
      <c r="R354">
        <v>239.96940000000001</v>
      </c>
      <c r="S354">
        <v>309.96940000000001</v>
      </c>
      <c r="T354">
        <v>309.96940000000001</v>
      </c>
      <c r="U354" t="s">
        <v>1053</v>
      </c>
      <c r="V354" t="s">
        <v>1053</v>
      </c>
      <c r="W354">
        <f t="shared" si="10"/>
        <v>35</v>
      </c>
      <c r="X354" t="str">
        <f t="shared" si="11"/>
        <v>February-2021</v>
      </c>
    </row>
    <row r="355" spans="1:24" x14ac:dyDescent="0.35">
      <c r="A355" t="s">
        <v>400</v>
      </c>
      <c r="B355" t="s">
        <v>34</v>
      </c>
      <c r="C355" t="s">
        <v>9</v>
      </c>
      <c r="D355" t="s">
        <v>2</v>
      </c>
      <c r="E355" t="s">
        <v>1069</v>
      </c>
      <c r="F355" s="19">
        <v>44250</v>
      </c>
      <c r="G355" s="19">
        <v>44257</v>
      </c>
      <c r="H355">
        <v>1</v>
      </c>
      <c r="I355" t="s">
        <v>1069</v>
      </c>
      <c r="J355" t="s">
        <v>1069</v>
      </c>
      <c r="K355">
        <v>1</v>
      </c>
      <c r="L355">
        <v>90</v>
      </c>
      <c r="M355" t="s">
        <v>18</v>
      </c>
      <c r="N355">
        <v>7</v>
      </c>
      <c r="O355">
        <v>80</v>
      </c>
      <c r="P355">
        <v>80</v>
      </c>
      <c r="Q355">
        <v>80</v>
      </c>
      <c r="R355">
        <v>90</v>
      </c>
      <c r="S355">
        <v>170</v>
      </c>
      <c r="T355">
        <v>170</v>
      </c>
      <c r="U355" t="s">
        <v>1048</v>
      </c>
      <c r="V355" t="s">
        <v>1048</v>
      </c>
      <c r="W355">
        <f t="shared" si="10"/>
        <v>7</v>
      </c>
      <c r="X355" t="str">
        <f t="shared" si="11"/>
        <v>February-2021</v>
      </c>
    </row>
    <row r="356" spans="1:24" x14ac:dyDescent="0.35">
      <c r="A356" t="s">
        <v>401</v>
      </c>
      <c r="B356" t="s">
        <v>37</v>
      </c>
      <c r="C356" t="s">
        <v>43</v>
      </c>
      <c r="D356" t="s">
        <v>11</v>
      </c>
      <c r="E356" t="s">
        <v>1069</v>
      </c>
      <c r="F356" s="19">
        <v>44250</v>
      </c>
      <c r="G356" s="19">
        <v>44271</v>
      </c>
      <c r="H356">
        <v>1</v>
      </c>
      <c r="I356" t="s">
        <v>1069</v>
      </c>
      <c r="J356" t="s">
        <v>1069</v>
      </c>
      <c r="K356">
        <v>0.25</v>
      </c>
      <c r="L356">
        <v>16.25</v>
      </c>
      <c r="M356" t="s">
        <v>17</v>
      </c>
      <c r="N356">
        <v>21</v>
      </c>
      <c r="O356">
        <v>80</v>
      </c>
      <c r="P356">
        <v>20</v>
      </c>
      <c r="Q356">
        <v>20</v>
      </c>
      <c r="R356">
        <v>16.25</v>
      </c>
      <c r="S356">
        <v>36.25</v>
      </c>
      <c r="T356">
        <v>36.25</v>
      </c>
      <c r="U356" t="s">
        <v>1048</v>
      </c>
      <c r="V356" t="s">
        <v>1048</v>
      </c>
      <c r="W356">
        <f t="shared" si="10"/>
        <v>21</v>
      </c>
      <c r="X356" t="str">
        <f t="shared" si="11"/>
        <v>February-2021</v>
      </c>
    </row>
    <row r="357" spans="1:24" x14ac:dyDescent="0.35">
      <c r="A357" t="s">
        <v>402</v>
      </c>
      <c r="B357" t="s">
        <v>34</v>
      </c>
      <c r="C357" t="s">
        <v>44</v>
      </c>
      <c r="D357" t="s">
        <v>12</v>
      </c>
      <c r="E357" t="s">
        <v>1069</v>
      </c>
      <c r="F357" s="19">
        <v>44250</v>
      </c>
      <c r="G357" s="19">
        <v>44287</v>
      </c>
      <c r="H357">
        <v>2</v>
      </c>
      <c r="I357" t="s">
        <v>1069</v>
      </c>
      <c r="J357" t="s">
        <v>1069</v>
      </c>
      <c r="K357">
        <v>0.25</v>
      </c>
      <c r="L357">
        <v>269.40269999999998</v>
      </c>
      <c r="M357" t="s">
        <v>18</v>
      </c>
      <c r="N357">
        <v>37</v>
      </c>
      <c r="O357">
        <v>140</v>
      </c>
      <c r="P357">
        <v>35</v>
      </c>
      <c r="Q357">
        <v>35</v>
      </c>
      <c r="R357">
        <v>269.40269999999998</v>
      </c>
      <c r="S357">
        <v>304.40269999999998</v>
      </c>
      <c r="T357">
        <v>304.40269999999998</v>
      </c>
      <c r="U357" t="s">
        <v>1048</v>
      </c>
      <c r="V357" t="s">
        <v>1050</v>
      </c>
      <c r="W357">
        <f t="shared" si="10"/>
        <v>37</v>
      </c>
      <c r="X357" t="str">
        <f t="shared" si="11"/>
        <v>February-2021</v>
      </c>
    </row>
    <row r="358" spans="1:24" x14ac:dyDescent="0.35">
      <c r="A358" t="s">
        <v>403</v>
      </c>
      <c r="B358" t="s">
        <v>37</v>
      </c>
      <c r="C358" t="s">
        <v>43</v>
      </c>
      <c r="D358" t="s">
        <v>11</v>
      </c>
      <c r="E358" t="s">
        <v>1069</v>
      </c>
      <c r="F358" s="19">
        <v>44251</v>
      </c>
      <c r="G358" s="19">
        <v>44270</v>
      </c>
      <c r="H358">
        <v>1</v>
      </c>
      <c r="I358" t="s">
        <v>1069</v>
      </c>
      <c r="J358" t="s">
        <v>1069</v>
      </c>
      <c r="K358">
        <v>0.25</v>
      </c>
      <c r="L358">
        <v>33.497100000000003</v>
      </c>
      <c r="M358" t="s">
        <v>17</v>
      </c>
      <c r="N358">
        <v>19</v>
      </c>
      <c r="O358">
        <v>80</v>
      </c>
      <c r="P358">
        <v>20</v>
      </c>
      <c r="Q358">
        <v>20</v>
      </c>
      <c r="R358">
        <v>33.497100000000003</v>
      </c>
      <c r="S358">
        <v>53.497100000000003</v>
      </c>
      <c r="T358">
        <v>53.497100000000003</v>
      </c>
      <c r="U358" t="s">
        <v>1051</v>
      </c>
      <c r="V358" t="s">
        <v>1053</v>
      </c>
      <c r="W358">
        <f t="shared" si="10"/>
        <v>19</v>
      </c>
      <c r="X358" t="str">
        <f t="shared" si="11"/>
        <v>February-2021</v>
      </c>
    </row>
    <row r="359" spans="1:24" x14ac:dyDescent="0.35">
      <c r="A359" t="s">
        <v>404</v>
      </c>
      <c r="B359" t="s">
        <v>34</v>
      </c>
      <c r="C359" t="s">
        <v>9</v>
      </c>
      <c r="D359" t="s">
        <v>12</v>
      </c>
      <c r="E359" t="s">
        <v>1069</v>
      </c>
      <c r="F359" s="19">
        <v>44252</v>
      </c>
      <c r="G359" s="19">
        <v>44263</v>
      </c>
      <c r="H359">
        <v>1</v>
      </c>
      <c r="I359" t="s">
        <v>1069</v>
      </c>
      <c r="J359" t="s">
        <v>1069</v>
      </c>
      <c r="K359">
        <v>0.25</v>
      </c>
      <c r="L359">
        <v>305.46260000000001</v>
      </c>
      <c r="M359" t="s">
        <v>17</v>
      </c>
      <c r="N359">
        <v>11</v>
      </c>
      <c r="O359">
        <v>80</v>
      </c>
      <c r="P359">
        <v>20</v>
      </c>
      <c r="Q359">
        <v>20</v>
      </c>
      <c r="R359">
        <v>305.46260000000001</v>
      </c>
      <c r="S359">
        <v>325.46260000000001</v>
      </c>
      <c r="T359">
        <v>325.46260000000001</v>
      </c>
      <c r="U359" t="s">
        <v>1050</v>
      </c>
      <c r="V359" t="s">
        <v>1053</v>
      </c>
      <c r="W359">
        <f t="shared" si="10"/>
        <v>11</v>
      </c>
      <c r="X359" t="str">
        <f t="shared" si="11"/>
        <v>February-2021</v>
      </c>
    </row>
    <row r="360" spans="1:24" x14ac:dyDescent="0.35">
      <c r="A360" t="s">
        <v>405</v>
      </c>
      <c r="B360" t="s">
        <v>37</v>
      </c>
      <c r="C360" t="s">
        <v>43</v>
      </c>
      <c r="D360" t="s">
        <v>13</v>
      </c>
      <c r="E360" t="s">
        <v>1069</v>
      </c>
      <c r="F360" s="19">
        <v>44252</v>
      </c>
      <c r="G360" s="19">
        <v>44270</v>
      </c>
      <c r="H360">
        <v>1</v>
      </c>
      <c r="I360" t="s">
        <v>1069</v>
      </c>
      <c r="J360" t="s">
        <v>1069</v>
      </c>
      <c r="K360">
        <v>0.75</v>
      </c>
      <c r="L360">
        <v>50.672400000000003</v>
      </c>
      <c r="M360" t="s">
        <v>19</v>
      </c>
      <c r="N360">
        <v>18</v>
      </c>
      <c r="O360">
        <v>80</v>
      </c>
      <c r="P360">
        <v>60</v>
      </c>
      <c r="Q360">
        <v>60</v>
      </c>
      <c r="R360">
        <v>50.672400000000003</v>
      </c>
      <c r="S360">
        <v>110.67240000000001</v>
      </c>
      <c r="T360">
        <v>110.67240000000001</v>
      </c>
      <c r="U360" t="s">
        <v>1050</v>
      </c>
      <c r="V360" t="s">
        <v>1053</v>
      </c>
      <c r="W360">
        <f t="shared" si="10"/>
        <v>18</v>
      </c>
      <c r="X360" t="str">
        <f t="shared" si="11"/>
        <v>February-2021</v>
      </c>
    </row>
    <row r="361" spans="1:24" x14ac:dyDescent="0.35">
      <c r="A361" t="s">
        <v>406</v>
      </c>
      <c r="B361" t="s">
        <v>37</v>
      </c>
      <c r="C361" t="s">
        <v>43</v>
      </c>
      <c r="D361" t="s">
        <v>13</v>
      </c>
      <c r="E361" t="s">
        <v>1069</v>
      </c>
      <c r="F361" s="19">
        <v>44252</v>
      </c>
      <c r="G361" s="19">
        <v>44271</v>
      </c>
      <c r="H361">
        <v>1</v>
      </c>
      <c r="I361" t="s">
        <v>1069</v>
      </c>
      <c r="J361" t="s">
        <v>1069</v>
      </c>
      <c r="K361">
        <v>0.5</v>
      </c>
      <c r="L361">
        <v>45.63</v>
      </c>
      <c r="M361" t="s">
        <v>19</v>
      </c>
      <c r="N361">
        <v>19</v>
      </c>
      <c r="O361">
        <v>80</v>
      </c>
      <c r="P361">
        <v>40</v>
      </c>
      <c r="Q361">
        <v>40</v>
      </c>
      <c r="R361">
        <v>45.63</v>
      </c>
      <c r="S361">
        <v>85.63</v>
      </c>
      <c r="T361">
        <v>85.63</v>
      </c>
      <c r="U361" t="s">
        <v>1050</v>
      </c>
      <c r="V361" t="s">
        <v>1048</v>
      </c>
      <c r="W361">
        <f t="shared" si="10"/>
        <v>19</v>
      </c>
      <c r="X361" t="str">
        <f t="shared" si="11"/>
        <v>February-2021</v>
      </c>
    </row>
    <row r="362" spans="1:24" x14ac:dyDescent="0.35">
      <c r="A362" t="s">
        <v>407</v>
      </c>
      <c r="B362" t="s">
        <v>38</v>
      </c>
      <c r="C362" t="s">
        <v>8</v>
      </c>
      <c r="D362" t="s">
        <v>13</v>
      </c>
      <c r="E362" t="s">
        <v>1069</v>
      </c>
      <c r="F362" s="19">
        <v>44252</v>
      </c>
      <c r="G362" s="19">
        <v>44279</v>
      </c>
      <c r="H362">
        <v>1</v>
      </c>
      <c r="I362" t="s">
        <v>1069</v>
      </c>
      <c r="J362" t="s">
        <v>1069</v>
      </c>
      <c r="K362">
        <v>1</v>
      </c>
      <c r="L362">
        <v>42.66</v>
      </c>
      <c r="M362" t="s">
        <v>18</v>
      </c>
      <c r="N362">
        <v>27</v>
      </c>
      <c r="O362">
        <v>80</v>
      </c>
      <c r="P362">
        <v>80</v>
      </c>
      <c r="Q362">
        <v>80</v>
      </c>
      <c r="R362">
        <v>42.66</v>
      </c>
      <c r="S362">
        <v>122.66</v>
      </c>
      <c r="T362">
        <v>122.66</v>
      </c>
      <c r="U362" t="s">
        <v>1050</v>
      </c>
      <c r="V362" t="s">
        <v>1051</v>
      </c>
      <c r="W362">
        <f t="shared" si="10"/>
        <v>27</v>
      </c>
      <c r="X362" t="str">
        <f t="shared" si="11"/>
        <v>February-2021</v>
      </c>
    </row>
    <row r="363" spans="1:24" x14ac:dyDescent="0.35">
      <c r="A363" t="s">
        <v>408</v>
      </c>
      <c r="B363" t="s">
        <v>34</v>
      </c>
      <c r="C363" t="s">
        <v>9</v>
      </c>
      <c r="D363" t="s">
        <v>12</v>
      </c>
      <c r="E363" t="s">
        <v>1069</v>
      </c>
      <c r="F363" s="19">
        <v>44252</v>
      </c>
      <c r="G363" s="19">
        <v>44293</v>
      </c>
      <c r="H363">
        <v>1</v>
      </c>
      <c r="I363" t="s">
        <v>1069</v>
      </c>
      <c r="J363" t="s">
        <v>1069</v>
      </c>
      <c r="K363">
        <v>0.25</v>
      </c>
      <c r="L363">
        <v>38.698399999999999</v>
      </c>
      <c r="M363" t="s">
        <v>19</v>
      </c>
      <c r="N363">
        <v>41</v>
      </c>
      <c r="O363">
        <v>80</v>
      </c>
      <c r="P363">
        <v>20</v>
      </c>
      <c r="Q363">
        <v>20</v>
      </c>
      <c r="R363">
        <v>38.698399999999999</v>
      </c>
      <c r="S363">
        <v>58.698399999999999</v>
      </c>
      <c r="T363">
        <v>58.698399999999999</v>
      </c>
      <c r="U363" t="s">
        <v>1050</v>
      </c>
      <c r="V363" t="s">
        <v>1051</v>
      </c>
      <c r="W363">
        <f t="shared" si="10"/>
        <v>41</v>
      </c>
      <c r="X363" t="str">
        <f t="shared" si="11"/>
        <v>February-2021</v>
      </c>
    </row>
    <row r="364" spans="1:24" x14ac:dyDescent="0.35">
      <c r="A364" t="s">
        <v>409</v>
      </c>
      <c r="B364" t="s">
        <v>34</v>
      </c>
      <c r="C364" t="s">
        <v>44</v>
      </c>
      <c r="D364" t="s">
        <v>12</v>
      </c>
      <c r="E364" t="s">
        <v>1069</v>
      </c>
      <c r="F364" s="19">
        <v>44256</v>
      </c>
      <c r="G364" s="19">
        <v>44270</v>
      </c>
      <c r="H364">
        <v>1</v>
      </c>
      <c r="I364" t="s">
        <v>1069</v>
      </c>
      <c r="J364" t="s">
        <v>1069</v>
      </c>
      <c r="K364">
        <v>0.25</v>
      </c>
      <c r="L364">
        <v>164.22120000000001</v>
      </c>
      <c r="M364" t="s">
        <v>17</v>
      </c>
      <c r="N364">
        <v>14</v>
      </c>
      <c r="O364">
        <v>80</v>
      </c>
      <c r="P364">
        <v>20</v>
      </c>
      <c r="Q364">
        <v>20</v>
      </c>
      <c r="R364">
        <v>164.22120000000001</v>
      </c>
      <c r="S364">
        <v>184.22120000000001</v>
      </c>
      <c r="T364">
        <v>184.22120000000001</v>
      </c>
      <c r="U364" t="s">
        <v>1053</v>
      </c>
      <c r="V364" t="s">
        <v>1053</v>
      </c>
      <c r="W364">
        <f t="shared" si="10"/>
        <v>14</v>
      </c>
      <c r="X364" t="str">
        <f t="shared" si="11"/>
        <v>March-2021</v>
      </c>
    </row>
    <row r="365" spans="1:24" x14ac:dyDescent="0.35">
      <c r="A365" t="s">
        <v>410</v>
      </c>
      <c r="B365" t="s">
        <v>38</v>
      </c>
      <c r="C365" t="s">
        <v>8</v>
      </c>
      <c r="D365" t="s">
        <v>13</v>
      </c>
      <c r="E365" t="s">
        <v>1069</v>
      </c>
      <c r="F365" s="19">
        <v>44256</v>
      </c>
      <c r="G365" s="19">
        <v>44270</v>
      </c>
      <c r="H365">
        <v>2</v>
      </c>
      <c r="I365" t="s">
        <v>1069</v>
      </c>
      <c r="J365" t="s">
        <v>1069</v>
      </c>
      <c r="K365">
        <v>0.5</v>
      </c>
      <c r="L365">
        <v>24.38</v>
      </c>
      <c r="M365" t="s">
        <v>17</v>
      </c>
      <c r="N365">
        <v>14</v>
      </c>
      <c r="O365">
        <v>140</v>
      </c>
      <c r="P365">
        <v>70</v>
      </c>
      <c r="Q365">
        <v>70</v>
      </c>
      <c r="R365">
        <v>24.38</v>
      </c>
      <c r="S365">
        <v>94.38</v>
      </c>
      <c r="T365">
        <v>94.38</v>
      </c>
      <c r="U365" t="s">
        <v>1053</v>
      </c>
      <c r="V365" t="s">
        <v>1053</v>
      </c>
      <c r="W365">
        <f t="shared" si="10"/>
        <v>14</v>
      </c>
      <c r="X365" t="str">
        <f t="shared" si="11"/>
        <v>March-2021</v>
      </c>
    </row>
    <row r="366" spans="1:24" x14ac:dyDescent="0.35">
      <c r="A366" t="s">
        <v>411</v>
      </c>
      <c r="B366" t="s">
        <v>37</v>
      </c>
      <c r="C366" t="s">
        <v>43</v>
      </c>
      <c r="D366" t="s">
        <v>12</v>
      </c>
      <c r="E366" t="s">
        <v>1069</v>
      </c>
      <c r="F366" s="19">
        <v>44256</v>
      </c>
      <c r="G366" s="19">
        <v>44279</v>
      </c>
      <c r="H366">
        <v>1</v>
      </c>
      <c r="I366" t="s">
        <v>1069</v>
      </c>
      <c r="J366" t="s">
        <v>1069</v>
      </c>
      <c r="K366">
        <v>0.25</v>
      </c>
      <c r="L366">
        <v>267.94040000000001</v>
      </c>
      <c r="M366" t="s">
        <v>19</v>
      </c>
      <c r="N366">
        <v>23</v>
      </c>
      <c r="O366">
        <v>80</v>
      </c>
      <c r="P366">
        <v>20</v>
      </c>
      <c r="Q366">
        <v>20</v>
      </c>
      <c r="R366">
        <v>267.94040000000001</v>
      </c>
      <c r="S366">
        <v>287.94040000000001</v>
      </c>
      <c r="T366">
        <v>287.94040000000001</v>
      </c>
      <c r="U366" t="s">
        <v>1053</v>
      </c>
      <c r="V366" t="s">
        <v>1051</v>
      </c>
      <c r="W366">
        <f t="shared" si="10"/>
        <v>23</v>
      </c>
      <c r="X366" t="str">
        <f t="shared" si="11"/>
        <v>March-2021</v>
      </c>
    </row>
    <row r="367" spans="1:24" x14ac:dyDescent="0.35">
      <c r="A367" t="s">
        <v>412</v>
      </c>
      <c r="B367" t="s">
        <v>40</v>
      </c>
      <c r="C367" t="s">
        <v>7</v>
      </c>
      <c r="D367" t="s">
        <v>12</v>
      </c>
      <c r="E367" t="s">
        <v>1069</v>
      </c>
      <c r="F367" s="19">
        <v>44256</v>
      </c>
      <c r="G367" s="19">
        <v>44299</v>
      </c>
      <c r="H367">
        <v>2</v>
      </c>
      <c r="I367" t="s">
        <v>1069</v>
      </c>
      <c r="J367" t="s">
        <v>1069</v>
      </c>
      <c r="K367">
        <v>0.5</v>
      </c>
      <c r="L367">
        <v>175.8682</v>
      </c>
      <c r="M367" t="s">
        <v>17</v>
      </c>
      <c r="N367">
        <v>43</v>
      </c>
      <c r="O367">
        <v>140</v>
      </c>
      <c r="P367">
        <v>70</v>
      </c>
      <c r="Q367">
        <v>70</v>
      </c>
      <c r="R367">
        <v>175.8682</v>
      </c>
      <c r="S367">
        <v>245.8682</v>
      </c>
      <c r="T367">
        <v>245.8682</v>
      </c>
      <c r="U367" t="s">
        <v>1053</v>
      </c>
      <c r="V367" t="s">
        <v>1048</v>
      </c>
      <c r="W367">
        <f t="shared" si="10"/>
        <v>43</v>
      </c>
      <c r="X367" t="str">
        <f t="shared" si="11"/>
        <v>March-2021</v>
      </c>
    </row>
    <row r="368" spans="1:24" x14ac:dyDescent="0.35">
      <c r="A368" t="s">
        <v>413</v>
      </c>
      <c r="B368" t="s">
        <v>34</v>
      </c>
      <c r="C368" t="s">
        <v>44</v>
      </c>
      <c r="D368" t="s">
        <v>11</v>
      </c>
      <c r="E368" t="s">
        <v>1069</v>
      </c>
      <c r="F368" s="19">
        <v>44256</v>
      </c>
      <c r="G368" s="19">
        <v>44306</v>
      </c>
      <c r="H368">
        <v>1</v>
      </c>
      <c r="I368" t="s">
        <v>3</v>
      </c>
      <c r="J368" t="s">
        <v>3</v>
      </c>
      <c r="K368">
        <v>0.25</v>
      </c>
      <c r="L368">
        <v>81.12</v>
      </c>
      <c r="M368" t="s">
        <v>20</v>
      </c>
      <c r="N368">
        <v>50</v>
      </c>
      <c r="O368">
        <v>80</v>
      </c>
      <c r="P368">
        <v>20</v>
      </c>
      <c r="Q368">
        <v>0</v>
      </c>
      <c r="R368">
        <v>0</v>
      </c>
      <c r="S368">
        <v>101.12</v>
      </c>
      <c r="T368">
        <v>0</v>
      </c>
      <c r="U368" t="s">
        <v>1053</v>
      </c>
      <c r="V368" t="s">
        <v>1048</v>
      </c>
      <c r="W368">
        <f t="shared" si="10"/>
        <v>50</v>
      </c>
      <c r="X368" t="str">
        <f t="shared" si="11"/>
        <v>March-2021</v>
      </c>
    </row>
    <row r="369" spans="1:24" x14ac:dyDescent="0.35">
      <c r="A369" t="s">
        <v>414</v>
      </c>
      <c r="B369" t="s">
        <v>36</v>
      </c>
      <c r="C369" t="s">
        <v>7</v>
      </c>
      <c r="D369" t="s">
        <v>12</v>
      </c>
      <c r="E369" t="s">
        <v>1069</v>
      </c>
      <c r="F369" s="19">
        <v>44256</v>
      </c>
      <c r="G369" s="19">
        <v>44315</v>
      </c>
      <c r="H369">
        <v>2</v>
      </c>
      <c r="I369" t="s">
        <v>3</v>
      </c>
      <c r="J369" t="s">
        <v>3</v>
      </c>
      <c r="K369">
        <v>1</v>
      </c>
      <c r="L369">
        <v>9.98</v>
      </c>
      <c r="M369" t="s">
        <v>20</v>
      </c>
      <c r="N369">
        <v>59</v>
      </c>
      <c r="O369">
        <v>140</v>
      </c>
      <c r="P369">
        <v>140</v>
      </c>
      <c r="Q369">
        <v>0</v>
      </c>
      <c r="R369">
        <v>0</v>
      </c>
      <c r="S369">
        <v>149.97999999999999</v>
      </c>
      <c r="T369">
        <v>0</v>
      </c>
      <c r="U369" t="s">
        <v>1053</v>
      </c>
      <c r="V369" t="s">
        <v>1050</v>
      </c>
      <c r="W369">
        <f t="shared" si="10"/>
        <v>59</v>
      </c>
      <c r="X369" t="str">
        <f t="shared" si="11"/>
        <v>March-2021</v>
      </c>
    </row>
    <row r="370" spans="1:24" x14ac:dyDescent="0.35">
      <c r="A370" t="s">
        <v>415</v>
      </c>
      <c r="B370" t="s">
        <v>35</v>
      </c>
      <c r="C370" t="s">
        <v>8</v>
      </c>
      <c r="D370" t="s">
        <v>12</v>
      </c>
      <c r="E370" t="s">
        <v>1069</v>
      </c>
      <c r="F370" s="19">
        <v>44257</v>
      </c>
      <c r="G370" s="19">
        <v>44264</v>
      </c>
      <c r="H370">
        <v>1</v>
      </c>
      <c r="I370" t="s">
        <v>1069</v>
      </c>
      <c r="J370" t="s">
        <v>1069</v>
      </c>
      <c r="K370">
        <v>1.25</v>
      </c>
      <c r="L370">
        <v>340.70060000000001</v>
      </c>
      <c r="M370" t="s">
        <v>17</v>
      </c>
      <c r="N370">
        <v>7</v>
      </c>
      <c r="O370">
        <v>80</v>
      </c>
      <c r="P370">
        <v>100</v>
      </c>
      <c r="Q370">
        <v>100</v>
      </c>
      <c r="R370">
        <v>340.70060000000001</v>
      </c>
      <c r="S370">
        <v>440.70060000000001</v>
      </c>
      <c r="T370">
        <v>440.70060000000001</v>
      </c>
      <c r="U370" t="s">
        <v>1048</v>
      </c>
      <c r="V370" t="s">
        <v>1048</v>
      </c>
      <c r="W370">
        <f t="shared" si="10"/>
        <v>7</v>
      </c>
      <c r="X370" t="str">
        <f t="shared" si="11"/>
        <v>March-2021</v>
      </c>
    </row>
    <row r="371" spans="1:24" x14ac:dyDescent="0.35">
      <c r="A371" t="s">
        <v>416</v>
      </c>
      <c r="B371" t="s">
        <v>35</v>
      </c>
      <c r="C371" t="s">
        <v>8</v>
      </c>
      <c r="D371" t="s">
        <v>13</v>
      </c>
      <c r="E371" t="s">
        <v>3</v>
      </c>
      <c r="F371" s="19">
        <v>44257</v>
      </c>
      <c r="G371" s="19">
        <v>44265</v>
      </c>
      <c r="H371">
        <v>1</v>
      </c>
      <c r="I371" t="s">
        <v>1069</v>
      </c>
      <c r="J371" t="s">
        <v>1069</v>
      </c>
      <c r="K371">
        <v>0.75</v>
      </c>
      <c r="L371">
        <v>22.84</v>
      </c>
      <c r="M371" t="s">
        <v>19</v>
      </c>
      <c r="N371">
        <v>8</v>
      </c>
      <c r="O371">
        <v>80</v>
      </c>
      <c r="P371">
        <v>60</v>
      </c>
      <c r="Q371">
        <v>60</v>
      </c>
      <c r="R371">
        <v>22.84</v>
      </c>
      <c r="S371">
        <v>82.84</v>
      </c>
      <c r="T371">
        <v>82.84</v>
      </c>
      <c r="U371" t="s">
        <v>1048</v>
      </c>
      <c r="V371" t="s">
        <v>1051</v>
      </c>
      <c r="W371">
        <f t="shared" si="10"/>
        <v>8</v>
      </c>
      <c r="X371" t="str">
        <f t="shared" si="11"/>
        <v>March-2021</v>
      </c>
    </row>
    <row r="372" spans="1:24" x14ac:dyDescent="0.35">
      <c r="A372" t="s">
        <v>417</v>
      </c>
      <c r="B372" t="s">
        <v>37</v>
      </c>
      <c r="C372" t="s">
        <v>43</v>
      </c>
      <c r="D372" t="s">
        <v>13</v>
      </c>
      <c r="E372" t="s">
        <v>1069</v>
      </c>
      <c r="F372" s="19">
        <v>44257</v>
      </c>
      <c r="G372" s="19">
        <v>44266</v>
      </c>
      <c r="H372">
        <v>1</v>
      </c>
      <c r="I372" t="s">
        <v>1069</v>
      </c>
      <c r="J372" t="s">
        <v>1069</v>
      </c>
      <c r="K372">
        <v>0.5</v>
      </c>
      <c r="L372">
        <v>3.5750000000000002</v>
      </c>
      <c r="M372" t="s">
        <v>17</v>
      </c>
      <c r="N372">
        <v>9</v>
      </c>
      <c r="O372">
        <v>80</v>
      </c>
      <c r="P372">
        <v>40</v>
      </c>
      <c r="Q372">
        <v>40</v>
      </c>
      <c r="R372">
        <v>3.5750000000000002</v>
      </c>
      <c r="S372">
        <v>43.575000000000003</v>
      </c>
      <c r="T372">
        <v>43.575000000000003</v>
      </c>
      <c r="U372" t="s">
        <v>1048</v>
      </c>
      <c r="V372" t="s">
        <v>1050</v>
      </c>
      <c r="W372">
        <f t="shared" si="10"/>
        <v>9</v>
      </c>
      <c r="X372" t="str">
        <f t="shared" si="11"/>
        <v>March-2021</v>
      </c>
    </row>
    <row r="373" spans="1:24" x14ac:dyDescent="0.35">
      <c r="A373" t="s">
        <v>418</v>
      </c>
      <c r="B373" t="s">
        <v>37</v>
      </c>
      <c r="C373" t="s">
        <v>43</v>
      </c>
      <c r="D373" t="s">
        <v>12</v>
      </c>
      <c r="E373" t="s">
        <v>1069</v>
      </c>
      <c r="F373" s="19">
        <v>44257</v>
      </c>
      <c r="G373" s="19">
        <v>44266</v>
      </c>
      <c r="H373">
        <v>1</v>
      </c>
      <c r="I373" t="s">
        <v>1069</v>
      </c>
      <c r="J373" t="s">
        <v>1069</v>
      </c>
      <c r="K373">
        <v>0.25</v>
      </c>
      <c r="L373">
        <v>16.25</v>
      </c>
      <c r="M373" t="s">
        <v>17</v>
      </c>
      <c r="N373">
        <v>9</v>
      </c>
      <c r="O373">
        <v>80</v>
      </c>
      <c r="P373">
        <v>20</v>
      </c>
      <c r="Q373">
        <v>20</v>
      </c>
      <c r="R373">
        <v>16.25</v>
      </c>
      <c r="S373">
        <v>36.25</v>
      </c>
      <c r="T373">
        <v>36.25</v>
      </c>
      <c r="U373" t="s">
        <v>1048</v>
      </c>
      <c r="V373" t="s">
        <v>1050</v>
      </c>
      <c r="W373">
        <f t="shared" si="10"/>
        <v>9</v>
      </c>
      <c r="X373" t="str">
        <f t="shared" si="11"/>
        <v>March-2021</v>
      </c>
    </row>
    <row r="374" spans="1:24" x14ac:dyDescent="0.35">
      <c r="A374" t="s">
        <v>419</v>
      </c>
      <c r="B374" t="s">
        <v>34</v>
      </c>
      <c r="C374" t="s">
        <v>9</v>
      </c>
      <c r="D374" t="s">
        <v>13</v>
      </c>
      <c r="E374" t="s">
        <v>1069</v>
      </c>
      <c r="F374" s="19">
        <v>44257</v>
      </c>
      <c r="G374" s="19">
        <v>44275</v>
      </c>
      <c r="H374">
        <v>1</v>
      </c>
      <c r="I374" t="s">
        <v>1069</v>
      </c>
      <c r="J374" t="s">
        <v>1069</v>
      </c>
      <c r="K374">
        <v>0.75</v>
      </c>
      <c r="L374">
        <v>19.196999999999999</v>
      </c>
      <c r="M374" t="s">
        <v>19</v>
      </c>
      <c r="N374">
        <v>18</v>
      </c>
      <c r="O374">
        <v>80</v>
      </c>
      <c r="P374">
        <v>60</v>
      </c>
      <c r="Q374">
        <v>60</v>
      </c>
      <c r="R374">
        <v>19.196999999999999</v>
      </c>
      <c r="S374">
        <v>79.197000000000003</v>
      </c>
      <c r="T374">
        <v>79.197000000000003</v>
      </c>
      <c r="U374" t="s">
        <v>1048</v>
      </c>
      <c r="V374" t="s">
        <v>1052</v>
      </c>
      <c r="W374">
        <f t="shared" si="10"/>
        <v>18</v>
      </c>
      <c r="X374" t="str">
        <f t="shared" si="11"/>
        <v>March-2021</v>
      </c>
    </row>
    <row r="375" spans="1:24" x14ac:dyDescent="0.35">
      <c r="A375" t="s">
        <v>420</v>
      </c>
      <c r="B375" t="s">
        <v>39</v>
      </c>
      <c r="C375" t="s">
        <v>44</v>
      </c>
      <c r="D375" t="s">
        <v>11</v>
      </c>
      <c r="E375" t="s">
        <v>1069</v>
      </c>
      <c r="F375" s="19">
        <v>44257</v>
      </c>
      <c r="G375" s="19">
        <v>44271</v>
      </c>
      <c r="H375">
        <v>1</v>
      </c>
      <c r="I375" t="s">
        <v>1069</v>
      </c>
      <c r="J375" t="s">
        <v>1069</v>
      </c>
      <c r="K375">
        <v>0.25</v>
      </c>
      <c r="L375">
        <v>73.508899999999997</v>
      </c>
      <c r="M375" t="s">
        <v>19</v>
      </c>
      <c r="N375">
        <v>14</v>
      </c>
      <c r="O375">
        <v>80</v>
      </c>
      <c r="P375">
        <v>20</v>
      </c>
      <c r="Q375">
        <v>20</v>
      </c>
      <c r="R375">
        <v>73.508899999999997</v>
      </c>
      <c r="S375">
        <v>93.508899999999997</v>
      </c>
      <c r="T375">
        <v>93.508899999999997</v>
      </c>
      <c r="U375" t="s">
        <v>1048</v>
      </c>
      <c r="V375" t="s">
        <v>1048</v>
      </c>
      <c r="W375">
        <f t="shared" si="10"/>
        <v>14</v>
      </c>
      <c r="X375" t="str">
        <f t="shared" si="11"/>
        <v>March-2021</v>
      </c>
    </row>
    <row r="376" spans="1:24" x14ac:dyDescent="0.35">
      <c r="A376" t="s">
        <v>421</v>
      </c>
      <c r="B376" t="s">
        <v>34</v>
      </c>
      <c r="C376" t="s">
        <v>9</v>
      </c>
      <c r="D376" t="s">
        <v>12</v>
      </c>
      <c r="E376" t="s">
        <v>1069</v>
      </c>
      <c r="F376" s="19">
        <v>44257</v>
      </c>
      <c r="G376" s="19">
        <v>44278</v>
      </c>
      <c r="H376">
        <v>1</v>
      </c>
      <c r="I376" t="s">
        <v>1069</v>
      </c>
      <c r="J376" t="s">
        <v>1069</v>
      </c>
      <c r="K376">
        <v>0.25</v>
      </c>
      <c r="L376">
        <v>144</v>
      </c>
      <c r="M376" t="s">
        <v>19</v>
      </c>
      <c r="N376">
        <v>21</v>
      </c>
      <c r="O376">
        <v>80</v>
      </c>
      <c r="P376">
        <v>20</v>
      </c>
      <c r="Q376">
        <v>20</v>
      </c>
      <c r="R376">
        <v>144</v>
      </c>
      <c r="S376">
        <v>164</v>
      </c>
      <c r="T376">
        <v>164</v>
      </c>
      <c r="U376" t="s">
        <v>1048</v>
      </c>
      <c r="V376" t="s">
        <v>1048</v>
      </c>
      <c r="W376">
        <f t="shared" si="10"/>
        <v>21</v>
      </c>
      <c r="X376" t="str">
        <f t="shared" si="11"/>
        <v>March-2021</v>
      </c>
    </row>
    <row r="377" spans="1:24" x14ac:dyDescent="0.35">
      <c r="A377" t="s">
        <v>422</v>
      </c>
      <c r="B377" t="s">
        <v>39</v>
      </c>
      <c r="C377" t="s">
        <v>9</v>
      </c>
      <c r="D377" t="s">
        <v>1</v>
      </c>
      <c r="E377" t="s">
        <v>1069</v>
      </c>
      <c r="F377" s="19">
        <v>44257</v>
      </c>
      <c r="G377" s="19">
        <v>44278</v>
      </c>
      <c r="H377">
        <v>1</v>
      </c>
      <c r="I377" t="s">
        <v>1069</v>
      </c>
      <c r="J377" t="s">
        <v>3</v>
      </c>
      <c r="K377">
        <v>2</v>
      </c>
      <c r="L377">
        <v>94.71</v>
      </c>
      <c r="M377" t="s">
        <v>18</v>
      </c>
      <c r="N377">
        <v>21</v>
      </c>
      <c r="O377">
        <v>80</v>
      </c>
      <c r="P377">
        <v>160</v>
      </c>
      <c r="Q377">
        <v>160</v>
      </c>
      <c r="R377">
        <v>0</v>
      </c>
      <c r="S377">
        <v>254.70999999999998</v>
      </c>
      <c r="T377">
        <v>160</v>
      </c>
      <c r="U377" t="s">
        <v>1048</v>
      </c>
      <c r="V377" t="s">
        <v>1048</v>
      </c>
      <c r="W377">
        <f t="shared" si="10"/>
        <v>21</v>
      </c>
      <c r="X377" t="str">
        <f t="shared" si="11"/>
        <v>March-2021</v>
      </c>
    </row>
    <row r="378" spans="1:24" x14ac:dyDescent="0.35">
      <c r="A378" t="s">
        <v>423</v>
      </c>
      <c r="B378" t="s">
        <v>34</v>
      </c>
      <c r="C378" t="s">
        <v>9</v>
      </c>
      <c r="D378" t="s">
        <v>12</v>
      </c>
      <c r="E378" t="s">
        <v>3</v>
      </c>
      <c r="F378" s="19">
        <v>44258</v>
      </c>
      <c r="G378" s="19">
        <v>44264</v>
      </c>
      <c r="H378">
        <v>2</v>
      </c>
      <c r="I378" t="s">
        <v>1069</v>
      </c>
      <c r="J378" t="s">
        <v>1069</v>
      </c>
      <c r="K378">
        <v>0.25</v>
      </c>
      <c r="L378">
        <v>41.153799999999997</v>
      </c>
      <c r="M378" t="s">
        <v>18</v>
      </c>
      <c r="N378">
        <v>6</v>
      </c>
      <c r="O378">
        <v>140</v>
      </c>
      <c r="P378">
        <v>35</v>
      </c>
      <c r="Q378">
        <v>35</v>
      </c>
      <c r="R378">
        <v>41.153799999999997</v>
      </c>
      <c r="S378">
        <v>76.15379999999999</v>
      </c>
      <c r="T378">
        <v>76.15379999999999</v>
      </c>
      <c r="U378" t="s">
        <v>1051</v>
      </c>
      <c r="V378" t="s">
        <v>1048</v>
      </c>
      <c r="W378">
        <f t="shared" si="10"/>
        <v>6</v>
      </c>
      <c r="X378" t="str">
        <f t="shared" si="11"/>
        <v>March-2021</v>
      </c>
    </row>
    <row r="379" spans="1:24" x14ac:dyDescent="0.35">
      <c r="A379" t="s">
        <v>424</v>
      </c>
      <c r="B379" t="s">
        <v>40</v>
      </c>
      <c r="C379" t="s">
        <v>7</v>
      </c>
      <c r="D379" t="s">
        <v>13</v>
      </c>
      <c r="E379" t="s">
        <v>1069</v>
      </c>
      <c r="F379" s="19">
        <v>44258</v>
      </c>
      <c r="G379" s="19">
        <v>44292</v>
      </c>
      <c r="H379">
        <v>2</v>
      </c>
      <c r="I379" t="s">
        <v>1069</v>
      </c>
      <c r="J379" t="s">
        <v>1069</v>
      </c>
      <c r="K379">
        <v>0.5</v>
      </c>
      <c r="L379">
        <v>76.9499</v>
      </c>
      <c r="M379" t="s">
        <v>18</v>
      </c>
      <c r="N379">
        <v>34</v>
      </c>
      <c r="O379">
        <v>140</v>
      </c>
      <c r="P379">
        <v>70</v>
      </c>
      <c r="Q379">
        <v>70</v>
      </c>
      <c r="R379">
        <v>76.9499</v>
      </c>
      <c r="S379">
        <v>146.94990000000001</v>
      </c>
      <c r="T379">
        <v>146.94990000000001</v>
      </c>
      <c r="U379" t="s">
        <v>1051</v>
      </c>
      <c r="V379" t="s">
        <v>1048</v>
      </c>
      <c r="W379">
        <f t="shared" si="10"/>
        <v>34</v>
      </c>
      <c r="X379" t="str">
        <f t="shared" si="11"/>
        <v>March-2021</v>
      </c>
    </row>
    <row r="380" spans="1:24" x14ac:dyDescent="0.35">
      <c r="A380" t="s">
        <v>425</v>
      </c>
      <c r="B380" t="s">
        <v>38</v>
      </c>
      <c r="C380" t="s">
        <v>8</v>
      </c>
      <c r="D380" t="s">
        <v>12</v>
      </c>
      <c r="E380" t="s">
        <v>1069</v>
      </c>
      <c r="F380" s="19">
        <v>44258</v>
      </c>
      <c r="G380" s="19">
        <v>44312</v>
      </c>
      <c r="H380">
        <v>1</v>
      </c>
      <c r="I380" t="s">
        <v>1069</v>
      </c>
      <c r="J380" t="s">
        <v>1069</v>
      </c>
      <c r="K380">
        <v>0.5</v>
      </c>
      <c r="L380">
        <v>25.24</v>
      </c>
      <c r="M380" t="s">
        <v>19</v>
      </c>
      <c r="N380">
        <v>54</v>
      </c>
      <c r="O380">
        <v>80</v>
      </c>
      <c r="P380">
        <v>40</v>
      </c>
      <c r="Q380">
        <v>40</v>
      </c>
      <c r="R380">
        <v>25.24</v>
      </c>
      <c r="S380">
        <v>65.239999999999995</v>
      </c>
      <c r="T380">
        <v>65.239999999999995</v>
      </c>
      <c r="U380" t="s">
        <v>1051</v>
      </c>
      <c r="V380" t="s">
        <v>1053</v>
      </c>
      <c r="W380">
        <f t="shared" si="10"/>
        <v>54</v>
      </c>
      <c r="X380" t="str">
        <f t="shared" si="11"/>
        <v>March-2021</v>
      </c>
    </row>
    <row r="381" spans="1:24" x14ac:dyDescent="0.35">
      <c r="A381" t="s">
        <v>426</v>
      </c>
      <c r="B381" t="s">
        <v>35</v>
      </c>
      <c r="C381" t="s">
        <v>9</v>
      </c>
      <c r="D381" t="s">
        <v>12</v>
      </c>
      <c r="E381" t="s">
        <v>3</v>
      </c>
      <c r="F381" s="19">
        <v>44258</v>
      </c>
      <c r="G381" s="19">
        <v>44329</v>
      </c>
      <c r="H381">
        <v>2</v>
      </c>
      <c r="I381" t="s">
        <v>1069</v>
      </c>
      <c r="J381" t="s">
        <v>1069</v>
      </c>
      <c r="K381">
        <v>0.75</v>
      </c>
      <c r="L381">
        <v>572.62689999999998</v>
      </c>
      <c r="M381" t="s">
        <v>18</v>
      </c>
      <c r="N381">
        <v>71</v>
      </c>
      <c r="O381">
        <v>140</v>
      </c>
      <c r="P381">
        <v>105</v>
      </c>
      <c r="Q381">
        <v>105</v>
      </c>
      <c r="R381">
        <v>572.62689999999998</v>
      </c>
      <c r="S381">
        <v>677.62689999999998</v>
      </c>
      <c r="T381">
        <v>677.62689999999998</v>
      </c>
      <c r="U381" t="s">
        <v>1051</v>
      </c>
      <c r="V381" t="s">
        <v>1050</v>
      </c>
      <c r="W381">
        <f t="shared" si="10"/>
        <v>71</v>
      </c>
      <c r="X381" t="str">
        <f t="shared" si="11"/>
        <v>March-2021</v>
      </c>
    </row>
    <row r="382" spans="1:24" x14ac:dyDescent="0.35">
      <c r="A382" t="s">
        <v>427</v>
      </c>
      <c r="B382" t="s">
        <v>37</v>
      </c>
      <c r="C382" t="s">
        <v>9</v>
      </c>
      <c r="D382" t="s">
        <v>13</v>
      </c>
      <c r="E382" t="s">
        <v>1069</v>
      </c>
      <c r="F382" s="19">
        <v>44258</v>
      </c>
      <c r="G382" s="19">
        <v>44389</v>
      </c>
      <c r="H382">
        <v>2</v>
      </c>
      <c r="I382" t="s">
        <v>1069</v>
      </c>
      <c r="J382" t="s">
        <v>1069</v>
      </c>
      <c r="K382">
        <v>1.25</v>
      </c>
      <c r="L382">
        <v>361.90370000000001</v>
      </c>
      <c r="M382" t="s">
        <v>17</v>
      </c>
      <c r="N382">
        <v>131</v>
      </c>
      <c r="O382">
        <v>140</v>
      </c>
      <c r="P382">
        <v>175</v>
      </c>
      <c r="Q382">
        <v>175</v>
      </c>
      <c r="R382">
        <v>361.90370000000001</v>
      </c>
      <c r="S382">
        <v>536.90370000000007</v>
      </c>
      <c r="T382">
        <v>536.90370000000007</v>
      </c>
      <c r="U382" t="s">
        <v>1051</v>
      </c>
      <c r="V382" t="s">
        <v>1053</v>
      </c>
      <c r="W382">
        <f t="shared" si="10"/>
        <v>131</v>
      </c>
      <c r="X382" t="str">
        <f t="shared" si="11"/>
        <v>March-2021</v>
      </c>
    </row>
    <row r="383" spans="1:24" x14ac:dyDescent="0.35">
      <c r="A383" t="s">
        <v>428</v>
      </c>
      <c r="B383" t="s">
        <v>35</v>
      </c>
      <c r="C383" t="s">
        <v>44</v>
      </c>
      <c r="D383" t="s">
        <v>12</v>
      </c>
      <c r="E383" t="s">
        <v>1069</v>
      </c>
      <c r="F383" s="19">
        <v>44259</v>
      </c>
      <c r="G383" s="19">
        <v>44263</v>
      </c>
      <c r="H383">
        <v>1</v>
      </c>
      <c r="I383" t="s">
        <v>1069</v>
      </c>
      <c r="J383" t="s">
        <v>1069</v>
      </c>
      <c r="K383">
        <v>0.25</v>
      </c>
      <c r="L383">
        <v>110.2272</v>
      </c>
      <c r="M383" t="s">
        <v>17</v>
      </c>
      <c r="N383">
        <v>4</v>
      </c>
      <c r="O383">
        <v>80</v>
      </c>
      <c r="P383">
        <v>20</v>
      </c>
      <c r="Q383">
        <v>20</v>
      </c>
      <c r="R383">
        <v>110.2272</v>
      </c>
      <c r="S383">
        <v>130.22719999999998</v>
      </c>
      <c r="T383">
        <v>130.22719999999998</v>
      </c>
      <c r="U383" t="s">
        <v>1050</v>
      </c>
      <c r="V383" t="s">
        <v>1053</v>
      </c>
      <c r="W383">
        <f t="shared" si="10"/>
        <v>4</v>
      </c>
      <c r="X383" t="str">
        <f t="shared" si="11"/>
        <v>March-2021</v>
      </c>
    </row>
    <row r="384" spans="1:24" x14ac:dyDescent="0.35">
      <c r="A384" t="s">
        <v>429</v>
      </c>
      <c r="B384" t="s">
        <v>37</v>
      </c>
      <c r="C384" t="s">
        <v>43</v>
      </c>
      <c r="D384" t="s">
        <v>12</v>
      </c>
      <c r="E384" t="s">
        <v>1069</v>
      </c>
      <c r="F384" s="19">
        <v>44259</v>
      </c>
      <c r="G384" s="19">
        <v>44270</v>
      </c>
      <c r="H384">
        <v>1</v>
      </c>
      <c r="I384" t="s">
        <v>1069</v>
      </c>
      <c r="J384" t="s">
        <v>1069</v>
      </c>
      <c r="K384">
        <v>0.25</v>
      </c>
      <c r="L384">
        <v>33.910499999999999</v>
      </c>
      <c r="M384" t="s">
        <v>17</v>
      </c>
      <c r="N384">
        <v>11</v>
      </c>
      <c r="O384">
        <v>80</v>
      </c>
      <c r="P384">
        <v>20</v>
      </c>
      <c r="Q384">
        <v>20</v>
      </c>
      <c r="R384">
        <v>33.910499999999999</v>
      </c>
      <c r="S384">
        <v>53.910499999999999</v>
      </c>
      <c r="T384">
        <v>53.910499999999999</v>
      </c>
      <c r="U384" t="s">
        <v>1050</v>
      </c>
      <c r="V384" t="s">
        <v>1053</v>
      </c>
      <c r="W384">
        <f t="shared" si="10"/>
        <v>11</v>
      </c>
      <c r="X384" t="str">
        <f t="shared" si="11"/>
        <v>March-2021</v>
      </c>
    </row>
    <row r="385" spans="1:24" x14ac:dyDescent="0.35">
      <c r="A385" t="s">
        <v>430</v>
      </c>
      <c r="B385" t="s">
        <v>36</v>
      </c>
      <c r="C385" t="s">
        <v>7</v>
      </c>
      <c r="D385" t="s">
        <v>12</v>
      </c>
      <c r="E385" t="s">
        <v>1069</v>
      </c>
      <c r="F385" s="19">
        <v>44259</v>
      </c>
      <c r="G385" s="19">
        <v>44279</v>
      </c>
      <c r="H385">
        <v>2</v>
      </c>
      <c r="I385" t="s">
        <v>1069</v>
      </c>
      <c r="J385" t="s">
        <v>1069</v>
      </c>
      <c r="K385">
        <v>0.25</v>
      </c>
      <c r="L385">
        <v>19</v>
      </c>
      <c r="M385" t="s">
        <v>17</v>
      </c>
      <c r="N385">
        <v>20</v>
      </c>
      <c r="O385">
        <v>140</v>
      </c>
      <c r="P385">
        <v>35</v>
      </c>
      <c r="Q385">
        <v>35</v>
      </c>
      <c r="R385">
        <v>19</v>
      </c>
      <c r="S385">
        <v>54</v>
      </c>
      <c r="T385">
        <v>54</v>
      </c>
      <c r="U385" t="s">
        <v>1050</v>
      </c>
      <c r="V385" t="s">
        <v>1051</v>
      </c>
      <c r="W385">
        <f t="shared" si="10"/>
        <v>20</v>
      </c>
      <c r="X385" t="str">
        <f t="shared" si="11"/>
        <v>March-2021</v>
      </c>
    </row>
    <row r="386" spans="1:24" x14ac:dyDescent="0.35">
      <c r="A386" t="s">
        <v>431</v>
      </c>
      <c r="B386" t="s">
        <v>38</v>
      </c>
      <c r="C386" t="s">
        <v>8</v>
      </c>
      <c r="D386" t="s">
        <v>1</v>
      </c>
      <c r="E386" t="s">
        <v>1069</v>
      </c>
      <c r="F386" s="19">
        <v>44259</v>
      </c>
      <c r="G386" s="19">
        <v>44279</v>
      </c>
      <c r="H386">
        <v>1</v>
      </c>
      <c r="I386" t="s">
        <v>1069</v>
      </c>
      <c r="J386" t="s">
        <v>1069</v>
      </c>
      <c r="K386">
        <v>1.25</v>
      </c>
      <c r="L386">
        <v>294.77999999999997</v>
      </c>
      <c r="M386" t="s">
        <v>19</v>
      </c>
      <c r="N386">
        <v>20</v>
      </c>
      <c r="O386">
        <v>80</v>
      </c>
      <c r="P386">
        <v>100</v>
      </c>
      <c r="Q386">
        <v>100</v>
      </c>
      <c r="R386">
        <v>294.77999999999997</v>
      </c>
      <c r="S386">
        <v>394.78</v>
      </c>
      <c r="T386">
        <v>394.78</v>
      </c>
      <c r="U386" t="s">
        <v>1050</v>
      </c>
      <c r="V386" t="s">
        <v>1051</v>
      </c>
      <c r="W386">
        <f t="shared" si="10"/>
        <v>20</v>
      </c>
      <c r="X386" t="str">
        <f t="shared" si="11"/>
        <v>March-2021</v>
      </c>
    </row>
    <row r="387" spans="1:24" x14ac:dyDescent="0.35">
      <c r="A387" t="s">
        <v>432</v>
      </c>
      <c r="B387" t="s">
        <v>40</v>
      </c>
      <c r="C387" t="s">
        <v>7</v>
      </c>
      <c r="D387" t="s">
        <v>12</v>
      </c>
      <c r="E387" t="s">
        <v>1069</v>
      </c>
      <c r="F387" s="19">
        <v>44259</v>
      </c>
      <c r="G387" s="19">
        <v>44312</v>
      </c>
      <c r="H387">
        <v>2</v>
      </c>
      <c r="I387" t="s">
        <v>1069</v>
      </c>
      <c r="J387" t="s">
        <v>1069</v>
      </c>
      <c r="K387">
        <v>0.25</v>
      </c>
      <c r="L387">
        <v>83.231700000000004</v>
      </c>
      <c r="M387" t="s">
        <v>17</v>
      </c>
      <c r="N387">
        <v>53</v>
      </c>
      <c r="O387">
        <v>140</v>
      </c>
      <c r="P387">
        <v>35</v>
      </c>
      <c r="Q387">
        <v>35</v>
      </c>
      <c r="R387">
        <v>83.231700000000004</v>
      </c>
      <c r="S387">
        <v>118.2317</v>
      </c>
      <c r="T387">
        <v>118.2317</v>
      </c>
      <c r="U387" t="s">
        <v>1050</v>
      </c>
      <c r="V387" t="s">
        <v>1053</v>
      </c>
      <c r="W387">
        <f t="shared" ref="W387:W450" si="12">G387-F387</f>
        <v>53</v>
      </c>
      <c r="X387" t="str">
        <f t="shared" ref="X387:X450" si="13">TEXT(F387,"mmmm-yyyy")</f>
        <v>March-2021</v>
      </c>
    </row>
    <row r="388" spans="1:24" x14ac:dyDescent="0.35">
      <c r="A388" t="s">
        <v>433</v>
      </c>
      <c r="B388" t="s">
        <v>37</v>
      </c>
      <c r="C388" t="s">
        <v>43</v>
      </c>
      <c r="D388" t="s">
        <v>12</v>
      </c>
      <c r="E388" t="s">
        <v>1069</v>
      </c>
      <c r="F388" s="19">
        <v>44263</v>
      </c>
      <c r="G388" s="19">
        <v>44271</v>
      </c>
      <c r="H388">
        <v>1</v>
      </c>
      <c r="I388" t="s">
        <v>1069</v>
      </c>
      <c r="J388" t="s">
        <v>1069</v>
      </c>
      <c r="K388">
        <v>0.75</v>
      </c>
      <c r="L388">
        <v>103.0842</v>
      </c>
      <c r="M388" t="s">
        <v>17</v>
      </c>
      <c r="N388">
        <v>8</v>
      </c>
      <c r="O388">
        <v>80</v>
      </c>
      <c r="P388">
        <v>60</v>
      </c>
      <c r="Q388">
        <v>60</v>
      </c>
      <c r="R388">
        <v>103.0842</v>
      </c>
      <c r="S388">
        <v>163.08420000000001</v>
      </c>
      <c r="T388">
        <v>163.08420000000001</v>
      </c>
      <c r="U388" t="s">
        <v>1053</v>
      </c>
      <c r="V388" t="s">
        <v>1048</v>
      </c>
      <c r="W388">
        <f t="shared" si="12"/>
        <v>8</v>
      </c>
      <c r="X388" t="str">
        <f t="shared" si="13"/>
        <v>March-2021</v>
      </c>
    </row>
    <row r="389" spans="1:24" x14ac:dyDescent="0.35">
      <c r="A389" t="s">
        <v>434</v>
      </c>
      <c r="B389" t="s">
        <v>34</v>
      </c>
      <c r="C389" t="s">
        <v>44</v>
      </c>
      <c r="D389" t="s">
        <v>13</v>
      </c>
      <c r="E389" t="s">
        <v>1069</v>
      </c>
      <c r="F389" s="19">
        <v>44263</v>
      </c>
      <c r="G389" s="19">
        <v>44271</v>
      </c>
      <c r="H389">
        <v>2</v>
      </c>
      <c r="I389" t="s">
        <v>1069</v>
      </c>
      <c r="J389" t="s">
        <v>1069</v>
      </c>
      <c r="K389">
        <v>0.5</v>
      </c>
      <c r="L389">
        <v>144.30529999999999</v>
      </c>
      <c r="M389" t="s">
        <v>18</v>
      </c>
      <c r="N389">
        <v>8</v>
      </c>
      <c r="O389">
        <v>140</v>
      </c>
      <c r="P389">
        <v>70</v>
      </c>
      <c r="Q389">
        <v>70</v>
      </c>
      <c r="R389">
        <v>144.30529999999999</v>
      </c>
      <c r="S389">
        <v>214.30529999999999</v>
      </c>
      <c r="T389">
        <v>214.30529999999999</v>
      </c>
      <c r="U389" t="s">
        <v>1053</v>
      </c>
      <c r="V389" t="s">
        <v>1048</v>
      </c>
      <c r="W389">
        <f t="shared" si="12"/>
        <v>8</v>
      </c>
      <c r="X389" t="str">
        <f t="shared" si="13"/>
        <v>March-2021</v>
      </c>
    </row>
    <row r="390" spans="1:24" x14ac:dyDescent="0.35">
      <c r="A390" t="s">
        <v>435</v>
      </c>
      <c r="B390" t="s">
        <v>36</v>
      </c>
      <c r="C390" t="s">
        <v>7</v>
      </c>
      <c r="D390" t="s">
        <v>12</v>
      </c>
      <c r="E390" t="s">
        <v>1069</v>
      </c>
      <c r="F390" s="19">
        <v>44263</v>
      </c>
      <c r="G390" s="19">
        <v>44280</v>
      </c>
      <c r="H390">
        <v>2</v>
      </c>
      <c r="I390" t="s">
        <v>1069</v>
      </c>
      <c r="J390" t="s">
        <v>1069</v>
      </c>
      <c r="K390">
        <v>0.25</v>
      </c>
      <c r="L390">
        <v>39</v>
      </c>
      <c r="M390" t="s">
        <v>17</v>
      </c>
      <c r="N390">
        <v>17</v>
      </c>
      <c r="O390">
        <v>140</v>
      </c>
      <c r="P390">
        <v>35</v>
      </c>
      <c r="Q390">
        <v>35</v>
      </c>
      <c r="R390">
        <v>39</v>
      </c>
      <c r="S390">
        <v>74</v>
      </c>
      <c r="T390">
        <v>74</v>
      </c>
      <c r="U390" t="s">
        <v>1053</v>
      </c>
      <c r="V390" t="s">
        <v>1050</v>
      </c>
      <c r="W390">
        <f t="shared" si="12"/>
        <v>17</v>
      </c>
      <c r="X390" t="str">
        <f t="shared" si="13"/>
        <v>March-2021</v>
      </c>
    </row>
    <row r="391" spans="1:24" x14ac:dyDescent="0.35">
      <c r="A391" t="s">
        <v>436</v>
      </c>
      <c r="B391" t="s">
        <v>34</v>
      </c>
      <c r="C391" t="s">
        <v>9</v>
      </c>
      <c r="D391" t="s">
        <v>1</v>
      </c>
      <c r="E391" t="s">
        <v>1069</v>
      </c>
      <c r="F391" s="19">
        <v>44263</v>
      </c>
      <c r="G391" s="19">
        <v>44282</v>
      </c>
      <c r="H391">
        <v>2</v>
      </c>
      <c r="I391" t="s">
        <v>1069</v>
      </c>
      <c r="J391" t="s">
        <v>1069</v>
      </c>
      <c r="K391">
        <v>2.5</v>
      </c>
      <c r="L391">
        <v>224</v>
      </c>
      <c r="M391" t="s">
        <v>18</v>
      </c>
      <c r="N391">
        <v>19</v>
      </c>
      <c r="O391">
        <v>140</v>
      </c>
      <c r="P391">
        <v>350</v>
      </c>
      <c r="Q391">
        <v>350</v>
      </c>
      <c r="R391">
        <v>224</v>
      </c>
      <c r="S391">
        <v>574</v>
      </c>
      <c r="T391">
        <v>574</v>
      </c>
      <c r="U391" t="s">
        <v>1053</v>
      </c>
      <c r="V391" t="s">
        <v>1052</v>
      </c>
      <c r="W391">
        <f t="shared" si="12"/>
        <v>19</v>
      </c>
      <c r="X391" t="str">
        <f t="shared" si="13"/>
        <v>March-2021</v>
      </c>
    </row>
    <row r="392" spans="1:24" x14ac:dyDescent="0.35">
      <c r="A392" t="s">
        <v>437</v>
      </c>
      <c r="B392" t="s">
        <v>37</v>
      </c>
      <c r="C392" t="s">
        <v>43</v>
      </c>
      <c r="D392" t="s">
        <v>12</v>
      </c>
      <c r="E392" t="s">
        <v>1069</v>
      </c>
      <c r="F392" s="19">
        <v>44263</v>
      </c>
      <c r="G392" s="19">
        <v>44359</v>
      </c>
      <c r="H392">
        <v>1</v>
      </c>
      <c r="I392" t="s">
        <v>1069</v>
      </c>
      <c r="J392" t="s">
        <v>1069</v>
      </c>
      <c r="K392">
        <v>0.5</v>
      </c>
      <c r="L392">
        <v>475.54</v>
      </c>
      <c r="M392" t="s">
        <v>17</v>
      </c>
      <c r="N392">
        <v>96</v>
      </c>
      <c r="O392">
        <v>80</v>
      </c>
      <c r="P392">
        <v>40</v>
      </c>
      <c r="Q392">
        <v>40</v>
      </c>
      <c r="R392">
        <v>475.54</v>
      </c>
      <c r="S392">
        <v>515.54</v>
      </c>
      <c r="T392">
        <v>515.54</v>
      </c>
      <c r="U392" t="s">
        <v>1053</v>
      </c>
      <c r="V392" t="s">
        <v>1052</v>
      </c>
      <c r="W392">
        <f t="shared" si="12"/>
        <v>96</v>
      </c>
      <c r="X392" t="str">
        <f t="shared" si="13"/>
        <v>March-2021</v>
      </c>
    </row>
    <row r="393" spans="1:24" x14ac:dyDescent="0.35">
      <c r="A393" t="s">
        <v>438</v>
      </c>
      <c r="B393" t="s">
        <v>34</v>
      </c>
      <c r="C393" t="s">
        <v>8</v>
      </c>
      <c r="D393" t="s">
        <v>12</v>
      </c>
      <c r="E393" t="s">
        <v>1069</v>
      </c>
      <c r="F393" s="19">
        <v>44264</v>
      </c>
      <c r="G393" s="19">
        <v>44271</v>
      </c>
      <c r="H393">
        <v>1</v>
      </c>
      <c r="I393" t="s">
        <v>1069</v>
      </c>
      <c r="J393" t="s">
        <v>1069</v>
      </c>
      <c r="K393">
        <v>1</v>
      </c>
      <c r="L393">
        <v>46.036799999999999</v>
      </c>
      <c r="M393" t="s">
        <v>18</v>
      </c>
      <c r="N393">
        <v>7</v>
      </c>
      <c r="O393">
        <v>80</v>
      </c>
      <c r="P393">
        <v>80</v>
      </c>
      <c r="Q393">
        <v>80</v>
      </c>
      <c r="R393">
        <v>46.036799999999999</v>
      </c>
      <c r="S393">
        <v>126.0368</v>
      </c>
      <c r="T393">
        <v>126.0368</v>
      </c>
      <c r="U393" t="s">
        <v>1048</v>
      </c>
      <c r="V393" t="s">
        <v>1048</v>
      </c>
      <c r="W393">
        <f t="shared" si="12"/>
        <v>7</v>
      </c>
      <c r="X393" t="str">
        <f t="shared" si="13"/>
        <v>March-2021</v>
      </c>
    </row>
    <row r="394" spans="1:24" x14ac:dyDescent="0.35">
      <c r="A394" t="s">
        <v>439</v>
      </c>
      <c r="B394" t="s">
        <v>37</v>
      </c>
      <c r="C394" t="s">
        <v>43</v>
      </c>
      <c r="D394" t="s">
        <v>12</v>
      </c>
      <c r="E394" t="s">
        <v>1069</v>
      </c>
      <c r="F394" s="19">
        <v>44264</v>
      </c>
      <c r="G394" s="19">
        <v>44271</v>
      </c>
      <c r="H394">
        <v>1</v>
      </c>
      <c r="I394" t="s">
        <v>1069</v>
      </c>
      <c r="J394" t="s">
        <v>1069</v>
      </c>
      <c r="K394">
        <v>0.75</v>
      </c>
      <c r="L394">
        <v>294.5514</v>
      </c>
      <c r="M394" t="s">
        <v>17</v>
      </c>
      <c r="N394">
        <v>7</v>
      </c>
      <c r="O394">
        <v>80</v>
      </c>
      <c r="P394">
        <v>60</v>
      </c>
      <c r="Q394">
        <v>60</v>
      </c>
      <c r="R394">
        <v>294.5514</v>
      </c>
      <c r="S394">
        <v>354.5514</v>
      </c>
      <c r="T394">
        <v>354.5514</v>
      </c>
      <c r="U394" t="s">
        <v>1048</v>
      </c>
      <c r="V394" t="s">
        <v>1048</v>
      </c>
      <c r="W394">
        <f t="shared" si="12"/>
        <v>7</v>
      </c>
      <c r="X394" t="str">
        <f t="shared" si="13"/>
        <v>March-2021</v>
      </c>
    </row>
    <row r="395" spans="1:24" x14ac:dyDescent="0.35">
      <c r="A395" t="s">
        <v>440</v>
      </c>
      <c r="B395" t="s">
        <v>38</v>
      </c>
      <c r="C395" t="s">
        <v>8</v>
      </c>
      <c r="D395" t="s">
        <v>13</v>
      </c>
      <c r="E395" t="s">
        <v>1069</v>
      </c>
      <c r="F395" s="19">
        <v>44264</v>
      </c>
      <c r="G395" s="19">
        <v>44341</v>
      </c>
      <c r="H395">
        <v>2</v>
      </c>
      <c r="I395" t="s">
        <v>1069</v>
      </c>
      <c r="J395" t="s">
        <v>1069</v>
      </c>
      <c r="K395">
        <v>1</v>
      </c>
      <c r="L395">
        <v>28.5</v>
      </c>
      <c r="M395" t="s">
        <v>19</v>
      </c>
      <c r="N395">
        <v>77</v>
      </c>
      <c r="O395">
        <v>140</v>
      </c>
      <c r="P395">
        <v>140</v>
      </c>
      <c r="Q395">
        <v>140</v>
      </c>
      <c r="R395">
        <v>28.5</v>
      </c>
      <c r="S395">
        <v>168.5</v>
      </c>
      <c r="T395">
        <v>168.5</v>
      </c>
      <c r="U395" t="s">
        <v>1048</v>
      </c>
      <c r="V395" t="s">
        <v>1048</v>
      </c>
      <c r="W395">
        <f t="shared" si="12"/>
        <v>77</v>
      </c>
      <c r="X395" t="str">
        <f t="shared" si="13"/>
        <v>March-2021</v>
      </c>
    </row>
    <row r="396" spans="1:24" x14ac:dyDescent="0.35">
      <c r="A396" t="s">
        <v>441</v>
      </c>
      <c r="B396" t="s">
        <v>40</v>
      </c>
      <c r="C396" t="s">
        <v>7</v>
      </c>
      <c r="D396" t="s">
        <v>1</v>
      </c>
      <c r="E396" t="s">
        <v>1069</v>
      </c>
      <c r="F396" s="19">
        <v>44265</v>
      </c>
      <c r="G396" s="19">
        <v>44267</v>
      </c>
      <c r="H396">
        <v>2</v>
      </c>
      <c r="I396" t="s">
        <v>1069</v>
      </c>
      <c r="J396" t="s">
        <v>1069</v>
      </c>
      <c r="K396">
        <v>1.5</v>
      </c>
      <c r="L396">
        <v>50</v>
      </c>
      <c r="M396" t="s">
        <v>17</v>
      </c>
      <c r="N396">
        <v>2</v>
      </c>
      <c r="O396">
        <v>140</v>
      </c>
      <c r="P396">
        <v>210</v>
      </c>
      <c r="Q396">
        <v>210</v>
      </c>
      <c r="R396">
        <v>50</v>
      </c>
      <c r="S396">
        <v>260</v>
      </c>
      <c r="T396">
        <v>260</v>
      </c>
      <c r="U396" t="s">
        <v>1051</v>
      </c>
      <c r="V396" t="s">
        <v>1049</v>
      </c>
      <c r="W396">
        <f t="shared" si="12"/>
        <v>2</v>
      </c>
      <c r="X396" t="str">
        <f t="shared" si="13"/>
        <v>March-2021</v>
      </c>
    </row>
    <row r="397" spans="1:24" x14ac:dyDescent="0.35">
      <c r="A397" t="s">
        <v>442</v>
      </c>
      <c r="B397" t="s">
        <v>39</v>
      </c>
      <c r="C397" t="s">
        <v>8</v>
      </c>
      <c r="D397" t="s">
        <v>12</v>
      </c>
      <c r="E397" t="s">
        <v>1069</v>
      </c>
      <c r="F397" s="19">
        <v>44265</v>
      </c>
      <c r="G397" s="19">
        <v>44265</v>
      </c>
      <c r="H397">
        <v>1</v>
      </c>
      <c r="I397" t="s">
        <v>1069</v>
      </c>
      <c r="J397" t="s">
        <v>1069</v>
      </c>
      <c r="K397">
        <v>0.5</v>
      </c>
      <c r="L397">
        <v>10</v>
      </c>
      <c r="M397" t="s">
        <v>17</v>
      </c>
      <c r="N397">
        <v>0</v>
      </c>
      <c r="O397">
        <v>80</v>
      </c>
      <c r="P397">
        <v>40</v>
      </c>
      <c r="Q397">
        <v>40</v>
      </c>
      <c r="R397">
        <v>10</v>
      </c>
      <c r="S397">
        <v>50</v>
      </c>
      <c r="T397">
        <v>50</v>
      </c>
      <c r="U397" t="s">
        <v>1051</v>
      </c>
      <c r="V397" t="s">
        <v>1051</v>
      </c>
      <c r="W397">
        <f t="shared" si="12"/>
        <v>0</v>
      </c>
      <c r="X397" t="str">
        <f t="shared" si="13"/>
        <v>March-2021</v>
      </c>
    </row>
    <row r="398" spans="1:24" x14ac:dyDescent="0.35">
      <c r="A398" t="s">
        <v>443</v>
      </c>
      <c r="B398" t="s">
        <v>36</v>
      </c>
      <c r="C398" t="s">
        <v>7</v>
      </c>
      <c r="D398" t="s">
        <v>1</v>
      </c>
      <c r="E398" t="s">
        <v>3</v>
      </c>
      <c r="F398" s="19">
        <v>44265</v>
      </c>
      <c r="G398" s="19">
        <v>44272</v>
      </c>
      <c r="H398">
        <v>2</v>
      </c>
      <c r="I398" t="s">
        <v>1069</v>
      </c>
      <c r="J398" t="s">
        <v>1069</v>
      </c>
      <c r="K398">
        <v>1.5</v>
      </c>
      <c r="L398">
        <v>29.33</v>
      </c>
      <c r="M398" t="s">
        <v>17</v>
      </c>
      <c r="N398">
        <v>7</v>
      </c>
      <c r="O398">
        <v>140</v>
      </c>
      <c r="P398">
        <v>210</v>
      </c>
      <c r="Q398">
        <v>210</v>
      </c>
      <c r="R398">
        <v>29.33</v>
      </c>
      <c r="S398">
        <v>239.32999999999998</v>
      </c>
      <c r="T398">
        <v>239.32999999999998</v>
      </c>
      <c r="U398" t="s">
        <v>1051</v>
      </c>
      <c r="V398" t="s">
        <v>1051</v>
      </c>
      <c r="W398">
        <f t="shared" si="12"/>
        <v>7</v>
      </c>
      <c r="X398" t="str">
        <f t="shared" si="13"/>
        <v>March-2021</v>
      </c>
    </row>
    <row r="399" spans="1:24" x14ac:dyDescent="0.35">
      <c r="A399" t="s">
        <v>444</v>
      </c>
      <c r="B399" t="s">
        <v>37</v>
      </c>
      <c r="C399" t="s">
        <v>9</v>
      </c>
      <c r="D399" t="s">
        <v>12</v>
      </c>
      <c r="E399" t="s">
        <v>3</v>
      </c>
      <c r="F399" s="19">
        <v>44265</v>
      </c>
      <c r="G399" s="19">
        <v>44272</v>
      </c>
      <c r="H399">
        <v>1</v>
      </c>
      <c r="I399" t="s">
        <v>1069</v>
      </c>
      <c r="J399" t="s">
        <v>3</v>
      </c>
      <c r="K399">
        <v>0.25</v>
      </c>
      <c r="L399">
        <v>19.196999999999999</v>
      </c>
      <c r="M399" t="s">
        <v>18</v>
      </c>
      <c r="N399">
        <v>7</v>
      </c>
      <c r="O399">
        <v>80</v>
      </c>
      <c r="P399">
        <v>20</v>
      </c>
      <c r="Q399">
        <v>20</v>
      </c>
      <c r="R399">
        <v>0</v>
      </c>
      <c r="S399">
        <v>39.197000000000003</v>
      </c>
      <c r="T399">
        <v>20</v>
      </c>
      <c r="U399" t="s">
        <v>1051</v>
      </c>
      <c r="V399" t="s">
        <v>1051</v>
      </c>
      <c r="W399">
        <f t="shared" si="12"/>
        <v>7</v>
      </c>
      <c r="X399" t="str">
        <f t="shared" si="13"/>
        <v>March-2021</v>
      </c>
    </row>
    <row r="400" spans="1:24" x14ac:dyDescent="0.35">
      <c r="A400" t="s">
        <v>445</v>
      </c>
      <c r="B400" t="s">
        <v>38</v>
      </c>
      <c r="C400" t="s">
        <v>8</v>
      </c>
      <c r="D400" t="s">
        <v>13</v>
      </c>
      <c r="E400" t="s">
        <v>1069</v>
      </c>
      <c r="F400" s="19">
        <v>44265</v>
      </c>
      <c r="G400" s="19">
        <v>44272</v>
      </c>
      <c r="H400">
        <v>2</v>
      </c>
      <c r="I400" t="s">
        <v>1069</v>
      </c>
      <c r="J400" t="s">
        <v>1069</v>
      </c>
      <c r="K400">
        <v>0.5</v>
      </c>
      <c r="L400">
        <v>24.186499999999999</v>
      </c>
      <c r="M400" t="s">
        <v>18</v>
      </c>
      <c r="N400">
        <v>7</v>
      </c>
      <c r="O400">
        <v>140</v>
      </c>
      <c r="P400">
        <v>70</v>
      </c>
      <c r="Q400">
        <v>70</v>
      </c>
      <c r="R400">
        <v>24.186499999999999</v>
      </c>
      <c r="S400">
        <v>94.186499999999995</v>
      </c>
      <c r="T400">
        <v>94.186499999999995</v>
      </c>
      <c r="U400" t="s">
        <v>1051</v>
      </c>
      <c r="V400" t="s">
        <v>1051</v>
      </c>
      <c r="W400">
        <f t="shared" si="12"/>
        <v>7</v>
      </c>
      <c r="X400" t="str">
        <f t="shared" si="13"/>
        <v>March-2021</v>
      </c>
    </row>
    <row r="401" spans="1:24" x14ac:dyDescent="0.35">
      <c r="A401" t="s">
        <v>446</v>
      </c>
      <c r="B401" t="s">
        <v>40</v>
      </c>
      <c r="C401" t="s">
        <v>7</v>
      </c>
      <c r="D401" t="s">
        <v>12</v>
      </c>
      <c r="E401" t="s">
        <v>1069</v>
      </c>
      <c r="F401" s="19">
        <v>44265</v>
      </c>
      <c r="G401" s="19">
        <v>44273</v>
      </c>
      <c r="H401">
        <v>2</v>
      </c>
      <c r="I401" t="s">
        <v>1069</v>
      </c>
      <c r="J401" t="s">
        <v>1069</v>
      </c>
      <c r="K401">
        <v>0.5</v>
      </c>
      <c r="L401">
        <v>159</v>
      </c>
      <c r="M401" t="s">
        <v>17</v>
      </c>
      <c r="N401">
        <v>8</v>
      </c>
      <c r="O401">
        <v>140</v>
      </c>
      <c r="P401">
        <v>70</v>
      </c>
      <c r="Q401">
        <v>70</v>
      </c>
      <c r="R401">
        <v>159</v>
      </c>
      <c r="S401">
        <v>229</v>
      </c>
      <c r="T401">
        <v>229</v>
      </c>
      <c r="U401" t="s">
        <v>1051</v>
      </c>
      <c r="V401" t="s">
        <v>1050</v>
      </c>
      <c r="W401">
        <f t="shared" si="12"/>
        <v>8</v>
      </c>
      <c r="X401" t="str">
        <f t="shared" si="13"/>
        <v>March-2021</v>
      </c>
    </row>
    <row r="402" spans="1:24" x14ac:dyDescent="0.35">
      <c r="A402" t="s">
        <v>447</v>
      </c>
      <c r="B402" t="s">
        <v>39</v>
      </c>
      <c r="C402" t="s">
        <v>9</v>
      </c>
      <c r="D402" t="s">
        <v>12</v>
      </c>
      <c r="E402" t="s">
        <v>1069</v>
      </c>
      <c r="F402" s="19">
        <v>44265</v>
      </c>
      <c r="G402" s="19">
        <v>44279</v>
      </c>
      <c r="H402">
        <v>2</v>
      </c>
      <c r="I402" t="s">
        <v>1069</v>
      </c>
      <c r="J402" t="s">
        <v>3</v>
      </c>
      <c r="K402">
        <v>0.5</v>
      </c>
      <c r="L402">
        <v>411.09530000000001</v>
      </c>
      <c r="M402" t="s">
        <v>18</v>
      </c>
      <c r="N402">
        <v>14</v>
      </c>
      <c r="O402">
        <v>140</v>
      </c>
      <c r="P402">
        <v>70</v>
      </c>
      <c r="Q402">
        <v>70</v>
      </c>
      <c r="R402">
        <v>0</v>
      </c>
      <c r="S402">
        <v>481.09530000000001</v>
      </c>
      <c r="T402">
        <v>70</v>
      </c>
      <c r="U402" t="s">
        <v>1051</v>
      </c>
      <c r="V402" t="s">
        <v>1051</v>
      </c>
      <c r="W402">
        <f t="shared" si="12"/>
        <v>14</v>
      </c>
      <c r="X402" t="str">
        <f t="shared" si="13"/>
        <v>March-2021</v>
      </c>
    </row>
    <row r="403" spans="1:24" x14ac:dyDescent="0.35">
      <c r="A403" t="s">
        <v>448</v>
      </c>
      <c r="B403" t="s">
        <v>36</v>
      </c>
      <c r="C403" t="s">
        <v>7</v>
      </c>
      <c r="D403" t="s">
        <v>12</v>
      </c>
      <c r="E403" t="s">
        <v>1069</v>
      </c>
      <c r="F403" s="19">
        <v>44265</v>
      </c>
      <c r="G403" s="19">
        <v>44294</v>
      </c>
      <c r="H403">
        <v>1</v>
      </c>
      <c r="I403" t="s">
        <v>1069</v>
      </c>
      <c r="J403" t="s">
        <v>1069</v>
      </c>
      <c r="K403">
        <v>0.75</v>
      </c>
      <c r="L403">
        <v>58.361699999999999</v>
      </c>
      <c r="M403" t="s">
        <v>17</v>
      </c>
      <c r="N403">
        <v>29</v>
      </c>
      <c r="O403">
        <v>80</v>
      </c>
      <c r="P403">
        <v>60</v>
      </c>
      <c r="Q403">
        <v>60</v>
      </c>
      <c r="R403">
        <v>58.361699999999999</v>
      </c>
      <c r="S403">
        <v>118.3617</v>
      </c>
      <c r="T403">
        <v>118.3617</v>
      </c>
      <c r="U403" t="s">
        <v>1051</v>
      </c>
      <c r="V403" t="s">
        <v>1050</v>
      </c>
      <c r="W403">
        <f t="shared" si="12"/>
        <v>29</v>
      </c>
      <c r="X403" t="str">
        <f t="shared" si="13"/>
        <v>March-2021</v>
      </c>
    </row>
    <row r="404" spans="1:24" x14ac:dyDescent="0.35">
      <c r="A404" t="s">
        <v>449</v>
      </c>
      <c r="B404" t="s">
        <v>39</v>
      </c>
      <c r="C404" t="s">
        <v>9</v>
      </c>
      <c r="D404" t="s">
        <v>2</v>
      </c>
      <c r="E404" t="s">
        <v>1069</v>
      </c>
      <c r="F404" s="19">
        <v>44265</v>
      </c>
      <c r="G404" s="19">
        <v>44306</v>
      </c>
      <c r="H404">
        <v>1</v>
      </c>
      <c r="I404" t="s">
        <v>1069</v>
      </c>
      <c r="J404" t="s">
        <v>3</v>
      </c>
      <c r="K404">
        <v>1.75</v>
      </c>
      <c r="L404">
        <v>98.547600000000003</v>
      </c>
      <c r="M404" t="s">
        <v>18</v>
      </c>
      <c r="N404">
        <v>41</v>
      </c>
      <c r="O404">
        <v>80</v>
      </c>
      <c r="P404">
        <v>140</v>
      </c>
      <c r="Q404">
        <v>140</v>
      </c>
      <c r="R404">
        <v>0</v>
      </c>
      <c r="S404">
        <v>238.54759999999999</v>
      </c>
      <c r="T404">
        <v>140</v>
      </c>
      <c r="U404" t="s">
        <v>1051</v>
      </c>
      <c r="V404" t="s">
        <v>1048</v>
      </c>
      <c r="W404">
        <f t="shared" si="12"/>
        <v>41</v>
      </c>
      <c r="X404" t="str">
        <f t="shared" si="13"/>
        <v>March-2021</v>
      </c>
    </row>
    <row r="405" spans="1:24" x14ac:dyDescent="0.35">
      <c r="A405" t="s">
        <v>450</v>
      </c>
      <c r="B405" t="s">
        <v>40</v>
      </c>
      <c r="C405" t="s">
        <v>7</v>
      </c>
      <c r="D405" t="s">
        <v>2</v>
      </c>
      <c r="E405" t="s">
        <v>1069</v>
      </c>
      <c r="F405" s="19">
        <v>44265</v>
      </c>
      <c r="G405" s="19">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 t="shared" si="12"/>
        <v>42</v>
      </c>
      <c r="X405" t="str">
        <f t="shared" si="13"/>
        <v>March-2021</v>
      </c>
    </row>
    <row r="406" spans="1:24" x14ac:dyDescent="0.35">
      <c r="A406" t="s">
        <v>451</v>
      </c>
      <c r="B406" t="s">
        <v>39</v>
      </c>
      <c r="C406" t="s">
        <v>9</v>
      </c>
      <c r="D406" t="s">
        <v>13</v>
      </c>
      <c r="E406" t="s">
        <v>1069</v>
      </c>
      <c r="F406" s="19">
        <v>44266</v>
      </c>
      <c r="G406" s="19">
        <v>44266</v>
      </c>
      <c r="H406">
        <v>2</v>
      </c>
      <c r="I406" t="s">
        <v>1069</v>
      </c>
      <c r="J406" t="s">
        <v>1069</v>
      </c>
      <c r="K406">
        <v>0.75</v>
      </c>
      <c r="L406">
        <v>125.7273</v>
      </c>
      <c r="M406" t="s">
        <v>17</v>
      </c>
      <c r="N406">
        <v>0</v>
      </c>
      <c r="O406">
        <v>140</v>
      </c>
      <c r="P406">
        <v>105</v>
      </c>
      <c r="Q406">
        <v>105</v>
      </c>
      <c r="R406">
        <v>125.7273</v>
      </c>
      <c r="S406">
        <v>230.72730000000001</v>
      </c>
      <c r="T406">
        <v>230.72730000000001</v>
      </c>
      <c r="U406" t="s">
        <v>1050</v>
      </c>
      <c r="V406" t="s">
        <v>1050</v>
      </c>
      <c r="W406">
        <f t="shared" si="12"/>
        <v>0</v>
      </c>
      <c r="X406" t="str">
        <f t="shared" si="13"/>
        <v>March-2021</v>
      </c>
    </row>
    <row r="407" spans="1:24" x14ac:dyDescent="0.35">
      <c r="A407" t="s">
        <v>452</v>
      </c>
      <c r="B407" t="s">
        <v>35</v>
      </c>
      <c r="C407" t="s">
        <v>8</v>
      </c>
      <c r="D407" t="s">
        <v>12</v>
      </c>
      <c r="E407" t="s">
        <v>3</v>
      </c>
      <c r="F407" s="19">
        <v>44266</v>
      </c>
      <c r="G407" s="19">
        <v>44348</v>
      </c>
      <c r="H407">
        <v>1</v>
      </c>
      <c r="I407" t="s">
        <v>1069</v>
      </c>
      <c r="J407" t="s">
        <v>1069</v>
      </c>
      <c r="K407">
        <v>0.25</v>
      </c>
      <c r="L407">
        <v>204.28399999999999</v>
      </c>
      <c r="M407" t="s">
        <v>18</v>
      </c>
      <c r="N407">
        <v>82</v>
      </c>
      <c r="O407">
        <v>80</v>
      </c>
      <c r="P407">
        <v>20</v>
      </c>
      <c r="Q407">
        <v>20</v>
      </c>
      <c r="R407">
        <v>204.28399999999999</v>
      </c>
      <c r="S407">
        <v>224.28399999999999</v>
      </c>
      <c r="T407">
        <v>224.28399999999999</v>
      </c>
      <c r="U407" t="s">
        <v>1050</v>
      </c>
      <c r="V407" t="s">
        <v>1048</v>
      </c>
      <c r="W407">
        <f t="shared" si="12"/>
        <v>82</v>
      </c>
      <c r="X407" t="str">
        <f t="shared" si="13"/>
        <v>March-2021</v>
      </c>
    </row>
    <row r="408" spans="1:24" x14ac:dyDescent="0.35">
      <c r="A408" t="s">
        <v>453</v>
      </c>
      <c r="B408" t="s">
        <v>34</v>
      </c>
      <c r="C408" t="s">
        <v>44</v>
      </c>
      <c r="D408" t="s">
        <v>11</v>
      </c>
      <c r="E408" t="s">
        <v>1069</v>
      </c>
      <c r="F408" s="19">
        <v>44266</v>
      </c>
      <c r="G408" s="19">
        <v>44394</v>
      </c>
      <c r="H408">
        <v>1</v>
      </c>
      <c r="I408" t="s">
        <v>1069</v>
      </c>
      <c r="J408" t="s">
        <v>1069</v>
      </c>
      <c r="K408">
        <v>0.25</v>
      </c>
      <c r="L408">
        <v>120</v>
      </c>
      <c r="M408" t="s">
        <v>17</v>
      </c>
      <c r="N408">
        <v>128</v>
      </c>
      <c r="O408">
        <v>80</v>
      </c>
      <c r="P408">
        <v>20</v>
      </c>
      <c r="Q408">
        <v>20</v>
      </c>
      <c r="R408">
        <v>120</v>
      </c>
      <c r="S408">
        <v>140</v>
      </c>
      <c r="T408">
        <v>140</v>
      </c>
      <c r="U408" t="s">
        <v>1050</v>
      </c>
      <c r="V408" t="s">
        <v>1052</v>
      </c>
      <c r="W408">
        <f t="shared" si="12"/>
        <v>128</v>
      </c>
      <c r="X408" t="str">
        <f t="shared" si="13"/>
        <v>March-2021</v>
      </c>
    </row>
    <row r="409" spans="1:24" x14ac:dyDescent="0.35">
      <c r="A409" t="s">
        <v>454</v>
      </c>
      <c r="B409" t="s">
        <v>36</v>
      </c>
      <c r="C409" t="s">
        <v>7</v>
      </c>
      <c r="D409" t="s">
        <v>12</v>
      </c>
      <c r="E409" t="s">
        <v>1069</v>
      </c>
      <c r="F409" s="19">
        <v>44270</v>
      </c>
      <c r="G409" s="19">
        <v>44282</v>
      </c>
      <c r="H409">
        <v>2</v>
      </c>
      <c r="I409" t="s">
        <v>1069</v>
      </c>
      <c r="J409" t="s">
        <v>1069</v>
      </c>
      <c r="K409">
        <v>1</v>
      </c>
      <c r="L409">
        <v>203</v>
      </c>
      <c r="M409" t="s">
        <v>17</v>
      </c>
      <c r="N409">
        <v>12</v>
      </c>
      <c r="O409">
        <v>140</v>
      </c>
      <c r="P409">
        <v>140</v>
      </c>
      <c r="Q409">
        <v>140</v>
      </c>
      <c r="R409">
        <v>203</v>
      </c>
      <c r="S409">
        <v>343</v>
      </c>
      <c r="T409">
        <v>343</v>
      </c>
      <c r="U409" t="s">
        <v>1053</v>
      </c>
      <c r="V409" t="s">
        <v>1052</v>
      </c>
      <c r="W409">
        <f t="shared" si="12"/>
        <v>12</v>
      </c>
      <c r="X409" t="str">
        <f t="shared" si="13"/>
        <v>March-2021</v>
      </c>
    </row>
    <row r="410" spans="1:24" x14ac:dyDescent="0.35">
      <c r="A410" t="s">
        <v>455</v>
      </c>
      <c r="B410" t="s">
        <v>40</v>
      </c>
      <c r="C410" t="s">
        <v>7</v>
      </c>
      <c r="D410" t="s">
        <v>12</v>
      </c>
      <c r="E410" t="s">
        <v>1069</v>
      </c>
      <c r="F410" s="19">
        <v>44270</v>
      </c>
      <c r="G410" s="19">
        <v>44278</v>
      </c>
      <c r="H410">
        <v>2</v>
      </c>
      <c r="I410" t="s">
        <v>3</v>
      </c>
      <c r="J410" t="s">
        <v>3</v>
      </c>
      <c r="K410">
        <v>0.75</v>
      </c>
      <c r="L410">
        <v>222.33</v>
      </c>
      <c r="M410" t="s">
        <v>20</v>
      </c>
      <c r="N410">
        <v>8</v>
      </c>
      <c r="O410">
        <v>140</v>
      </c>
      <c r="P410">
        <v>105</v>
      </c>
      <c r="Q410">
        <v>0</v>
      </c>
      <c r="R410">
        <v>0</v>
      </c>
      <c r="S410">
        <v>327.33000000000004</v>
      </c>
      <c r="T410">
        <v>0</v>
      </c>
      <c r="U410" t="s">
        <v>1053</v>
      </c>
      <c r="V410" t="s">
        <v>1048</v>
      </c>
      <c r="W410">
        <f t="shared" si="12"/>
        <v>8</v>
      </c>
      <c r="X410" t="str">
        <f t="shared" si="13"/>
        <v>March-2021</v>
      </c>
    </row>
    <row r="411" spans="1:24" x14ac:dyDescent="0.35">
      <c r="A411" t="s">
        <v>456</v>
      </c>
      <c r="B411" t="s">
        <v>35</v>
      </c>
      <c r="C411" t="s">
        <v>44</v>
      </c>
      <c r="D411" t="s">
        <v>1</v>
      </c>
      <c r="E411" t="s">
        <v>1069</v>
      </c>
      <c r="F411" s="19">
        <v>44270</v>
      </c>
      <c r="G411" s="19">
        <v>44279</v>
      </c>
      <c r="H411">
        <v>2</v>
      </c>
      <c r="I411" t="s">
        <v>1069</v>
      </c>
      <c r="J411" t="s">
        <v>1069</v>
      </c>
      <c r="K411">
        <v>4.75</v>
      </c>
      <c r="L411">
        <v>56.4</v>
      </c>
      <c r="M411" t="s">
        <v>17</v>
      </c>
      <c r="N411">
        <v>9</v>
      </c>
      <c r="O411">
        <v>140</v>
      </c>
      <c r="P411">
        <v>665</v>
      </c>
      <c r="Q411">
        <v>665</v>
      </c>
      <c r="R411">
        <v>56.4</v>
      </c>
      <c r="S411">
        <v>721.4</v>
      </c>
      <c r="T411">
        <v>721.4</v>
      </c>
      <c r="U411" t="s">
        <v>1053</v>
      </c>
      <c r="V411" t="s">
        <v>1051</v>
      </c>
      <c r="W411">
        <f t="shared" si="12"/>
        <v>9</v>
      </c>
      <c r="X411" t="str">
        <f t="shared" si="13"/>
        <v>March-2021</v>
      </c>
    </row>
    <row r="412" spans="1:24" x14ac:dyDescent="0.35">
      <c r="A412" t="s">
        <v>457</v>
      </c>
      <c r="B412" t="s">
        <v>36</v>
      </c>
      <c r="C412" t="s">
        <v>7</v>
      </c>
      <c r="D412" t="s">
        <v>1</v>
      </c>
      <c r="E412" t="s">
        <v>1069</v>
      </c>
      <c r="F412" s="19">
        <v>44270</v>
      </c>
      <c r="G412" s="19">
        <v>44284</v>
      </c>
      <c r="H412">
        <v>2</v>
      </c>
      <c r="I412" t="s">
        <v>1069</v>
      </c>
      <c r="J412" t="s">
        <v>3</v>
      </c>
      <c r="K412">
        <v>1</v>
      </c>
      <c r="L412">
        <v>60</v>
      </c>
      <c r="M412" t="s">
        <v>18</v>
      </c>
      <c r="N412">
        <v>14</v>
      </c>
      <c r="O412">
        <v>140</v>
      </c>
      <c r="P412">
        <v>140</v>
      </c>
      <c r="Q412">
        <v>140</v>
      </c>
      <c r="R412">
        <v>0</v>
      </c>
      <c r="S412">
        <v>200</v>
      </c>
      <c r="T412">
        <v>140</v>
      </c>
      <c r="U412" t="s">
        <v>1053</v>
      </c>
      <c r="V412" t="s">
        <v>1053</v>
      </c>
      <c r="W412">
        <f t="shared" si="12"/>
        <v>14</v>
      </c>
      <c r="X412" t="str">
        <f t="shared" si="13"/>
        <v>March-2021</v>
      </c>
    </row>
    <row r="413" spans="1:24" x14ac:dyDescent="0.35">
      <c r="A413" t="s">
        <v>458</v>
      </c>
      <c r="B413" t="s">
        <v>36</v>
      </c>
      <c r="C413" t="s">
        <v>7</v>
      </c>
      <c r="D413" t="s">
        <v>12</v>
      </c>
      <c r="E413" t="s">
        <v>1069</v>
      </c>
      <c r="F413" s="19">
        <v>44270</v>
      </c>
      <c r="G413" s="19">
        <v>44286</v>
      </c>
      <c r="H413">
        <v>1</v>
      </c>
      <c r="I413" t="s">
        <v>1069</v>
      </c>
      <c r="J413" t="s">
        <v>1069</v>
      </c>
      <c r="K413">
        <v>0.75</v>
      </c>
      <c r="L413">
        <v>21.33</v>
      </c>
      <c r="M413" t="s">
        <v>17</v>
      </c>
      <c r="N413">
        <v>16</v>
      </c>
      <c r="O413">
        <v>80</v>
      </c>
      <c r="P413">
        <v>60</v>
      </c>
      <c r="Q413">
        <v>60</v>
      </c>
      <c r="R413">
        <v>21.33</v>
      </c>
      <c r="S413">
        <v>81.33</v>
      </c>
      <c r="T413">
        <v>81.33</v>
      </c>
      <c r="U413" t="s">
        <v>1053</v>
      </c>
      <c r="V413" t="s">
        <v>1051</v>
      </c>
      <c r="W413">
        <f t="shared" si="12"/>
        <v>16</v>
      </c>
      <c r="X413" t="str">
        <f t="shared" si="13"/>
        <v>March-2021</v>
      </c>
    </row>
    <row r="414" spans="1:24" x14ac:dyDescent="0.35">
      <c r="A414" t="s">
        <v>459</v>
      </c>
      <c r="B414" t="s">
        <v>36</v>
      </c>
      <c r="C414" t="s">
        <v>7</v>
      </c>
      <c r="D414" t="s">
        <v>11</v>
      </c>
      <c r="E414" t="s">
        <v>1069</v>
      </c>
      <c r="F414" s="19">
        <v>44270</v>
      </c>
      <c r="G414" s="19">
        <v>44285</v>
      </c>
      <c r="H414">
        <v>1</v>
      </c>
      <c r="I414" t="s">
        <v>1069</v>
      </c>
      <c r="J414" t="s">
        <v>1069</v>
      </c>
      <c r="K414">
        <v>0.25</v>
      </c>
      <c r="L414">
        <v>204.28399999999999</v>
      </c>
      <c r="M414" t="s">
        <v>17</v>
      </c>
      <c r="N414">
        <v>15</v>
      </c>
      <c r="O414">
        <v>80</v>
      </c>
      <c r="P414">
        <v>20</v>
      </c>
      <c r="Q414">
        <v>20</v>
      </c>
      <c r="R414">
        <v>204.28399999999999</v>
      </c>
      <c r="S414">
        <v>224.28399999999999</v>
      </c>
      <c r="T414">
        <v>224.28399999999999</v>
      </c>
      <c r="U414" t="s">
        <v>1053</v>
      </c>
      <c r="V414" t="s">
        <v>1048</v>
      </c>
      <c r="W414">
        <f t="shared" si="12"/>
        <v>15</v>
      </c>
      <c r="X414" t="str">
        <f t="shared" si="13"/>
        <v>March-2021</v>
      </c>
    </row>
    <row r="415" spans="1:24" x14ac:dyDescent="0.35">
      <c r="A415" t="s">
        <v>460</v>
      </c>
      <c r="B415" t="s">
        <v>34</v>
      </c>
      <c r="C415" t="s">
        <v>9</v>
      </c>
      <c r="D415" t="s">
        <v>2</v>
      </c>
      <c r="E415" t="s">
        <v>1069</v>
      </c>
      <c r="F415" s="19">
        <v>44270</v>
      </c>
      <c r="G415" s="19">
        <v>44293</v>
      </c>
      <c r="H415">
        <v>1</v>
      </c>
      <c r="I415" t="s">
        <v>1069</v>
      </c>
      <c r="J415" t="s">
        <v>3</v>
      </c>
      <c r="K415">
        <v>1.5</v>
      </c>
      <c r="L415">
        <v>95.042900000000003</v>
      </c>
      <c r="M415" t="s">
        <v>18</v>
      </c>
      <c r="N415">
        <v>23</v>
      </c>
      <c r="O415">
        <v>80</v>
      </c>
      <c r="P415">
        <v>120</v>
      </c>
      <c r="Q415">
        <v>120</v>
      </c>
      <c r="R415">
        <v>0</v>
      </c>
      <c r="S415">
        <v>215.0429</v>
      </c>
      <c r="T415">
        <v>120</v>
      </c>
      <c r="U415" t="s">
        <v>1053</v>
      </c>
      <c r="V415" t="s">
        <v>1051</v>
      </c>
      <c r="W415">
        <f t="shared" si="12"/>
        <v>23</v>
      </c>
      <c r="X415" t="str">
        <f t="shared" si="13"/>
        <v>March-2021</v>
      </c>
    </row>
    <row r="416" spans="1:24" x14ac:dyDescent="0.35">
      <c r="A416" t="s">
        <v>461</v>
      </c>
      <c r="B416" t="s">
        <v>35</v>
      </c>
      <c r="C416" t="s">
        <v>44</v>
      </c>
      <c r="D416" t="s">
        <v>11</v>
      </c>
      <c r="E416" t="s">
        <v>3</v>
      </c>
      <c r="F416" s="19">
        <v>44270</v>
      </c>
      <c r="G416" s="19">
        <v>44305</v>
      </c>
      <c r="H416">
        <v>1</v>
      </c>
      <c r="I416" t="s">
        <v>1069</v>
      </c>
      <c r="J416" t="s">
        <v>1069</v>
      </c>
      <c r="K416">
        <v>0.25</v>
      </c>
      <c r="L416">
        <v>23.401</v>
      </c>
      <c r="M416" t="s">
        <v>17</v>
      </c>
      <c r="N416">
        <v>35</v>
      </c>
      <c r="O416">
        <v>80</v>
      </c>
      <c r="P416">
        <v>20</v>
      </c>
      <c r="Q416">
        <v>20</v>
      </c>
      <c r="R416">
        <v>23.401</v>
      </c>
      <c r="S416">
        <v>43.400999999999996</v>
      </c>
      <c r="T416">
        <v>43.400999999999996</v>
      </c>
      <c r="U416" t="s">
        <v>1053</v>
      </c>
      <c r="V416" t="s">
        <v>1053</v>
      </c>
      <c r="W416">
        <f t="shared" si="12"/>
        <v>35</v>
      </c>
      <c r="X416" t="str">
        <f t="shared" si="13"/>
        <v>March-2021</v>
      </c>
    </row>
    <row r="417" spans="1:24" x14ac:dyDescent="0.35">
      <c r="A417" t="s">
        <v>462</v>
      </c>
      <c r="B417" t="s">
        <v>34</v>
      </c>
      <c r="C417" t="s">
        <v>7</v>
      </c>
      <c r="D417" t="s">
        <v>2</v>
      </c>
      <c r="E417" t="s">
        <v>1069</v>
      </c>
      <c r="F417" s="19">
        <v>44270</v>
      </c>
      <c r="G417" s="19">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 t="shared" si="12"/>
        <v>54</v>
      </c>
      <c r="X417" t="str">
        <f t="shared" si="13"/>
        <v>March-2021</v>
      </c>
    </row>
    <row r="418" spans="1:24" x14ac:dyDescent="0.35">
      <c r="A418" t="s">
        <v>463</v>
      </c>
      <c r="B418" t="s">
        <v>38</v>
      </c>
      <c r="C418" t="s">
        <v>8</v>
      </c>
      <c r="D418" t="s">
        <v>13</v>
      </c>
      <c r="E418" t="s">
        <v>1069</v>
      </c>
      <c r="F418" s="19">
        <v>44271</v>
      </c>
      <c r="G418" s="19">
        <v>44272</v>
      </c>
      <c r="H418">
        <v>1</v>
      </c>
      <c r="I418" t="s">
        <v>1069</v>
      </c>
      <c r="J418" t="s">
        <v>1069</v>
      </c>
      <c r="K418">
        <v>0.5</v>
      </c>
      <c r="L418">
        <v>18</v>
      </c>
      <c r="M418" t="s">
        <v>19</v>
      </c>
      <c r="N418">
        <v>1</v>
      </c>
      <c r="O418">
        <v>80</v>
      </c>
      <c r="P418">
        <v>40</v>
      </c>
      <c r="Q418">
        <v>40</v>
      </c>
      <c r="R418">
        <v>18</v>
      </c>
      <c r="S418">
        <v>58</v>
      </c>
      <c r="T418">
        <v>58</v>
      </c>
      <c r="U418" t="s">
        <v>1048</v>
      </c>
      <c r="V418" t="s">
        <v>1051</v>
      </c>
      <c r="W418">
        <f t="shared" si="12"/>
        <v>1</v>
      </c>
      <c r="X418" t="str">
        <f t="shared" si="13"/>
        <v>March-2021</v>
      </c>
    </row>
    <row r="419" spans="1:24" x14ac:dyDescent="0.35">
      <c r="A419" t="s">
        <v>464</v>
      </c>
      <c r="B419" t="s">
        <v>39</v>
      </c>
      <c r="C419" t="s">
        <v>44</v>
      </c>
      <c r="D419" t="s">
        <v>12</v>
      </c>
      <c r="E419" t="s">
        <v>3</v>
      </c>
      <c r="F419" s="19">
        <v>44271</v>
      </c>
      <c r="G419" s="19">
        <v>44280</v>
      </c>
      <c r="H419">
        <v>1</v>
      </c>
      <c r="I419" t="s">
        <v>1069</v>
      </c>
      <c r="J419" t="s">
        <v>1069</v>
      </c>
      <c r="K419">
        <v>0.25</v>
      </c>
      <c r="L419">
        <v>134.84690000000001</v>
      </c>
      <c r="M419" t="s">
        <v>18</v>
      </c>
      <c r="N419">
        <v>9</v>
      </c>
      <c r="O419">
        <v>80</v>
      </c>
      <c r="P419">
        <v>20</v>
      </c>
      <c r="Q419">
        <v>20</v>
      </c>
      <c r="R419">
        <v>134.84690000000001</v>
      </c>
      <c r="S419">
        <v>154.84690000000001</v>
      </c>
      <c r="T419">
        <v>154.84690000000001</v>
      </c>
      <c r="U419" t="s">
        <v>1048</v>
      </c>
      <c r="V419" t="s">
        <v>1050</v>
      </c>
      <c r="W419">
        <f t="shared" si="12"/>
        <v>9</v>
      </c>
      <c r="X419" t="str">
        <f t="shared" si="13"/>
        <v>March-2021</v>
      </c>
    </row>
    <row r="420" spans="1:24" x14ac:dyDescent="0.35">
      <c r="A420" t="s">
        <v>465</v>
      </c>
      <c r="B420" t="s">
        <v>35</v>
      </c>
      <c r="C420" t="s">
        <v>44</v>
      </c>
      <c r="D420" t="s">
        <v>12</v>
      </c>
      <c r="E420" t="s">
        <v>3</v>
      </c>
      <c r="F420" s="19">
        <v>44271</v>
      </c>
      <c r="G420" s="19">
        <v>44278</v>
      </c>
      <c r="H420">
        <v>1</v>
      </c>
      <c r="I420" t="s">
        <v>1069</v>
      </c>
      <c r="J420" t="s">
        <v>1069</v>
      </c>
      <c r="K420">
        <v>0.5</v>
      </c>
      <c r="L420">
        <v>61.259</v>
      </c>
      <c r="M420" t="s">
        <v>17</v>
      </c>
      <c r="N420">
        <v>7</v>
      </c>
      <c r="O420">
        <v>80</v>
      </c>
      <c r="P420">
        <v>40</v>
      </c>
      <c r="Q420">
        <v>40</v>
      </c>
      <c r="R420">
        <v>61.259</v>
      </c>
      <c r="S420">
        <v>101.259</v>
      </c>
      <c r="T420">
        <v>101.259</v>
      </c>
      <c r="U420" t="s">
        <v>1048</v>
      </c>
      <c r="V420" t="s">
        <v>1048</v>
      </c>
      <c r="W420">
        <f t="shared" si="12"/>
        <v>7</v>
      </c>
      <c r="X420" t="str">
        <f t="shared" si="13"/>
        <v>March-2021</v>
      </c>
    </row>
    <row r="421" spans="1:24" x14ac:dyDescent="0.35">
      <c r="A421" t="s">
        <v>466</v>
      </c>
      <c r="B421" t="s">
        <v>34</v>
      </c>
      <c r="C421" t="s">
        <v>9</v>
      </c>
      <c r="D421" t="s">
        <v>13</v>
      </c>
      <c r="E421" t="s">
        <v>1069</v>
      </c>
      <c r="F421" s="19">
        <v>44271</v>
      </c>
      <c r="G421" s="19">
        <v>44288</v>
      </c>
      <c r="H421">
        <v>2</v>
      </c>
      <c r="I421" t="s">
        <v>1069</v>
      </c>
      <c r="J421" t="s">
        <v>1069</v>
      </c>
      <c r="K421">
        <v>4.5</v>
      </c>
      <c r="L421">
        <v>658.67510000000004</v>
      </c>
      <c r="M421" t="s">
        <v>17</v>
      </c>
      <c r="N421">
        <v>17</v>
      </c>
      <c r="O421">
        <v>140</v>
      </c>
      <c r="P421">
        <v>630</v>
      </c>
      <c r="Q421">
        <v>630</v>
      </c>
      <c r="R421">
        <v>658.67510000000004</v>
      </c>
      <c r="S421">
        <v>1288.6750999999999</v>
      </c>
      <c r="T421">
        <v>1288.6750999999999</v>
      </c>
      <c r="U421" t="s">
        <v>1048</v>
      </c>
      <c r="V421" t="s">
        <v>1049</v>
      </c>
      <c r="W421">
        <f t="shared" si="12"/>
        <v>17</v>
      </c>
      <c r="X421" t="str">
        <f t="shared" si="13"/>
        <v>March-2021</v>
      </c>
    </row>
    <row r="422" spans="1:24" x14ac:dyDescent="0.35">
      <c r="A422" t="s">
        <v>467</v>
      </c>
      <c r="B422" t="s">
        <v>34</v>
      </c>
      <c r="C422" t="s">
        <v>9</v>
      </c>
      <c r="D422" t="s">
        <v>2</v>
      </c>
      <c r="E422" t="s">
        <v>1069</v>
      </c>
      <c r="F422" s="19">
        <v>44271</v>
      </c>
      <c r="G422" s="19">
        <v>44289</v>
      </c>
      <c r="H422">
        <v>2</v>
      </c>
      <c r="I422" t="s">
        <v>1069</v>
      </c>
      <c r="J422" t="s">
        <v>1069</v>
      </c>
      <c r="K422">
        <v>8</v>
      </c>
      <c r="L422">
        <v>1468.5196000000001</v>
      </c>
      <c r="M422" t="s">
        <v>17</v>
      </c>
      <c r="N422">
        <v>18</v>
      </c>
      <c r="O422">
        <v>140</v>
      </c>
      <c r="P422">
        <v>1120</v>
      </c>
      <c r="Q422">
        <v>1120</v>
      </c>
      <c r="R422">
        <v>1468.5196000000001</v>
      </c>
      <c r="S422">
        <v>2588.5196000000001</v>
      </c>
      <c r="T422">
        <v>2588.5196000000001</v>
      </c>
      <c r="U422" t="s">
        <v>1048</v>
      </c>
      <c r="V422" t="s">
        <v>1052</v>
      </c>
      <c r="W422">
        <f t="shared" si="12"/>
        <v>18</v>
      </c>
      <c r="X422" t="str">
        <f t="shared" si="13"/>
        <v>March-2021</v>
      </c>
    </row>
    <row r="423" spans="1:24" x14ac:dyDescent="0.35">
      <c r="A423" t="s">
        <v>468</v>
      </c>
      <c r="B423" t="s">
        <v>37</v>
      </c>
      <c r="C423" t="s">
        <v>43</v>
      </c>
      <c r="D423" t="s">
        <v>13</v>
      </c>
      <c r="E423" t="s">
        <v>1069</v>
      </c>
      <c r="F423" s="19">
        <v>44271</v>
      </c>
      <c r="G423" s="19">
        <v>44286</v>
      </c>
      <c r="H423">
        <v>1</v>
      </c>
      <c r="I423" t="s">
        <v>1069</v>
      </c>
      <c r="J423" t="s">
        <v>1069</v>
      </c>
      <c r="K423">
        <v>0.75</v>
      </c>
      <c r="L423">
        <v>82.586500000000001</v>
      </c>
      <c r="M423" t="s">
        <v>17</v>
      </c>
      <c r="N423">
        <v>15</v>
      </c>
      <c r="O423">
        <v>80</v>
      </c>
      <c r="P423">
        <v>60</v>
      </c>
      <c r="Q423">
        <v>60</v>
      </c>
      <c r="R423">
        <v>82.586500000000001</v>
      </c>
      <c r="S423">
        <v>142.5865</v>
      </c>
      <c r="T423">
        <v>142.5865</v>
      </c>
      <c r="U423" t="s">
        <v>1048</v>
      </c>
      <c r="V423" t="s">
        <v>1051</v>
      </c>
      <c r="W423">
        <f t="shared" si="12"/>
        <v>15</v>
      </c>
      <c r="X423" t="str">
        <f t="shared" si="13"/>
        <v>March-2021</v>
      </c>
    </row>
    <row r="424" spans="1:24" x14ac:dyDescent="0.35">
      <c r="A424" t="s">
        <v>469</v>
      </c>
      <c r="B424" t="s">
        <v>41</v>
      </c>
      <c r="C424" t="s">
        <v>7</v>
      </c>
      <c r="D424" t="s">
        <v>1</v>
      </c>
      <c r="E424" t="s">
        <v>1069</v>
      </c>
      <c r="F424" s="19">
        <v>44271</v>
      </c>
      <c r="G424" s="19">
        <v>44302</v>
      </c>
      <c r="H424">
        <v>2</v>
      </c>
      <c r="I424" t="s">
        <v>1069</v>
      </c>
      <c r="J424" t="s">
        <v>3</v>
      </c>
      <c r="K424">
        <v>2.75</v>
      </c>
      <c r="L424">
        <v>340.54520000000002</v>
      </c>
      <c r="M424" t="s">
        <v>18</v>
      </c>
      <c r="N424">
        <v>31</v>
      </c>
      <c r="O424">
        <v>140</v>
      </c>
      <c r="P424">
        <v>385</v>
      </c>
      <c r="Q424">
        <v>385</v>
      </c>
      <c r="R424">
        <v>0</v>
      </c>
      <c r="S424">
        <v>725.54520000000002</v>
      </c>
      <c r="T424">
        <v>385</v>
      </c>
      <c r="U424" t="s">
        <v>1048</v>
      </c>
      <c r="V424" t="s">
        <v>1049</v>
      </c>
      <c r="W424">
        <f t="shared" si="12"/>
        <v>31</v>
      </c>
      <c r="X424" t="str">
        <f t="shared" si="13"/>
        <v>March-2021</v>
      </c>
    </row>
    <row r="425" spans="1:24" x14ac:dyDescent="0.35">
      <c r="A425" t="s">
        <v>470</v>
      </c>
      <c r="B425" t="s">
        <v>39</v>
      </c>
      <c r="C425" t="s">
        <v>8</v>
      </c>
      <c r="D425" t="s">
        <v>12</v>
      </c>
      <c r="E425" t="s">
        <v>1069</v>
      </c>
      <c r="F425" s="19">
        <v>44271</v>
      </c>
      <c r="G425" s="19">
        <v>44322</v>
      </c>
      <c r="H425">
        <v>1</v>
      </c>
      <c r="I425" t="s">
        <v>1069</v>
      </c>
      <c r="J425" t="s">
        <v>1069</v>
      </c>
      <c r="K425">
        <v>0.25</v>
      </c>
      <c r="L425">
        <v>72.061000000000007</v>
      </c>
      <c r="M425" t="s">
        <v>18</v>
      </c>
      <c r="N425">
        <v>51</v>
      </c>
      <c r="O425">
        <v>80</v>
      </c>
      <c r="P425">
        <v>20</v>
      </c>
      <c r="Q425">
        <v>20</v>
      </c>
      <c r="R425">
        <v>72.061000000000007</v>
      </c>
      <c r="S425">
        <v>92.061000000000007</v>
      </c>
      <c r="T425">
        <v>92.061000000000007</v>
      </c>
      <c r="U425" t="s">
        <v>1048</v>
      </c>
      <c r="V425" t="s">
        <v>1050</v>
      </c>
      <c r="W425">
        <f t="shared" si="12"/>
        <v>51</v>
      </c>
      <c r="X425" t="str">
        <f t="shared" si="13"/>
        <v>March-2021</v>
      </c>
    </row>
    <row r="426" spans="1:24" x14ac:dyDescent="0.35">
      <c r="A426" t="s">
        <v>471</v>
      </c>
      <c r="B426" t="s">
        <v>41</v>
      </c>
      <c r="C426" t="s">
        <v>9</v>
      </c>
      <c r="D426" t="s">
        <v>12</v>
      </c>
      <c r="E426" t="s">
        <v>1069</v>
      </c>
      <c r="F426" s="19">
        <v>44272</v>
      </c>
      <c r="G426" s="19">
        <v>44296</v>
      </c>
      <c r="H426">
        <v>1</v>
      </c>
      <c r="I426" t="s">
        <v>1069</v>
      </c>
      <c r="J426" t="s">
        <v>1069</v>
      </c>
      <c r="K426">
        <v>0.5</v>
      </c>
      <c r="L426">
        <v>48.990699999999997</v>
      </c>
      <c r="M426" t="s">
        <v>17</v>
      </c>
      <c r="N426">
        <v>24</v>
      </c>
      <c r="O426">
        <v>80</v>
      </c>
      <c r="P426">
        <v>40</v>
      </c>
      <c r="Q426">
        <v>40</v>
      </c>
      <c r="R426">
        <v>48.990699999999997</v>
      </c>
      <c r="S426">
        <v>88.990700000000004</v>
      </c>
      <c r="T426">
        <v>88.990700000000004</v>
      </c>
      <c r="U426" t="s">
        <v>1051</v>
      </c>
      <c r="V426" t="s">
        <v>1052</v>
      </c>
      <c r="W426">
        <f t="shared" si="12"/>
        <v>24</v>
      </c>
      <c r="X426" t="str">
        <f t="shared" si="13"/>
        <v>March-2021</v>
      </c>
    </row>
    <row r="427" spans="1:24" x14ac:dyDescent="0.35">
      <c r="A427" t="s">
        <v>472</v>
      </c>
      <c r="B427" t="s">
        <v>36</v>
      </c>
      <c r="C427" t="s">
        <v>7</v>
      </c>
      <c r="D427" t="s">
        <v>11</v>
      </c>
      <c r="E427" t="s">
        <v>1069</v>
      </c>
      <c r="F427" s="19">
        <v>44272</v>
      </c>
      <c r="G427" s="19">
        <v>44296</v>
      </c>
      <c r="H427">
        <v>1</v>
      </c>
      <c r="I427" t="s">
        <v>1069</v>
      </c>
      <c r="J427" t="s">
        <v>1069</v>
      </c>
      <c r="K427">
        <v>0.25</v>
      </c>
      <c r="L427">
        <v>15.401</v>
      </c>
      <c r="M427" t="s">
        <v>17</v>
      </c>
      <c r="N427">
        <v>24</v>
      </c>
      <c r="O427">
        <v>80</v>
      </c>
      <c r="P427">
        <v>20</v>
      </c>
      <c r="Q427">
        <v>20</v>
      </c>
      <c r="R427">
        <v>15.401</v>
      </c>
      <c r="S427">
        <v>35.400999999999996</v>
      </c>
      <c r="T427">
        <v>35.400999999999996</v>
      </c>
      <c r="U427" t="s">
        <v>1051</v>
      </c>
      <c r="V427" t="s">
        <v>1052</v>
      </c>
      <c r="W427">
        <f t="shared" si="12"/>
        <v>24</v>
      </c>
      <c r="X427" t="str">
        <f t="shared" si="13"/>
        <v>March-2021</v>
      </c>
    </row>
    <row r="428" spans="1:24" x14ac:dyDescent="0.35">
      <c r="A428" t="s">
        <v>473</v>
      </c>
      <c r="B428" t="s">
        <v>40</v>
      </c>
      <c r="C428" t="s">
        <v>8</v>
      </c>
      <c r="D428" t="s">
        <v>13</v>
      </c>
      <c r="E428" t="s">
        <v>1069</v>
      </c>
      <c r="F428" s="19">
        <v>44274</v>
      </c>
      <c r="G428" s="19">
        <v>44322</v>
      </c>
      <c r="H428">
        <v>1</v>
      </c>
      <c r="I428" t="s">
        <v>1069</v>
      </c>
      <c r="J428" t="s">
        <v>1069</v>
      </c>
      <c r="K428">
        <v>0.75</v>
      </c>
      <c r="L428">
        <v>204.10079999999999</v>
      </c>
      <c r="M428" t="s">
        <v>18</v>
      </c>
      <c r="N428">
        <v>48</v>
      </c>
      <c r="O428">
        <v>80</v>
      </c>
      <c r="P428">
        <v>60</v>
      </c>
      <c r="Q428">
        <v>60</v>
      </c>
      <c r="R428">
        <v>204.10079999999999</v>
      </c>
      <c r="S428">
        <v>264.10079999999999</v>
      </c>
      <c r="T428">
        <v>264.10079999999999</v>
      </c>
      <c r="U428" t="s">
        <v>1049</v>
      </c>
      <c r="V428" t="s">
        <v>1050</v>
      </c>
      <c r="W428">
        <f t="shared" si="12"/>
        <v>48</v>
      </c>
      <c r="X428" t="str">
        <f t="shared" si="13"/>
        <v>March-2021</v>
      </c>
    </row>
    <row r="429" spans="1:24" x14ac:dyDescent="0.35">
      <c r="A429" t="s">
        <v>474</v>
      </c>
      <c r="B429" t="s">
        <v>36</v>
      </c>
      <c r="C429" t="s">
        <v>7</v>
      </c>
      <c r="D429" t="s">
        <v>12</v>
      </c>
      <c r="E429" t="s">
        <v>1069</v>
      </c>
      <c r="F429" s="19">
        <v>44275</v>
      </c>
      <c r="G429" s="19">
        <v>44296</v>
      </c>
      <c r="H429">
        <v>1</v>
      </c>
      <c r="I429" t="s">
        <v>1069</v>
      </c>
      <c r="J429" t="s">
        <v>1069</v>
      </c>
      <c r="K429">
        <v>0.25</v>
      </c>
      <c r="L429">
        <v>12.63</v>
      </c>
      <c r="M429" t="s">
        <v>17</v>
      </c>
      <c r="N429">
        <v>21</v>
      </c>
      <c r="O429">
        <v>80</v>
      </c>
      <c r="P429">
        <v>20</v>
      </c>
      <c r="Q429">
        <v>20</v>
      </c>
      <c r="R429">
        <v>12.63</v>
      </c>
      <c r="S429">
        <v>32.630000000000003</v>
      </c>
      <c r="T429">
        <v>32.630000000000003</v>
      </c>
      <c r="U429" t="s">
        <v>1052</v>
      </c>
      <c r="V429" t="s">
        <v>1052</v>
      </c>
      <c r="W429">
        <f t="shared" si="12"/>
        <v>21</v>
      </c>
      <c r="X429" t="str">
        <f t="shared" si="13"/>
        <v>March-2021</v>
      </c>
    </row>
    <row r="430" spans="1:24" x14ac:dyDescent="0.35">
      <c r="A430" t="s">
        <v>475</v>
      </c>
      <c r="B430" t="s">
        <v>41</v>
      </c>
      <c r="C430" t="s">
        <v>7</v>
      </c>
      <c r="D430" t="s">
        <v>12</v>
      </c>
      <c r="E430" t="s">
        <v>1069</v>
      </c>
      <c r="F430" s="19">
        <v>44275</v>
      </c>
      <c r="G430" s="19">
        <v>44299</v>
      </c>
      <c r="H430">
        <v>1</v>
      </c>
      <c r="I430" t="s">
        <v>1069</v>
      </c>
      <c r="J430" t="s">
        <v>1069</v>
      </c>
      <c r="K430">
        <v>0.25</v>
      </c>
      <c r="L430">
        <v>15.24</v>
      </c>
      <c r="M430" t="s">
        <v>19</v>
      </c>
      <c r="N430">
        <v>24</v>
      </c>
      <c r="O430">
        <v>80</v>
      </c>
      <c r="P430">
        <v>20</v>
      </c>
      <c r="Q430">
        <v>20</v>
      </c>
      <c r="R430">
        <v>15.24</v>
      </c>
      <c r="S430">
        <v>35.24</v>
      </c>
      <c r="T430">
        <v>35.24</v>
      </c>
      <c r="U430" t="s">
        <v>1052</v>
      </c>
      <c r="V430" t="s">
        <v>1048</v>
      </c>
      <c r="W430">
        <f t="shared" si="12"/>
        <v>24</v>
      </c>
      <c r="X430" t="str">
        <f t="shared" si="13"/>
        <v>March-2021</v>
      </c>
    </row>
    <row r="431" spans="1:24" x14ac:dyDescent="0.35">
      <c r="A431" t="s">
        <v>476</v>
      </c>
      <c r="B431" t="s">
        <v>38</v>
      </c>
      <c r="C431" t="s">
        <v>8</v>
      </c>
      <c r="D431" t="s">
        <v>12</v>
      </c>
      <c r="E431" t="s">
        <v>1069</v>
      </c>
      <c r="F431" s="19">
        <v>44277</v>
      </c>
      <c r="G431" s="19">
        <v>44286</v>
      </c>
      <c r="H431">
        <v>1</v>
      </c>
      <c r="I431" t="s">
        <v>3</v>
      </c>
      <c r="J431" t="s">
        <v>3</v>
      </c>
      <c r="K431">
        <v>0.5</v>
      </c>
      <c r="L431">
        <v>50</v>
      </c>
      <c r="M431" t="s">
        <v>20</v>
      </c>
      <c r="N431">
        <v>9</v>
      </c>
      <c r="O431">
        <v>80</v>
      </c>
      <c r="P431">
        <v>40</v>
      </c>
      <c r="Q431">
        <v>0</v>
      </c>
      <c r="R431">
        <v>0</v>
      </c>
      <c r="S431">
        <v>90</v>
      </c>
      <c r="T431">
        <v>0</v>
      </c>
      <c r="U431" t="s">
        <v>1053</v>
      </c>
      <c r="V431" t="s">
        <v>1051</v>
      </c>
      <c r="W431">
        <f t="shared" si="12"/>
        <v>9</v>
      </c>
      <c r="X431" t="str">
        <f t="shared" si="13"/>
        <v>March-2021</v>
      </c>
    </row>
    <row r="432" spans="1:24" x14ac:dyDescent="0.35">
      <c r="A432" t="s">
        <v>477</v>
      </c>
      <c r="B432" t="s">
        <v>37</v>
      </c>
      <c r="C432" t="s">
        <v>9</v>
      </c>
      <c r="D432" t="s">
        <v>2</v>
      </c>
      <c r="E432" t="s">
        <v>1069</v>
      </c>
      <c r="F432" s="19">
        <v>44277</v>
      </c>
      <c r="G432" s="19">
        <v>44306</v>
      </c>
      <c r="H432">
        <v>1</v>
      </c>
      <c r="I432" t="s">
        <v>1069</v>
      </c>
      <c r="J432" t="s">
        <v>3</v>
      </c>
      <c r="K432">
        <v>1.5</v>
      </c>
      <c r="L432">
        <v>272.55329999999998</v>
      </c>
      <c r="M432" t="s">
        <v>18</v>
      </c>
      <c r="N432">
        <v>29</v>
      </c>
      <c r="O432">
        <v>80</v>
      </c>
      <c r="P432">
        <v>120</v>
      </c>
      <c r="Q432">
        <v>120</v>
      </c>
      <c r="R432">
        <v>0</v>
      </c>
      <c r="S432">
        <v>392.55329999999998</v>
      </c>
      <c r="T432">
        <v>120</v>
      </c>
      <c r="U432" t="s">
        <v>1053</v>
      </c>
      <c r="V432" t="s">
        <v>1048</v>
      </c>
      <c r="W432">
        <f t="shared" si="12"/>
        <v>29</v>
      </c>
      <c r="X432" t="str">
        <f t="shared" si="13"/>
        <v>March-2021</v>
      </c>
    </row>
    <row r="433" spans="1:24" x14ac:dyDescent="0.35">
      <c r="A433" t="s">
        <v>478</v>
      </c>
      <c r="B433" t="s">
        <v>35</v>
      </c>
      <c r="C433" t="s">
        <v>44</v>
      </c>
      <c r="D433" t="s">
        <v>13</v>
      </c>
      <c r="E433" t="s">
        <v>1069</v>
      </c>
      <c r="F433" s="19">
        <v>44277</v>
      </c>
      <c r="G433" s="19">
        <v>44306</v>
      </c>
      <c r="H433">
        <v>2</v>
      </c>
      <c r="I433" t="s">
        <v>1069</v>
      </c>
      <c r="J433" t="s">
        <v>1069</v>
      </c>
      <c r="K433">
        <v>6.25</v>
      </c>
      <c r="L433">
        <v>27</v>
      </c>
      <c r="M433" t="s">
        <v>18</v>
      </c>
      <c r="N433">
        <v>29</v>
      </c>
      <c r="O433">
        <v>140</v>
      </c>
      <c r="P433">
        <v>875</v>
      </c>
      <c r="Q433">
        <v>875</v>
      </c>
      <c r="R433">
        <v>27</v>
      </c>
      <c r="S433">
        <v>902</v>
      </c>
      <c r="T433">
        <v>902</v>
      </c>
      <c r="U433" t="s">
        <v>1053</v>
      </c>
      <c r="V433" t="s">
        <v>1048</v>
      </c>
      <c r="W433">
        <f t="shared" si="12"/>
        <v>29</v>
      </c>
      <c r="X433" t="str">
        <f t="shared" si="13"/>
        <v>March-2021</v>
      </c>
    </row>
    <row r="434" spans="1:24" x14ac:dyDescent="0.35">
      <c r="A434" t="s">
        <v>479</v>
      </c>
      <c r="B434" t="s">
        <v>39</v>
      </c>
      <c r="C434" t="s">
        <v>8</v>
      </c>
      <c r="D434" t="s">
        <v>12</v>
      </c>
      <c r="E434" t="s">
        <v>1069</v>
      </c>
      <c r="F434" s="19">
        <v>44277</v>
      </c>
      <c r="G434" s="19">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 t="shared" si="12"/>
        <v>31</v>
      </c>
      <c r="X434" t="str">
        <f t="shared" si="13"/>
        <v>March-2021</v>
      </c>
    </row>
    <row r="435" spans="1:24" x14ac:dyDescent="0.35">
      <c r="A435" t="s">
        <v>480</v>
      </c>
      <c r="B435" t="s">
        <v>36</v>
      </c>
      <c r="C435" t="s">
        <v>7</v>
      </c>
      <c r="D435" t="s">
        <v>12</v>
      </c>
      <c r="E435" t="s">
        <v>1069</v>
      </c>
      <c r="F435" s="19">
        <v>44277</v>
      </c>
      <c r="G435" s="19">
        <v>44322</v>
      </c>
      <c r="H435">
        <v>2</v>
      </c>
      <c r="I435" t="s">
        <v>1069</v>
      </c>
      <c r="J435" t="s">
        <v>1069</v>
      </c>
      <c r="K435">
        <v>0.5</v>
      </c>
      <c r="L435">
        <v>85.32</v>
      </c>
      <c r="M435" t="s">
        <v>17</v>
      </c>
      <c r="N435">
        <v>45</v>
      </c>
      <c r="O435">
        <v>140</v>
      </c>
      <c r="P435">
        <v>70</v>
      </c>
      <c r="Q435">
        <v>70</v>
      </c>
      <c r="R435">
        <v>85.32</v>
      </c>
      <c r="S435">
        <v>155.32</v>
      </c>
      <c r="T435">
        <v>155.32</v>
      </c>
      <c r="U435" t="s">
        <v>1053</v>
      </c>
      <c r="V435" t="s">
        <v>1050</v>
      </c>
      <c r="W435">
        <f t="shared" si="12"/>
        <v>45</v>
      </c>
      <c r="X435" t="str">
        <f t="shared" si="13"/>
        <v>March-2021</v>
      </c>
    </row>
    <row r="436" spans="1:24" x14ac:dyDescent="0.35">
      <c r="A436" t="s">
        <v>481</v>
      </c>
      <c r="B436" t="s">
        <v>37</v>
      </c>
      <c r="C436" t="s">
        <v>9</v>
      </c>
      <c r="D436" t="s">
        <v>1</v>
      </c>
      <c r="E436" t="s">
        <v>1069</v>
      </c>
      <c r="F436" s="19">
        <v>44277</v>
      </c>
      <c r="G436" s="19">
        <v>44326</v>
      </c>
      <c r="H436">
        <v>2</v>
      </c>
      <c r="I436" t="s">
        <v>1069</v>
      </c>
      <c r="J436" t="s">
        <v>3</v>
      </c>
      <c r="K436">
        <v>1.5</v>
      </c>
      <c r="L436">
        <v>572.1671</v>
      </c>
      <c r="M436" t="s">
        <v>18</v>
      </c>
      <c r="N436">
        <v>49</v>
      </c>
      <c r="O436">
        <v>140</v>
      </c>
      <c r="P436">
        <v>210</v>
      </c>
      <c r="Q436">
        <v>210</v>
      </c>
      <c r="R436">
        <v>0</v>
      </c>
      <c r="S436">
        <v>782.1671</v>
      </c>
      <c r="T436">
        <v>210</v>
      </c>
      <c r="U436" t="s">
        <v>1053</v>
      </c>
      <c r="V436" t="s">
        <v>1053</v>
      </c>
      <c r="W436">
        <f t="shared" si="12"/>
        <v>49</v>
      </c>
      <c r="X436" t="str">
        <f t="shared" si="13"/>
        <v>March-2021</v>
      </c>
    </row>
    <row r="437" spans="1:24" x14ac:dyDescent="0.35">
      <c r="A437" t="s">
        <v>482</v>
      </c>
      <c r="B437" t="s">
        <v>37</v>
      </c>
      <c r="C437" t="s">
        <v>9</v>
      </c>
      <c r="D437" t="s">
        <v>2</v>
      </c>
      <c r="E437" t="s">
        <v>1069</v>
      </c>
      <c r="F437" s="19">
        <v>44277</v>
      </c>
      <c r="G437" s="19">
        <v>44326</v>
      </c>
      <c r="H437">
        <v>2</v>
      </c>
      <c r="I437" t="s">
        <v>1069</v>
      </c>
      <c r="J437" t="s">
        <v>3</v>
      </c>
      <c r="K437">
        <v>4.5</v>
      </c>
      <c r="L437">
        <v>937.97670000000005</v>
      </c>
      <c r="M437" t="s">
        <v>18</v>
      </c>
      <c r="N437">
        <v>49</v>
      </c>
      <c r="O437">
        <v>140</v>
      </c>
      <c r="P437">
        <v>630</v>
      </c>
      <c r="Q437">
        <v>630</v>
      </c>
      <c r="R437">
        <v>0</v>
      </c>
      <c r="S437">
        <v>1567.9767000000002</v>
      </c>
      <c r="T437">
        <v>630</v>
      </c>
      <c r="U437" t="s">
        <v>1053</v>
      </c>
      <c r="V437" t="s">
        <v>1053</v>
      </c>
      <c r="W437">
        <f t="shared" si="12"/>
        <v>49</v>
      </c>
      <c r="X437" t="str">
        <f t="shared" si="13"/>
        <v>March-2021</v>
      </c>
    </row>
    <row r="438" spans="1:24" x14ac:dyDescent="0.35">
      <c r="A438" t="s">
        <v>483</v>
      </c>
      <c r="B438" t="s">
        <v>34</v>
      </c>
      <c r="C438" t="s">
        <v>9</v>
      </c>
      <c r="D438" t="s">
        <v>13</v>
      </c>
      <c r="E438" t="s">
        <v>1069</v>
      </c>
      <c r="F438" s="19">
        <v>44278</v>
      </c>
      <c r="G438" s="19">
        <v>44278</v>
      </c>
      <c r="H438">
        <v>1</v>
      </c>
      <c r="I438" t="s">
        <v>3</v>
      </c>
      <c r="J438" t="s">
        <v>3</v>
      </c>
      <c r="K438">
        <v>0.5</v>
      </c>
      <c r="L438">
        <v>165</v>
      </c>
      <c r="M438" t="s">
        <v>20</v>
      </c>
      <c r="N438">
        <v>0</v>
      </c>
      <c r="O438">
        <v>80</v>
      </c>
      <c r="P438">
        <v>40</v>
      </c>
      <c r="Q438">
        <v>0</v>
      </c>
      <c r="R438">
        <v>0</v>
      </c>
      <c r="S438">
        <v>205</v>
      </c>
      <c r="T438">
        <v>0</v>
      </c>
      <c r="U438" t="s">
        <v>1048</v>
      </c>
      <c r="V438" t="s">
        <v>1048</v>
      </c>
      <c r="W438">
        <f t="shared" si="12"/>
        <v>0</v>
      </c>
      <c r="X438" t="str">
        <f t="shared" si="13"/>
        <v>March-2021</v>
      </c>
    </row>
    <row r="439" spans="1:24" x14ac:dyDescent="0.35">
      <c r="A439" t="s">
        <v>484</v>
      </c>
      <c r="B439" t="s">
        <v>36</v>
      </c>
      <c r="C439" t="s">
        <v>7</v>
      </c>
      <c r="D439" t="s">
        <v>12</v>
      </c>
      <c r="E439" t="s">
        <v>1069</v>
      </c>
      <c r="F439" s="19">
        <v>44278</v>
      </c>
      <c r="G439" s="19">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 t="shared" si="12"/>
        <v>11</v>
      </c>
      <c r="X439" t="str">
        <f t="shared" si="13"/>
        <v>March-2021</v>
      </c>
    </row>
    <row r="440" spans="1:24" x14ac:dyDescent="0.35">
      <c r="A440" t="s">
        <v>485</v>
      </c>
      <c r="B440" t="s">
        <v>39</v>
      </c>
      <c r="C440" t="s">
        <v>44</v>
      </c>
      <c r="D440" t="s">
        <v>13</v>
      </c>
      <c r="E440" t="s">
        <v>1069</v>
      </c>
      <c r="F440" s="19">
        <v>44278</v>
      </c>
      <c r="G440" s="19">
        <v>44296</v>
      </c>
      <c r="H440">
        <v>1</v>
      </c>
      <c r="I440" t="s">
        <v>1069</v>
      </c>
      <c r="J440" t="s">
        <v>3</v>
      </c>
      <c r="K440">
        <v>2.75</v>
      </c>
      <c r="L440">
        <v>534.56600000000003</v>
      </c>
      <c r="M440" t="s">
        <v>18</v>
      </c>
      <c r="N440">
        <v>18</v>
      </c>
      <c r="O440">
        <v>80</v>
      </c>
      <c r="P440">
        <v>220</v>
      </c>
      <c r="Q440">
        <v>220</v>
      </c>
      <c r="R440">
        <v>0</v>
      </c>
      <c r="S440">
        <v>754.56600000000003</v>
      </c>
      <c r="T440">
        <v>220</v>
      </c>
      <c r="U440" t="s">
        <v>1048</v>
      </c>
      <c r="V440" t="s">
        <v>1052</v>
      </c>
      <c r="W440">
        <f t="shared" si="12"/>
        <v>18</v>
      </c>
      <c r="X440" t="str">
        <f t="shared" si="13"/>
        <v>March-2021</v>
      </c>
    </row>
    <row r="441" spans="1:24" x14ac:dyDescent="0.35">
      <c r="A441" t="s">
        <v>486</v>
      </c>
      <c r="B441" t="s">
        <v>34</v>
      </c>
      <c r="C441" t="s">
        <v>9</v>
      </c>
      <c r="D441" t="s">
        <v>12</v>
      </c>
      <c r="E441" t="s">
        <v>1069</v>
      </c>
      <c r="F441" s="19">
        <v>44278</v>
      </c>
      <c r="G441" s="19">
        <v>44294</v>
      </c>
      <c r="H441">
        <v>1</v>
      </c>
      <c r="I441" t="s">
        <v>1069</v>
      </c>
      <c r="J441" t="s">
        <v>3</v>
      </c>
      <c r="K441">
        <v>1</v>
      </c>
      <c r="L441">
        <v>448.26</v>
      </c>
      <c r="M441" t="s">
        <v>18</v>
      </c>
      <c r="N441">
        <v>16</v>
      </c>
      <c r="O441">
        <v>80</v>
      </c>
      <c r="P441">
        <v>80</v>
      </c>
      <c r="Q441">
        <v>80</v>
      </c>
      <c r="R441">
        <v>0</v>
      </c>
      <c r="S441">
        <v>528.26</v>
      </c>
      <c r="T441">
        <v>80</v>
      </c>
      <c r="U441" t="s">
        <v>1048</v>
      </c>
      <c r="V441" t="s">
        <v>1050</v>
      </c>
      <c r="W441">
        <f t="shared" si="12"/>
        <v>16</v>
      </c>
      <c r="X441" t="str">
        <f t="shared" si="13"/>
        <v>March-2021</v>
      </c>
    </row>
    <row r="442" spans="1:24" x14ac:dyDescent="0.35">
      <c r="A442" t="s">
        <v>487</v>
      </c>
      <c r="B442" t="s">
        <v>42</v>
      </c>
      <c r="C442" t="s">
        <v>9</v>
      </c>
      <c r="D442" t="s">
        <v>12</v>
      </c>
      <c r="E442" t="s">
        <v>1069</v>
      </c>
      <c r="F442" s="19">
        <v>44278</v>
      </c>
      <c r="G442" s="19">
        <v>44300</v>
      </c>
      <c r="H442">
        <v>2</v>
      </c>
      <c r="I442" t="s">
        <v>1069</v>
      </c>
      <c r="J442" t="s">
        <v>1069</v>
      </c>
      <c r="K442">
        <v>1</v>
      </c>
      <c r="L442">
        <v>123.208</v>
      </c>
      <c r="M442" t="s">
        <v>18</v>
      </c>
      <c r="N442">
        <v>22</v>
      </c>
      <c r="O442">
        <v>140</v>
      </c>
      <c r="P442">
        <v>140</v>
      </c>
      <c r="Q442">
        <v>140</v>
      </c>
      <c r="R442">
        <v>123.208</v>
      </c>
      <c r="S442">
        <v>263.20799999999997</v>
      </c>
      <c r="T442">
        <v>263.20799999999997</v>
      </c>
      <c r="U442" t="s">
        <v>1048</v>
      </c>
      <c r="V442" t="s">
        <v>1051</v>
      </c>
      <c r="W442">
        <f t="shared" si="12"/>
        <v>22</v>
      </c>
      <c r="X442" t="str">
        <f t="shared" si="13"/>
        <v>March-2021</v>
      </c>
    </row>
    <row r="443" spans="1:24" x14ac:dyDescent="0.35">
      <c r="A443" t="s">
        <v>488</v>
      </c>
      <c r="B443" t="s">
        <v>34</v>
      </c>
      <c r="C443" t="s">
        <v>8</v>
      </c>
      <c r="D443" t="s">
        <v>11</v>
      </c>
      <c r="E443" t="s">
        <v>1069</v>
      </c>
      <c r="F443" s="19">
        <v>44278</v>
      </c>
      <c r="G443" s="19">
        <v>44298</v>
      </c>
      <c r="H443">
        <v>1</v>
      </c>
      <c r="I443" t="s">
        <v>1069</v>
      </c>
      <c r="J443" t="s">
        <v>1069</v>
      </c>
      <c r="K443">
        <v>0.25</v>
      </c>
      <c r="L443">
        <v>77.290000000000006</v>
      </c>
      <c r="M443" t="s">
        <v>18</v>
      </c>
      <c r="N443">
        <v>20</v>
      </c>
      <c r="O443">
        <v>80</v>
      </c>
      <c r="P443">
        <v>20</v>
      </c>
      <c r="Q443">
        <v>20</v>
      </c>
      <c r="R443">
        <v>77.290000000000006</v>
      </c>
      <c r="S443">
        <v>97.29</v>
      </c>
      <c r="T443">
        <v>97.29</v>
      </c>
      <c r="U443" t="s">
        <v>1048</v>
      </c>
      <c r="V443" t="s">
        <v>1053</v>
      </c>
      <c r="W443">
        <f t="shared" si="12"/>
        <v>20</v>
      </c>
      <c r="X443" t="str">
        <f t="shared" si="13"/>
        <v>March-2021</v>
      </c>
    </row>
    <row r="444" spans="1:24" x14ac:dyDescent="0.35">
      <c r="A444" t="s">
        <v>489</v>
      </c>
      <c r="B444" t="s">
        <v>36</v>
      </c>
      <c r="C444" t="s">
        <v>7</v>
      </c>
      <c r="D444" t="s">
        <v>1</v>
      </c>
      <c r="E444" t="s">
        <v>1069</v>
      </c>
      <c r="F444" s="19">
        <v>44278</v>
      </c>
      <c r="G444" s="19">
        <v>44298</v>
      </c>
      <c r="H444">
        <v>2</v>
      </c>
      <c r="I444" t="s">
        <v>3</v>
      </c>
      <c r="J444" t="s">
        <v>3</v>
      </c>
      <c r="K444">
        <v>1</v>
      </c>
      <c r="L444">
        <v>360</v>
      </c>
      <c r="M444" t="s">
        <v>20</v>
      </c>
      <c r="N444">
        <v>20</v>
      </c>
      <c r="O444">
        <v>140</v>
      </c>
      <c r="P444">
        <v>140</v>
      </c>
      <c r="Q444">
        <v>0</v>
      </c>
      <c r="R444">
        <v>0</v>
      </c>
      <c r="S444">
        <v>500</v>
      </c>
      <c r="T444">
        <v>0</v>
      </c>
      <c r="U444" t="s">
        <v>1048</v>
      </c>
      <c r="V444" t="s">
        <v>1053</v>
      </c>
      <c r="W444">
        <f t="shared" si="12"/>
        <v>20</v>
      </c>
      <c r="X444" t="str">
        <f t="shared" si="13"/>
        <v>March-2021</v>
      </c>
    </row>
    <row r="445" spans="1:24" x14ac:dyDescent="0.35">
      <c r="A445" t="s">
        <v>490</v>
      </c>
      <c r="B445" t="s">
        <v>35</v>
      </c>
      <c r="C445" t="s">
        <v>9</v>
      </c>
      <c r="D445" t="s">
        <v>2</v>
      </c>
      <c r="E445" t="s">
        <v>1069</v>
      </c>
      <c r="F445" s="19">
        <v>44278</v>
      </c>
      <c r="G445" s="19">
        <v>44329</v>
      </c>
      <c r="H445">
        <v>2</v>
      </c>
      <c r="I445" t="s">
        <v>1069</v>
      </c>
      <c r="J445" t="s">
        <v>1069</v>
      </c>
      <c r="K445">
        <v>3.5</v>
      </c>
      <c r="L445">
        <v>653.00080000000003</v>
      </c>
      <c r="M445" t="s">
        <v>18</v>
      </c>
      <c r="N445">
        <v>51</v>
      </c>
      <c r="O445">
        <v>140</v>
      </c>
      <c r="P445">
        <v>490</v>
      </c>
      <c r="Q445">
        <v>490</v>
      </c>
      <c r="R445">
        <v>653.00080000000003</v>
      </c>
      <c r="S445">
        <v>1143.0008</v>
      </c>
      <c r="T445">
        <v>1143.0008</v>
      </c>
      <c r="U445" t="s">
        <v>1048</v>
      </c>
      <c r="V445" t="s">
        <v>1050</v>
      </c>
      <c r="W445">
        <f t="shared" si="12"/>
        <v>51</v>
      </c>
      <c r="X445" t="str">
        <f t="shared" si="13"/>
        <v>March-2021</v>
      </c>
    </row>
    <row r="446" spans="1:24" x14ac:dyDescent="0.35">
      <c r="A446" t="s">
        <v>491</v>
      </c>
      <c r="B446" t="s">
        <v>37</v>
      </c>
      <c r="C446" t="s">
        <v>43</v>
      </c>
      <c r="D446" t="s">
        <v>1</v>
      </c>
      <c r="E446" t="s">
        <v>1069</v>
      </c>
      <c r="F446" s="19">
        <v>44279</v>
      </c>
      <c r="G446" s="19">
        <v>44292</v>
      </c>
      <c r="H446">
        <v>1</v>
      </c>
      <c r="I446" t="s">
        <v>1069</v>
      </c>
      <c r="J446" t="s">
        <v>1069</v>
      </c>
      <c r="K446">
        <v>1.5</v>
      </c>
      <c r="L446">
        <v>118.3</v>
      </c>
      <c r="M446" t="s">
        <v>17</v>
      </c>
      <c r="N446">
        <v>13</v>
      </c>
      <c r="O446">
        <v>80</v>
      </c>
      <c r="P446">
        <v>120</v>
      </c>
      <c r="Q446">
        <v>120</v>
      </c>
      <c r="R446">
        <v>118.3</v>
      </c>
      <c r="S446">
        <v>238.3</v>
      </c>
      <c r="T446">
        <v>238.3</v>
      </c>
      <c r="U446" t="s">
        <v>1051</v>
      </c>
      <c r="V446" t="s">
        <v>1048</v>
      </c>
      <c r="W446">
        <f t="shared" si="12"/>
        <v>13</v>
      </c>
      <c r="X446" t="str">
        <f t="shared" si="13"/>
        <v>March-2021</v>
      </c>
    </row>
    <row r="447" spans="1:24" x14ac:dyDescent="0.35">
      <c r="A447" t="s">
        <v>492</v>
      </c>
      <c r="B447" t="s">
        <v>42</v>
      </c>
      <c r="C447" t="s">
        <v>7</v>
      </c>
      <c r="D447" t="s">
        <v>2</v>
      </c>
      <c r="E447" t="s">
        <v>1069</v>
      </c>
      <c r="F447" s="19">
        <v>44279</v>
      </c>
      <c r="G447" s="19">
        <v>44358</v>
      </c>
      <c r="H447">
        <v>2</v>
      </c>
      <c r="I447" t="s">
        <v>1069</v>
      </c>
      <c r="J447" t="s">
        <v>3</v>
      </c>
      <c r="K447">
        <v>2.5</v>
      </c>
      <c r="L447">
        <v>1480.3623</v>
      </c>
      <c r="M447" t="s">
        <v>18</v>
      </c>
      <c r="N447">
        <v>79</v>
      </c>
      <c r="O447">
        <v>140</v>
      </c>
      <c r="P447">
        <v>350</v>
      </c>
      <c r="Q447">
        <v>350</v>
      </c>
      <c r="R447">
        <v>0</v>
      </c>
      <c r="S447">
        <v>1830.3623</v>
      </c>
      <c r="T447">
        <v>350</v>
      </c>
      <c r="U447" t="s">
        <v>1051</v>
      </c>
      <c r="V447" t="s">
        <v>1049</v>
      </c>
      <c r="W447">
        <f t="shared" si="12"/>
        <v>79</v>
      </c>
      <c r="X447" t="str">
        <f t="shared" si="13"/>
        <v>March-2021</v>
      </c>
    </row>
    <row r="448" spans="1:24" x14ac:dyDescent="0.35">
      <c r="A448" t="s">
        <v>493</v>
      </c>
      <c r="B448" t="s">
        <v>40</v>
      </c>
      <c r="C448" t="s">
        <v>7</v>
      </c>
      <c r="D448" t="s">
        <v>2</v>
      </c>
      <c r="E448" t="s">
        <v>1069</v>
      </c>
      <c r="F448" s="19">
        <v>44280</v>
      </c>
      <c r="G448" s="19">
        <v>44327</v>
      </c>
      <c r="H448">
        <v>2</v>
      </c>
      <c r="I448" t="s">
        <v>1069</v>
      </c>
      <c r="J448" t="s">
        <v>1069</v>
      </c>
      <c r="K448">
        <v>2.5</v>
      </c>
      <c r="L448">
        <v>837.1567</v>
      </c>
      <c r="M448" t="s">
        <v>18</v>
      </c>
      <c r="N448">
        <v>47</v>
      </c>
      <c r="O448">
        <v>140</v>
      </c>
      <c r="P448">
        <v>350</v>
      </c>
      <c r="Q448">
        <v>350</v>
      </c>
      <c r="R448">
        <v>837.1567</v>
      </c>
      <c r="S448">
        <v>1187.1567</v>
      </c>
      <c r="T448">
        <v>1187.1567</v>
      </c>
      <c r="U448" t="s">
        <v>1050</v>
      </c>
      <c r="V448" t="s">
        <v>1048</v>
      </c>
      <c r="W448">
        <f t="shared" si="12"/>
        <v>47</v>
      </c>
      <c r="X448" t="str">
        <f t="shared" si="13"/>
        <v>March-2021</v>
      </c>
    </row>
    <row r="449" spans="1:24" x14ac:dyDescent="0.35">
      <c r="A449" t="s">
        <v>494</v>
      </c>
      <c r="B449" t="s">
        <v>36</v>
      </c>
      <c r="C449" t="s">
        <v>7</v>
      </c>
      <c r="D449" t="s">
        <v>2</v>
      </c>
      <c r="E449" t="s">
        <v>1069</v>
      </c>
      <c r="F449" s="19">
        <v>44282</v>
      </c>
      <c r="G449" s="19">
        <v>44377</v>
      </c>
      <c r="H449">
        <v>2</v>
      </c>
      <c r="I449" t="s">
        <v>1069</v>
      </c>
      <c r="J449" t="s">
        <v>1069</v>
      </c>
      <c r="K449">
        <v>1.75</v>
      </c>
      <c r="L449">
        <v>242.6396</v>
      </c>
      <c r="M449" t="s">
        <v>18</v>
      </c>
      <c r="N449">
        <v>95</v>
      </c>
      <c r="O449">
        <v>140</v>
      </c>
      <c r="P449">
        <v>245</v>
      </c>
      <c r="Q449">
        <v>245</v>
      </c>
      <c r="R449">
        <v>242.6396</v>
      </c>
      <c r="S449">
        <v>487.63959999999997</v>
      </c>
      <c r="T449">
        <v>487.63959999999997</v>
      </c>
      <c r="U449" t="s">
        <v>1052</v>
      </c>
      <c r="V449" t="s">
        <v>1051</v>
      </c>
      <c r="W449">
        <f t="shared" si="12"/>
        <v>95</v>
      </c>
      <c r="X449" t="str">
        <f t="shared" si="13"/>
        <v>March-2021</v>
      </c>
    </row>
    <row r="450" spans="1:24" x14ac:dyDescent="0.35">
      <c r="A450" t="s">
        <v>495</v>
      </c>
      <c r="B450" t="s">
        <v>39</v>
      </c>
      <c r="C450" t="s">
        <v>44</v>
      </c>
      <c r="D450" t="s">
        <v>2</v>
      </c>
      <c r="E450" t="s">
        <v>1069</v>
      </c>
      <c r="F450" s="19">
        <v>44284</v>
      </c>
      <c r="G450" s="19">
        <v>44293</v>
      </c>
      <c r="H450">
        <v>1</v>
      </c>
      <c r="I450" t="s">
        <v>1069</v>
      </c>
      <c r="J450" t="s">
        <v>3</v>
      </c>
      <c r="K450">
        <v>2</v>
      </c>
      <c r="L450">
        <v>262.02800000000002</v>
      </c>
      <c r="M450" t="s">
        <v>18</v>
      </c>
      <c r="N450">
        <v>9</v>
      </c>
      <c r="O450">
        <v>80</v>
      </c>
      <c r="P450">
        <v>160</v>
      </c>
      <c r="Q450">
        <v>160</v>
      </c>
      <c r="R450">
        <v>0</v>
      </c>
      <c r="S450">
        <v>422.02800000000002</v>
      </c>
      <c r="T450">
        <v>160</v>
      </c>
      <c r="U450" t="s">
        <v>1053</v>
      </c>
      <c r="V450" t="s">
        <v>1051</v>
      </c>
      <c r="W450">
        <f t="shared" si="12"/>
        <v>9</v>
      </c>
      <c r="X450" t="str">
        <f t="shared" si="13"/>
        <v>March-2021</v>
      </c>
    </row>
    <row r="451" spans="1:24" x14ac:dyDescent="0.35">
      <c r="A451" t="s">
        <v>496</v>
      </c>
      <c r="B451" t="s">
        <v>39</v>
      </c>
      <c r="C451" t="s">
        <v>8</v>
      </c>
      <c r="D451" t="s">
        <v>1</v>
      </c>
      <c r="E451" t="s">
        <v>1069</v>
      </c>
      <c r="F451" s="19">
        <v>44284</v>
      </c>
      <c r="G451" s="19">
        <v>44375</v>
      </c>
      <c r="H451">
        <v>1</v>
      </c>
      <c r="I451" t="s">
        <v>1069</v>
      </c>
      <c r="J451" t="s">
        <v>1069</v>
      </c>
      <c r="K451">
        <v>1.75</v>
      </c>
      <c r="L451">
        <v>473.60329999999999</v>
      </c>
      <c r="M451" t="s">
        <v>18</v>
      </c>
      <c r="N451">
        <v>91</v>
      </c>
      <c r="O451">
        <v>80</v>
      </c>
      <c r="P451">
        <v>140</v>
      </c>
      <c r="Q451">
        <v>140</v>
      </c>
      <c r="R451">
        <v>473.60329999999999</v>
      </c>
      <c r="S451">
        <v>613.60329999999999</v>
      </c>
      <c r="T451">
        <v>613.60329999999999</v>
      </c>
      <c r="U451" t="s">
        <v>1053</v>
      </c>
      <c r="V451" t="s">
        <v>1053</v>
      </c>
      <c r="W451">
        <f t="shared" ref="W451:W482" si="14">G451-F451</f>
        <v>91</v>
      </c>
      <c r="X451" t="str">
        <f t="shared" ref="X451:X514" si="15">TEXT(F451,"mmmm-yyyy")</f>
        <v>March-2021</v>
      </c>
    </row>
    <row r="452" spans="1:24" x14ac:dyDescent="0.35">
      <c r="A452" t="s">
        <v>497</v>
      </c>
      <c r="B452" t="s">
        <v>34</v>
      </c>
      <c r="C452" t="s">
        <v>8</v>
      </c>
      <c r="D452" t="s">
        <v>2</v>
      </c>
      <c r="E452" t="s">
        <v>1069</v>
      </c>
      <c r="F452" s="19">
        <v>44285</v>
      </c>
      <c r="G452" s="19">
        <v>44328</v>
      </c>
      <c r="H452">
        <v>1</v>
      </c>
      <c r="I452" t="s">
        <v>1069</v>
      </c>
      <c r="J452" t="s">
        <v>1069</v>
      </c>
      <c r="K452">
        <v>2.75</v>
      </c>
      <c r="L452">
        <v>708.02269999999999</v>
      </c>
      <c r="M452" t="s">
        <v>18</v>
      </c>
      <c r="N452">
        <v>43</v>
      </c>
      <c r="O452">
        <v>80</v>
      </c>
      <c r="P452">
        <v>220</v>
      </c>
      <c r="Q452">
        <v>220</v>
      </c>
      <c r="R452">
        <v>708.02269999999999</v>
      </c>
      <c r="S452">
        <v>928.02269999999999</v>
      </c>
      <c r="T452">
        <v>928.02269999999999</v>
      </c>
      <c r="U452" t="s">
        <v>1048</v>
      </c>
      <c r="V452" t="s">
        <v>1051</v>
      </c>
      <c r="W452">
        <f t="shared" si="14"/>
        <v>43</v>
      </c>
      <c r="X452" t="str">
        <f t="shared" si="15"/>
        <v>March-2021</v>
      </c>
    </row>
    <row r="453" spans="1:24" x14ac:dyDescent="0.35">
      <c r="A453" t="s">
        <v>498</v>
      </c>
      <c r="B453" t="s">
        <v>34</v>
      </c>
      <c r="C453" t="s">
        <v>9</v>
      </c>
      <c r="D453" t="s">
        <v>13</v>
      </c>
      <c r="E453" t="s">
        <v>1069</v>
      </c>
      <c r="F453" s="19">
        <v>44286</v>
      </c>
      <c r="G453" s="19">
        <v>44292</v>
      </c>
      <c r="H453">
        <v>1</v>
      </c>
      <c r="I453" t="s">
        <v>1069</v>
      </c>
      <c r="J453" t="s">
        <v>1069</v>
      </c>
      <c r="K453">
        <v>0.5</v>
      </c>
      <c r="L453">
        <v>13.321400000000001</v>
      </c>
      <c r="M453" t="s">
        <v>18</v>
      </c>
      <c r="N453">
        <v>6</v>
      </c>
      <c r="O453">
        <v>80</v>
      </c>
      <c r="P453">
        <v>40</v>
      </c>
      <c r="Q453">
        <v>40</v>
      </c>
      <c r="R453">
        <v>13.321400000000001</v>
      </c>
      <c r="S453">
        <v>53.321399999999997</v>
      </c>
      <c r="T453">
        <v>53.321399999999997</v>
      </c>
      <c r="U453" t="s">
        <v>1051</v>
      </c>
      <c r="V453" t="s">
        <v>1048</v>
      </c>
      <c r="W453">
        <f t="shared" si="14"/>
        <v>6</v>
      </c>
      <c r="X453" t="str">
        <f t="shared" si="15"/>
        <v>March-2021</v>
      </c>
    </row>
    <row r="454" spans="1:24" x14ac:dyDescent="0.35">
      <c r="A454" t="s">
        <v>499</v>
      </c>
      <c r="B454" t="s">
        <v>42</v>
      </c>
      <c r="C454" t="s">
        <v>9</v>
      </c>
      <c r="D454" t="s">
        <v>13</v>
      </c>
      <c r="E454" t="s">
        <v>3</v>
      </c>
      <c r="F454" s="19">
        <v>44286</v>
      </c>
      <c r="G454" s="19">
        <v>44307</v>
      </c>
      <c r="H454">
        <v>1</v>
      </c>
      <c r="I454" t="s">
        <v>1069</v>
      </c>
      <c r="J454" t="s">
        <v>1069</v>
      </c>
      <c r="K454">
        <v>0.75</v>
      </c>
      <c r="L454">
        <v>51.29</v>
      </c>
      <c r="M454" t="s">
        <v>18</v>
      </c>
      <c r="N454">
        <v>21</v>
      </c>
      <c r="O454">
        <v>80</v>
      </c>
      <c r="P454">
        <v>60</v>
      </c>
      <c r="Q454">
        <v>60</v>
      </c>
      <c r="R454">
        <v>51.29</v>
      </c>
      <c r="S454">
        <v>111.28999999999999</v>
      </c>
      <c r="T454">
        <v>111.28999999999999</v>
      </c>
      <c r="U454" t="s">
        <v>1051</v>
      </c>
      <c r="V454" t="s">
        <v>1051</v>
      </c>
      <c r="W454">
        <f t="shared" si="14"/>
        <v>21</v>
      </c>
      <c r="X454" t="str">
        <f t="shared" si="15"/>
        <v>March-2021</v>
      </c>
    </row>
    <row r="455" spans="1:24" x14ac:dyDescent="0.35">
      <c r="A455" t="s">
        <v>500</v>
      </c>
      <c r="B455" t="s">
        <v>36</v>
      </c>
      <c r="C455" t="s">
        <v>7</v>
      </c>
      <c r="D455" t="s">
        <v>11</v>
      </c>
      <c r="E455" t="s">
        <v>1069</v>
      </c>
      <c r="F455" s="19">
        <v>44287</v>
      </c>
      <c r="G455" s="19">
        <v>44302</v>
      </c>
      <c r="H455">
        <v>1</v>
      </c>
      <c r="I455" t="s">
        <v>1069</v>
      </c>
      <c r="J455" t="s">
        <v>1069</v>
      </c>
      <c r="K455">
        <v>0.25</v>
      </c>
      <c r="L455">
        <v>89.5</v>
      </c>
      <c r="M455" t="s">
        <v>17</v>
      </c>
      <c r="N455">
        <v>15</v>
      </c>
      <c r="O455">
        <v>80</v>
      </c>
      <c r="P455">
        <v>20</v>
      </c>
      <c r="Q455">
        <v>20</v>
      </c>
      <c r="R455">
        <v>89.5</v>
      </c>
      <c r="S455">
        <v>109.5</v>
      </c>
      <c r="T455">
        <v>109.5</v>
      </c>
      <c r="U455" t="s">
        <v>1050</v>
      </c>
      <c r="V455" t="s">
        <v>1049</v>
      </c>
      <c r="W455">
        <f t="shared" si="14"/>
        <v>15</v>
      </c>
      <c r="X455" t="str">
        <f t="shared" si="15"/>
        <v>April-2021</v>
      </c>
    </row>
    <row r="456" spans="1:24" x14ac:dyDescent="0.35">
      <c r="A456" t="s">
        <v>501</v>
      </c>
      <c r="B456" t="s">
        <v>35</v>
      </c>
      <c r="C456" t="s">
        <v>9</v>
      </c>
      <c r="D456" t="s">
        <v>12</v>
      </c>
      <c r="E456" t="s">
        <v>1069</v>
      </c>
      <c r="F456" s="19">
        <v>44287</v>
      </c>
      <c r="G456" s="19">
        <v>44298</v>
      </c>
      <c r="H456">
        <v>1</v>
      </c>
      <c r="I456" t="s">
        <v>1069</v>
      </c>
      <c r="J456" t="s">
        <v>1069</v>
      </c>
      <c r="K456">
        <v>0.25</v>
      </c>
      <c r="L456">
        <v>74.532399999999996</v>
      </c>
      <c r="M456" t="s">
        <v>19</v>
      </c>
      <c r="N456">
        <v>11</v>
      </c>
      <c r="O456">
        <v>80</v>
      </c>
      <c r="P456">
        <v>20</v>
      </c>
      <c r="Q456">
        <v>20</v>
      </c>
      <c r="R456">
        <v>74.532399999999996</v>
      </c>
      <c r="S456">
        <v>94.532399999999996</v>
      </c>
      <c r="T456">
        <v>94.532399999999996</v>
      </c>
      <c r="U456" t="s">
        <v>1050</v>
      </c>
      <c r="V456" t="s">
        <v>1053</v>
      </c>
      <c r="W456">
        <f t="shared" si="14"/>
        <v>11</v>
      </c>
      <c r="X456" t="str">
        <f t="shared" si="15"/>
        <v>April-2021</v>
      </c>
    </row>
    <row r="457" spans="1:24" x14ac:dyDescent="0.35">
      <c r="A457" t="s">
        <v>502</v>
      </c>
      <c r="B457" t="s">
        <v>36</v>
      </c>
      <c r="C457" t="s">
        <v>7</v>
      </c>
      <c r="D457" t="s">
        <v>2</v>
      </c>
      <c r="E457" t="s">
        <v>1069</v>
      </c>
      <c r="F457" s="19">
        <v>44287</v>
      </c>
      <c r="G457" s="19">
        <v>44298</v>
      </c>
      <c r="H457">
        <v>2</v>
      </c>
      <c r="I457" t="s">
        <v>1069</v>
      </c>
      <c r="J457" t="s">
        <v>1069</v>
      </c>
      <c r="K457">
        <v>1.5</v>
      </c>
      <c r="L457">
        <v>64</v>
      </c>
      <c r="M457" t="s">
        <v>17</v>
      </c>
      <c r="N457">
        <v>11</v>
      </c>
      <c r="O457">
        <v>140</v>
      </c>
      <c r="P457">
        <v>210</v>
      </c>
      <c r="Q457">
        <v>210</v>
      </c>
      <c r="R457">
        <v>64</v>
      </c>
      <c r="S457">
        <v>274</v>
      </c>
      <c r="T457">
        <v>274</v>
      </c>
      <c r="U457" t="s">
        <v>1050</v>
      </c>
      <c r="V457" t="s">
        <v>1053</v>
      </c>
      <c r="W457">
        <f t="shared" si="14"/>
        <v>11</v>
      </c>
      <c r="X457" t="str">
        <f t="shared" si="15"/>
        <v>April-2021</v>
      </c>
    </row>
    <row r="458" spans="1:24" x14ac:dyDescent="0.35">
      <c r="A458" t="s">
        <v>503</v>
      </c>
      <c r="B458" t="s">
        <v>35</v>
      </c>
      <c r="C458" t="s">
        <v>8</v>
      </c>
      <c r="D458" t="s">
        <v>12</v>
      </c>
      <c r="E458" t="s">
        <v>3</v>
      </c>
      <c r="F458" s="19">
        <v>44287</v>
      </c>
      <c r="G458" s="19">
        <v>44300</v>
      </c>
      <c r="H458">
        <v>1</v>
      </c>
      <c r="I458" t="s">
        <v>1069</v>
      </c>
      <c r="J458" t="s">
        <v>1069</v>
      </c>
      <c r="K458">
        <v>0.25</v>
      </c>
      <c r="L458">
        <v>23.401</v>
      </c>
      <c r="M458" t="s">
        <v>17</v>
      </c>
      <c r="N458">
        <v>13</v>
      </c>
      <c r="O458">
        <v>80</v>
      </c>
      <c r="P458">
        <v>20</v>
      </c>
      <c r="Q458">
        <v>20</v>
      </c>
      <c r="R458">
        <v>23.401</v>
      </c>
      <c r="S458">
        <v>43.400999999999996</v>
      </c>
      <c r="T458">
        <v>43.400999999999996</v>
      </c>
      <c r="U458" t="s">
        <v>1050</v>
      </c>
      <c r="V458" t="s">
        <v>1051</v>
      </c>
      <c r="W458">
        <f t="shared" si="14"/>
        <v>13</v>
      </c>
      <c r="X458" t="str">
        <f t="shared" si="15"/>
        <v>April-2021</v>
      </c>
    </row>
    <row r="459" spans="1:24" x14ac:dyDescent="0.35">
      <c r="A459" t="s">
        <v>504</v>
      </c>
      <c r="B459" t="s">
        <v>40</v>
      </c>
      <c r="C459" t="s">
        <v>7</v>
      </c>
      <c r="D459" t="s">
        <v>12</v>
      </c>
      <c r="E459" t="s">
        <v>1069</v>
      </c>
      <c r="F459" s="19">
        <v>44287</v>
      </c>
      <c r="G459" s="19">
        <v>44312</v>
      </c>
      <c r="H459">
        <v>2</v>
      </c>
      <c r="I459" t="s">
        <v>1069</v>
      </c>
      <c r="J459" t="s">
        <v>1069</v>
      </c>
      <c r="K459">
        <v>0.25</v>
      </c>
      <c r="L459">
        <v>17.13</v>
      </c>
      <c r="M459" t="s">
        <v>17</v>
      </c>
      <c r="N459">
        <v>25</v>
      </c>
      <c r="O459">
        <v>140</v>
      </c>
      <c r="P459">
        <v>35</v>
      </c>
      <c r="Q459">
        <v>35</v>
      </c>
      <c r="R459">
        <v>17.13</v>
      </c>
      <c r="S459">
        <v>52.129999999999995</v>
      </c>
      <c r="T459">
        <v>52.129999999999995</v>
      </c>
      <c r="U459" t="s">
        <v>1050</v>
      </c>
      <c r="V459" t="s">
        <v>1053</v>
      </c>
      <c r="W459">
        <f t="shared" si="14"/>
        <v>25</v>
      </c>
      <c r="X459" t="str">
        <f t="shared" si="15"/>
        <v>April-2021</v>
      </c>
    </row>
    <row r="460" spans="1:24" x14ac:dyDescent="0.35">
      <c r="A460" t="s">
        <v>505</v>
      </c>
      <c r="B460" t="s">
        <v>38</v>
      </c>
      <c r="C460" t="s">
        <v>43</v>
      </c>
      <c r="D460" t="s">
        <v>12</v>
      </c>
      <c r="E460" t="s">
        <v>1069</v>
      </c>
      <c r="F460" s="19">
        <v>44287</v>
      </c>
      <c r="G460" s="19">
        <v>44315</v>
      </c>
      <c r="H460">
        <v>1</v>
      </c>
      <c r="I460" t="s">
        <v>1069</v>
      </c>
      <c r="J460" t="s">
        <v>1069</v>
      </c>
      <c r="K460">
        <v>0.5</v>
      </c>
      <c r="L460">
        <v>149.5</v>
      </c>
      <c r="M460" t="s">
        <v>19</v>
      </c>
      <c r="N460">
        <v>28</v>
      </c>
      <c r="O460">
        <v>80</v>
      </c>
      <c r="P460">
        <v>40</v>
      </c>
      <c r="Q460">
        <v>40</v>
      </c>
      <c r="R460">
        <v>149.5</v>
      </c>
      <c r="S460">
        <v>189.5</v>
      </c>
      <c r="T460">
        <v>189.5</v>
      </c>
      <c r="U460" t="s">
        <v>1050</v>
      </c>
      <c r="V460" t="s">
        <v>1050</v>
      </c>
      <c r="W460">
        <f t="shared" si="14"/>
        <v>28</v>
      </c>
      <c r="X460" t="str">
        <f t="shared" si="15"/>
        <v>April-2021</v>
      </c>
    </row>
    <row r="461" spans="1:24" x14ac:dyDescent="0.35">
      <c r="A461" t="s">
        <v>506</v>
      </c>
      <c r="B461" t="s">
        <v>35</v>
      </c>
      <c r="C461" t="s">
        <v>9</v>
      </c>
      <c r="D461" t="s">
        <v>12</v>
      </c>
      <c r="E461" t="s">
        <v>1069</v>
      </c>
      <c r="F461" s="19">
        <v>44288</v>
      </c>
      <c r="G461" s="19">
        <v>44312</v>
      </c>
      <c r="H461">
        <v>1</v>
      </c>
      <c r="I461" t="s">
        <v>1069</v>
      </c>
      <c r="J461" t="s">
        <v>1069</v>
      </c>
      <c r="K461">
        <v>0.5</v>
      </c>
      <c r="L461">
        <v>163.197</v>
      </c>
      <c r="M461" t="s">
        <v>19</v>
      </c>
      <c r="N461">
        <v>24</v>
      </c>
      <c r="O461">
        <v>80</v>
      </c>
      <c r="P461">
        <v>40</v>
      </c>
      <c r="Q461">
        <v>40</v>
      </c>
      <c r="R461">
        <v>163.197</v>
      </c>
      <c r="S461">
        <v>203.197</v>
      </c>
      <c r="T461">
        <v>203.197</v>
      </c>
      <c r="U461" t="s">
        <v>1049</v>
      </c>
      <c r="V461" t="s">
        <v>1053</v>
      </c>
      <c r="W461">
        <f t="shared" si="14"/>
        <v>24</v>
      </c>
      <c r="X461" t="str">
        <f t="shared" si="15"/>
        <v>April-2021</v>
      </c>
    </row>
    <row r="462" spans="1:24" x14ac:dyDescent="0.35">
      <c r="A462" t="s">
        <v>507</v>
      </c>
      <c r="B462" t="s">
        <v>36</v>
      </c>
      <c r="C462" t="s">
        <v>7</v>
      </c>
      <c r="D462" t="s">
        <v>12</v>
      </c>
      <c r="E462" t="s">
        <v>1069</v>
      </c>
      <c r="F462" s="19">
        <v>44289</v>
      </c>
      <c r="G462" s="19">
        <v>44301</v>
      </c>
      <c r="H462">
        <v>2</v>
      </c>
      <c r="I462" t="s">
        <v>1069</v>
      </c>
      <c r="J462" t="s">
        <v>1069</v>
      </c>
      <c r="K462">
        <v>0.25</v>
      </c>
      <c r="L462">
        <v>14.76</v>
      </c>
      <c r="M462" t="s">
        <v>17</v>
      </c>
      <c r="N462">
        <v>12</v>
      </c>
      <c r="O462">
        <v>140</v>
      </c>
      <c r="P462">
        <v>35</v>
      </c>
      <c r="Q462">
        <v>35</v>
      </c>
      <c r="R462">
        <v>14.76</v>
      </c>
      <c r="S462">
        <v>49.76</v>
      </c>
      <c r="T462">
        <v>49.76</v>
      </c>
      <c r="U462" t="s">
        <v>1052</v>
      </c>
      <c r="V462" t="s">
        <v>1050</v>
      </c>
      <c r="W462">
        <f t="shared" si="14"/>
        <v>12</v>
      </c>
      <c r="X462" t="str">
        <f t="shared" si="15"/>
        <v>April-2021</v>
      </c>
    </row>
    <row r="463" spans="1:24" x14ac:dyDescent="0.35">
      <c r="A463" t="s">
        <v>508</v>
      </c>
      <c r="B463" t="s">
        <v>39</v>
      </c>
      <c r="C463" t="s">
        <v>44</v>
      </c>
      <c r="D463" t="s">
        <v>12</v>
      </c>
      <c r="E463" t="s">
        <v>1069</v>
      </c>
      <c r="F463" s="19">
        <v>44289</v>
      </c>
      <c r="G463" s="19">
        <v>44313</v>
      </c>
      <c r="H463">
        <v>1</v>
      </c>
      <c r="I463" t="s">
        <v>1069</v>
      </c>
      <c r="J463" t="s">
        <v>1069</v>
      </c>
      <c r="K463">
        <v>0.75</v>
      </c>
      <c r="L463">
        <v>21.33</v>
      </c>
      <c r="M463" t="s">
        <v>17</v>
      </c>
      <c r="N463">
        <v>24</v>
      </c>
      <c r="O463">
        <v>80</v>
      </c>
      <c r="P463">
        <v>60</v>
      </c>
      <c r="Q463">
        <v>60</v>
      </c>
      <c r="R463">
        <v>21.33</v>
      </c>
      <c r="S463">
        <v>81.33</v>
      </c>
      <c r="T463">
        <v>81.33</v>
      </c>
      <c r="U463" t="s">
        <v>1052</v>
      </c>
      <c r="V463" t="s">
        <v>1048</v>
      </c>
      <c r="W463">
        <f t="shared" si="14"/>
        <v>24</v>
      </c>
      <c r="X463" t="str">
        <f t="shared" si="15"/>
        <v>April-2021</v>
      </c>
    </row>
    <row r="464" spans="1:24" x14ac:dyDescent="0.35">
      <c r="A464" t="s">
        <v>509</v>
      </c>
      <c r="B464" t="s">
        <v>35</v>
      </c>
      <c r="C464" t="s">
        <v>9</v>
      </c>
      <c r="D464" t="s">
        <v>12</v>
      </c>
      <c r="E464" t="s">
        <v>1069</v>
      </c>
      <c r="F464" s="19">
        <v>44289</v>
      </c>
      <c r="G464" s="19">
        <v>44327</v>
      </c>
      <c r="H464">
        <v>2</v>
      </c>
      <c r="I464" t="s">
        <v>1069</v>
      </c>
      <c r="J464" t="s">
        <v>3</v>
      </c>
      <c r="K464">
        <v>1</v>
      </c>
      <c r="L464">
        <v>304.50729999999999</v>
      </c>
      <c r="M464" t="s">
        <v>18</v>
      </c>
      <c r="N464">
        <v>38</v>
      </c>
      <c r="O464">
        <v>140</v>
      </c>
      <c r="P464">
        <v>140</v>
      </c>
      <c r="Q464">
        <v>140</v>
      </c>
      <c r="R464">
        <v>0</v>
      </c>
      <c r="S464">
        <v>444.50729999999999</v>
      </c>
      <c r="T464">
        <v>140</v>
      </c>
      <c r="U464" t="s">
        <v>1052</v>
      </c>
      <c r="V464" t="s">
        <v>1048</v>
      </c>
      <c r="W464">
        <f t="shared" si="14"/>
        <v>38</v>
      </c>
      <c r="X464" t="str">
        <f t="shared" si="15"/>
        <v>April-2021</v>
      </c>
    </row>
    <row r="465" spans="1:24" x14ac:dyDescent="0.35">
      <c r="A465" t="s">
        <v>510</v>
      </c>
      <c r="B465" t="s">
        <v>41</v>
      </c>
      <c r="C465" t="s">
        <v>8</v>
      </c>
      <c r="D465" t="s">
        <v>12</v>
      </c>
      <c r="E465" t="s">
        <v>3</v>
      </c>
      <c r="F465" s="19">
        <v>44289</v>
      </c>
      <c r="G465" s="19">
        <v>44327</v>
      </c>
      <c r="H465">
        <v>1</v>
      </c>
      <c r="I465" t="s">
        <v>1069</v>
      </c>
      <c r="J465" t="s">
        <v>1069</v>
      </c>
      <c r="K465">
        <v>0.5</v>
      </c>
      <c r="L465">
        <v>36.3384</v>
      </c>
      <c r="M465" t="s">
        <v>17</v>
      </c>
      <c r="N465">
        <v>38</v>
      </c>
      <c r="O465">
        <v>80</v>
      </c>
      <c r="P465">
        <v>40</v>
      </c>
      <c r="Q465">
        <v>40</v>
      </c>
      <c r="R465">
        <v>36.3384</v>
      </c>
      <c r="S465">
        <v>76.338400000000007</v>
      </c>
      <c r="T465">
        <v>76.338400000000007</v>
      </c>
      <c r="U465" t="s">
        <v>1052</v>
      </c>
      <c r="V465" t="s">
        <v>1048</v>
      </c>
      <c r="W465">
        <f t="shared" si="14"/>
        <v>38</v>
      </c>
      <c r="X465" t="str">
        <f t="shared" si="15"/>
        <v>April-2021</v>
      </c>
    </row>
    <row r="466" spans="1:24" x14ac:dyDescent="0.35">
      <c r="A466" t="s">
        <v>511</v>
      </c>
      <c r="B466" t="s">
        <v>40</v>
      </c>
      <c r="C466" t="s">
        <v>7</v>
      </c>
      <c r="D466" t="s">
        <v>12</v>
      </c>
      <c r="E466" t="s">
        <v>1069</v>
      </c>
      <c r="F466" s="19">
        <v>44291</v>
      </c>
      <c r="G466" s="19">
        <v>44300</v>
      </c>
      <c r="H466">
        <v>2</v>
      </c>
      <c r="I466" t="s">
        <v>1069</v>
      </c>
      <c r="J466" t="s">
        <v>1069</v>
      </c>
      <c r="K466">
        <v>0.5</v>
      </c>
      <c r="L466">
        <v>21.33</v>
      </c>
      <c r="M466" t="s">
        <v>17</v>
      </c>
      <c r="N466">
        <v>9</v>
      </c>
      <c r="O466">
        <v>140</v>
      </c>
      <c r="P466">
        <v>70</v>
      </c>
      <c r="Q466">
        <v>70</v>
      </c>
      <c r="R466">
        <v>21.33</v>
      </c>
      <c r="S466">
        <v>91.33</v>
      </c>
      <c r="T466">
        <v>91.33</v>
      </c>
      <c r="U466" t="s">
        <v>1053</v>
      </c>
      <c r="V466" t="s">
        <v>1051</v>
      </c>
      <c r="W466">
        <f t="shared" si="14"/>
        <v>9</v>
      </c>
      <c r="X466" t="str">
        <f t="shared" si="15"/>
        <v>April-2021</v>
      </c>
    </row>
    <row r="467" spans="1:24" x14ac:dyDescent="0.35">
      <c r="A467" t="s">
        <v>512</v>
      </c>
      <c r="B467" t="s">
        <v>36</v>
      </c>
      <c r="C467" t="s">
        <v>7</v>
      </c>
      <c r="D467" t="s">
        <v>13</v>
      </c>
      <c r="E467" t="s">
        <v>1069</v>
      </c>
      <c r="F467" s="19">
        <v>44291</v>
      </c>
      <c r="G467" s="19">
        <v>44309</v>
      </c>
      <c r="H467">
        <v>2</v>
      </c>
      <c r="I467" t="s">
        <v>1069</v>
      </c>
      <c r="J467" t="s">
        <v>1069</v>
      </c>
      <c r="K467">
        <v>0.5</v>
      </c>
      <c r="L467">
        <v>392.02480000000003</v>
      </c>
      <c r="M467" t="s">
        <v>18</v>
      </c>
      <c r="N467">
        <v>18</v>
      </c>
      <c r="O467">
        <v>140</v>
      </c>
      <c r="P467">
        <v>70</v>
      </c>
      <c r="Q467">
        <v>70</v>
      </c>
      <c r="R467">
        <v>392.02480000000003</v>
      </c>
      <c r="S467">
        <v>462.02480000000003</v>
      </c>
      <c r="T467">
        <v>462.02480000000003</v>
      </c>
      <c r="U467" t="s">
        <v>1053</v>
      </c>
      <c r="V467" t="s">
        <v>1049</v>
      </c>
      <c r="W467">
        <f t="shared" si="14"/>
        <v>18</v>
      </c>
      <c r="X467" t="str">
        <f t="shared" si="15"/>
        <v>April-2021</v>
      </c>
    </row>
    <row r="468" spans="1:24" x14ac:dyDescent="0.35">
      <c r="A468" t="s">
        <v>513</v>
      </c>
      <c r="B468" t="s">
        <v>36</v>
      </c>
      <c r="C468" t="s">
        <v>7</v>
      </c>
      <c r="D468" t="s">
        <v>12</v>
      </c>
      <c r="E468" t="s">
        <v>1069</v>
      </c>
      <c r="F468" s="19">
        <v>44291</v>
      </c>
      <c r="G468" s="19">
        <v>44315</v>
      </c>
      <c r="H468">
        <v>1</v>
      </c>
      <c r="I468" t="s">
        <v>1069</v>
      </c>
      <c r="J468" t="s">
        <v>1069</v>
      </c>
      <c r="K468">
        <v>0.25</v>
      </c>
      <c r="L468">
        <v>151.78790000000001</v>
      </c>
      <c r="M468" t="s">
        <v>17</v>
      </c>
      <c r="N468">
        <v>24</v>
      </c>
      <c r="O468">
        <v>80</v>
      </c>
      <c r="P468">
        <v>20</v>
      </c>
      <c r="Q468">
        <v>20</v>
      </c>
      <c r="R468">
        <v>151.78790000000001</v>
      </c>
      <c r="S468">
        <v>171.78790000000001</v>
      </c>
      <c r="T468">
        <v>171.78790000000001</v>
      </c>
      <c r="U468" t="s">
        <v>1053</v>
      </c>
      <c r="V468" t="s">
        <v>1050</v>
      </c>
      <c r="W468">
        <f t="shared" si="14"/>
        <v>24</v>
      </c>
      <c r="X468" t="str">
        <f t="shared" si="15"/>
        <v>April-2021</v>
      </c>
    </row>
    <row r="469" spans="1:24" x14ac:dyDescent="0.35">
      <c r="A469" t="s">
        <v>514</v>
      </c>
      <c r="B469" t="s">
        <v>35</v>
      </c>
      <c r="C469" t="s">
        <v>44</v>
      </c>
      <c r="D469" t="s">
        <v>12</v>
      </c>
      <c r="E469" t="s">
        <v>1069</v>
      </c>
      <c r="F469" s="19">
        <v>44291</v>
      </c>
      <c r="G469" s="19">
        <v>44328</v>
      </c>
      <c r="H469">
        <v>1</v>
      </c>
      <c r="I469" t="s">
        <v>1069</v>
      </c>
      <c r="J469" t="s">
        <v>1069</v>
      </c>
      <c r="K469">
        <v>0.25</v>
      </c>
      <c r="L469">
        <v>30.1082</v>
      </c>
      <c r="M469" t="s">
        <v>17</v>
      </c>
      <c r="N469">
        <v>37</v>
      </c>
      <c r="O469">
        <v>80</v>
      </c>
      <c r="P469">
        <v>20</v>
      </c>
      <c r="Q469">
        <v>20</v>
      </c>
      <c r="R469">
        <v>30.1082</v>
      </c>
      <c r="S469">
        <v>50.108199999999997</v>
      </c>
      <c r="T469">
        <v>50.108199999999997</v>
      </c>
      <c r="U469" t="s">
        <v>1053</v>
      </c>
      <c r="V469" t="s">
        <v>1051</v>
      </c>
      <c r="W469">
        <f t="shared" si="14"/>
        <v>37</v>
      </c>
      <c r="X469" t="str">
        <f t="shared" si="15"/>
        <v>April-2021</v>
      </c>
    </row>
    <row r="470" spans="1:24" x14ac:dyDescent="0.35">
      <c r="A470" t="s">
        <v>515</v>
      </c>
      <c r="B470" t="s">
        <v>40</v>
      </c>
      <c r="C470" t="s">
        <v>7</v>
      </c>
      <c r="D470" t="s">
        <v>13</v>
      </c>
      <c r="E470" t="s">
        <v>1069</v>
      </c>
      <c r="F470" s="19">
        <v>44291</v>
      </c>
      <c r="G470" s="19">
        <v>44333</v>
      </c>
      <c r="H470">
        <v>2</v>
      </c>
      <c r="I470" t="s">
        <v>1069</v>
      </c>
      <c r="J470" t="s">
        <v>1069</v>
      </c>
      <c r="K470">
        <v>0.75</v>
      </c>
      <c r="L470">
        <v>13.36</v>
      </c>
      <c r="M470" t="s">
        <v>18</v>
      </c>
      <c r="N470">
        <v>42</v>
      </c>
      <c r="O470">
        <v>140</v>
      </c>
      <c r="P470">
        <v>105</v>
      </c>
      <c r="Q470">
        <v>105</v>
      </c>
      <c r="R470">
        <v>13.36</v>
      </c>
      <c r="S470">
        <v>118.36</v>
      </c>
      <c r="T470">
        <v>118.36</v>
      </c>
      <c r="U470" t="s">
        <v>1053</v>
      </c>
      <c r="V470" t="s">
        <v>1053</v>
      </c>
      <c r="W470">
        <f t="shared" si="14"/>
        <v>42</v>
      </c>
      <c r="X470" t="str">
        <f t="shared" si="15"/>
        <v>April-2021</v>
      </c>
    </row>
    <row r="471" spans="1:24" x14ac:dyDescent="0.35">
      <c r="A471" t="s">
        <v>516</v>
      </c>
      <c r="B471" t="s">
        <v>34</v>
      </c>
      <c r="C471" t="s">
        <v>44</v>
      </c>
      <c r="D471" t="s">
        <v>2</v>
      </c>
      <c r="E471" t="s">
        <v>1069</v>
      </c>
      <c r="F471" s="19">
        <v>44291</v>
      </c>
      <c r="G471" s="19">
        <v>44362</v>
      </c>
      <c r="H471">
        <v>1</v>
      </c>
      <c r="I471" t="s">
        <v>1069</v>
      </c>
      <c r="J471" t="s">
        <v>1069</v>
      </c>
      <c r="K471">
        <v>4.25</v>
      </c>
      <c r="L471">
        <v>21.33</v>
      </c>
      <c r="M471" t="s">
        <v>17</v>
      </c>
      <c r="N471">
        <v>71</v>
      </c>
      <c r="O471">
        <v>80</v>
      </c>
      <c r="P471">
        <v>340</v>
      </c>
      <c r="Q471">
        <v>340</v>
      </c>
      <c r="R471">
        <v>21.33</v>
      </c>
      <c r="S471">
        <v>361.33</v>
      </c>
      <c r="T471">
        <v>361.33</v>
      </c>
      <c r="U471" t="s">
        <v>1053</v>
      </c>
      <c r="V471" t="s">
        <v>1048</v>
      </c>
      <c r="W471">
        <f t="shared" si="14"/>
        <v>71</v>
      </c>
      <c r="X471" t="str">
        <f t="shared" si="15"/>
        <v>April-2021</v>
      </c>
    </row>
    <row r="472" spans="1:24" x14ac:dyDescent="0.35">
      <c r="A472" t="s">
        <v>517</v>
      </c>
      <c r="B472" t="s">
        <v>40</v>
      </c>
      <c r="C472" t="s">
        <v>7</v>
      </c>
      <c r="D472" t="s">
        <v>12</v>
      </c>
      <c r="E472" t="s">
        <v>3</v>
      </c>
      <c r="F472" s="19">
        <v>44292</v>
      </c>
      <c r="G472" s="19">
        <v>44323</v>
      </c>
      <c r="H472">
        <v>1</v>
      </c>
      <c r="I472" t="s">
        <v>1069</v>
      </c>
      <c r="J472" t="s">
        <v>1069</v>
      </c>
      <c r="K472">
        <v>0.75</v>
      </c>
      <c r="L472">
        <v>21.33</v>
      </c>
      <c r="M472" t="s">
        <v>18</v>
      </c>
      <c r="N472">
        <v>31</v>
      </c>
      <c r="O472">
        <v>80</v>
      </c>
      <c r="P472">
        <v>60</v>
      </c>
      <c r="Q472">
        <v>60</v>
      </c>
      <c r="R472">
        <v>21.33</v>
      </c>
      <c r="S472">
        <v>81.33</v>
      </c>
      <c r="T472">
        <v>81.33</v>
      </c>
      <c r="U472" t="s">
        <v>1048</v>
      </c>
      <c r="V472" t="s">
        <v>1049</v>
      </c>
      <c r="W472">
        <f t="shared" si="14"/>
        <v>31</v>
      </c>
      <c r="X472" t="str">
        <f t="shared" si="15"/>
        <v>April-2021</v>
      </c>
    </row>
    <row r="473" spans="1:24" x14ac:dyDescent="0.35">
      <c r="A473" t="s">
        <v>518</v>
      </c>
      <c r="B473" t="s">
        <v>40</v>
      </c>
      <c r="C473" t="s">
        <v>7</v>
      </c>
      <c r="D473" t="s">
        <v>11</v>
      </c>
      <c r="E473" t="s">
        <v>3</v>
      </c>
      <c r="F473" s="19">
        <v>44292</v>
      </c>
      <c r="G473" s="19">
        <v>44326</v>
      </c>
      <c r="H473">
        <v>1</v>
      </c>
      <c r="I473" t="s">
        <v>1069</v>
      </c>
      <c r="J473" t="s">
        <v>1069</v>
      </c>
      <c r="K473">
        <v>0.25</v>
      </c>
      <c r="L473">
        <v>21.6</v>
      </c>
      <c r="M473" t="s">
        <v>17</v>
      </c>
      <c r="N473">
        <v>34</v>
      </c>
      <c r="O473">
        <v>80</v>
      </c>
      <c r="P473">
        <v>20</v>
      </c>
      <c r="Q473">
        <v>20</v>
      </c>
      <c r="R473">
        <v>21.6</v>
      </c>
      <c r="S473">
        <v>41.6</v>
      </c>
      <c r="T473">
        <v>41.6</v>
      </c>
      <c r="U473" t="s">
        <v>1048</v>
      </c>
      <c r="V473" t="s">
        <v>1053</v>
      </c>
      <c r="W473">
        <f t="shared" si="14"/>
        <v>34</v>
      </c>
      <c r="X473" t="str">
        <f t="shared" si="15"/>
        <v>April-2021</v>
      </c>
    </row>
    <row r="474" spans="1:24" x14ac:dyDescent="0.35">
      <c r="A474" t="s">
        <v>519</v>
      </c>
      <c r="B474" t="s">
        <v>39</v>
      </c>
      <c r="C474" t="s">
        <v>9</v>
      </c>
      <c r="D474" t="s">
        <v>11</v>
      </c>
      <c r="E474" t="s">
        <v>3</v>
      </c>
      <c r="F474" s="19">
        <v>44292</v>
      </c>
      <c r="G474" s="19">
        <v>44336</v>
      </c>
      <c r="H474">
        <v>1</v>
      </c>
      <c r="I474" t="s">
        <v>1069</v>
      </c>
      <c r="J474" t="s">
        <v>1069</v>
      </c>
      <c r="K474">
        <v>0.25</v>
      </c>
      <c r="L474">
        <v>108.9568</v>
      </c>
      <c r="M474" t="s">
        <v>18</v>
      </c>
      <c r="N474">
        <v>44</v>
      </c>
      <c r="O474">
        <v>80</v>
      </c>
      <c r="P474">
        <v>20</v>
      </c>
      <c r="Q474">
        <v>20</v>
      </c>
      <c r="R474">
        <v>108.9568</v>
      </c>
      <c r="S474">
        <v>128.95679999999999</v>
      </c>
      <c r="T474">
        <v>128.95679999999999</v>
      </c>
      <c r="U474" t="s">
        <v>1048</v>
      </c>
      <c r="V474" t="s">
        <v>1050</v>
      </c>
      <c r="W474">
        <f t="shared" si="14"/>
        <v>44</v>
      </c>
      <c r="X474" t="str">
        <f t="shared" si="15"/>
        <v>April-2021</v>
      </c>
    </row>
    <row r="475" spans="1:24" x14ac:dyDescent="0.35">
      <c r="A475" t="s">
        <v>520</v>
      </c>
      <c r="B475" t="s">
        <v>38</v>
      </c>
      <c r="C475" t="s">
        <v>8</v>
      </c>
      <c r="D475" t="s">
        <v>11</v>
      </c>
      <c r="E475" t="s">
        <v>1069</v>
      </c>
      <c r="F475" s="19">
        <v>44292</v>
      </c>
      <c r="G475" s="19">
        <v>44341</v>
      </c>
      <c r="H475">
        <v>1</v>
      </c>
      <c r="I475" t="s">
        <v>1069</v>
      </c>
      <c r="J475" t="s">
        <v>1069</v>
      </c>
      <c r="K475">
        <v>0.25</v>
      </c>
      <c r="L475">
        <v>42.66</v>
      </c>
      <c r="M475" t="s">
        <v>19</v>
      </c>
      <c r="N475">
        <v>49</v>
      </c>
      <c r="O475">
        <v>80</v>
      </c>
      <c r="P475">
        <v>20</v>
      </c>
      <c r="Q475">
        <v>20</v>
      </c>
      <c r="R475">
        <v>42.66</v>
      </c>
      <c r="S475">
        <v>62.66</v>
      </c>
      <c r="T475">
        <v>62.66</v>
      </c>
      <c r="U475" t="s">
        <v>1048</v>
      </c>
      <c r="V475" t="s">
        <v>1048</v>
      </c>
      <c r="W475">
        <f t="shared" si="14"/>
        <v>49</v>
      </c>
      <c r="X475" t="str">
        <f t="shared" si="15"/>
        <v>April-2021</v>
      </c>
    </row>
    <row r="476" spans="1:24" x14ac:dyDescent="0.35">
      <c r="A476" t="s">
        <v>521</v>
      </c>
      <c r="B476" t="s">
        <v>42</v>
      </c>
      <c r="C476" t="s">
        <v>8</v>
      </c>
      <c r="D476" t="s">
        <v>12</v>
      </c>
      <c r="E476" t="s">
        <v>1069</v>
      </c>
      <c r="F476" s="19">
        <v>44292</v>
      </c>
      <c r="G476" s="19">
        <v>44343</v>
      </c>
      <c r="H476">
        <v>1</v>
      </c>
      <c r="I476" t="s">
        <v>1069</v>
      </c>
      <c r="J476" t="s">
        <v>1069</v>
      </c>
      <c r="K476">
        <v>1.75</v>
      </c>
      <c r="L476">
        <v>342.6</v>
      </c>
      <c r="M476" t="s">
        <v>18</v>
      </c>
      <c r="N476">
        <v>51</v>
      </c>
      <c r="O476">
        <v>80</v>
      </c>
      <c r="P476">
        <v>140</v>
      </c>
      <c r="Q476">
        <v>140</v>
      </c>
      <c r="R476">
        <v>342.6</v>
      </c>
      <c r="S476">
        <v>482.6</v>
      </c>
      <c r="T476">
        <v>482.6</v>
      </c>
      <c r="U476" t="s">
        <v>1048</v>
      </c>
      <c r="V476" t="s">
        <v>1050</v>
      </c>
      <c r="W476">
        <f t="shared" si="14"/>
        <v>51</v>
      </c>
      <c r="X476" t="str">
        <f t="shared" si="15"/>
        <v>April-2021</v>
      </c>
    </row>
    <row r="477" spans="1:24" x14ac:dyDescent="0.35">
      <c r="A477" t="s">
        <v>522</v>
      </c>
      <c r="B477" t="s">
        <v>41</v>
      </c>
      <c r="C477" t="s">
        <v>8</v>
      </c>
      <c r="D477" t="s">
        <v>13</v>
      </c>
      <c r="E477" t="s">
        <v>1069</v>
      </c>
      <c r="F477" s="19">
        <v>44292</v>
      </c>
      <c r="G477" s="19">
        <v>44376</v>
      </c>
      <c r="H477">
        <v>2</v>
      </c>
      <c r="I477" t="s">
        <v>1069</v>
      </c>
      <c r="J477" t="s">
        <v>1069</v>
      </c>
      <c r="K477">
        <v>0.75</v>
      </c>
      <c r="L477">
        <v>40</v>
      </c>
      <c r="M477" t="s">
        <v>19</v>
      </c>
      <c r="N477">
        <v>84</v>
      </c>
      <c r="O477">
        <v>140</v>
      </c>
      <c r="P477">
        <v>105</v>
      </c>
      <c r="Q477">
        <v>105</v>
      </c>
      <c r="R477">
        <v>40</v>
      </c>
      <c r="S477">
        <v>145</v>
      </c>
      <c r="T477">
        <v>145</v>
      </c>
      <c r="U477" t="s">
        <v>1048</v>
      </c>
      <c r="V477" t="s">
        <v>1048</v>
      </c>
      <c r="W477">
        <f t="shared" si="14"/>
        <v>84</v>
      </c>
      <c r="X477" t="str">
        <f t="shared" si="15"/>
        <v>April-2021</v>
      </c>
    </row>
    <row r="478" spans="1:24" x14ac:dyDescent="0.35">
      <c r="A478" t="s">
        <v>523</v>
      </c>
      <c r="B478" t="s">
        <v>36</v>
      </c>
      <c r="C478" t="s">
        <v>7</v>
      </c>
      <c r="D478" t="s">
        <v>11</v>
      </c>
      <c r="E478" t="s">
        <v>3</v>
      </c>
      <c r="F478" s="19">
        <v>44293</v>
      </c>
      <c r="G478" s="19">
        <v>44300</v>
      </c>
      <c r="H478">
        <v>1</v>
      </c>
      <c r="I478" t="s">
        <v>1069</v>
      </c>
      <c r="J478" t="s">
        <v>1069</v>
      </c>
      <c r="K478">
        <v>0.25</v>
      </c>
      <c r="L478">
        <v>259.2</v>
      </c>
      <c r="M478" t="s">
        <v>18</v>
      </c>
      <c r="N478">
        <v>7</v>
      </c>
      <c r="O478">
        <v>80</v>
      </c>
      <c r="P478">
        <v>20</v>
      </c>
      <c r="Q478">
        <v>20</v>
      </c>
      <c r="R478">
        <v>259.2</v>
      </c>
      <c r="S478">
        <v>279.2</v>
      </c>
      <c r="T478">
        <v>279.2</v>
      </c>
      <c r="U478" t="s">
        <v>1051</v>
      </c>
      <c r="V478" t="s">
        <v>1051</v>
      </c>
      <c r="W478">
        <f t="shared" si="14"/>
        <v>7</v>
      </c>
      <c r="X478" t="str">
        <f t="shared" si="15"/>
        <v>April-2021</v>
      </c>
    </row>
    <row r="479" spans="1:24" x14ac:dyDescent="0.35">
      <c r="A479" t="s">
        <v>524</v>
      </c>
      <c r="B479" t="s">
        <v>36</v>
      </c>
      <c r="C479" t="s">
        <v>7</v>
      </c>
      <c r="D479" t="s">
        <v>12</v>
      </c>
      <c r="E479" t="s">
        <v>1069</v>
      </c>
      <c r="F479" s="19">
        <v>44293</v>
      </c>
      <c r="G479" s="19">
        <v>44314</v>
      </c>
      <c r="H479">
        <v>2</v>
      </c>
      <c r="I479" t="s">
        <v>1069</v>
      </c>
      <c r="J479" t="s">
        <v>1069</v>
      </c>
      <c r="K479">
        <v>0.25</v>
      </c>
      <c r="L479">
        <v>26.582599999999999</v>
      </c>
      <c r="M479" t="s">
        <v>17</v>
      </c>
      <c r="N479">
        <v>21</v>
      </c>
      <c r="O479">
        <v>140</v>
      </c>
      <c r="P479">
        <v>35</v>
      </c>
      <c r="Q479">
        <v>35</v>
      </c>
      <c r="R479">
        <v>26.582599999999999</v>
      </c>
      <c r="S479">
        <v>61.582599999999999</v>
      </c>
      <c r="T479">
        <v>61.582599999999999</v>
      </c>
      <c r="U479" t="s">
        <v>1051</v>
      </c>
      <c r="V479" t="s">
        <v>1051</v>
      </c>
      <c r="W479">
        <f t="shared" si="14"/>
        <v>21</v>
      </c>
      <c r="X479" t="str">
        <f t="shared" si="15"/>
        <v>April-2021</v>
      </c>
    </row>
    <row r="480" spans="1:24" x14ac:dyDescent="0.35">
      <c r="A480" t="s">
        <v>525</v>
      </c>
      <c r="B480" t="s">
        <v>37</v>
      </c>
      <c r="C480" t="s">
        <v>44</v>
      </c>
      <c r="D480" t="s">
        <v>12</v>
      </c>
      <c r="E480" t="s">
        <v>1069</v>
      </c>
      <c r="F480" s="19">
        <v>44293</v>
      </c>
      <c r="G480" s="19">
        <v>44315</v>
      </c>
      <c r="H480">
        <v>1</v>
      </c>
      <c r="I480" t="s">
        <v>1069</v>
      </c>
      <c r="J480" t="s">
        <v>1069</v>
      </c>
      <c r="K480">
        <v>0.25</v>
      </c>
      <c r="L480">
        <v>52.019799999999996</v>
      </c>
      <c r="M480" t="s">
        <v>17</v>
      </c>
      <c r="N480">
        <v>22</v>
      </c>
      <c r="O480">
        <v>80</v>
      </c>
      <c r="P480">
        <v>20</v>
      </c>
      <c r="Q480">
        <v>20</v>
      </c>
      <c r="R480">
        <v>52.019799999999996</v>
      </c>
      <c r="S480">
        <v>72.019800000000004</v>
      </c>
      <c r="T480">
        <v>72.019800000000004</v>
      </c>
      <c r="U480" t="s">
        <v>1051</v>
      </c>
      <c r="V480" t="s">
        <v>1050</v>
      </c>
      <c r="W480">
        <f t="shared" si="14"/>
        <v>22</v>
      </c>
      <c r="X480" t="str">
        <f t="shared" si="15"/>
        <v>April-2021</v>
      </c>
    </row>
    <row r="481" spans="1:24" x14ac:dyDescent="0.35">
      <c r="A481" t="s">
        <v>526</v>
      </c>
      <c r="B481" t="s">
        <v>36</v>
      </c>
      <c r="C481" t="s">
        <v>7</v>
      </c>
      <c r="D481" t="s">
        <v>13</v>
      </c>
      <c r="E481" t="s">
        <v>1069</v>
      </c>
      <c r="F481" s="19">
        <v>44293</v>
      </c>
      <c r="G481" s="19">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 t="shared" si="14"/>
        <v>22</v>
      </c>
      <c r="X481" t="str">
        <f t="shared" si="15"/>
        <v>April-2021</v>
      </c>
    </row>
    <row r="482" spans="1:24" x14ac:dyDescent="0.35">
      <c r="A482" t="s">
        <v>527</v>
      </c>
      <c r="B482" t="s">
        <v>34</v>
      </c>
      <c r="C482" t="s">
        <v>8</v>
      </c>
      <c r="D482" t="s">
        <v>2</v>
      </c>
      <c r="E482" t="s">
        <v>1069</v>
      </c>
      <c r="F482" s="19">
        <v>44293</v>
      </c>
      <c r="G482" s="19">
        <v>44327</v>
      </c>
      <c r="H482">
        <v>2</v>
      </c>
      <c r="I482" t="s">
        <v>1069</v>
      </c>
      <c r="J482" t="s">
        <v>1069</v>
      </c>
      <c r="K482">
        <v>2</v>
      </c>
      <c r="L482">
        <v>2050.6</v>
      </c>
      <c r="M482" t="s">
        <v>17</v>
      </c>
      <c r="N482">
        <v>34</v>
      </c>
      <c r="O482">
        <v>140</v>
      </c>
      <c r="P482">
        <v>280</v>
      </c>
      <c r="Q482">
        <v>280</v>
      </c>
      <c r="R482">
        <v>2050.6</v>
      </c>
      <c r="S482">
        <v>2330.6</v>
      </c>
      <c r="T482">
        <v>2330.6</v>
      </c>
      <c r="U482" t="s">
        <v>1051</v>
      </c>
      <c r="V482" t="s">
        <v>1048</v>
      </c>
      <c r="W482">
        <f t="shared" si="14"/>
        <v>34</v>
      </c>
      <c r="X482" t="str">
        <f t="shared" si="15"/>
        <v>April-2021</v>
      </c>
    </row>
    <row r="483" spans="1:24" x14ac:dyDescent="0.35">
      <c r="A483" t="s">
        <v>528</v>
      </c>
      <c r="B483" t="s">
        <v>41</v>
      </c>
      <c r="C483" t="s">
        <v>7</v>
      </c>
      <c r="D483" t="s">
        <v>12</v>
      </c>
      <c r="E483" t="s">
        <v>1069</v>
      </c>
      <c r="F483" s="19">
        <v>44293</v>
      </c>
      <c r="G483" s="19" t="s">
        <v>1070</v>
      </c>
      <c r="H483">
        <v>2</v>
      </c>
      <c r="I483" t="s">
        <v>1069</v>
      </c>
      <c r="J483" t="s">
        <v>3</v>
      </c>
      <c r="L483">
        <v>1587.2547999999999</v>
      </c>
      <c r="M483" t="s">
        <v>18</v>
      </c>
      <c r="N483" t="s">
        <v>1054</v>
      </c>
      <c r="O483">
        <v>140</v>
      </c>
      <c r="P483">
        <v>0</v>
      </c>
      <c r="Q483">
        <v>0</v>
      </c>
      <c r="R483">
        <v>0</v>
      </c>
      <c r="S483">
        <v>1587.2547999999999</v>
      </c>
      <c r="T483">
        <v>0</v>
      </c>
      <c r="U483" t="s">
        <v>1051</v>
      </c>
      <c r="V483" t="s">
        <v>1052</v>
      </c>
      <c r="X483" t="str">
        <f t="shared" si="15"/>
        <v>April-2021</v>
      </c>
    </row>
    <row r="484" spans="1:24" x14ac:dyDescent="0.35">
      <c r="A484" t="s">
        <v>529</v>
      </c>
      <c r="B484" t="s">
        <v>36</v>
      </c>
      <c r="C484" t="s">
        <v>7</v>
      </c>
      <c r="D484" t="s">
        <v>13</v>
      </c>
      <c r="E484" t="s">
        <v>1069</v>
      </c>
      <c r="F484" s="19">
        <v>44294</v>
      </c>
      <c r="G484" s="19">
        <v>44308</v>
      </c>
      <c r="H484">
        <v>2</v>
      </c>
      <c r="I484" t="s">
        <v>1069</v>
      </c>
      <c r="J484" t="s">
        <v>1069</v>
      </c>
      <c r="K484">
        <v>0.75</v>
      </c>
      <c r="L484">
        <v>158</v>
      </c>
      <c r="M484" t="s">
        <v>17</v>
      </c>
      <c r="N484">
        <v>14</v>
      </c>
      <c r="O484">
        <v>140</v>
      </c>
      <c r="P484">
        <v>105</v>
      </c>
      <c r="Q484">
        <v>105</v>
      </c>
      <c r="R484">
        <v>158</v>
      </c>
      <c r="S484">
        <v>263</v>
      </c>
      <c r="T484">
        <v>263</v>
      </c>
      <c r="U484" t="s">
        <v>1050</v>
      </c>
      <c r="V484" t="s">
        <v>1050</v>
      </c>
      <c r="W484">
        <f t="shared" ref="W484:W545" si="16">G484-F484</f>
        <v>14</v>
      </c>
      <c r="X484" t="str">
        <f t="shared" si="15"/>
        <v>April-2021</v>
      </c>
    </row>
    <row r="485" spans="1:24" x14ac:dyDescent="0.35">
      <c r="A485" t="s">
        <v>530</v>
      </c>
      <c r="B485" t="s">
        <v>34</v>
      </c>
      <c r="C485" t="s">
        <v>8</v>
      </c>
      <c r="D485" t="s">
        <v>11</v>
      </c>
      <c r="E485" t="s">
        <v>1069</v>
      </c>
      <c r="F485" s="19">
        <v>44294</v>
      </c>
      <c r="G485" s="19">
        <v>44314</v>
      </c>
      <c r="H485">
        <v>1</v>
      </c>
      <c r="I485" t="s">
        <v>3</v>
      </c>
      <c r="J485" t="s">
        <v>3</v>
      </c>
      <c r="K485">
        <v>0.25</v>
      </c>
      <c r="L485">
        <v>30</v>
      </c>
      <c r="M485" t="s">
        <v>20</v>
      </c>
      <c r="N485">
        <v>20</v>
      </c>
      <c r="O485">
        <v>80</v>
      </c>
      <c r="P485">
        <v>20</v>
      </c>
      <c r="Q485">
        <v>0</v>
      </c>
      <c r="R485">
        <v>0</v>
      </c>
      <c r="S485">
        <v>50</v>
      </c>
      <c r="T485">
        <v>0</v>
      </c>
      <c r="U485" t="s">
        <v>1050</v>
      </c>
      <c r="V485" t="s">
        <v>1051</v>
      </c>
      <c r="W485">
        <f t="shared" si="16"/>
        <v>20</v>
      </c>
      <c r="X485" t="str">
        <f t="shared" si="15"/>
        <v>April-2021</v>
      </c>
    </row>
    <row r="486" spans="1:24" x14ac:dyDescent="0.35">
      <c r="A486" t="s">
        <v>531</v>
      </c>
      <c r="B486" t="s">
        <v>41</v>
      </c>
      <c r="C486" t="s">
        <v>9</v>
      </c>
      <c r="D486" t="s">
        <v>2</v>
      </c>
      <c r="E486" t="s">
        <v>1069</v>
      </c>
      <c r="F486" s="19">
        <v>44294</v>
      </c>
      <c r="G486" s="19">
        <v>44315</v>
      </c>
      <c r="H486">
        <v>2</v>
      </c>
      <c r="I486" t="s">
        <v>1069</v>
      </c>
      <c r="J486" t="s">
        <v>3</v>
      </c>
      <c r="K486">
        <v>1</v>
      </c>
      <c r="L486">
        <v>54.28</v>
      </c>
      <c r="M486" t="s">
        <v>18</v>
      </c>
      <c r="N486">
        <v>21</v>
      </c>
      <c r="O486">
        <v>140</v>
      </c>
      <c r="P486">
        <v>140</v>
      </c>
      <c r="Q486">
        <v>140</v>
      </c>
      <c r="R486">
        <v>0</v>
      </c>
      <c r="S486">
        <v>194.28</v>
      </c>
      <c r="T486">
        <v>140</v>
      </c>
      <c r="U486" t="s">
        <v>1050</v>
      </c>
      <c r="V486" t="s">
        <v>1050</v>
      </c>
      <c r="W486">
        <f t="shared" si="16"/>
        <v>21</v>
      </c>
      <c r="X486" t="str">
        <f t="shared" si="15"/>
        <v>April-2021</v>
      </c>
    </row>
    <row r="487" spans="1:24" x14ac:dyDescent="0.35">
      <c r="A487" t="s">
        <v>532</v>
      </c>
      <c r="B487" t="s">
        <v>36</v>
      </c>
      <c r="C487" t="s">
        <v>7</v>
      </c>
      <c r="D487" t="s">
        <v>11</v>
      </c>
      <c r="E487" t="s">
        <v>3</v>
      </c>
      <c r="F487" s="19">
        <v>44294</v>
      </c>
      <c r="G487" s="19">
        <v>44319</v>
      </c>
      <c r="H487">
        <v>1</v>
      </c>
      <c r="I487" t="s">
        <v>1069</v>
      </c>
      <c r="J487" t="s">
        <v>1069</v>
      </c>
      <c r="K487">
        <v>0.25</v>
      </c>
      <c r="L487">
        <v>85.32</v>
      </c>
      <c r="M487" t="s">
        <v>18</v>
      </c>
      <c r="N487">
        <v>25</v>
      </c>
      <c r="O487">
        <v>80</v>
      </c>
      <c r="P487">
        <v>20</v>
      </c>
      <c r="Q487">
        <v>20</v>
      </c>
      <c r="R487">
        <v>85.32</v>
      </c>
      <c r="S487">
        <v>105.32</v>
      </c>
      <c r="T487">
        <v>105.32</v>
      </c>
      <c r="U487" t="s">
        <v>1050</v>
      </c>
      <c r="V487" t="s">
        <v>1053</v>
      </c>
      <c r="W487">
        <f t="shared" si="16"/>
        <v>25</v>
      </c>
      <c r="X487" t="str">
        <f t="shared" si="15"/>
        <v>April-2021</v>
      </c>
    </row>
    <row r="488" spans="1:24" x14ac:dyDescent="0.35">
      <c r="A488" t="s">
        <v>533</v>
      </c>
      <c r="B488" t="s">
        <v>41</v>
      </c>
      <c r="C488" t="s">
        <v>7</v>
      </c>
      <c r="D488" t="s">
        <v>12</v>
      </c>
      <c r="E488" t="s">
        <v>1069</v>
      </c>
      <c r="F488" s="19">
        <v>44294</v>
      </c>
      <c r="G488" s="19">
        <v>44329</v>
      </c>
      <c r="H488">
        <v>2</v>
      </c>
      <c r="I488" t="s">
        <v>1069</v>
      </c>
      <c r="J488" t="s">
        <v>1069</v>
      </c>
      <c r="K488">
        <v>0.25</v>
      </c>
      <c r="L488">
        <v>30</v>
      </c>
      <c r="M488" t="s">
        <v>18</v>
      </c>
      <c r="N488">
        <v>35</v>
      </c>
      <c r="O488">
        <v>140</v>
      </c>
      <c r="P488">
        <v>35</v>
      </c>
      <c r="Q488">
        <v>35</v>
      </c>
      <c r="R488">
        <v>30</v>
      </c>
      <c r="S488">
        <v>65</v>
      </c>
      <c r="T488">
        <v>65</v>
      </c>
      <c r="U488" t="s">
        <v>1050</v>
      </c>
      <c r="V488" t="s">
        <v>1050</v>
      </c>
      <c r="W488">
        <f t="shared" si="16"/>
        <v>35</v>
      </c>
      <c r="X488" t="str">
        <f t="shared" si="15"/>
        <v>April-2021</v>
      </c>
    </row>
    <row r="489" spans="1:24" x14ac:dyDescent="0.35">
      <c r="A489" t="s">
        <v>534</v>
      </c>
      <c r="B489" t="s">
        <v>35</v>
      </c>
      <c r="C489" t="s">
        <v>44</v>
      </c>
      <c r="D489" t="s">
        <v>12</v>
      </c>
      <c r="E489" t="s">
        <v>3</v>
      </c>
      <c r="F489" s="19">
        <v>44294</v>
      </c>
      <c r="G489" s="19">
        <v>44337</v>
      </c>
      <c r="H489">
        <v>2</v>
      </c>
      <c r="I489" t="s">
        <v>1069</v>
      </c>
      <c r="J489" t="s">
        <v>1069</v>
      </c>
      <c r="K489">
        <v>0.25</v>
      </c>
      <c r="L489">
        <v>2.54</v>
      </c>
      <c r="M489" t="s">
        <v>17</v>
      </c>
      <c r="N489">
        <v>43</v>
      </c>
      <c r="O489">
        <v>140</v>
      </c>
      <c r="P489">
        <v>35</v>
      </c>
      <c r="Q489">
        <v>35</v>
      </c>
      <c r="R489">
        <v>2.54</v>
      </c>
      <c r="S489">
        <v>37.54</v>
      </c>
      <c r="T489">
        <v>37.54</v>
      </c>
      <c r="U489" t="s">
        <v>1050</v>
      </c>
      <c r="V489" t="s">
        <v>1049</v>
      </c>
      <c r="W489">
        <f t="shared" si="16"/>
        <v>43</v>
      </c>
      <c r="X489" t="str">
        <f t="shared" si="15"/>
        <v>April-2021</v>
      </c>
    </row>
    <row r="490" spans="1:24" x14ac:dyDescent="0.35">
      <c r="A490" t="s">
        <v>535</v>
      </c>
      <c r="B490" t="s">
        <v>36</v>
      </c>
      <c r="C490" t="s">
        <v>7</v>
      </c>
      <c r="D490" t="s">
        <v>11</v>
      </c>
      <c r="E490" t="s">
        <v>1069</v>
      </c>
      <c r="F490" s="19">
        <v>44294</v>
      </c>
      <c r="G490" s="19">
        <v>44355</v>
      </c>
      <c r="H490">
        <v>1</v>
      </c>
      <c r="I490" t="s">
        <v>1069</v>
      </c>
      <c r="J490" t="s">
        <v>1069</v>
      </c>
      <c r="K490">
        <v>0.25</v>
      </c>
      <c r="L490">
        <v>66.864900000000006</v>
      </c>
      <c r="M490" t="s">
        <v>17</v>
      </c>
      <c r="N490">
        <v>61</v>
      </c>
      <c r="O490">
        <v>80</v>
      </c>
      <c r="P490">
        <v>20</v>
      </c>
      <c r="Q490">
        <v>20</v>
      </c>
      <c r="R490">
        <v>66.864900000000006</v>
      </c>
      <c r="S490">
        <v>86.864900000000006</v>
      </c>
      <c r="T490">
        <v>86.864900000000006</v>
      </c>
      <c r="U490" t="s">
        <v>1050</v>
      </c>
      <c r="V490" t="s">
        <v>1048</v>
      </c>
      <c r="W490">
        <f t="shared" si="16"/>
        <v>61</v>
      </c>
      <c r="X490" t="str">
        <f t="shared" si="15"/>
        <v>April-2021</v>
      </c>
    </row>
    <row r="491" spans="1:24" x14ac:dyDescent="0.35">
      <c r="A491" t="s">
        <v>536</v>
      </c>
      <c r="B491" t="s">
        <v>36</v>
      </c>
      <c r="C491" t="s">
        <v>7</v>
      </c>
      <c r="D491" t="s">
        <v>13</v>
      </c>
      <c r="E491" t="s">
        <v>1069</v>
      </c>
      <c r="F491" s="19">
        <v>44296</v>
      </c>
      <c r="G491" s="19">
        <v>44307</v>
      </c>
      <c r="H491">
        <v>2</v>
      </c>
      <c r="I491" t="s">
        <v>1069</v>
      </c>
      <c r="J491" t="s">
        <v>1069</v>
      </c>
      <c r="K491">
        <v>0.75</v>
      </c>
      <c r="L491">
        <v>108.9273</v>
      </c>
      <c r="M491" t="s">
        <v>17</v>
      </c>
      <c r="N491">
        <v>11</v>
      </c>
      <c r="O491">
        <v>140</v>
      </c>
      <c r="P491">
        <v>105</v>
      </c>
      <c r="Q491">
        <v>105</v>
      </c>
      <c r="R491">
        <v>108.9273</v>
      </c>
      <c r="S491">
        <v>213.9273</v>
      </c>
      <c r="T491">
        <v>213.9273</v>
      </c>
      <c r="U491" t="s">
        <v>1052</v>
      </c>
      <c r="V491" t="s">
        <v>1051</v>
      </c>
      <c r="W491">
        <f t="shared" si="16"/>
        <v>11</v>
      </c>
      <c r="X491" t="str">
        <f t="shared" si="15"/>
        <v>April-2021</v>
      </c>
    </row>
    <row r="492" spans="1:24" x14ac:dyDescent="0.35">
      <c r="A492" t="s">
        <v>537</v>
      </c>
      <c r="B492" t="s">
        <v>39</v>
      </c>
      <c r="C492" t="s">
        <v>44</v>
      </c>
      <c r="D492" t="s">
        <v>2</v>
      </c>
      <c r="E492" t="s">
        <v>1069</v>
      </c>
      <c r="F492" s="19">
        <v>44296</v>
      </c>
      <c r="G492" s="19">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f t="shared" si="16"/>
        <v>30</v>
      </c>
      <c r="X492" t="str">
        <f t="shared" si="15"/>
        <v>April-2021</v>
      </c>
    </row>
    <row r="493" spans="1:24" x14ac:dyDescent="0.35">
      <c r="A493" t="s">
        <v>538</v>
      </c>
      <c r="B493" t="s">
        <v>39</v>
      </c>
      <c r="C493" t="s">
        <v>44</v>
      </c>
      <c r="D493" t="s">
        <v>12</v>
      </c>
      <c r="E493" t="s">
        <v>1069</v>
      </c>
      <c r="F493" s="19">
        <v>44298</v>
      </c>
      <c r="G493" s="19">
        <v>44307</v>
      </c>
      <c r="H493">
        <v>1</v>
      </c>
      <c r="I493" t="s">
        <v>1069</v>
      </c>
      <c r="J493" t="s">
        <v>1069</v>
      </c>
      <c r="K493">
        <v>0.25</v>
      </c>
      <c r="L493">
        <v>156.40209999999999</v>
      </c>
      <c r="M493" t="s">
        <v>17</v>
      </c>
      <c r="N493">
        <v>9</v>
      </c>
      <c r="O493">
        <v>80</v>
      </c>
      <c r="P493">
        <v>20</v>
      </c>
      <c r="Q493">
        <v>20</v>
      </c>
      <c r="R493">
        <v>156.40209999999999</v>
      </c>
      <c r="S493">
        <v>176.40209999999999</v>
      </c>
      <c r="T493">
        <v>176.40209999999999</v>
      </c>
      <c r="U493" t="s">
        <v>1053</v>
      </c>
      <c r="V493" t="s">
        <v>1051</v>
      </c>
      <c r="W493">
        <f t="shared" si="16"/>
        <v>9</v>
      </c>
      <c r="X493" t="str">
        <f t="shared" si="15"/>
        <v>April-2021</v>
      </c>
    </row>
    <row r="494" spans="1:24" x14ac:dyDescent="0.35">
      <c r="A494" t="s">
        <v>539</v>
      </c>
      <c r="B494" t="s">
        <v>34</v>
      </c>
      <c r="C494" t="s">
        <v>44</v>
      </c>
      <c r="D494" t="s">
        <v>12</v>
      </c>
      <c r="E494" t="s">
        <v>1069</v>
      </c>
      <c r="F494" s="19">
        <v>44298</v>
      </c>
      <c r="G494" s="19">
        <v>44307</v>
      </c>
      <c r="H494">
        <v>2</v>
      </c>
      <c r="I494" t="s">
        <v>1069</v>
      </c>
      <c r="J494" t="s">
        <v>3</v>
      </c>
      <c r="K494">
        <v>0.5</v>
      </c>
      <c r="L494">
        <v>176.22120000000001</v>
      </c>
      <c r="M494" t="s">
        <v>18</v>
      </c>
      <c r="N494">
        <v>9</v>
      </c>
      <c r="O494">
        <v>140</v>
      </c>
      <c r="P494">
        <v>70</v>
      </c>
      <c r="Q494">
        <v>70</v>
      </c>
      <c r="R494">
        <v>0</v>
      </c>
      <c r="S494">
        <v>246.22120000000001</v>
      </c>
      <c r="T494">
        <v>70</v>
      </c>
      <c r="U494" t="s">
        <v>1053</v>
      </c>
      <c r="V494" t="s">
        <v>1051</v>
      </c>
      <c r="W494">
        <f t="shared" si="16"/>
        <v>9</v>
      </c>
      <c r="X494" t="str">
        <f t="shared" si="15"/>
        <v>April-2021</v>
      </c>
    </row>
    <row r="495" spans="1:24" x14ac:dyDescent="0.35">
      <c r="A495" t="s">
        <v>540</v>
      </c>
      <c r="B495" t="s">
        <v>36</v>
      </c>
      <c r="C495" t="s">
        <v>7</v>
      </c>
      <c r="D495" t="s">
        <v>11</v>
      </c>
      <c r="E495" t="s">
        <v>1069</v>
      </c>
      <c r="F495" s="19">
        <v>44298</v>
      </c>
      <c r="G495" s="19">
        <v>44314</v>
      </c>
      <c r="H495">
        <v>1</v>
      </c>
      <c r="I495" t="s">
        <v>1069</v>
      </c>
      <c r="J495" t="s">
        <v>1069</v>
      </c>
      <c r="K495">
        <v>0.25</v>
      </c>
      <c r="L495">
        <v>4.99</v>
      </c>
      <c r="M495" t="s">
        <v>18</v>
      </c>
      <c r="N495">
        <v>16</v>
      </c>
      <c r="O495">
        <v>80</v>
      </c>
      <c r="P495">
        <v>20</v>
      </c>
      <c r="Q495">
        <v>20</v>
      </c>
      <c r="R495">
        <v>4.99</v>
      </c>
      <c r="S495">
        <v>24.990000000000002</v>
      </c>
      <c r="T495">
        <v>24.990000000000002</v>
      </c>
      <c r="U495" t="s">
        <v>1053</v>
      </c>
      <c r="V495" t="s">
        <v>1051</v>
      </c>
      <c r="W495">
        <f t="shared" si="16"/>
        <v>16</v>
      </c>
      <c r="X495" t="str">
        <f t="shared" si="15"/>
        <v>April-2021</v>
      </c>
    </row>
    <row r="496" spans="1:24" x14ac:dyDescent="0.35">
      <c r="A496" t="s">
        <v>541</v>
      </c>
      <c r="B496" t="s">
        <v>35</v>
      </c>
      <c r="C496" t="s">
        <v>9</v>
      </c>
      <c r="D496" t="s">
        <v>11</v>
      </c>
      <c r="E496" t="s">
        <v>1069</v>
      </c>
      <c r="F496" s="19">
        <v>44298</v>
      </c>
      <c r="G496" s="19">
        <v>44319</v>
      </c>
      <c r="H496">
        <v>1</v>
      </c>
      <c r="I496" t="s">
        <v>1069</v>
      </c>
      <c r="J496" t="s">
        <v>1069</v>
      </c>
      <c r="K496">
        <v>0.25</v>
      </c>
      <c r="L496">
        <v>83.462900000000005</v>
      </c>
      <c r="M496" t="s">
        <v>17</v>
      </c>
      <c r="N496">
        <v>21</v>
      </c>
      <c r="O496">
        <v>80</v>
      </c>
      <c r="P496">
        <v>20</v>
      </c>
      <c r="Q496">
        <v>20</v>
      </c>
      <c r="R496">
        <v>83.462900000000005</v>
      </c>
      <c r="S496">
        <v>103.4629</v>
      </c>
      <c r="T496">
        <v>103.4629</v>
      </c>
      <c r="U496" t="s">
        <v>1053</v>
      </c>
      <c r="V496" t="s">
        <v>1053</v>
      </c>
      <c r="W496">
        <f t="shared" si="16"/>
        <v>21</v>
      </c>
      <c r="X496" t="str">
        <f t="shared" si="15"/>
        <v>April-2021</v>
      </c>
    </row>
    <row r="497" spans="1:24" x14ac:dyDescent="0.35">
      <c r="A497" t="s">
        <v>542</v>
      </c>
      <c r="B497" t="s">
        <v>34</v>
      </c>
      <c r="C497" t="s">
        <v>9</v>
      </c>
      <c r="D497" t="s">
        <v>1</v>
      </c>
      <c r="E497" t="s">
        <v>1069</v>
      </c>
      <c r="F497" s="19">
        <v>44298</v>
      </c>
      <c r="G497" s="19">
        <v>44320</v>
      </c>
      <c r="H497">
        <v>2</v>
      </c>
      <c r="I497" t="s">
        <v>1069</v>
      </c>
      <c r="J497" t="s">
        <v>1069</v>
      </c>
      <c r="K497">
        <v>2.25</v>
      </c>
      <c r="L497">
        <v>52</v>
      </c>
      <c r="M497" t="s">
        <v>17</v>
      </c>
      <c r="N497">
        <v>22</v>
      </c>
      <c r="O497">
        <v>140</v>
      </c>
      <c r="P497">
        <v>315</v>
      </c>
      <c r="Q497">
        <v>315</v>
      </c>
      <c r="R497">
        <v>52</v>
      </c>
      <c r="S497">
        <v>367</v>
      </c>
      <c r="T497">
        <v>367</v>
      </c>
      <c r="U497" t="s">
        <v>1053</v>
      </c>
      <c r="V497" t="s">
        <v>1048</v>
      </c>
      <c r="W497">
        <f t="shared" si="16"/>
        <v>22</v>
      </c>
      <c r="X497" t="str">
        <f t="shared" si="15"/>
        <v>April-2021</v>
      </c>
    </row>
    <row r="498" spans="1:24" x14ac:dyDescent="0.35">
      <c r="A498" t="s">
        <v>543</v>
      </c>
      <c r="B498" t="s">
        <v>37</v>
      </c>
      <c r="C498" t="s">
        <v>43</v>
      </c>
      <c r="D498" t="s">
        <v>12</v>
      </c>
      <c r="E498" t="s">
        <v>1069</v>
      </c>
      <c r="F498" s="19">
        <v>44298</v>
      </c>
      <c r="G498" s="19">
        <v>44320</v>
      </c>
      <c r="H498">
        <v>1</v>
      </c>
      <c r="I498" t="s">
        <v>1069</v>
      </c>
      <c r="J498" t="s">
        <v>1069</v>
      </c>
      <c r="K498">
        <v>0.5</v>
      </c>
      <c r="L498">
        <v>743.18399999999997</v>
      </c>
      <c r="M498" t="s">
        <v>19</v>
      </c>
      <c r="N498">
        <v>22</v>
      </c>
      <c r="O498">
        <v>80</v>
      </c>
      <c r="P498">
        <v>40</v>
      </c>
      <c r="Q498">
        <v>40</v>
      </c>
      <c r="R498">
        <v>743.18399999999997</v>
      </c>
      <c r="S498">
        <v>783.18399999999997</v>
      </c>
      <c r="T498">
        <v>783.18399999999997</v>
      </c>
      <c r="U498" t="s">
        <v>1053</v>
      </c>
      <c r="V498" t="s">
        <v>1048</v>
      </c>
      <c r="W498">
        <f t="shared" si="16"/>
        <v>22</v>
      </c>
      <c r="X498" t="str">
        <f t="shared" si="15"/>
        <v>April-2021</v>
      </c>
    </row>
    <row r="499" spans="1:24" x14ac:dyDescent="0.35">
      <c r="A499" t="s">
        <v>544</v>
      </c>
      <c r="B499" t="s">
        <v>34</v>
      </c>
      <c r="C499" t="s">
        <v>44</v>
      </c>
      <c r="D499" t="s">
        <v>13</v>
      </c>
      <c r="E499" t="s">
        <v>1069</v>
      </c>
      <c r="F499" s="19">
        <v>44298</v>
      </c>
      <c r="G499" s="19">
        <v>44363</v>
      </c>
      <c r="H499">
        <v>1</v>
      </c>
      <c r="I499" t="s">
        <v>1069</v>
      </c>
      <c r="J499" t="s">
        <v>1069</v>
      </c>
      <c r="K499">
        <v>0.5</v>
      </c>
      <c r="L499">
        <v>144</v>
      </c>
      <c r="M499" t="s">
        <v>18</v>
      </c>
      <c r="N499">
        <v>65</v>
      </c>
      <c r="O499">
        <v>80</v>
      </c>
      <c r="P499">
        <v>40</v>
      </c>
      <c r="Q499">
        <v>40</v>
      </c>
      <c r="R499">
        <v>144</v>
      </c>
      <c r="S499">
        <v>184</v>
      </c>
      <c r="T499">
        <v>184</v>
      </c>
      <c r="U499" t="s">
        <v>1053</v>
      </c>
      <c r="V499" t="s">
        <v>1051</v>
      </c>
      <c r="W499">
        <f t="shared" si="16"/>
        <v>65</v>
      </c>
      <c r="X499" t="str">
        <f t="shared" si="15"/>
        <v>April-2021</v>
      </c>
    </row>
    <row r="500" spans="1:24" x14ac:dyDescent="0.35">
      <c r="A500" t="s">
        <v>545</v>
      </c>
      <c r="B500" t="s">
        <v>36</v>
      </c>
      <c r="C500" t="s">
        <v>7</v>
      </c>
      <c r="D500" t="s">
        <v>11</v>
      </c>
      <c r="E500" t="s">
        <v>1069</v>
      </c>
      <c r="F500" s="19">
        <v>44299</v>
      </c>
      <c r="G500" s="19">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f t="shared" si="16"/>
        <v>15</v>
      </c>
      <c r="X500" t="str">
        <f t="shared" si="15"/>
        <v>April-2021</v>
      </c>
    </row>
    <row r="501" spans="1:24" x14ac:dyDescent="0.35">
      <c r="A501" t="s">
        <v>546</v>
      </c>
      <c r="B501" t="s">
        <v>34</v>
      </c>
      <c r="C501" t="s">
        <v>9</v>
      </c>
      <c r="D501" t="s">
        <v>11</v>
      </c>
      <c r="E501" t="s">
        <v>1069</v>
      </c>
      <c r="F501" s="19">
        <v>44299</v>
      </c>
      <c r="G501" s="19">
        <v>44315</v>
      </c>
      <c r="H501">
        <v>1</v>
      </c>
      <c r="I501" t="s">
        <v>3</v>
      </c>
      <c r="J501" t="s">
        <v>3</v>
      </c>
      <c r="K501">
        <v>0.25</v>
      </c>
      <c r="L501">
        <v>25</v>
      </c>
      <c r="M501" t="s">
        <v>20</v>
      </c>
      <c r="N501">
        <v>16</v>
      </c>
      <c r="O501">
        <v>80</v>
      </c>
      <c r="P501">
        <v>20</v>
      </c>
      <c r="Q501">
        <v>0</v>
      </c>
      <c r="R501">
        <v>0</v>
      </c>
      <c r="S501">
        <v>45</v>
      </c>
      <c r="T501">
        <v>0</v>
      </c>
      <c r="U501" t="s">
        <v>1048</v>
      </c>
      <c r="V501" t="s">
        <v>1050</v>
      </c>
      <c r="W501">
        <f t="shared" si="16"/>
        <v>16</v>
      </c>
      <c r="X501" t="str">
        <f t="shared" si="15"/>
        <v>April-2021</v>
      </c>
    </row>
    <row r="502" spans="1:24" x14ac:dyDescent="0.35">
      <c r="A502" t="s">
        <v>547</v>
      </c>
      <c r="B502" t="s">
        <v>36</v>
      </c>
      <c r="C502" t="s">
        <v>7</v>
      </c>
      <c r="D502" t="s">
        <v>12</v>
      </c>
      <c r="E502" t="s">
        <v>1069</v>
      </c>
      <c r="F502" s="19">
        <v>44299</v>
      </c>
      <c r="G502" s="19">
        <v>44315</v>
      </c>
      <c r="H502">
        <v>2</v>
      </c>
      <c r="I502" t="s">
        <v>1069</v>
      </c>
      <c r="J502" t="s">
        <v>1069</v>
      </c>
      <c r="K502">
        <v>0.25</v>
      </c>
      <c r="L502">
        <v>175</v>
      </c>
      <c r="M502" t="s">
        <v>17</v>
      </c>
      <c r="N502">
        <v>16</v>
      </c>
      <c r="O502">
        <v>140</v>
      </c>
      <c r="P502">
        <v>35</v>
      </c>
      <c r="Q502">
        <v>35</v>
      </c>
      <c r="R502">
        <v>175</v>
      </c>
      <c r="S502">
        <v>210</v>
      </c>
      <c r="T502">
        <v>210</v>
      </c>
      <c r="U502" t="s">
        <v>1048</v>
      </c>
      <c r="V502" t="s">
        <v>1050</v>
      </c>
      <c r="W502">
        <f t="shared" si="16"/>
        <v>16</v>
      </c>
      <c r="X502" t="str">
        <f t="shared" si="15"/>
        <v>April-2021</v>
      </c>
    </row>
    <row r="503" spans="1:24" x14ac:dyDescent="0.35">
      <c r="A503" t="s">
        <v>548</v>
      </c>
      <c r="B503" t="s">
        <v>37</v>
      </c>
      <c r="C503" t="s">
        <v>43</v>
      </c>
      <c r="D503" t="s">
        <v>12</v>
      </c>
      <c r="E503" t="s">
        <v>1069</v>
      </c>
      <c r="F503" s="19">
        <v>44299</v>
      </c>
      <c r="G503" s="19">
        <v>44320</v>
      </c>
      <c r="H503">
        <v>1</v>
      </c>
      <c r="I503" t="s">
        <v>1069</v>
      </c>
      <c r="J503" t="s">
        <v>1069</v>
      </c>
      <c r="K503">
        <v>0.25</v>
      </c>
      <c r="L503">
        <v>6.944</v>
      </c>
      <c r="M503" t="s">
        <v>17</v>
      </c>
      <c r="N503">
        <v>21</v>
      </c>
      <c r="O503">
        <v>80</v>
      </c>
      <c r="P503">
        <v>20</v>
      </c>
      <c r="Q503">
        <v>20</v>
      </c>
      <c r="R503">
        <v>6.944</v>
      </c>
      <c r="S503">
        <v>26.943999999999999</v>
      </c>
      <c r="T503">
        <v>26.943999999999999</v>
      </c>
      <c r="U503" t="s">
        <v>1048</v>
      </c>
      <c r="V503" t="s">
        <v>1048</v>
      </c>
      <c r="W503">
        <f t="shared" si="16"/>
        <v>21</v>
      </c>
      <c r="X503" t="str">
        <f t="shared" si="15"/>
        <v>April-2021</v>
      </c>
    </row>
    <row r="504" spans="1:24" x14ac:dyDescent="0.35">
      <c r="A504" t="s">
        <v>549</v>
      </c>
      <c r="B504" t="s">
        <v>37</v>
      </c>
      <c r="C504" t="s">
        <v>9</v>
      </c>
      <c r="D504" t="s">
        <v>1</v>
      </c>
      <c r="E504" t="s">
        <v>1069</v>
      </c>
      <c r="F504" s="19">
        <v>44299</v>
      </c>
      <c r="G504" s="19">
        <v>44328</v>
      </c>
      <c r="H504">
        <v>3</v>
      </c>
      <c r="I504" t="s">
        <v>1069</v>
      </c>
      <c r="J504" t="s">
        <v>1069</v>
      </c>
      <c r="K504">
        <v>3.25</v>
      </c>
      <c r="L504">
        <v>640.42399999999998</v>
      </c>
      <c r="M504" t="s">
        <v>18</v>
      </c>
      <c r="N504">
        <v>29</v>
      </c>
      <c r="O504">
        <v>195</v>
      </c>
      <c r="P504">
        <v>633.75</v>
      </c>
      <c r="Q504">
        <v>633.75</v>
      </c>
      <c r="R504">
        <v>640.42399999999998</v>
      </c>
      <c r="S504">
        <v>1274.174</v>
      </c>
      <c r="T504">
        <v>1274.174</v>
      </c>
      <c r="U504" t="s">
        <v>1048</v>
      </c>
      <c r="V504" t="s">
        <v>1051</v>
      </c>
      <c r="W504">
        <f t="shared" si="16"/>
        <v>29</v>
      </c>
      <c r="X504" t="str">
        <f t="shared" si="15"/>
        <v>April-2021</v>
      </c>
    </row>
    <row r="505" spans="1:24" x14ac:dyDescent="0.35">
      <c r="A505" t="s">
        <v>550</v>
      </c>
      <c r="B505" t="s">
        <v>39</v>
      </c>
      <c r="C505" t="s">
        <v>8</v>
      </c>
      <c r="D505" t="s">
        <v>12</v>
      </c>
      <c r="E505" t="s">
        <v>1069</v>
      </c>
      <c r="F505" s="19">
        <v>44299</v>
      </c>
      <c r="G505" s="19">
        <v>44329</v>
      </c>
      <c r="H505">
        <v>1</v>
      </c>
      <c r="I505" t="s">
        <v>1069</v>
      </c>
      <c r="J505" t="s">
        <v>1069</v>
      </c>
      <c r="K505">
        <v>0.25</v>
      </c>
      <c r="L505">
        <v>86.28</v>
      </c>
      <c r="M505" t="s">
        <v>17</v>
      </c>
      <c r="N505">
        <v>30</v>
      </c>
      <c r="O505">
        <v>80</v>
      </c>
      <c r="P505">
        <v>20</v>
      </c>
      <c r="Q505">
        <v>20</v>
      </c>
      <c r="R505">
        <v>86.28</v>
      </c>
      <c r="S505">
        <v>106.28</v>
      </c>
      <c r="T505">
        <v>106.28</v>
      </c>
      <c r="U505" t="s">
        <v>1048</v>
      </c>
      <c r="V505" t="s">
        <v>1050</v>
      </c>
      <c r="W505">
        <f t="shared" si="16"/>
        <v>30</v>
      </c>
      <c r="X505" t="str">
        <f t="shared" si="15"/>
        <v>April-2021</v>
      </c>
    </row>
    <row r="506" spans="1:24" x14ac:dyDescent="0.35">
      <c r="A506" t="s">
        <v>551</v>
      </c>
      <c r="B506" t="s">
        <v>35</v>
      </c>
      <c r="C506" t="s">
        <v>44</v>
      </c>
      <c r="D506" t="s">
        <v>12</v>
      </c>
      <c r="E506" t="s">
        <v>1069</v>
      </c>
      <c r="F506" s="19">
        <v>44299</v>
      </c>
      <c r="G506" s="19">
        <v>44337</v>
      </c>
      <c r="H506">
        <v>1</v>
      </c>
      <c r="I506" t="s">
        <v>1069</v>
      </c>
      <c r="J506" t="s">
        <v>3</v>
      </c>
      <c r="K506">
        <v>0.25</v>
      </c>
      <c r="L506">
        <v>103.18</v>
      </c>
      <c r="M506" t="s">
        <v>18</v>
      </c>
      <c r="N506">
        <v>38</v>
      </c>
      <c r="O506">
        <v>80</v>
      </c>
      <c r="P506">
        <v>20</v>
      </c>
      <c r="Q506">
        <v>20</v>
      </c>
      <c r="R506">
        <v>0</v>
      </c>
      <c r="S506">
        <v>123.18</v>
      </c>
      <c r="T506">
        <v>20</v>
      </c>
      <c r="U506" t="s">
        <v>1048</v>
      </c>
      <c r="V506" t="s">
        <v>1049</v>
      </c>
      <c r="W506">
        <f t="shared" si="16"/>
        <v>38</v>
      </c>
      <c r="X506" t="str">
        <f t="shared" si="15"/>
        <v>April-2021</v>
      </c>
    </row>
    <row r="507" spans="1:24" x14ac:dyDescent="0.35">
      <c r="A507" t="s">
        <v>552</v>
      </c>
      <c r="B507" t="s">
        <v>40</v>
      </c>
      <c r="C507" t="s">
        <v>7</v>
      </c>
      <c r="D507" t="s">
        <v>2</v>
      </c>
      <c r="E507" t="s">
        <v>1069</v>
      </c>
      <c r="F507" s="19">
        <v>44299</v>
      </c>
      <c r="G507" s="19">
        <v>44333</v>
      </c>
      <c r="H507">
        <v>2</v>
      </c>
      <c r="I507" t="s">
        <v>1069</v>
      </c>
      <c r="J507" t="s">
        <v>1069</v>
      </c>
      <c r="K507">
        <v>1</v>
      </c>
      <c r="L507">
        <v>464.4</v>
      </c>
      <c r="M507" t="s">
        <v>21</v>
      </c>
      <c r="N507">
        <v>34</v>
      </c>
      <c r="O507">
        <v>140</v>
      </c>
      <c r="P507">
        <v>140</v>
      </c>
      <c r="Q507">
        <v>140</v>
      </c>
      <c r="R507">
        <v>464.4</v>
      </c>
      <c r="S507">
        <v>604.4</v>
      </c>
      <c r="T507">
        <v>604.4</v>
      </c>
      <c r="U507" t="s">
        <v>1048</v>
      </c>
      <c r="V507" t="s">
        <v>1053</v>
      </c>
      <c r="W507">
        <f t="shared" si="16"/>
        <v>34</v>
      </c>
      <c r="X507" t="str">
        <f t="shared" si="15"/>
        <v>April-2021</v>
      </c>
    </row>
    <row r="508" spans="1:24" x14ac:dyDescent="0.35">
      <c r="A508" t="s">
        <v>553</v>
      </c>
      <c r="B508" t="s">
        <v>34</v>
      </c>
      <c r="C508" t="s">
        <v>44</v>
      </c>
      <c r="D508" t="s">
        <v>12</v>
      </c>
      <c r="E508" t="s">
        <v>1069</v>
      </c>
      <c r="F508" s="19">
        <v>44299</v>
      </c>
      <c r="G508" s="19">
        <v>44362</v>
      </c>
      <c r="H508">
        <v>1</v>
      </c>
      <c r="I508" t="s">
        <v>1069</v>
      </c>
      <c r="J508" t="s">
        <v>1069</v>
      </c>
      <c r="K508">
        <v>1</v>
      </c>
      <c r="L508">
        <v>406.65719999999999</v>
      </c>
      <c r="M508" t="s">
        <v>18</v>
      </c>
      <c r="N508">
        <v>63</v>
      </c>
      <c r="O508">
        <v>80</v>
      </c>
      <c r="P508">
        <v>80</v>
      </c>
      <c r="Q508">
        <v>80</v>
      </c>
      <c r="R508">
        <v>406.65719999999999</v>
      </c>
      <c r="S508">
        <v>486.65719999999999</v>
      </c>
      <c r="T508">
        <v>486.65719999999999</v>
      </c>
      <c r="U508" t="s">
        <v>1048</v>
      </c>
      <c r="V508" t="s">
        <v>1048</v>
      </c>
      <c r="W508">
        <f t="shared" si="16"/>
        <v>63</v>
      </c>
      <c r="X508" t="str">
        <f t="shared" si="15"/>
        <v>April-2021</v>
      </c>
    </row>
    <row r="509" spans="1:24" x14ac:dyDescent="0.35">
      <c r="A509" t="s">
        <v>554</v>
      </c>
      <c r="B509" t="s">
        <v>35</v>
      </c>
      <c r="C509" t="s">
        <v>44</v>
      </c>
      <c r="D509" t="s">
        <v>13</v>
      </c>
      <c r="E509" t="s">
        <v>1069</v>
      </c>
      <c r="F509" s="19">
        <v>44300</v>
      </c>
      <c r="G509" s="19">
        <v>44309</v>
      </c>
      <c r="H509">
        <v>1</v>
      </c>
      <c r="I509" t="s">
        <v>1069</v>
      </c>
      <c r="J509" t="s">
        <v>1069</v>
      </c>
      <c r="K509">
        <v>0.5</v>
      </c>
      <c r="L509">
        <v>21.33</v>
      </c>
      <c r="M509" t="s">
        <v>17</v>
      </c>
      <c r="N509">
        <v>9</v>
      </c>
      <c r="O509">
        <v>80</v>
      </c>
      <c r="P509">
        <v>40</v>
      </c>
      <c r="Q509">
        <v>40</v>
      </c>
      <c r="R509">
        <v>21.33</v>
      </c>
      <c r="S509">
        <v>61.33</v>
      </c>
      <c r="T509">
        <v>61.33</v>
      </c>
      <c r="U509" t="s">
        <v>1051</v>
      </c>
      <c r="V509" t="s">
        <v>1049</v>
      </c>
      <c r="W509">
        <f t="shared" si="16"/>
        <v>9</v>
      </c>
      <c r="X509" t="str">
        <f t="shared" si="15"/>
        <v>April-2021</v>
      </c>
    </row>
    <row r="510" spans="1:24" x14ac:dyDescent="0.35">
      <c r="A510" t="s">
        <v>555</v>
      </c>
      <c r="B510" t="s">
        <v>38</v>
      </c>
      <c r="C510" t="s">
        <v>8</v>
      </c>
      <c r="D510" t="s">
        <v>2</v>
      </c>
      <c r="E510" t="s">
        <v>1069</v>
      </c>
      <c r="F510" s="19">
        <v>44300</v>
      </c>
      <c r="G510" s="19">
        <v>44312</v>
      </c>
      <c r="H510">
        <v>1</v>
      </c>
      <c r="I510" t="s">
        <v>1069</v>
      </c>
      <c r="J510" t="s">
        <v>1069</v>
      </c>
      <c r="K510">
        <v>1.5</v>
      </c>
      <c r="L510">
        <v>15.15</v>
      </c>
      <c r="M510" t="s">
        <v>17</v>
      </c>
      <c r="N510">
        <v>12</v>
      </c>
      <c r="O510">
        <v>80</v>
      </c>
      <c r="P510">
        <v>120</v>
      </c>
      <c r="Q510">
        <v>120</v>
      </c>
      <c r="R510">
        <v>15.15</v>
      </c>
      <c r="S510">
        <v>135.15</v>
      </c>
      <c r="T510">
        <v>135.15</v>
      </c>
      <c r="U510" t="s">
        <v>1051</v>
      </c>
      <c r="V510" t="s">
        <v>1053</v>
      </c>
      <c r="W510">
        <f t="shared" si="16"/>
        <v>12</v>
      </c>
      <c r="X510" t="str">
        <f t="shared" si="15"/>
        <v>April-2021</v>
      </c>
    </row>
    <row r="511" spans="1:24" x14ac:dyDescent="0.35">
      <c r="A511" t="s">
        <v>556</v>
      </c>
      <c r="B511" t="s">
        <v>39</v>
      </c>
      <c r="C511" t="s">
        <v>8</v>
      </c>
      <c r="D511" t="s">
        <v>12</v>
      </c>
      <c r="E511" t="s">
        <v>3</v>
      </c>
      <c r="F511" s="19">
        <v>44300</v>
      </c>
      <c r="G511" s="19">
        <v>44313</v>
      </c>
      <c r="H511">
        <v>1</v>
      </c>
      <c r="I511" t="s">
        <v>1069</v>
      </c>
      <c r="J511" t="s">
        <v>3</v>
      </c>
      <c r="K511">
        <v>0.25</v>
      </c>
      <c r="L511">
        <v>96.045299999999997</v>
      </c>
      <c r="M511" t="s">
        <v>18</v>
      </c>
      <c r="N511">
        <v>13</v>
      </c>
      <c r="O511">
        <v>80</v>
      </c>
      <c r="P511">
        <v>20</v>
      </c>
      <c r="Q511">
        <v>20</v>
      </c>
      <c r="R511">
        <v>0</v>
      </c>
      <c r="S511">
        <v>116.0453</v>
      </c>
      <c r="T511">
        <v>20</v>
      </c>
      <c r="U511" t="s">
        <v>1051</v>
      </c>
      <c r="V511" t="s">
        <v>1048</v>
      </c>
      <c r="W511">
        <f t="shared" si="16"/>
        <v>13</v>
      </c>
      <c r="X511" t="str">
        <f t="shared" si="15"/>
        <v>April-2021</v>
      </c>
    </row>
    <row r="512" spans="1:24" x14ac:dyDescent="0.35">
      <c r="A512" t="s">
        <v>557</v>
      </c>
      <c r="B512" t="s">
        <v>35</v>
      </c>
      <c r="C512" t="s">
        <v>8</v>
      </c>
      <c r="D512" t="s">
        <v>11</v>
      </c>
      <c r="E512" t="s">
        <v>3</v>
      </c>
      <c r="F512" s="19">
        <v>44300</v>
      </c>
      <c r="G512" s="19">
        <v>44313</v>
      </c>
      <c r="H512">
        <v>1</v>
      </c>
      <c r="I512" t="s">
        <v>1069</v>
      </c>
      <c r="J512" t="s">
        <v>1069</v>
      </c>
      <c r="K512">
        <v>0.25</v>
      </c>
      <c r="L512">
        <v>127.40130000000001</v>
      </c>
      <c r="M512" t="s">
        <v>18</v>
      </c>
      <c r="N512">
        <v>13</v>
      </c>
      <c r="O512">
        <v>80</v>
      </c>
      <c r="P512">
        <v>20</v>
      </c>
      <c r="Q512">
        <v>20</v>
      </c>
      <c r="R512">
        <v>127.40130000000001</v>
      </c>
      <c r="S512">
        <v>147.40129999999999</v>
      </c>
      <c r="T512">
        <v>147.40129999999999</v>
      </c>
      <c r="U512" t="s">
        <v>1051</v>
      </c>
      <c r="V512" t="s">
        <v>1048</v>
      </c>
      <c r="W512">
        <f t="shared" si="16"/>
        <v>13</v>
      </c>
      <c r="X512" t="str">
        <f t="shared" si="15"/>
        <v>April-2021</v>
      </c>
    </row>
    <row r="513" spans="1:24" x14ac:dyDescent="0.35">
      <c r="A513" t="s">
        <v>558</v>
      </c>
      <c r="B513" t="s">
        <v>37</v>
      </c>
      <c r="C513" t="s">
        <v>43</v>
      </c>
      <c r="D513" t="s">
        <v>13</v>
      </c>
      <c r="E513" t="s">
        <v>1069</v>
      </c>
      <c r="F513" s="19">
        <v>44300</v>
      </c>
      <c r="G513" s="19">
        <v>44321</v>
      </c>
      <c r="H513">
        <v>1</v>
      </c>
      <c r="I513" t="s">
        <v>1069</v>
      </c>
      <c r="J513" t="s">
        <v>1069</v>
      </c>
      <c r="K513">
        <v>0.5</v>
      </c>
      <c r="L513">
        <v>95.471999999999994</v>
      </c>
      <c r="M513" t="s">
        <v>19</v>
      </c>
      <c r="N513">
        <v>21</v>
      </c>
      <c r="O513">
        <v>80</v>
      </c>
      <c r="P513">
        <v>40</v>
      </c>
      <c r="Q513">
        <v>40</v>
      </c>
      <c r="R513">
        <v>95.471999999999994</v>
      </c>
      <c r="S513">
        <v>135.47199999999998</v>
      </c>
      <c r="T513">
        <v>135.47199999999998</v>
      </c>
      <c r="U513" t="s">
        <v>1051</v>
      </c>
      <c r="V513" t="s">
        <v>1051</v>
      </c>
      <c r="W513">
        <f t="shared" si="16"/>
        <v>21</v>
      </c>
      <c r="X513" t="str">
        <f t="shared" si="15"/>
        <v>April-2021</v>
      </c>
    </row>
    <row r="514" spans="1:24" x14ac:dyDescent="0.35">
      <c r="A514" t="s">
        <v>559</v>
      </c>
      <c r="B514" t="s">
        <v>34</v>
      </c>
      <c r="C514" t="s">
        <v>44</v>
      </c>
      <c r="D514" t="s">
        <v>12</v>
      </c>
      <c r="E514" t="s">
        <v>3</v>
      </c>
      <c r="F514" s="19">
        <v>44300</v>
      </c>
      <c r="G514" s="19">
        <v>44321</v>
      </c>
      <c r="H514">
        <v>1</v>
      </c>
      <c r="I514" t="s">
        <v>1069</v>
      </c>
      <c r="J514" t="s">
        <v>1069</v>
      </c>
      <c r="K514">
        <v>0.25</v>
      </c>
      <c r="L514">
        <v>55.648400000000002</v>
      </c>
      <c r="M514" t="s">
        <v>17</v>
      </c>
      <c r="N514">
        <v>21</v>
      </c>
      <c r="O514">
        <v>80</v>
      </c>
      <c r="P514">
        <v>20</v>
      </c>
      <c r="Q514">
        <v>20</v>
      </c>
      <c r="R514">
        <v>55.648400000000002</v>
      </c>
      <c r="S514">
        <v>75.648400000000009</v>
      </c>
      <c r="T514">
        <v>75.648400000000009</v>
      </c>
      <c r="U514" t="s">
        <v>1051</v>
      </c>
      <c r="V514" t="s">
        <v>1051</v>
      </c>
      <c r="W514">
        <f t="shared" si="16"/>
        <v>21</v>
      </c>
      <c r="X514" t="str">
        <f t="shared" si="15"/>
        <v>April-2021</v>
      </c>
    </row>
    <row r="515" spans="1:24" x14ac:dyDescent="0.35">
      <c r="A515" t="s">
        <v>560</v>
      </c>
      <c r="B515" t="s">
        <v>38</v>
      </c>
      <c r="C515" t="s">
        <v>8</v>
      </c>
      <c r="D515" t="s">
        <v>12</v>
      </c>
      <c r="E515" t="s">
        <v>3</v>
      </c>
      <c r="F515" s="19">
        <v>44300</v>
      </c>
      <c r="G515" s="19">
        <v>44322</v>
      </c>
      <c r="H515">
        <v>1</v>
      </c>
      <c r="I515" t="s">
        <v>1069</v>
      </c>
      <c r="J515" t="s">
        <v>3</v>
      </c>
      <c r="K515">
        <v>0.5</v>
      </c>
      <c r="L515">
        <v>22.3</v>
      </c>
      <c r="M515" t="s">
        <v>18</v>
      </c>
      <c r="N515">
        <v>22</v>
      </c>
      <c r="O515">
        <v>80</v>
      </c>
      <c r="P515">
        <v>40</v>
      </c>
      <c r="Q515">
        <v>40</v>
      </c>
      <c r="R515">
        <v>0</v>
      </c>
      <c r="S515">
        <v>62.3</v>
      </c>
      <c r="T515">
        <v>40</v>
      </c>
      <c r="U515" t="s">
        <v>1051</v>
      </c>
      <c r="V515" t="s">
        <v>1050</v>
      </c>
      <c r="W515">
        <f t="shared" si="16"/>
        <v>22</v>
      </c>
      <c r="X515" t="str">
        <f t="shared" ref="X515:X578" si="17">TEXT(F515,"mmmm-yyyy")</f>
        <v>April-2021</v>
      </c>
    </row>
    <row r="516" spans="1:24" x14ac:dyDescent="0.35">
      <c r="A516" t="s">
        <v>561</v>
      </c>
      <c r="B516" t="s">
        <v>35</v>
      </c>
      <c r="C516" t="s">
        <v>8</v>
      </c>
      <c r="D516" t="s">
        <v>12</v>
      </c>
      <c r="E516" t="s">
        <v>1069</v>
      </c>
      <c r="F516" s="19">
        <v>44300</v>
      </c>
      <c r="G516" s="19">
        <v>44328</v>
      </c>
      <c r="H516">
        <v>1</v>
      </c>
      <c r="I516" t="s">
        <v>1069</v>
      </c>
      <c r="J516" t="s">
        <v>1069</v>
      </c>
      <c r="K516">
        <v>0.5</v>
      </c>
      <c r="L516">
        <v>148.095</v>
      </c>
      <c r="M516" t="s">
        <v>17</v>
      </c>
      <c r="N516">
        <v>28</v>
      </c>
      <c r="O516">
        <v>80</v>
      </c>
      <c r="P516">
        <v>40</v>
      </c>
      <c r="Q516">
        <v>40</v>
      </c>
      <c r="R516">
        <v>148.095</v>
      </c>
      <c r="S516">
        <v>188.095</v>
      </c>
      <c r="T516">
        <v>188.095</v>
      </c>
      <c r="U516" t="s">
        <v>1051</v>
      </c>
      <c r="V516" t="s">
        <v>1051</v>
      </c>
      <c r="W516">
        <f t="shared" si="16"/>
        <v>28</v>
      </c>
      <c r="X516" t="str">
        <f t="shared" si="17"/>
        <v>April-2021</v>
      </c>
    </row>
    <row r="517" spans="1:24" x14ac:dyDescent="0.35">
      <c r="A517" t="s">
        <v>562</v>
      </c>
      <c r="B517" t="s">
        <v>37</v>
      </c>
      <c r="C517" t="s">
        <v>9</v>
      </c>
      <c r="D517" t="s">
        <v>11</v>
      </c>
      <c r="E517" t="s">
        <v>1069</v>
      </c>
      <c r="F517" s="19">
        <v>44300</v>
      </c>
      <c r="G517" s="19">
        <v>44333</v>
      </c>
      <c r="H517">
        <v>1</v>
      </c>
      <c r="I517" t="s">
        <v>1069</v>
      </c>
      <c r="J517" t="s">
        <v>1069</v>
      </c>
      <c r="K517">
        <v>0.25</v>
      </c>
      <c r="L517">
        <v>18</v>
      </c>
      <c r="M517" t="s">
        <v>19</v>
      </c>
      <c r="N517">
        <v>33</v>
      </c>
      <c r="O517">
        <v>80</v>
      </c>
      <c r="P517">
        <v>20</v>
      </c>
      <c r="Q517">
        <v>20</v>
      </c>
      <c r="R517">
        <v>18</v>
      </c>
      <c r="S517">
        <v>38</v>
      </c>
      <c r="T517">
        <v>38</v>
      </c>
      <c r="U517" t="s">
        <v>1051</v>
      </c>
      <c r="V517" t="s">
        <v>1053</v>
      </c>
      <c r="W517">
        <f t="shared" si="16"/>
        <v>33</v>
      </c>
      <c r="X517" t="str">
        <f t="shared" si="17"/>
        <v>April-2021</v>
      </c>
    </row>
    <row r="518" spans="1:24" x14ac:dyDescent="0.35">
      <c r="A518" t="s">
        <v>563</v>
      </c>
      <c r="B518" t="s">
        <v>35</v>
      </c>
      <c r="C518" t="s">
        <v>44</v>
      </c>
      <c r="D518" t="s">
        <v>12</v>
      </c>
      <c r="E518" t="s">
        <v>3</v>
      </c>
      <c r="F518" s="19">
        <v>44300</v>
      </c>
      <c r="G518" s="19">
        <v>44333</v>
      </c>
      <c r="H518">
        <v>1</v>
      </c>
      <c r="I518" t="s">
        <v>1069</v>
      </c>
      <c r="J518" t="s">
        <v>3</v>
      </c>
      <c r="K518">
        <v>0.25</v>
      </c>
      <c r="L518">
        <v>54.180599999999998</v>
      </c>
      <c r="M518" t="s">
        <v>18</v>
      </c>
      <c r="N518">
        <v>33</v>
      </c>
      <c r="O518">
        <v>80</v>
      </c>
      <c r="P518">
        <v>20</v>
      </c>
      <c r="Q518">
        <v>20</v>
      </c>
      <c r="R518">
        <v>0</v>
      </c>
      <c r="S518">
        <v>74.180599999999998</v>
      </c>
      <c r="T518">
        <v>20</v>
      </c>
      <c r="U518" t="s">
        <v>1051</v>
      </c>
      <c r="V518" t="s">
        <v>1053</v>
      </c>
      <c r="W518">
        <f t="shared" si="16"/>
        <v>33</v>
      </c>
      <c r="X518" t="str">
        <f t="shared" si="17"/>
        <v>April-2021</v>
      </c>
    </row>
    <row r="519" spans="1:24" x14ac:dyDescent="0.35">
      <c r="A519" t="s">
        <v>564</v>
      </c>
      <c r="B519" t="s">
        <v>38</v>
      </c>
      <c r="C519" t="s">
        <v>8</v>
      </c>
      <c r="D519" t="s">
        <v>13</v>
      </c>
      <c r="E519" t="s">
        <v>1069</v>
      </c>
      <c r="F519" s="19">
        <v>44300</v>
      </c>
      <c r="G519" s="19">
        <v>44347</v>
      </c>
      <c r="H519">
        <v>2</v>
      </c>
      <c r="I519" t="s">
        <v>1069</v>
      </c>
      <c r="J519" t="s">
        <v>1069</v>
      </c>
      <c r="K519">
        <v>0.75</v>
      </c>
      <c r="L519">
        <v>197.9443</v>
      </c>
      <c r="M519" t="s">
        <v>18</v>
      </c>
      <c r="N519">
        <v>47</v>
      </c>
      <c r="O519">
        <v>140</v>
      </c>
      <c r="P519">
        <v>105</v>
      </c>
      <c r="Q519">
        <v>105</v>
      </c>
      <c r="R519">
        <v>197.9443</v>
      </c>
      <c r="S519">
        <v>302.9443</v>
      </c>
      <c r="T519">
        <v>302.9443</v>
      </c>
      <c r="U519" t="s">
        <v>1051</v>
      </c>
      <c r="V519" t="s">
        <v>1053</v>
      </c>
      <c r="W519">
        <f t="shared" si="16"/>
        <v>47</v>
      </c>
      <c r="X519" t="str">
        <f t="shared" si="17"/>
        <v>April-2021</v>
      </c>
    </row>
    <row r="520" spans="1:24" x14ac:dyDescent="0.35">
      <c r="A520" t="s">
        <v>565</v>
      </c>
      <c r="B520" t="s">
        <v>39</v>
      </c>
      <c r="C520" t="s">
        <v>9</v>
      </c>
      <c r="D520" t="s">
        <v>11</v>
      </c>
      <c r="E520" t="s">
        <v>1069</v>
      </c>
      <c r="F520" s="19">
        <v>44300</v>
      </c>
      <c r="G520" s="19">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f t="shared" si="16"/>
        <v>64</v>
      </c>
      <c r="X520" t="str">
        <f t="shared" si="17"/>
        <v>April-2021</v>
      </c>
    </row>
    <row r="521" spans="1:24" x14ac:dyDescent="0.35">
      <c r="A521" t="s">
        <v>566</v>
      </c>
      <c r="B521" t="s">
        <v>36</v>
      </c>
      <c r="C521" t="s">
        <v>7</v>
      </c>
      <c r="D521" t="s">
        <v>11</v>
      </c>
      <c r="E521" t="s">
        <v>1069</v>
      </c>
      <c r="F521" s="19">
        <v>44301</v>
      </c>
      <c r="G521" s="19">
        <v>44315</v>
      </c>
      <c r="H521">
        <v>1</v>
      </c>
      <c r="I521" t="s">
        <v>1069</v>
      </c>
      <c r="J521" t="s">
        <v>1069</v>
      </c>
      <c r="K521">
        <v>0.25</v>
      </c>
      <c r="L521">
        <v>118.0681</v>
      </c>
      <c r="M521" t="s">
        <v>17</v>
      </c>
      <c r="N521">
        <v>14</v>
      </c>
      <c r="O521">
        <v>80</v>
      </c>
      <c r="P521">
        <v>20</v>
      </c>
      <c r="Q521">
        <v>20</v>
      </c>
      <c r="R521">
        <v>118.0681</v>
      </c>
      <c r="S521">
        <v>138.06810000000002</v>
      </c>
      <c r="T521">
        <v>138.06810000000002</v>
      </c>
      <c r="U521" t="s">
        <v>1050</v>
      </c>
      <c r="V521" t="s">
        <v>1050</v>
      </c>
      <c r="W521">
        <f t="shared" si="16"/>
        <v>14</v>
      </c>
      <c r="X521" t="str">
        <f t="shared" si="17"/>
        <v>April-2021</v>
      </c>
    </row>
    <row r="522" spans="1:24" x14ac:dyDescent="0.35">
      <c r="A522" t="s">
        <v>567</v>
      </c>
      <c r="B522" t="s">
        <v>37</v>
      </c>
      <c r="C522" t="s">
        <v>43</v>
      </c>
      <c r="D522" t="s">
        <v>13</v>
      </c>
      <c r="E522" t="s">
        <v>1069</v>
      </c>
      <c r="F522" s="19">
        <v>44301</v>
      </c>
      <c r="G522" s="19">
        <v>44313</v>
      </c>
      <c r="H522">
        <v>1</v>
      </c>
      <c r="I522" t="s">
        <v>1069</v>
      </c>
      <c r="J522" t="s">
        <v>1069</v>
      </c>
      <c r="K522">
        <v>0.5</v>
      </c>
      <c r="L522">
        <v>48.75</v>
      </c>
      <c r="M522" t="s">
        <v>17</v>
      </c>
      <c r="N522">
        <v>12</v>
      </c>
      <c r="O522">
        <v>80</v>
      </c>
      <c r="P522">
        <v>40</v>
      </c>
      <c r="Q522">
        <v>40</v>
      </c>
      <c r="R522">
        <v>48.75</v>
      </c>
      <c r="S522">
        <v>88.75</v>
      </c>
      <c r="T522">
        <v>88.75</v>
      </c>
      <c r="U522" t="s">
        <v>1050</v>
      </c>
      <c r="V522" t="s">
        <v>1048</v>
      </c>
      <c r="W522">
        <f t="shared" si="16"/>
        <v>12</v>
      </c>
      <c r="X522" t="str">
        <f t="shared" si="17"/>
        <v>April-2021</v>
      </c>
    </row>
    <row r="523" spans="1:24" x14ac:dyDescent="0.35">
      <c r="A523" t="s">
        <v>568</v>
      </c>
      <c r="B523" t="s">
        <v>36</v>
      </c>
      <c r="C523" t="s">
        <v>7</v>
      </c>
      <c r="D523" t="s">
        <v>12</v>
      </c>
      <c r="E523" t="s">
        <v>1069</v>
      </c>
      <c r="F523" s="19">
        <v>44301</v>
      </c>
      <c r="G523" s="19">
        <v>44313</v>
      </c>
      <c r="H523">
        <v>1</v>
      </c>
      <c r="I523" t="s">
        <v>3</v>
      </c>
      <c r="J523" t="s">
        <v>3</v>
      </c>
      <c r="K523">
        <v>0.25</v>
      </c>
      <c r="L523">
        <v>144</v>
      </c>
      <c r="M523" t="s">
        <v>20</v>
      </c>
      <c r="N523">
        <v>12</v>
      </c>
      <c r="O523">
        <v>80</v>
      </c>
      <c r="P523">
        <v>20</v>
      </c>
      <c r="Q523">
        <v>0</v>
      </c>
      <c r="R523">
        <v>0</v>
      </c>
      <c r="S523">
        <v>164</v>
      </c>
      <c r="T523">
        <v>0</v>
      </c>
      <c r="U523" t="s">
        <v>1050</v>
      </c>
      <c r="V523" t="s">
        <v>1048</v>
      </c>
      <c r="W523">
        <f t="shared" si="16"/>
        <v>12</v>
      </c>
      <c r="X523" t="str">
        <f t="shared" si="17"/>
        <v>April-2021</v>
      </c>
    </row>
    <row r="524" spans="1:24" x14ac:dyDescent="0.35">
      <c r="A524" t="s">
        <v>569</v>
      </c>
      <c r="B524" t="s">
        <v>39</v>
      </c>
      <c r="C524" t="s">
        <v>8</v>
      </c>
      <c r="D524" t="s">
        <v>11</v>
      </c>
      <c r="E524" t="s">
        <v>1069</v>
      </c>
      <c r="F524" s="19">
        <v>44301</v>
      </c>
      <c r="G524" s="19">
        <v>44322</v>
      </c>
      <c r="H524">
        <v>1</v>
      </c>
      <c r="I524" t="s">
        <v>1069</v>
      </c>
      <c r="J524" t="s">
        <v>3</v>
      </c>
      <c r="K524">
        <v>0.25</v>
      </c>
      <c r="L524">
        <v>50.603299999999997</v>
      </c>
      <c r="M524" t="s">
        <v>18</v>
      </c>
      <c r="N524">
        <v>21</v>
      </c>
      <c r="O524">
        <v>80</v>
      </c>
      <c r="P524">
        <v>20</v>
      </c>
      <c r="Q524">
        <v>20</v>
      </c>
      <c r="R524">
        <v>0</v>
      </c>
      <c r="S524">
        <v>70.60329999999999</v>
      </c>
      <c r="T524">
        <v>20</v>
      </c>
      <c r="U524" t="s">
        <v>1050</v>
      </c>
      <c r="V524" t="s">
        <v>1050</v>
      </c>
      <c r="W524">
        <f t="shared" si="16"/>
        <v>21</v>
      </c>
      <c r="X524" t="str">
        <f t="shared" si="17"/>
        <v>April-2021</v>
      </c>
    </row>
    <row r="525" spans="1:24" x14ac:dyDescent="0.35">
      <c r="A525" t="s">
        <v>570</v>
      </c>
      <c r="B525" t="s">
        <v>35</v>
      </c>
      <c r="C525" t="s">
        <v>9</v>
      </c>
      <c r="D525" t="s">
        <v>11</v>
      </c>
      <c r="E525" t="s">
        <v>1069</v>
      </c>
      <c r="F525" s="19">
        <v>44301</v>
      </c>
      <c r="G525" s="19">
        <v>44323</v>
      </c>
      <c r="H525">
        <v>1</v>
      </c>
      <c r="I525" t="s">
        <v>3</v>
      </c>
      <c r="J525" t="s">
        <v>3</v>
      </c>
      <c r="K525">
        <v>0.25</v>
      </c>
      <c r="L525">
        <v>90.278800000000004</v>
      </c>
      <c r="M525" t="s">
        <v>20</v>
      </c>
      <c r="N525">
        <v>22</v>
      </c>
      <c r="O525">
        <v>80</v>
      </c>
      <c r="P525">
        <v>20</v>
      </c>
      <c r="Q525">
        <v>0</v>
      </c>
      <c r="R525">
        <v>0</v>
      </c>
      <c r="S525">
        <v>110.2788</v>
      </c>
      <c r="T525">
        <v>0</v>
      </c>
      <c r="U525" t="s">
        <v>1050</v>
      </c>
      <c r="V525" t="s">
        <v>1049</v>
      </c>
      <c r="W525">
        <f t="shared" si="16"/>
        <v>22</v>
      </c>
      <c r="X525" t="str">
        <f t="shared" si="17"/>
        <v>April-2021</v>
      </c>
    </row>
    <row r="526" spans="1:24" x14ac:dyDescent="0.35">
      <c r="A526" t="s">
        <v>571</v>
      </c>
      <c r="B526" t="s">
        <v>34</v>
      </c>
      <c r="C526" t="s">
        <v>44</v>
      </c>
      <c r="D526" t="s">
        <v>13</v>
      </c>
      <c r="E526" t="s">
        <v>3</v>
      </c>
      <c r="F526" s="19">
        <v>44301</v>
      </c>
      <c r="G526" s="19">
        <v>44322</v>
      </c>
      <c r="H526">
        <v>1</v>
      </c>
      <c r="I526" t="s">
        <v>1069</v>
      </c>
      <c r="J526" t="s">
        <v>1069</v>
      </c>
      <c r="K526">
        <v>0.5</v>
      </c>
      <c r="L526">
        <v>25</v>
      </c>
      <c r="M526" t="s">
        <v>18</v>
      </c>
      <c r="N526">
        <v>21</v>
      </c>
      <c r="O526">
        <v>80</v>
      </c>
      <c r="P526">
        <v>40</v>
      </c>
      <c r="Q526">
        <v>40</v>
      </c>
      <c r="R526">
        <v>25</v>
      </c>
      <c r="S526">
        <v>65</v>
      </c>
      <c r="T526">
        <v>65</v>
      </c>
      <c r="U526" t="s">
        <v>1050</v>
      </c>
      <c r="V526" t="s">
        <v>1050</v>
      </c>
      <c r="W526">
        <f t="shared" si="16"/>
        <v>21</v>
      </c>
      <c r="X526" t="str">
        <f t="shared" si="17"/>
        <v>April-2021</v>
      </c>
    </row>
    <row r="527" spans="1:24" x14ac:dyDescent="0.35">
      <c r="A527" t="s">
        <v>572</v>
      </c>
      <c r="B527" t="s">
        <v>39</v>
      </c>
      <c r="C527" t="s">
        <v>9</v>
      </c>
      <c r="D527" t="s">
        <v>11</v>
      </c>
      <c r="E527" t="s">
        <v>1069</v>
      </c>
      <c r="F527" s="19">
        <v>44301</v>
      </c>
      <c r="G527" s="19">
        <v>44331</v>
      </c>
      <c r="H527">
        <v>1</v>
      </c>
      <c r="I527" t="s">
        <v>1069</v>
      </c>
      <c r="J527" t="s">
        <v>1069</v>
      </c>
      <c r="K527">
        <v>0.25</v>
      </c>
      <c r="L527">
        <v>34.08</v>
      </c>
      <c r="M527" t="s">
        <v>19</v>
      </c>
      <c r="N527">
        <v>30</v>
      </c>
      <c r="O527">
        <v>80</v>
      </c>
      <c r="P527">
        <v>20</v>
      </c>
      <c r="Q527">
        <v>20</v>
      </c>
      <c r="R527">
        <v>34.08</v>
      </c>
      <c r="S527">
        <v>54.08</v>
      </c>
      <c r="T527">
        <v>54.08</v>
      </c>
      <c r="U527" t="s">
        <v>1050</v>
      </c>
      <c r="V527" t="s">
        <v>1052</v>
      </c>
      <c r="W527">
        <f t="shared" si="16"/>
        <v>30</v>
      </c>
      <c r="X527" t="str">
        <f t="shared" si="17"/>
        <v>April-2021</v>
      </c>
    </row>
    <row r="528" spans="1:24" x14ac:dyDescent="0.35">
      <c r="A528" t="s">
        <v>573</v>
      </c>
      <c r="B528" t="s">
        <v>35</v>
      </c>
      <c r="C528" t="s">
        <v>44</v>
      </c>
      <c r="D528" t="s">
        <v>12</v>
      </c>
      <c r="E528" t="s">
        <v>1069</v>
      </c>
      <c r="F528" s="19">
        <v>44301</v>
      </c>
      <c r="G528" s="19">
        <v>44333</v>
      </c>
      <c r="H528">
        <v>1</v>
      </c>
      <c r="I528" t="s">
        <v>1069</v>
      </c>
      <c r="J528" t="s">
        <v>1069</v>
      </c>
      <c r="K528">
        <v>0.25</v>
      </c>
      <c r="L528">
        <v>146.75530000000001</v>
      </c>
      <c r="M528" t="s">
        <v>19</v>
      </c>
      <c r="N528">
        <v>32</v>
      </c>
      <c r="O528">
        <v>80</v>
      </c>
      <c r="P528">
        <v>20</v>
      </c>
      <c r="Q528">
        <v>20</v>
      </c>
      <c r="R528">
        <v>146.75530000000001</v>
      </c>
      <c r="S528">
        <v>166.75530000000001</v>
      </c>
      <c r="T528">
        <v>166.75530000000001</v>
      </c>
      <c r="U528" t="s">
        <v>1050</v>
      </c>
      <c r="V528" t="s">
        <v>1053</v>
      </c>
      <c r="W528">
        <f t="shared" si="16"/>
        <v>32</v>
      </c>
      <c r="X528" t="str">
        <f t="shared" si="17"/>
        <v>April-2021</v>
      </c>
    </row>
    <row r="529" spans="1:24" x14ac:dyDescent="0.35">
      <c r="A529" t="s">
        <v>574</v>
      </c>
      <c r="B529" t="s">
        <v>35</v>
      </c>
      <c r="C529" t="s">
        <v>44</v>
      </c>
      <c r="D529" t="s">
        <v>1</v>
      </c>
      <c r="E529" t="s">
        <v>1069</v>
      </c>
      <c r="F529" s="19">
        <v>44301</v>
      </c>
      <c r="G529" s="19">
        <v>44336</v>
      </c>
      <c r="H529">
        <v>1</v>
      </c>
      <c r="I529" t="s">
        <v>3</v>
      </c>
      <c r="J529" t="s">
        <v>3</v>
      </c>
      <c r="K529">
        <v>1.25</v>
      </c>
      <c r="L529">
        <v>221.43</v>
      </c>
      <c r="M529" t="s">
        <v>20</v>
      </c>
      <c r="N529">
        <v>35</v>
      </c>
      <c r="O529">
        <v>80</v>
      </c>
      <c r="P529">
        <v>100</v>
      </c>
      <c r="Q529">
        <v>0</v>
      </c>
      <c r="R529">
        <v>0</v>
      </c>
      <c r="S529">
        <v>321.43</v>
      </c>
      <c r="T529">
        <v>0</v>
      </c>
      <c r="U529" t="s">
        <v>1050</v>
      </c>
      <c r="V529" t="s">
        <v>1050</v>
      </c>
      <c r="W529">
        <f t="shared" si="16"/>
        <v>35</v>
      </c>
      <c r="X529" t="str">
        <f t="shared" si="17"/>
        <v>April-2021</v>
      </c>
    </row>
    <row r="530" spans="1:24" x14ac:dyDescent="0.35">
      <c r="A530" t="s">
        <v>575</v>
      </c>
      <c r="B530" t="s">
        <v>35</v>
      </c>
      <c r="C530" t="s">
        <v>44</v>
      </c>
      <c r="D530" t="s">
        <v>12</v>
      </c>
      <c r="E530" t="s">
        <v>1069</v>
      </c>
      <c r="F530" s="19">
        <v>44301</v>
      </c>
      <c r="G530" s="19">
        <v>44342</v>
      </c>
      <c r="H530">
        <v>1</v>
      </c>
      <c r="I530" t="s">
        <v>1069</v>
      </c>
      <c r="J530" t="s">
        <v>3</v>
      </c>
      <c r="K530">
        <v>1</v>
      </c>
      <c r="L530">
        <v>137.1969</v>
      </c>
      <c r="M530" t="s">
        <v>18</v>
      </c>
      <c r="N530">
        <v>41</v>
      </c>
      <c r="O530">
        <v>80</v>
      </c>
      <c r="P530">
        <v>80</v>
      </c>
      <c r="Q530">
        <v>80</v>
      </c>
      <c r="R530">
        <v>0</v>
      </c>
      <c r="S530">
        <v>217.1969</v>
      </c>
      <c r="T530">
        <v>80</v>
      </c>
      <c r="U530" t="s">
        <v>1050</v>
      </c>
      <c r="V530" t="s">
        <v>1051</v>
      </c>
      <c r="W530">
        <f t="shared" si="16"/>
        <v>41</v>
      </c>
      <c r="X530" t="str">
        <f t="shared" si="17"/>
        <v>April-2021</v>
      </c>
    </row>
    <row r="531" spans="1:24" x14ac:dyDescent="0.35">
      <c r="A531" t="s">
        <v>576</v>
      </c>
      <c r="B531" t="s">
        <v>34</v>
      </c>
      <c r="C531" t="s">
        <v>8</v>
      </c>
      <c r="D531" t="s">
        <v>1</v>
      </c>
      <c r="E531" t="s">
        <v>3</v>
      </c>
      <c r="F531" s="19">
        <v>44301</v>
      </c>
      <c r="G531" s="19">
        <v>44361</v>
      </c>
      <c r="H531">
        <v>1</v>
      </c>
      <c r="I531" t="s">
        <v>1069</v>
      </c>
      <c r="J531" t="s">
        <v>1069</v>
      </c>
      <c r="K531">
        <v>2.5</v>
      </c>
      <c r="L531">
        <v>69.033299999999997</v>
      </c>
      <c r="M531" t="s">
        <v>18</v>
      </c>
      <c r="N531">
        <v>60</v>
      </c>
      <c r="O531">
        <v>80</v>
      </c>
      <c r="P531">
        <v>200</v>
      </c>
      <c r="Q531">
        <v>200</v>
      </c>
      <c r="R531">
        <v>69.033299999999997</v>
      </c>
      <c r="S531">
        <v>269.0333</v>
      </c>
      <c r="T531">
        <v>269.0333</v>
      </c>
      <c r="U531" t="s">
        <v>1050</v>
      </c>
      <c r="V531" t="s">
        <v>1053</v>
      </c>
      <c r="W531">
        <f t="shared" si="16"/>
        <v>60</v>
      </c>
      <c r="X531" t="str">
        <f t="shared" si="17"/>
        <v>April-2021</v>
      </c>
    </row>
    <row r="532" spans="1:24" x14ac:dyDescent="0.35">
      <c r="A532" t="s">
        <v>577</v>
      </c>
      <c r="B532" t="s">
        <v>41</v>
      </c>
      <c r="C532" t="s">
        <v>7</v>
      </c>
      <c r="D532" t="s">
        <v>12</v>
      </c>
      <c r="E532" t="s">
        <v>1069</v>
      </c>
      <c r="F532" s="19">
        <v>44301</v>
      </c>
      <c r="G532" s="19">
        <v>44364</v>
      </c>
      <c r="H532">
        <v>2</v>
      </c>
      <c r="I532" t="s">
        <v>1069</v>
      </c>
      <c r="J532" t="s">
        <v>1069</v>
      </c>
      <c r="K532">
        <v>0.25</v>
      </c>
      <c r="L532">
        <v>54</v>
      </c>
      <c r="M532" t="s">
        <v>21</v>
      </c>
      <c r="N532">
        <v>63</v>
      </c>
      <c r="O532">
        <v>140</v>
      </c>
      <c r="P532">
        <v>35</v>
      </c>
      <c r="Q532">
        <v>35</v>
      </c>
      <c r="R532">
        <v>54</v>
      </c>
      <c r="S532">
        <v>89</v>
      </c>
      <c r="T532">
        <v>89</v>
      </c>
      <c r="U532" t="s">
        <v>1050</v>
      </c>
      <c r="V532" t="s">
        <v>1050</v>
      </c>
      <c r="W532">
        <f t="shared" si="16"/>
        <v>63</v>
      </c>
      <c r="X532" t="str">
        <f t="shared" si="17"/>
        <v>April-2021</v>
      </c>
    </row>
    <row r="533" spans="1:24" x14ac:dyDescent="0.35">
      <c r="A533" t="s">
        <v>578</v>
      </c>
      <c r="B533" t="s">
        <v>39</v>
      </c>
      <c r="C533" t="s">
        <v>8</v>
      </c>
      <c r="D533" t="s">
        <v>11</v>
      </c>
      <c r="E533" t="s">
        <v>1069</v>
      </c>
      <c r="F533" s="19">
        <v>44303</v>
      </c>
      <c r="G533" s="19">
        <v>44324</v>
      </c>
      <c r="H533">
        <v>1</v>
      </c>
      <c r="I533" t="s">
        <v>1069</v>
      </c>
      <c r="J533" t="s">
        <v>3</v>
      </c>
      <c r="K533">
        <v>0.25</v>
      </c>
      <c r="L533">
        <v>75.180800000000005</v>
      </c>
      <c r="M533" t="s">
        <v>18</v>
      </c>
      <c r="N533">
        <v>21</v>
      </c>
      <c r="O533">
        <v>80</v>
      </c>
      <c r="P533">
        <v>20</v>
      </c>
      <c r="Q533">
        <v>20</v>
      </c>
      <c r="R533">
        <v>0</v>
      </c>
      <c r="S533">
        <v>95.180800000000005</v>
      </c>
      <c r="T533">
        <v>20</v>
      </c>
      <c r="U533" t="s">
        <v>1052</v>
      </c>
      <c r="V533" t="s">
        <v>1052</v>
      </c>
      <c r="W533">
        <f t="shared" si="16"/>
        <v>21</v>
      </c>
      <c r="X533" t="str">
        <f t="shared" si="17"/>
        <v>April-2021</v>
      </c>
    </row>
    <row r="534" spans="1:24" x14ac:dyDescent="0.35">
      <c r="A534" t="s">
        <v>579</v>
      </c>
      <c r="B534" t="s">
        <v>36</v>
      </c>
      <c r="C534" t="s">
        <v>7</v>
      </c>
      <c r="D534" t="s">
        <v>12</v>
      </c>
      <c r="E534" t="s">
        <v>3</v>
      </c>
      <c r="F534" s="19">
        <v>44303</v>
      </c>
      <c r="G534" s="19">
        <v>44326</v>
      </c>
      <c r="H534">
        <v>2</v>
      </c>
      <c r="I534" t="s">
        <v>1069</v>
      </c>
      <c r="J534" t="s">
        <v>1069</v>
      </c>
      <c r="K534">
        <v>0.75</v>
      </c>
      <c r="L534">
        <v>262.11</v>
      </c>
      <c r="M534" t="s">
        <v>17</v>
      </c>
      <c r="N534">
        <v>23</v>
      </c>
      <c r="O534">
        <v>140</v>
      </c>
      <c r="P534">
        <v>105</v>
      </c>
      <c r="Q534">
        <v>105</v>
      </c>
      <c r="R534">
        <v>262.11</v>
      </c>
      <c r="S534">
        <v>367.11</v>
      </c>
      <c r="T534">
        <v>367.11</v>
      </c>
      <c r="U534" t="s">
        <v>1052</v>
      </c>
      <c r="V534" t="s">
        <v>1053</v>
      </c>
      <c r="W534">
        <f t="shared" si="16"/>
        <v>23</v>
      </c>
      <c r="X534" t="str">
        <f t="shared" si="17"/>
        <v>April-2021</v>
      </c>
    </row>
    <row r="535" spans="1:24" x14ac:dyDescent="0.35">
      <c r="A535" t="s">
        <v>580</v>
      </c>
      <c r="B535" t="s">
        <v>41</v>
      </c>
      <c r="C535" t="s">
        <v>7</v>
      </c>
      <c r="D535" t="s">
        <v>11</v>
      </c>
      <c r="E535" t="s">
        <v>1069</v>
      </c>
      <c r="F535" s="19">
        <v>44305</v>
      </c>
      <c r="G535" s="19">
        <v>44317</v>
      </c>
      <c r="H535">
        <v>1</v>
      </c>
      <c r="I535" t="s">
        <v>1069</v>
      </c>
      <c r="J535" t="s">
        <v>1069</v>
      </c>
      <c r="K535">
        <v>0.25</v>
      </c>
      <c r="L535">
        <v>61.259</v>
      </c>
      <c r="M535" t="s">
        <v>18</v>
      </c>
      <c r="N535">
        <v>12</v>
      </c>
      <c r="O535">
        <v>80</v>
      </c>
      <c r="P535">
        <v>20</v>
      </c>
      <c r="Q535">
        <v>20</v>
      </c>
      <c r="R535">
        <v>61.259</v>
      </c>
      <c r="S535">
        <v>81.259</v>
      </c>
      <c r="T535">
        <v>81.259</v>
      </c>
      <c r="U535" t="s">
        <v>1053</v>
      </c>
      <c r="V535" t="s">
        <v>1052</v>
      </c>
      <c r="W535">
        <f t="shared" si="16"/>
        <v>12</v>
      </c>
      <c r="X535" t="str">
        <f t="shared" si="17"/>
        <v>April-2021</v>
      </c>
    </row>
    <row r="536" spans="1:24" x14ac:dyDescent="0.35">
      <c r="A536" t="s">
        <v>581</v>
      </c>
      <c r="B536" t="s">
        <v>39</v>
      </c>
      <c r="C536" t="s">
        <v>44</v>
      </c>
      <c r="D536" t="s">
        <v>2</v>
      </c>
      <c r="E536" t="s">
        <v>1069</v>
      </c>
      <c r="F536" s="19">
        <v>44305</v>
      </c>
      <c r="G536" s="19">
        <v>44317</v>
      </c>
      <c r="H536">
        <v>1</v>
      </c>
      <c r="I536" t="s">
        <v>1069</v>
      </c>
      <c r="J536" t="s">
        <v>3</v>
      </c>
      <c r="K536">
        <v>1</v>
      </c>
      <c r="L536">
        <v>197.5849</v>
      </c>
      <c r="M536" t="s">
        <v>18</v>
      </c>
      <c r="N536">
        <v>12</v>
      </c>
      <c r="O536">
        <v>80</v>
      </c>
      <c r="P536">
        <v>80</v>
      </c>
      <c r="Q536">
        <v>80</v>
      </c>
      <c r="R536">
        <v>0</v>
      </c>
      <c r="S536">
        <v>277.5849</v>
      </c>
      <c r="T536">
        <v>80</v>
      </c>
      <c r="U536" t="s">
        <v>1053</v>
      </c>
      <c r="V536" t="s">
        <v>1052</v>
      </c>
      <c r="W536">
        <f t="shared" si="16"/>
        <v>12</v>
      </c>
      <c r="X536" t="str">
        <f t="shared" si="17"/>
        <v>April-2021</v>
      </c>
    </row>
    <row r="537" spans="1:24" x14ac:dyDescent="0.35">
      <c r="A537" t="s">
        <v>582</v>
      </c>
      <c r="B537" t="s">
        <v>36</v>
      </c>
      <c r="C537" t="s">
        <v>7</v>
      </c>
      <c r="D537" t="s">
        <v>11</v>
      </c>
      <c r="E537" t="s">
        <v>1069</v>
      </c>
      <c r="F537" s="19">
        <v>44305</v>
      </c>
      <c r="G537" s="19">
        <v>44313</v>
      </c>
      <c r="H537">
        <v>2</v>
      </c>
      <c r="I537" t="s">
        <v>1069</v>
      </c>
      <c r="J537" t="s">
        <v>1069</v>
      </c>
      <c r="K537">
        <v>0.25</v>
      </c>
      <c r="L537">
        <v>158.9538</v>
      </c>
      <c r="M537" t="s">
        <v>17</v>
      </c>
      <c r="N537">
        <v>8</v>
      </c>
      <c r="O537">
        <v>140</v>
      </c>
      <c r="P537">
        <v>35</v>
      </c>
      <c r="Q537">
        <v>35</v>
      </c>
      <c r="R537">
        <v>158.9538</v>
      </c>
      <c r="S537">
        <v>193.9538</v>
      </c>
      <c r="T537">
        <v>193.9538</v>
      </c>
      <c r="U537" t="s">
        <v>1053</v>
      </c>
      <c r="V537" t="s">
        <v>1048</v>
      </c>
      <c r="W537">
        <f t="shared" si="16"/>
        <v>8</v>
      </c>
      <c r="X537" t="str">
        <f t="shared" si="17"/>
        <v>April-2021</v>
      </c>
    </row>
    <row r="538" spans="1:24" x14ac:dyDescent="0.35">
      <c r="A538" t="s">
        <v>583</v>
      </c>
      <c r="B538" t="s">
        <v>37</v>
      </c>
      <c r="C538" t="s">
        <v>43</v>
      </c>
      <c r="D538" t="s">
        <v>13</v>
      </c>
      <c r="E538" t="s">
        <v>1069</v>
      </c>
      <c r="F538" s="19">
        <v>44305</v>
      </c>
      <c r="G538" s="19">
        <v>44314</v>
      </c>
      <c r="H538">
        <v>1</v>
      </c>
      <c r="I538" t="s">
        <v>1069</v>
      </c>
      <c r="J538" t="s">
        <v>1069</v>
      </c>
      <c r="K538">
        <v>0.75</v>
      </c>
      <c r="L538">
        <v>15.430999999999999</v>
      </c>
      <c r="M538" t="s">
        <v>17</v>
      </c>
      <c r="N538">
        <v>9</v>
      </c>
      <c r="O538">
        <v>80</v>
      </c>
      <c r="P538">
        <v>60</v>
      </c>
      <c r="Q538">
        <v>60</v>
      </c>
      <c r="R538">
        <v>15.430999999999999</v>
      </c>
      <c r="S538">
        <v>75.430999999999997</v>
      </c>
      <c r="T538">
        <v>75.430999999999997</v>
      </c>
      <c r="U538" t="s">
        <v>1053</v>
      </c>
      <c r="V538" t="s">
        <v>1051</v>
      </c>
      <c r="W538">
        <f t="shared" si="16"/>
        <v>9</v>
      </c>
      <c r="X538" t="str">
        <f t="shared" si="17"/>
        <v>April-2021</v>
      </c>
    </row>
    <row r="539" spans="1:24" x14ac:dyDescent="0.35">
      <c r="A539" t="s">
        <v>584</v>
      </c>
      <c r="B539" t="s">
        <v>34</v>
      </c>
      <c r="C539" t="s">
        <v>44</v>
      </c>
      <c r="D539" t="s">
        <v>11</v>
      </c>
      <c r="E539" t="s">
        <v>3</v>
      </c>
      <c r="F539" s="19">
        <v>44305</v>
      </c>
      <c r="G539" s="19">
        <v>44322</v>
      </c>
      <c r="H539">
        <v>1</v>
      </c>
      <c r="I539" t="s">
        <v>1069</v>
      </c>
      <c r="J539" t="s">
        <v>1069</v>
      </c>
      <c r="K539">
        <v>0.25</v>
      </c>
      <c r="L539">
        <v>72.350099999999998</v>
      </c>
      <c r="M539" t="s">
        <v>18</v>
      </c>
      <c r="N539">
        <v>17</v>
      </c>
      <c r="O539">
        <v>80</v>
      </c>
      <c r="P539">
        <v>20</v>
      </c>
      <c r="Q539">
        <v>20</v>
      </c>
      <c r="R539">
        <v>72.350099999999998</v>
      </c>
      <c r="S539">
        <v>92.350099999999998</v>
      </c>
      <c r="T539">
        <v>92.350099999999998</v>
      </c>
      <c r="U539" t="s">
        <v>1053</v>
      </c>
      <c r="V539" t="s">
        <v>1050</v>
      </c>
      <c r="W539">
        <f t="shared" si="16"/>
        <v>17</v>
      </c>
      <c r="X539" t="str">
        <f t="shared" si="17"/>
        <v>April-2021</v>
      </c>
    </row>
    <row r="540" spans="1:24" x14ac:dyDescent="0.35">
      <c r="A540" t="s">
        <v>585</v>
      </c>
      <c r="B540" t="s">
        <v>35</v>
      </c>
      <c r="C540" t="s">
        <v>8</v>
      </c>
      <c r="D540" t="s">
        <v>13</v>
      </c>
      <c r="E540" t="s">
        <v>1069</v>
      </c>
      <c r="F540" s="19">
        <v>44305</v>
      </c>
      <c r="G540" s="19">
        <v>44328</v>
      </c>
      <c r="H540">
        <v>1</v>
      </c>
      <c r="I540" t="s">
        <v>1069</v>
      </c>
      <c r="J540" t="s">
        <v>1069</v>
      </c>
      <c r="K540">
        <v>0.5</v>
      </c>
      <c r="L540">
        <v>7.3079999999999998</v>
      </c>
      <c r="M540" t="s">
        <v>18</v>
      </c>
      <c r="N540">
        <v>23</v>
      </c>
      <c r="O540">
        <v>80</v>
      </c>
      <c r="P540">
        <v>40</v>
      </c>
      <c r="Q540">
        <v>40</v>
      </c>
      <c r="R540">
        <v>7.3079999999999998</v>
      </c>
      <c r="S540">
        <v>47.308</v>
      </c>
      <c r="T540">
        <v>47.308</v>
      </c>
      <c r="U540" t="s">
        <v>1053</v>
      </c>
      <c r="V540" t="s">
        <v>1051</v>
      </c>
      <c r="W540">
        <f t="shared" si="16"/>
        <v>23</v>
      </c>
      <c r="X540" t="str">
        <f t="shared" si="17"/>
        <v>April-2021</v>
      </c>
    </row>
    <row r="541" spans="1:24" x14ac:dyDescent="0.35">
      <c r="A541" t="s">
        <v>586</v>
      </c>
      <c r="B541" t="s">
        <v>34</v>
      </c>
      <c r="C541" t="s">
        <v>8</v>
      </c>
      <c r="D541" t="s">
        <v>11</v>
      </c>
      <c r="E541" t="s">
        <v>1069</v>
      </c>
      <c r="F541" s="19">
        <v>44305</v>
      </c>
      <c r="G541" s="19">
        <v>44337</v>
      </c>
      <c r="H541">
        <v>1</v>
      </c>
      <c r="I541" t="s">
        <v>1069</v>
      </c>
      <c r="J541" t="s">
        <v>1069</v>
      </c>
      <c r="K541">
        <v>0.25</v>
      </c>
      <c r="L541">
        <v>120</v>
      </c>
      <c r="M541" t="s">
        <v>18</v>
      </c>
      <c r="N541">
        <v>32</v>
      </c>
      <c r="O541">
        <v>80</v>
      </c>
      <c r="P541">
        <v>20</v>
      </c>
      <c r="Q541">
        <v>20</v>
      </c>
      <c r="R541">
        <v>120</v>
      </c>
      <c r="S541">
        <v>140</v>
      </c>
      <c r="T541">
        <v>140</v>
      </c>
      <c r="U541" t="s">
        <v>1053</v>
      </c>
      <c r="V541" t="s">
        <v>1049</v>
      </c>
      <c r="W541">
        <f t="shared" si="16"/>
        <v>32</v>
      </c>
      <c r="X541" t="str">
        <f t="shared" si="17"/>
        <v>April-2021</v>
      </c>
    </row>
    <row r="542" spans="1:24" x14ac:dyDescent="0.35">
      <c r="A542" t="s">
        <v>587</v>
      </c>
      <c r="B542" t="s">
        <v>39</v>
      </c>
      <c r="C542" t="s">
        <v>9</v>
      </c>
      <c r="D542" t="s">
        <v>12</v>
      </c>
      <c r="E542" t="s">
        <v>1069</v>
      </c>
      <c r="F542" s="19">
        <v>44305</v>
      </c>
      <c r="G542" s="19">
        <v>44333</v>
      </c>
      <c r="H542">
        <v>2</v>
      </c>
      <c r="I542" t="s">
        <v>1069</v>
      </c>
      <c r="J542" t="s">
        <v>1069</v>
      </c>
      <c r="K542">
        <v>0.5</v>
      </c>
      <c r="L542">
        <v>173.29900000000001</v>
      </c>
      <c r="M542" t="s">
        <v>18</v>
      </c>
      <c r="N542">
        <v>28</v>
      </c>
      <c r="O542">
        <v>140</v>
      </c>
      <c r="P542">
        <v>70</v>
      </c>
      <c r="Q542">
        <v>70</v>
      </c>
      <c r="R542">
        <v>173.29900000000001</v>
      </c>
      <c r="S542">
        <v>243.29900000000001</v>
      </c>
      <c r="T542">
        <v>243.29900000000001</v>
      </c>
      <c r="U542" t="s">
        <v>1053</v>
      </c>
      <c r="V542" t="s">
        <v>1053</v>
      </c>
      <c r="W542">
        <f t="shared" si="16"/>
        <v>28</v>
      </c>
      <c r="X542" t="str">
        <f t="shared" si="17"/>
        <v>April-2021</v>
      </c>
    </row>
    <row r="543" spans="1:24" x14ac:dyDescent="0.35">
      <c r="A543" t="s">
        <v>588</v>
      </c>
      <c r="B543" t="s">
        <v>36</v>
      </c>
      <c r="C543" t="s">
        <v>7</v>
      </c>
      <c r="D543" t="s">
        <v>12</v>
      </c>
      <c r="E543" t="s">
        <v>1069</v>
      </c>
      <c r="F543" s="19">
        <v>44305</v>
      </c>
      <c r="G543" s="19">
        <v>44341</v>
      </c>
      <c r="H543">
        <v>1</v>
      </c>
      <c r="I543" t="s">
        <v>1069</v>
      </c>
      <c r="J543" t="s">
        <v>1069</v>
      </c>
      <c r="K543">
        <v>0.25</v>
      </c>
      <c r="L543">
        <v>24.63</v>
      </c>
      <c r="M543" t="s">
        <v>18</v>
      </c>
      <c r="N543">
        <v>36</v>
      </c>
      <c r="O543">
        <v>80</v>
      </c>
      <c r="P543">
        <v>20</v>
      </c>
      <c r="Q543">
        <v>20</v>
      </c>
      <c r="R543">
        <v>24.63</v>
      </c>
      <c r="S543">
        <v>44.629999999999995</v>
      </c>
      <c r="T543">
        <v>44.629999999999995</v>
      </c>
      <c r="U543" t="s">
        <v>1053</v>
      </c>
      <c r="V543" t="s">
        <v>1048</v>
      </c>
      <c r="W543">
        <f t="shared" si="16"/>
        <v>36</v>
      </c>
      <c r="X543" t="str">
        <f t="shared" si="17"/>
        <v>April-2021</v>
      </c>
    </row>
    <row r="544" spans="1:24" x14ac:dyDescent="0.35">
      <c r="A544" t="s">
        <v>589</v>
      </c>
      <c r="B544" t="s">
        <v>42</v>
      </c>
      <c r="C544" t="s">
        <v>7</v>
      </c>
      <c r="D544" t="s">
        <v>1</v>
      </c>
      <c r="E544" t="s">
        <v>3</v>
      </c>
      <c r="F544" s="19">
        <v>44305</v>
      </c>
      <c r="G544" s="19">
        <v>44354</v>
      </c>
      <c r="H544">
        <v>2</v>
      </c>
      <c r="I544" t="s">
        <v>1069</v>
      </c>
      <c r="J544" t="s">
        <v>3</v>
      </c>
      <c r="K544">
        <v>7.5</v>
      </c>
      <c r="L544">
        <v>1514.7836</v>
      </c>
      <c r="M544" t="s">
        <v>18</v>
      </c>
      <c r="N544">
        <v>49</v>
      </c>
      <c r="O544">
        <v>140</v>
      </c>
      <c r="P544">
        <v>1050</v>
      </c>
      <c r="Q544">
        <v>1050</v>
      </c>
      <c r="R544">
        <v>0</v>
      </c>
      <c r="S544">
        <v>2564.7835999999998</v>
      </c>
      <c r="T544">
        <v>1050</v>
      </c>
      <c r="U544" t="s">
        <v>1053</v>
      </c>
      <c r="V544" t="s">
        <v>1053</v>
      </c>
      <c r="W544">
        <f t="shared" si="16"/>
        <v>49</v>
      </c>
      <c r="X544" t="str">
        <f t="shared" si="17"/>
        <v>April-2021</v>
      </c>
    </row>
    <row r="545" spans="1:24" x14ac:dyDescent="0.35">
      <c r="A545" t="s">
        <v>590</v>
      </c>
      <c r="B545" t="s">
        <v>36</v>
      </c>
      <c r="C545" t="s">
        <v>7</v>
      </c>
      <c r="D545" t="s">
        <v>13</v>
      </c>
      <c r="E545" t="s">
        <v>1069</v>
      </c>
      <c r="F545" s="19">
        <v>44305</v>
      </c>
      <c r="G545" s="19">
        <v>44377</v>
      </c>
      <c r="H545">
        <v>2</v>
      </c>
      <c r="I545" t="s">
        <v>1069</v>
      </c>
      <c r="J545" t="s">
        <v>1069</v>
      </c>
      <c r="K545">
        <v>0.75</v>
      </c>
      <c r="L545">
        <v>106.65</v>
      </c>
      <c r="M545" t="s">
        <v>18</v>
      </c>
      <c r="N545">
        <v>72</v>
      </c>
      <c r="O545">
        <v>140</v>
      </c>
      <c r="P545">
        <v>105</v>
      </c>
      <c r="Q545">
        <v>105</v>
      </c>
      <c r="R545">
        <v>106.65</v>
      </c>
      <c r="S545">
        <v>211.65</v>
      </c>
      <c r="T545">
        <v>211.65</v>
      </c>
      <c r="U545" t="s">
        <v>1053</v>
      </c>
      <c r="V545" t="s">
        <v>1051</v>
      </c>
      <c r="W545">
        <f t="shared" si="16"/>
        <v>72</v>
      </c>
      <c r="X545" t="str">
        <f t="shared" si="17"/>
        <v>April-2021</v>
      </c>
    </row>
    <row r="546" spans="1:24" x14ac:dyDescent="0.35">
      <c r="A546" t="s">
        <v>591</v>
      </c>
      <c r="B546" t="s">
        <v>39</v>
      </c>
      <c r="C546" t="s">
        <v>44</v>
      </c>
      <c r="D546" t="s">
        <v>2</v>
      </c>
      <c r="E546" t="s">
        <v>1069</v>
      </c>
      <c r="F546" s="19">
        <v>44305</v>
      </c>
      <c r="G546" s="19" t="s">
        <v>1070</v>
      </c>
      <c r="H546">
        <v>2</v>
      </c>
      <c r="I546" t="s">
        <v>1069</v>
      </c>
      <c r="J546" t="s">
        <v>1069</v>
      </c>
      <c r="L546">
        <v>427.83109999999999</v>
      </c>
      <c r="M546" t="s">
        <v>18</v>
      </c>
      <c r="N546" t="s">
        <v>1054</v>
      </c>
      <c r="O546">
        <v>140</v>
      </c>
      <c r="P546">
        <v>0</v>
      </c>
      <c r="Q546">
        <v>0</v>
      </c>
      <c r="R546">
        <v>427.83109999999999</v>
      </c>
      <c r="S546">
        <v>427.83109999999999</v>
      </c>
      <c r="T546">
        <v>427.83109999999999</v>
      </c>
      <c r="U546" t="s">
        <v>1053</v>
      </c>
      <c r="V546" t="s">
        <v>1052</v>
      </c>
      <c r="X546" t="str">
        <f t="shared" si="17"/>
        <v>April-2021</v>
      </c>
    </row>
    <row r="547" spans="1:24" x14ac:dyDescent="0.35">
      <c r="A547" t="s">
        <v>592</v>
      </c>
      <c r="B547" t="s">
        <v>35</v>
      </c>
      <c r="C547" t="s">
        <v>8</v>
      </c>
      <c r="D547" t="s">
        <v>12</v>
      </c>
      <c r="E547" t="s">
        <v>1069</v>
      </c>
      <c r="F547" s="19">
        <v>44306</v>
      </c>
      <c r="G547" s="19">
        <v>44327</v>
      </c>
      <c r="H547">
        <v>1</v>
      </c>
      <c r="I547" t="s">
        <v>1069</v>
      </c>
      <c r="J547" t="s">
        <v>1069</v>
      </c>
      <c r="K547">
        <v>0.25</v>
      </c>
      <c r="L547">
        <v>84.700599999999994</v>
      </c>
      <c r="M547" t="s">
        <v>18</v>
      </c>
      <c r="N547">
        <v>21</v>
      </c>
      <c r="O547">
        <v>80</v>
      </c>
      <c r="P547">
        <v>20</v>
      </c>
      <c r="Q547">
        <v>20</v>
      </c>
      <c r="R547">
        <v>84.700599999999994</v>
      </c>
      <c r="S547">
        <v>104.70059999999999</v>
      </c>
      <c r="T547">
        <v>104.70059999999999</v>
      </c>
      <c r="U547" t="s">
        <v>1048</v>
      </c>
      <c r="V547" t="s">
        <v>1048</v>
      </c>
      <c r="W547">
        <f t="shared" ref="W547:W593" si="18">G547-F547</f>
        <v>21</v>
      </c>
      <c r="X547" t="str">
        <f t="shared" si="17"/>
        <v>April-2021</v>
      </c>
    </row>
    <row r="548" spans="1:24" x14ac:dyDescent="0.35">
      <c r="A548" t="s">
        <v>593</v>
      </c>
      <c r="B548" t="s">
        <v>39</v>
      </c>
      <c r="C548" t="s">
        <v>9</v>
      </c>
      <c r="D548" t="s">
        <v>12</v>
      </c>
      <c r="E548" t="s">
        <v>1069</v>
      </c>
      <c r="F548" s="19">
        <v>44306</v>
      </c>
      <c r="G548" s="19">
        <v>44326</v>
      </c>
      <c r="H548">
        <v>1</v>
      </c>
      <c r="I548" t="s">
        <v>1069</v>
      </c>
      <c r="J548" t="s">
        <v>1069</v>
      </c>
      <c r="K548">
        <v>0.25</v>
      </c>
      <c r="L548">
        <v>106.5408</v>
      </c>
      <c r="M548" t="s">
        <v>18</v>
      </c>
      <c r="N548">
        <v>20</v>
      </c>
      <c r="O548">
        <v>80</v>
      </c>
      <c r="P548">
        <v>20</v>
      </c>
      <c r="Q548">
        <v>20</v>
      </c>
      <c r="R548">
        <v>106.5408</v>
      </c>
      <c r="S548">
        <v>126.5408</v>
      </c>
      <c r="T548">
        <v>126.5408</v>
      </c>
      <c r="U548" t="s">
        <v>1048</v>
      </c>
      <c r="V548" t="s">
        <v>1053</v>
      </c>
      <c r="W548">
        <f t="shared" si="18"/>
        <v>20</v>
      </c>
      <c r="X548" t="str">
        <f t="shared" si="17"/>
        <v>April-2021</v>
      </c>
    </row>
    <row r="549" spans="1:24" x14ac:dyDescent="0.35">
      <c r="A549" t="s">
        <v>594</v>
      </c>
      <c r="B549" t="s">
        <v>34</v>
      </c>
      <c r="C549" t="s">
        <v>8</v>
      </c>
      <c r="D549" t="s">
        <v>11</v>
      </c>
      <c r="E549" t="s">
        <v>1069</v>
      </c>
      <c r="F549" s="19">
        <v>44306</v>
      </c>
      <c r="G549" s="19">
        <v>44329</v>
      </c>
      <c r="H549">
        <v>1</v>
      </c>
      <c r="I549" t="s">
        <v>1069</v>
      </c>
      <c r="J549" t="s">
        <v>1069</v>
      </c>
      <c r="K549">
        <v>0.25</v>
      </c>
      <c r="L549">
        <v>108.69070000000001</v>
      </c>
      <c r="M549" t="s">
        <v>18</v>
      </c>
      <c r="N549">
        <v>23</v>
      </c>
      <c r="O549">
        <v>80</v>
      </c>
      <c r="P549">
        <v>20</v>
      </c>
      <c r="Q549">
        <v>20</v>
      </c>
      <c r="R549">
        <v>108.69070000000001</v>
      </c>
      <c r="S549">
        <v>128.69069999999999</v>
      </c>
      <c r="T549">
        <v>128.69069999999999</v>
      </c>
      <c r="U549" t="s">
        <v>1048</v>
      </c>
      <c r="V549" t="s">
        <v>1050</v>
      </c>
      <c r="W549">
        <f t="shared" si="18"/>
        <v>23</v>
      </c>
      <c r="X549" t="str">
        <f t="shared" si="17"/>
        <v>April-2021</v>
      </c>
    </row>
    <row r="550" spans="1:24" x14ac:dyDescent="0.35">
      <c r="A550" t="s">
        <v>595</v>
      </c>
      <c r="B550" t="s">
        <v>34</v>
      </c>
      <c r="C550" t="s">
        <v>8</v>
      </c>
      <c r="D550" t="s">
        <v>13</v>
      </c>
      <c r="E550" t="s">
        <v>1069</v>
      </c>
      <c r="F550" s="19">
        <v>44306</v>
      </c>
      <c r="G550" s="19">
        <v>44338</v>
      </c>
      <c r="H550">
        <v>1</v>
      </c>
      <c r="I550" t="s">
        <v>1069</v>
      </c>
      <c r="J550" t="s">
        <v>1069</v>
      </c>
      <c r="K550">
        <v>1.25</v>
      </c>
      <c r="L550">
        <v>405.55250000000001</v>
      </c>
      <c r="M550" t="s">
        <v>18</v>
      </c>
      <c r="N550">
        <v>32</v>
      </c>
      <c r="O550">
        <v>80</v>
      </c>
      <c r="P550">
        <v>100</v>
      </c>
      <c r="Q550">
        <v>100</v>
      </c>
      <c r="R550">
        <v>405.55250000000001</v>
      </c>
      <c r="S550">
        <v>505.55250000000001</v>
      </c>
      <c r="T550">
        <v>505.55250000000001</v>
      </c>
      <c r="U550" t="s">
        <v>1048</v>
      </c>
      <c r="V550" t="s">
        <v>1052</v>
      </c>
      <c r="W550">
        <f t="shared" si="18"/>
        <v>32</v>
      </c>
      <c r="X550" t="str">
        <f t="shared" si="17"/>
        <v>April-2021</v>
      </c>
    </row>
    <row r="551" spans="1:24" x14ac:dyDescent="0.35">
      <c r="A551" t="s">
        <v>596</v>
      </c>
      <c r="B551" t="s">
        <v>36</v>
      </c>
      <c r="C551" t="s">
        <v>7</v>
      </c>
      <c r="D551" t="s">
        <v>11</v>
      </c>
      <c r="E551" t="s">
        <v>1069</v>
      </c>
      <c r="F551" s="19">
        <v>44306</v>
      </c>
      <c r="G551" s="19">
        <v>44342</v>
      </c>
      <c r="H551">
        <v>2</v>
      </c>
      <c r="I551" t="s">
        <v>1069</v>
      </c>
      <c r="J551" t="s">
        <v>1069</v>
      </c>
      <c r="K551">
        <v>0.25</v>
      </c>
      <c r="L551">
        <v>240</v>
      </c>
      <c r="M551" t="s">
        <v>17</v>
      </c>
      <c r="N551">
        <v>36</v>
      </c>
      <c r="O551">
        <v>140</v>
      </c>
      <c r="P551">
        <v>35</v>
      </c>
      <c r="Q551">
        <v>35</v>
      </c>
      <c r="R551">
        <v>240</v>
      </c>
      <c r="S551">
        <v>275</v>
      </c>
      <c r="T551">
        <v>275</v>
      </c>
      <c r="U551" t="s">
        <v>1048</v>
      </c>
      <c r="V551" t="s">
        <v>1051</v>
      </c>
      <c r="W551">
        <f t="shared" si="18"/>
        <v>36</v>
      </c>
      <c r="X551" t="str">
        <f t="shared" si="17"/>
        <v>April-2021</v>
      </c>
    </row>
    <row r="552" spans="1:24" x14ac:dyDescent="0.35">
      <c r="A552" t="s">
        <v>597</v>
      </c>
      <c r="B552" t="s">
        <v>35</v>
      </c>
      <c r="C552" t="s">
        <v>9</v>
      </c>
      <c r="D552" t="s">
        <v>12</v>
      </c>
      <c r="E552" t="s">
        <v>1069</v>
      </c>
      <c r="F552" s="19">
        <v>44306</v>
      </c>
      <c r="G552" s="19">
        <v>44347</v>
      </c>
      <c r="H552">
        <v>2</v>
      </c>
      <c r="I552" t="s">
        <v>1069</v>
      </c>
      <c r="J552" t="s">
        <v>1069</v>
      </c>
      <c r="K552">
        <v>1</v>
      </c>
      <c r="L552">
        <v>641.77440000000001</v>
      </c>
      <c r="M552" t="s">
        <v>18</v>
      </c>
      <c r="N552">
        <v>41</v>
      </c>
      <c r="O552">
        <v>140</v>
      </c>
      <c r="P552">
        <v>140</v>
      </c>
      <c r="Q552">
        <v>140</v>
      </c>
      <c r="R552">
        <v>641.77440000000001</v>
      </c>
      <c r="S552">
        <v>781.77440000000001</v>
      </c>
      <c r="T552">
        <v>781.77440000000001</v>
      </c>
      <c r="U552" t="s">
        <v>1048</v>
      </c>
      <c r="V552" t="s">
        <v>1053</v>
      </c>
      <c r="W552">
        <f t="shared" si="18"/>
        <v>41</v>
      </c>
      <c r="X552" t="str">
        <f t="shared" si="17"/>
        <v>April-2021</v>
      </c>
    </row>
    <row r="553" spans="1:24" x14ac:dyDescent="0.35">
      <c r="A553" t="s">
        <v>598</v>
      </c>
      <c r="B553" t="s">
        <v>39</v>
      </c>
      <c r="C553" t="s">
        <v>44</v>
      </c>
      <c r="D553" t="s">
        <v>13</v>
      </c>
      <c r="E553" t="s">
        <v>1069</v>
      </c>
      <c r="F553" s="19">
        <v>44306</v>
      </c>
      <c r="G553" s="19">
        <v>44376</v>
      </c>
      <c r="H553">
        <v>1</v>
      </c>
      <c r="I553" t="s">
        <v>1069</v>
      </c>
      <c r="J553" t="s">
        <v>1069</v>
      </c>
      <c r="K553">
        <v>1</v>
      </c>
      <c r="L553">
        <v>89.452399999999997</v>
      </c>
      <c r="M553" t="s">
        <v>18</v>
      </c>
      <c r="N553">
        <v>70</v>
      </c>
      <c r="O553">
        <v>80</v>
      </c>
      <c r="P553">
        <v>80</v>
      </c>
      <c r="Q553">
        <v>80</v>
      </c>
      <c r="R553">
        <v>89.452399999999997</v>
      </c>
      <c r="S553">
        <v>169.45240000000001</v>
      </c>
      <c r="T553">
        <v>169.45240000000001</v>
      </c>
      <c r="U553" t="s">
        <v>1048</v>
      </c>
      <c r="V553" t="s">
        <v>1048</v>
      </c>
      <c r="W553">
        <f t="shared" si="18"/>
        <v>70</v>
      </c>
      <c r="X553" t="str">
        <f t="shared" si="17"/>
        <v>April-2021</v>
      </c>
    </row>
    <row r="554" spans="1:24" x14ac:dyDescent="0.35">
      <c r="A554" t="s">
        <v>599</v>
      </c>
      <c r="B554" t="s">
        <v>40</v>
      </c>
      <c r="C554" t="s">
        <v>7</v>
      </c>
      <c r="D554" t="s">
        <v>11</v>
      </c>
      <c r="E554" t="s">
        <v>1069</v>
      </c>
      <c r="F554" s="19">
        <v>44306</v>
      </c>
      <c r="G554" s="19">
        <v>44382</v>
      </c>
      <c r="H554">
        <v>1</v>
      </c>
      <c r="I554" t="s">
        <v>1069</v>
      </c>
      <c r="J554" t="s">
        <v>1069</v>
      </c>
      <c r="K554">
        <v>0.25</v>
      </c>
      <c r="L554">
        <v>2</v>
      </c>
      <c r="M554" t="s">
        <v>18</v>
      </c>
      <c r="N554">
        <v>76</v>
      </c>
      <c r="O554">
        <v>80</v>
      </c>
      <c r="P554">
        <v>20</v>
      </c>
      <c r="Q554">
        <v>20</v>
      </c>
      <c r="R554">
        <v>2</v>
      </c>
      <c r="S554">
        <v>22</v>
      </c>
      <c r="T554">
        <v>22</v>
      </c>
      <c r="U554" t="s">
        <v>1048</v>
      </c>
      <c r="V554" t="s">
        <v>1053</v>
      </c>
      <c r="W554">
        <f t="shared" si="18"/>
        <v>76</v>
      </c>
      <c r="X554" t="str">
        <f t="shared" si="17"/>
        <v>April-2021</v>
      </c>
    </row>
    <row r="555" spans="1:24" x14ac:dyDescent="0.35">
      <c r="A555" t="s">
        <v>600</v>
      </c>
      <c r="B555" t="s">
        <v>37</v>
      </c>
      <c r="C555" t="s">
        <v>44</v>
      </c>
      <c r="D555" t="s">
        <v>12</v>
      </c>
      <c r="E555" t="s">
        <v>1069</v>
      </c>
      <c r="F555" s="19">
        <v>44307</v>
      </c>
      <c r="G555" s="19">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f t="shared" si="18"/>
        <v>13</v>
      </c>
      <c r="X555" t="str">
        <f t="shared" si="17"/>
        <v>April-2021</v>
      </c>
    </row>
    <row r="556" spans="1:24" x14ac:dyDescent="0.35">
      <c r="A556" t="s">
        <v>601</v>
      </c>
      <c r="B556" t="s">
        <v>40</v>
      </c>
      <c r="C556" t="s">
        <v>7</v>
      </c>
      <c r="D556" t="s">
        <v>12</v>
      </c>
      <c r="E556" t="s">
        <v>1069</v>
      </c>
      <c r="F556" s="19">
        <v>44307</v>
      </c>
      <c r="G556" s="19">
        <v>44321</v>
      </c>
      <c r="H556">
        <v>2</v>
      </c>
      <c r="I556" t="s">
        <v>1069</v>
      </c>
      <c r="J556" t="s">
        <v>1069</v>
      </c>
      <c r="K556">
        <v>0.25</v>
      </c>
      <c r="L556">
        <v>180</v>
      </c>
      <c r="M556" t="s">
        <v>17</v>
      </c>
      <c r="N556">
        <v>14</v>
      </c>
      <c r="O556">
        <v>140</v>
      </c>
      <c r="P556">
        <v>35</v>
      </c>
      <c r="Q556">
        <v>35</v>
      </c>
      <c r="R556">
        <v>180</v>
      </c>
      <c r="S556">
        <v>215</v>
      </c>
      <c r="T556">
        <v>215</v>
      </c>
      <c r="U556" t="s">
        <v>1051</v>
      </c>
      <c r="V556" t="s">
        <v>1051</v>
      </c>
      <c r="W556">
        <f t="shared" si="18"/>
        <v>14</v>
      </c>
      <c r="X556" t="str">
        <f t="shared" si="17"/>
        <v>April-2021</v>
      </c>
    </row>
    <row r="557" spans="1:24" x14ac:dyDescent="0.35">
      <c r="A557" t="s">
        <v>602</v>
      </c>
      <c r="B557" t="s">
        <v>39</v>
      </c>
      <c r="C557" t="s">
        <v>8</v>
      </c>
      <c r="D557" t="s">
        <v>11</v>
      </c>
      <c r="E557" t="s">
        <v>1069</v>
      </c>
      <c r="F557" s="19">
        <v>44307</v>
      </c>
      <c r="G557" s="19">
        <v>44361</v>
      </c>
      <c r="H557">
        <v>1</v>
      </c>
      <c r="I557" t="s">
        <v>1069</v>
      </c>
      <c r="J557" t="s">
        <v>1069</v>
      </c>
      <c r="K557">
        <v>0.25</v>
      </c>
      <c r="L557">
        <v>45.944899999999997</v>
      </c>
      <c r="M557" t="s">
        <v>18</v>
      </c>
      <c r="N557">
        <v>54</v>
      </c>
      <c r="O557">
        <v>80</v>
      </c>
      <c r="P557">
        <v>20</v>
      </c>
      <c r="Q557">
        <v>20</v>
      </c>
      <c r="R557">
        <v>45.944899999999997</v>
      </c>
      <c r="S557">
        <v>65.94489999999999</v>
      </c>
      <c r="T557">
        <v>65.94489999999999</v>
      </c>
      <c r="U557" t="s">
        <v>1051</v>
      </c>
      <c r="V557" t="s">
        <v>1053</v>
      </c>
      <c r="W557">
        <f t="shared" si="18"/>
        <v>54</v>
      </c>
      <c r="X557" t="str">
        <f t="shared" si="17"/>
        <v>April-2021</v>
      </c>
    </row>
    <row r="558" spans="1:24" x14ac:dyDescent="0.35">
      <c r="A558" t="s">
        <v>603</v>
      </c>
      <c r="B558" t="s">
        <v>39</v>
      </c>
      <c r="C558" t="s">
        <v>9</v>
      </c>
      <c r="D558" t="s">
        <v>12</v>
      </c>
      <c r="E558" t="s">
        <v>1069</v>
      </c>
      <c r="F558" s="19">
        <v>44307</v>
      </c>
      <c r="G558" s="19">
        <v>44364</v>
      </c>
      <c r="H558">
        <v>2</v>
      </c>
      <c r="I558" t="s">
        <v>1069</v>
      </c>
      <c r="J558" t="s">
        <v>3</v>
      </c>
      <c r="K558">
        <v>0.25</v>
      </c>
      <c r="L558">
        <v>125.76</v>
      </c>
      <c r="M558" t="s">
        <v>18</v>
      </c>
      <c r="N558">
        <v>57</v>
      </c>
      <c r="O558">
        <v>140</v>
      </c>
      <c r="P558">
        <v>35</v>
      </c>
      <c r="Q558">
        <v>35</v>
      </c>
      <c r="R558">
        <v>0</v>
      </c>
      <c r="S558">
        <v>160.76</v>
      </c>
      <c r="T558">
        <v>35</v>
      </c>
      <c r="U558" t="s">
        <v>1051</v>
      </c>
      <c r="V558" t="s">
        <v>1050</v>
      </c>
      <c r="W558">
        <f t="shared" si="18"/>
        <v>57</v>
      </c>
      <c r="X558" t="str">
        <f t="shared" si="17"/>
        <v>April-2021</v>
      </c>
    </row>
    <row r="559" spans="1:24" x14ac:dyDescent="0.35">
      <c r="A559" t="s">
        <v>604</v>
      </c>
      <c r="B559" t="s">
        <v>39</v>
      </c>
      <c r="C559" t="s">
        <v>44</v>
      </c>
      <c r="D559" t="s">
        <v>12</v>
      </c>
      <c r="E559" t="s">
        <v>1069</v>
      </c>
      <c r="F559" s="19">
        <v>44307</v>
      </c>
      <c r="G559" s="19">
        <v>44382</v>
      </c>
      <c r="H559">
        <v>2</v>
      </c>
      <c r="I559" t="s">
        <v>1069</v>
      </c>
      <c r="J559" t="s">
        <v>1069</v>
      </c>
      <c r="K559">
        <v>0.25</v>
      </c>
      <c r="L559">
        <v>92.4375</v>
      </c>
      <c r="M559" t="s">
        <v>18</v>
      </c>
      <c r="N559">
        <v>75</v>
      </c>
      <c r="O559">
        <v>140</v>
      </c>
      <c r="P559">
        <v>35</v>
      </c>
      <c r="Q559">
        <v>35</v>
      </c>
      <c r="R559">
        <v>92.4375</v>
      </c>
      <c r="S559">
        <v>127.4375</v>
      </c>
      <c r="T559">
        <v>127.4375</v>
      </c>
      <c r="U559" t="s">
        <v>1051</v>
      </c>
      <c r="V559" t="s">
        <v>1053</v>
      </c>
      <c r="W559">
        <f t="shared" si="18"/>
        <v>75</v>
      </c>
      <c r="X559" t="str">
        <f t="shared" si="17"/>
        <v>April-2021</v>
      </c>
    </row>
    <row r="560" spans="1:24" x14ac:dyDescent="0.35">
      <c r="A560" t="s">
        <v>605</v>
      </c>
      <c r="B560" t="s">
        <v>37</v>
      </c>
      <c r="C560" t="s">
        <v>9</v>
      </c>
      <c r="D560" t="s">
        <v>13</v>
      </c>
      <c r="E560" t="s">
        <v>1069</v>
      </c>
      <c r="F560" s="19">
        <v>44307</v>
      </c>
      <c r="G560" s="19">
        <v>44382</v>
      </c>
      <c r="H560">
        <v>2</v>
      </c>
      <c r="I560" t="s">
        <v>1069</v>
      </c>
      <c r="J560" t="s">
        <v>1069</v>
      </c>
      <c r="K560">
        <v>1</v>
      </c>
      <c r="L560">
        <v>183.5419</v>
      </c>
      <c r="M560" t="s">
        <v>17</v>
      </c>
      <c r="N560">
        <v>75</v>
      </c>
      <c r="O560">
        <v>140</v>
      </c>
      <c r="P560">
        <v>140</v>
      </c>
      <c r="Q560">
        <v>140</v>
      </c>
      <c r="R560">
        <v>183.5419</v>
      </c>
      <c r="S560">
        <v>323.5419</v>
      </c>
      <c r="T560">
        <v>323.5419</v>
      </c>
      <c r="U560" t="s">
        <v>1051</v>
      </c>
      <c r="V560" t="s">
        <v>1053</v>
      </c>
      <c r="W560">
        <f t="shared" si="18"/>
        <v>75</v>
      </c>
      <c r="X560" t="str">
        <f t="shared" si="17"/>
        <v>April-2021</v>
      </c>
    </row>
    <row r="561" spans="1:24" x14ac:dyDescent="0.35">
      <c r="A561" t="s">
        <v>606</v>
      </c>
      <c r="B561" t="s">
        <v>37</v>
      </c>
      <c r="C561" t="s">
        <v>9</v>
      </c>
      <c r="D561" t="s">
        <v>13</v>
      </c>
      <c r="E561" t="s">
        <v>1069</v>
      </c>
      <c r="F561" s="19">
        <v>44307</v>
      </c>
      <c r="G561" s="19">
        <v>44382</v>
      </c>
      <c r="H561">
        <v>2</v>
      </c>
      <c r="I561" t="s">
        <v>1069</v>
      </c>
      <c r="J561" t="s">
        <v>3</v>
      </c>
      <c r="K561">
        <v>1</v>
      </c>
      <c r="L561">
        <v>244.7225</v>
      </c>
      <c r="M561" t="s">
        <v>18</v>
      </c>
      <c r="N561">
        <v>75</v>
      </c>
      <c r="O561">
        <v>140</v>
      </c>
      <c r="P561">
        <v>140</v>
      </c>
      <c r="Q561">
        <v>140</v>
      </c>
      <c r="R561">
        <v>0</v>
      </c>
      <c r="S561">
        <v>384.72249999999997</v>
      </c>
      <c r="T561">
        <v>140</v>
      </c>
      <c r="U561" t="s">
        <v>1051</v>
      </c>
      <c r="V561" t="s">
        <v>1053</v>
      </c>
      <c r="W561">
        <f t="shared" si="18"/>
        <v>75</v>
      </c>
      <c r="X561" t="str">
        <f t="shared" si="17"/>
        <v>April-2021</v>
      </c>
    </row>
    <row r="562" spans="1:24" x14ac:dyDescent="0.35">
      <c r="A562" t="s">
        <v>607</v>
      </c>
      <c r="B562" t="s">
        <v>37</v>
      </c>
      <c r="C562" t="s">
        <v>9</v>
      </c>
      <c r="D562" t="s">
        <v>13</v>
      </c>
      <c r="E562" t="s">
        <v>1069</v>
      </c>
      <c r="F562" s="19">
        <v>44307</v>
      </c>
      <c r="G562" s="19">
        <v>44382</v>
      </c>
      <c r="H562">
        <v>2</v>
      </c>
      <c r="I562" t="s">
        <v>1069</v>
      </c>
      <c r="J562" t="s">
        <v>1069</v>
      </c>
      <c r="K562">
        <v>1</v>
      </c>
      <c r="L562">
        <v>305.17189999999999</v>
      </c>
      <c r="M562" t="s">
        <v>17</v>
      </c>
      <c r="N562">
        <v>75</v>
      </c>
      <c r="O562">
        <v>140</v>
      </c>
      <c r="P562">
        <v>140</v>
      </c>
      <c r="Q562">
        <v>140</v>
      </c>
      <c r="R562">
        <v>305.17189999999999</v>
      </c>
      <c r="S562">
        <v>445.17189999999999</v>
      </c>
      <c r="T562">
        <v>445.17189999999999</v>
      </c>
      <c r="U562" t="s">
        <v>1051</v>
      </c>
      <c r="V562" t="s">
        <v>1053</v>
      </c>
      <c r="W562">
        <f t="shared" si="18"/>
        <v>75</v>
      </c>
      <c r="X562" t="str">
        <f t="shared" si="17"/>
        <v>April-2021</v>
      </c>
    </row>
    <row r="563" spans="1:24" x14ac:dyDescent="0.35">
      <c r="A563" t="s">
        <v>608</v>
      </c>
      <c r="B563" t="s">
        <v>37</v>
      </c>
      <c r="C563" t="s">
        <v>9</v>
      </c>
      <c r="D563" t="s">
        <v>12</v>
      </c>
      <c r="E563" t="s">
        <v>1069</v>
      </c>
      <c r="F563" s="19">
        <v>44307</v>
      </c>
      <c r="G563" s="19">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f t="shared" si="18"/>
        <v>75</v>
      </c>
      <c r="X563" t="str">
        <f t="shared" si="17"/>
        <v>April-2021</v>
      </c>
    </row>
    <row r="564" spans="1:24" x14ac:dyDescent="0.35">
      <c r="A564" t="s">
        <v>609</v>
      </c>
      <c r="B564" t="s">
        <v>37</v>
      </c>
      <c r="C564" t="s">
        <v>9</v>
      </c>
      <c r="D564" t="s">
        <v>1</v>
      </c>
      <c r="E564" t="s">
        <v>1069</v>
      </c>
      <c r="F564" s="19">
        <v>44307</v>
      </c>
      <c r="G564" s="19">
        <v>44382</v>
      </c>
      <c r="H564">
        <v>2</v>
      </c>
      <c r="I564" t="s">
        <v>1069</v>
      </c>
      <c r="J564" t="s">
        <v>3</v>
      </c>
      <c r="K564">
        <v>2.25</v>
      </c>
      <c r="L564">
        <v>1499.3906999999999</v>
      </c>
      <c r="M564" t="s">
        <v>18</v>
      </c>
      <c r="N564">
        <v>75</v>
      </c>
      <c r="O564">
        <v>140</v>
      </c>
      <c r="P564">
        <v>315</v>
      </c>
      <c r="Q564">
        <v>315</v>
      </c>
      <c r="R564">
        <v>0</v>
      </c>
      <c r="S564">
        <v>1814.3906999999999</v>
      </c>
      <c r="T564">
        <v>315</v>
      </c>
      <c r="U564" t="s">
        <v>1051</v>
      </c>
      <c r="V564" t="s">
        <v>1053</v>
      </c>
      <c r="W564">
        <f t="shared" si="18"/>
        <v>75</v>
      </c>
      <c r="X564" t="str">
        <f t="shared" si="17"/>
        <v>April-2021</v>
      </c>
    </row>
    <row r="565" spans="1:24" x14ac:dyDescent="0.35">
      <c r="A565" t="s">
        <v>610</v>
      </c>
      <c r="B565" t="s">
        <v>37</v>
      </c>
      <c r="C565" t="s">
        <v>9</v>
      </c>
      <c r="D565" t="s">
        <v>11</v>
      </c>
      <c r="E565" t="s">
        <v>1069</v>
      </c>
      <c r="F565" s="19">
        <v>44307</v>
      </c>
      <c r="G565" s="19">
        <v>44383</v>
      </c>
      <c r="H565">
        <v>1</v>
      </c>
      <c r="I565" t="s">
        <v>1069</v>
      </c>
      <c r="J565" t="s">
        <v>3</v>
      </c>
      <c r="K565">
        <v>0.25</v>
      </c>
      <c r="L565">
        <v>119.18089999999999</v>
      </c>
      <c r="M565" t="s">
        <v>18</v>
      </c>
      <c r="N565">
        <v>76</v>
      </c>
      <c r="O565">
        <v>80</v>
      </c>
      <c r="P565">
        <v>20</v>
      </c>
      <c r="Q565">
        <v>20</v>
      </c>
      <c r="R565">
        <v>0</v>
      </c>
      <c r="S565">
        <v>139.18090000000001</v>
      </c>
      <c r="T565">
        <v>20</v>
      </c>
      <c r="U565" t="s">
        <v>1051</v>
      </c>
      <c r="V565" t="s">
        <v>1048</v>
      </c>
      <c r="W565">
        <f t="shared" si="18"/>
        <v>76</v>
      </c>
      <c r="X565" t="str">
        <f t="shared" si="17"/>
        <v>April-2021</v>
      </c>
    </row>
    <row r="566" spans="1:24" x14ac:dyDescent="0.35">
      <c r="A566" t="s">
        <v>611</v>
      </c>
      <c r="B566" t="s">
        <v>37</v>
      </c>
      <c r="C566" t="s">
        <v>9</v>
      </c>
      <c r="D566" t="s">
        <v>1</v>
      </c>
      <c r="E566" t="s">
        <v>1069</v>
      </c>
      <c r="F566" s="19">
        <v>44307</v>
      </c>
      <c r="G566" s="19">
        <v>44383</v>
      </c>
      <c r="H566">
        <v>2</v>
      </c>
      <c r="I566" t="s">
        <v>1069</v>
      </c>
      <c r="J566" t="s">
        <v>3</v>
      </c>
      <c r="K566">
        <v>1</v>
      </c>
      <c r="L566">
        <v>248.72819999999999</v>
      </c>
      <c r="M566" t="s">
        <v>18</v>
      </c>
      <c r="N566">
        <v>76</v>
      </c>
      <c r="O566">
        <v>140</v>
      </c>
      <c r="P566">
        <v>140</v>
      </c>
      <c r="Q566">
        <v>140</v>
      </c>
      <c r="R566">
        <v>0</v>
      </c>
      <c r="S566">
        <v>388.72820000000002</v>
      </c>
      <c r="T566">
        <v>140</v>
      </c>
      <c r="U566" t="s">
        <v>1051</v>
      </c>
      <c r="V566" t="s">
        <v>1048</v>
      </c>
      <c r="W566">
        <f t="shared" si="18"/>
        <v>76</v>
      </c>
      <c r="X566" t="str">
        <f t="shared" si="17"/>
        <v>April-2021</v>
      </c>
    </row>
    <row r="567" spans="1:24" x14ac:dyDescent="0.35">
      <c r="A567" t="s">
        <v>612</v>
      </c>
      <c r="B567" t="s">
        <v>37</v>
      </c>
      <c r="C567" t="s">
        <v>9</v>
      </c>
      <c r="D567" t="s">
        <v>13</v>
      </c>
      <c r="E567" t="s">
        <v>1069</v>
      </c>
      <c r="F567" s="19">
        <v>44307</v>
      </c>
      <c r="G567" s="19">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f t="shared" si="18"/>
        <v>76</v>
      </c>
      <c r="X567" t="str">
        <f t="shared" si="17"/>
        <v>April-2021</v>
      </c>
    </row>
    <row r="568" spans="1:24" x14ac:dyDescent="0.35">
      <c r="A568" t="s">
        <v>613</v>
      </c>
      <c r="B568" t="s">
        <v>37</v>
      </c>
      <c r="C568" t="s">
        <v>9</v>
      </c>
      <c r="D568" t="s">
        <v>11</v>
      </c>
      <c r="E568" t="s">
        <v>1069</v>
      </c>
      <c r="F568" s="19">
        <v>44307</v>
      </c>
      <c r="G568" s="19">
        <v>44383</v>
      </c>
      <c r="H568">
        <v>2</v>
      </c>
      <c r="I568" t="s">
        <v>1069</v>
      </c>
      <c r="J568" t="s">
        <v>3</v>
      </c>
      <c r="K568">
        <v>0.25</v>
      </c>
      <c r="L568">
        <v>371.1669</v>
      </c>
      <c r="M568" t="s">
        <v>18</v>
      </c>
      <c r="N568">
        <v>76</v>
      </c>
      <c r="O568">
        <v>140</v>
      </c>
      <c r="P568">
        <v>35</v>
      </c>
      <c r="Q568">
        <v>35</v>
      </c>
      <c r="R568">
        <v>0</v>
      </c>
      <c r="S568">
        <v>406.1669</v>
      </c>
      <c r="T568">
        <v>35</v>
      </c>
      <c r="U568" t="s">
        <v>1051</v>
      </c>
      <c r="V568" t="s">
        <v>1048</v>
      </c>
      <c r="W568">
        <f t="shared" si="18"/>
        <v>76</v>
      </c>
      <c r="X568" t="str">
        <f t="shared" si="17"/>
        <v>April-2021</v>
      </c>
    </row>
    <row r="569" spans="1:24" x14ac:dyDescent="0.35">
      <c r="A569" t="s">
        <v>614</v>
      </c>
      <c r="B569" t="s">
        <v>37</v>
      </c>
      <c r="C569" t="s">
        <v>9</v>
      </c>
      <c r="D569" t="s">
        <v>13</v>
      </c>
      <c r="E569" t="s">
        <v>1069</v>
      </c>
      <c r="F569" s="19">
        <v>44307</v>
      </c>
      <c r="G569" s="19">
        <v>44383</v>
      </c>
      <c r="H569">
        <v>2</v>
      </c>
      <c r="I569" t="s">
        <v>1069</v>
      </c>
      <c r="J569" t="s">
        <v>3</v>
      </c>
      <c r="K569">
        <v>0.75</v>
      </c>
      <c r="L569">
        <v>380.3526</v>
      </c>
      <c r="M569" t="s">
        <v>18</v>
      </c>
      <c r="N569">
        <v>76</v>
      </c>
      <c r="O569">
        <v>140</v>
      </c>
      <c r="P569">
        <v>105</v>
      </c>
      <c r="Q569">
        <v>105</v>
      </c>
      <c r="R569">
        <v>0</v>
      </c>
      <c r="S569">
        <v>485.3526</v>
      </c>
      <c r="T569">
        <v>105</v>
      </c>
      <c r="U569" t="s">
        <v>1051</v>
      </c>
      <c r="V569" t="s">
        <v>1048</v>
      </c>
      <c r="W569">
        <f t="shared" si="18"/>
        <v>76</v>
      </c>
      <c r="X569" t="str">
        <f t="shared" si="17"/>
        <v>April-2021</v>
      </c>
    </row>
    <row r="570" spans="1:24" x14ac:dyDescent="0.35">
      <c r="A570" t="s">
        <v>615</v>
      </c>
      <c r="B570" t="s">
        <v>37</v>
      </c>
      <c r="C570" t="s">
        <v>9</v>
      </c>
      <c r="D570" t="s">
        <v>2</v>
      </c>
      <c r="E570" t="s">
        <v>1069</v>
      </c>
      <c r="F570" s="19">
        <v>44307</v>
      </c>
      <c r="G570" s="19">
        <v>44383</v>
      </c>
      <c r="H570">
        <v>2</v>
      </c>
      <c r="I570" t="s">
        <v>1069</v>
      </c>
      <c r="J570" t="s">
        <v>3</v>
      </c>
      <c r="K570">
        <v>1</v>
      </c>
      <c r="L570">
        <v>423.08440000000002</v>
      </c>
      <c r="M570" t="s">
        <v>18</v>
      </c>
      <c r="N570">
        <v>76</v>
      </c>
      <c r="O570">
        <v>140</v>
      </c>
      <c r="P570">
        <v>140</v>
      </c>
      <c r="Q570">
        <v>140</v>
      </c>
      <c r="R570">
        <v>0</v>
      </c>
      <c r="S570">
        <v>563.08439999999996</v>
      </c>
      <c r="T570">
        <v>140</v>
      </c>
      <c r="U570" t="s">
        <v>1051</v>
      </c>
      <c r="V570" t="s">
        <v>1048</v>
      </c>
      <c r="W570">
        <f t="shared" si="18"/>
        <v>76</v>
      </c>
      <c r="X570" t="str">
        <f t="shared" si="17"/>
        <v>April-2021</v>
      </c>
    </row>
    <row r="571" spans="1:24" x14ac:dyDescent="0.35">
      <c r="A571" t="s">
        <v>616</v>
      </c>
      <c r="B571" t="s">
        <v>37</v>
      </c>
      <c r="C571" t="s">
        <v>9</v>
      </c>
      <c r="D571" t="s">
        <v>1</v>
      </c>
      <c r="E571" t="s">
        <v>1069</v>
      </c>
      <c r="F571" s="19">
        <v>44307</v>
      </c>
      <c r="G571" s="19">
        <v>44383</v>
      </c>
      <c r="H571">
        <v>2</v>
      </c>
      <c r="I571" t="s">
        <v>1069</v>
      </c>
      <c r="J571" t="s">
        <v>1069</v>
      </c>
      <c r="K571">
        <v>1.75</v>
      </c>
      <c r="L571">
        <v>395.08409999999998</v>
      </c>
      <c r="M571" t="s">
        <v>17</v>
      </c>
      <c r="N571">
        <v>76</v>
      </c>
      <c r="O571">
        <v>140</v>
      </c>
      <c r="P571">
        <v>245</v>
      </c>
      <c r="Q571">
        <v>245</v>
      </c>
      <c r="R571">
        <v>395.08409999999998</v>
      </c>
      <c r="S571">
        <v>640.08410000000003</v>
      </c>
      <c r="T571">
        <v>640.08410000000003</v>
      </c>
      <c r="U571" t="s">
        <v>1051</v>
      </c>
      <c r="V571" t="s">
        <v>1048</v>
      </c>
      <c r="W571">
        <f t="shared" si="18"/>
        <v>76</v>
      </c>
      <c r="X571" t="str">
        <f t="shared" si="17"/>
        <v>April-2021</v>
      </c>
    </row>
    <row r="572" spans="1:24" x14ac:dyDescent="0.35">
      <c r="A572" t="s">
        <v>617</v>
      </c>
      <c r="B572" t="s">
        <v>37</v>
      </c>
      <c r="C572" t="s">
        <v>9</v>
      </c>
      <c r="D572" t="s">
        <v>12</v>
      </c>
      <c r="E572" t="s">
        <v>1069</v>
      </c>
      <c r="F572" s="19">
        <v>44307</v>
      </c>
      <c r="G572" s="19">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f t="shared" si="18"/>
        <v>76</v>
      </c>
      <c r="X572" t="str">
        <f t="shared" si="17"/>
        <v>April-2021</v>
      </c>
    </row>
    <row r="573" spans="1:24" x14ac:dyDescent="0.35">
      <c r="A573" t="s">
        <v>618</v>
      </c>
      <c r="B573" t="s">
        <v>36</v>
      </c>
      <c r="C573" t="s">
        <v>8</v>
      </c>
      <c r="D573" t="s">
        <v>12</v>
      </c>
      <c r="E573" t="s">
        <v>1069</v>
      </c>
      <c r="F573" s="19">
        <v>44307</v>
      </c>
      <c r="G573" s="19">
        <v>44389</v>
      </c>
      <c r="H573">
        <v>2</v>
      </c>
      <c r="I573" t="s">
        <v>1069</v>
      </c>
      <c r="J573" t="s">
        <v>1069</v>
      </c>
      <c r="K573">
        <v>0.25</v>
      </c>
      <c r="L573">
        <v>54</v>
      </c>
      <c r="M573" t="s">
        <v>19</v>
      </c>
      <c r="N573">
        <v>82</v>
      </c>
      <c r="O573">
        <v>140</v>
      </c>
      <c r="P573">
        <v>35</v>
      </c>
      <c r="Q573">
        <v>35</v>
      </c>
      <c r="R573">
        <v>54</v>
      </c>
      <c r="S573">
        <v>89</v>
      </c>
      <c r="T573">
        <v>89</v>
      </c>
      <c r="U573" t="s">
        <v>1051</v>
      </c>
      <c r="V573" t="s">
        <v>1053</v>
      </c>
      <c r="W573">
        <f t="shared" si="18"/>
        <v>82</v>
      </c>
      <c r="X573" t="str">
        <f t="shared" si="17"/>
        <v>April-2021</v>
      </c>
    </row>
    <row r="574" spans="1:24" x14ac:dyDescent="0.35">
      <c r="A574" t="s">
        <v>619</v>
      </c>
      <c r="B574" t="s">
        <v>36</v>
      </c>
      <c r="C574" t="s">
        <v>8</v>
      </c>
      <c r="D574" t="s">
        <v>13</v>
      </c>
      <c r="E574" t="s">
        <v>1069</v>
      </c>
      <c r="F574" s="19">
        <v>44307</v>
      </c>
      <c r="G574" s="19">
        <v>44389</v>
      </c>
      <c r="H574">
        <v>2</v>
      </c>
      <c r="I574" t="s">
        <v>1069</v>
      </c>
      <c r="J574" t="s">
        <v>1069</v>
      </c>
      <c r="K574">
        <v>0.5</v>
      </c>
      <c r="L574">
        <v>61.993600000000001</v>
      </c>
      <c r="M574" t="s">
        <v>18</v>
      </c>
      <c r="N574">
        <v>82</v>
      </c>
      <c r="O574">
        <v>140</v>
      </c>
      <c r="P574">
        <v>70</v>
      </c>
      <c r="Q574">
        <v>70</v>
      </c>
      <c r="R574">
        <v>61.993600000000001</v>
      </c>
      <c r="S574">
        <v>131.99360000000001</v>
      </c>
      <c r="T574">
        <v>131.99360000000001</v>
      </c>
      <c r="U574" t="s">
        <v>1051</v>
      </c>
      <c r="V574" t="s">
        <v>1053</v>
      </c>
      <c r="W574">
        <f t="shared" si="18"/>
        <v>82</v>
      </c>
      <c r="X574" t="str">
        <f t="shared" si="17"/>
        <v>April-2021</v>
      </c>
    </row>
    <row r="575" spans="1:24" x14ac:dyDescent="0.35">
      <c r="A575" t="s">
        <v>620</v>
      </c>
      <c r="B575" t="s">
        <v>36</v>
      </c>
      <c r="C575" t="s">
        <v>7</v>
      </c>
      <c r="D575" t="s">
        <v>11</v>
      </c>
      <c r="E575" t="s">
        <v>1069</v>
      </c>
      <c r="F575" s="19">
        <v>44307</v>
      </c>
      <c r="G575" s="19">
        <v>44389</v>
      </c>
      <c r="H575">
        <v>1</v>
      </c>
      <c r="I575" t="s">
        <v>1069</v>
      </c>
      <c r="J575" t="s">
        <v>1069</v>
      </c>
      <c r="K575">
        <v>0.25</v>
      </c>
      <c r="L575">
        <v>120</v>
      </c>
      <c r="M575" t="s">
        <v>17</v>
      </c>
      <c r="N575">
        <v>82</v>
      </c>
      <c r="O575">
        <v>80</v>
      </c>
      <c r="P575">
        <v>20</v>
      </c>
      <c r="Q575">
        <v>20</v>
      </c>
      <c r="R575">
        <v>120</v>
      </c>
      <c r="S575">
        <v>140</v>
      </c>
      <c r="T575">
        <v>140</v>
      </c>
      <c r="U575" t="s">
        <v>1051</v>
      </c>
      <c r="V575" t="s">
        <v>1053</v>
      </c>
      <c r="W575">
        <f t="shared" si="18"/>
        <v>82</v>
      </c>
      <c r="X575" t="str">
        <f t="shared" si="17"/>
        <v>April-2021</v>
      </c>
    </row>
    <row r="576" spans="1:24" x14ac:dyDescent="0.35">
      <c r="A576" t="s">
        <v>621</v>
      </c>
      <c r="B576" t="s">
        <v>37</v>
      </c>
      <c r="C576" t="s">
        <v>9</v>
      </c>
      <c r="D576" t="s">
        <v>13</v>
      </c>
      <c r="E576" t="s">
        <v>1069</v>
      </c>
      <c r="F576" s="19">
        <v>44307</v>
      </c>
      <c r="G576" s="19">
        <v>44389</v>
      </c>
      <c r="H576">
        <v>2</v>
      </c>
      <c r="I576" t="s">
        <v>1069</v>
      </c>
      <c r="J576" t="s">
        <v>1069</v>
      </c>
      <c r="K576">
        <v>0.5</v>
      </c>
      <c r="L576">
        <v>122.3613</v>
      </c>
      <c r="M576" t="s">
        <v>17</v>
      </c>
      <c r="N576">
        <v>82</v>
      </c>
      <c r="O576">
        <v>140</v>
      </c>
      <c r="P576">
        <v>70</v>
      </c>
      <c r="Q576">
        <v>70</v>
      </c>
      <c r="R576">
        <v>122.3613</v>
      </c>
      <c r="S576">
        <v>192.3613</v>
      </c>
      <c r="T576">
        <v>192.3613</v>
      </c>
      <c r="U576" t="s">
        <v>1051</v>
      </c>
      <c r="V576" t="s">
        <v>1053</v>
      </c>
      <c r="W576">
        <f t="shared" si="18"/>
        <v>82</v>
      </c>
      <c r="X576" t="str">
        <f t="shared" si="17"/>
        <v>April-2021</v>
      </c>
    </row>
    <row r="577" spans="1:24" x14ac:dyDescent="0.35">
      <c r="A577" t="s">
        <v>622</v>
      </c>
      <c r="B577" t="s">
        <v>37</v>
      </c>
      <c r="C577" t="s">
        <v>9</v>
      </c>
      <c r="D577" t="s">
        <v>12</v>
      </c>
      <c r="E577" t="s">
        <v>1069</v>
      </c>
      <c r="F577" s="19">
        <v>44307</v>
      </c>
      <c r="G577" s="19">
        <v>44389</v>
      </c>
      <c r="H577">
        <v>2</v>
      </c>
      <c r="I577" t="s">
        <v>1069</v>
      </c>
      <c r="J577" t="s">
        <v>1069</v>
      </c>
      <c r="K577">
        <v>0.5</v>
      </c>
      <c r="L577">
        <v>401.1669</v>
      </c>
      <c r="M577" t="s">
        <v>17</v>
      </c>
      <c r="N577">
        <v>82</v>
      </c>
      <c r="O577">
        <v>140</v>
      </c>
      <c r="P577">
        <v>70</v>
      </c>
      <c r="Q577">
        <v>70</v>
      </c>
      <c r="R577">
        <v>401.1669</v>
      </c>
      <c r="S577">
        <v>471.1669</v>
      </c>
      <c r="T577">
        <v>471.1669</v>
      </c>
      <c r="U577" t="s">
        <v>1051</v>
      </c>
      <c r="V577" t="s">
        <v>1053</v>
      </c>
      <c r="W577">
        <f t="shared" si="18"/>
        <v>82</v>
      </c>
      <c r="X577" t="str">
        <f t="shared" si="17"/>
        <v>April-2021</v>
      </c>
    </row>
    <row r="578" spans="1:24" x14ac:dyDescent="0.35">
      <c r="A578" t="s">
        <v>623</v>
      </c>
      <c r="B578" t="s">
        <v>36</v>
      </c>
      <c r="C578" t="s">
        <v>8</v>
      </c>
      <c r="D578" t="s">
        <v>1</v>
      </c>
      <c r="E578" t="s">
        <v>1069</v>
      </c>
      <c r="F578" s="19">
        <v>44307</v>
      </c>
      <c r="G578" s="19">
        <v>44389</v>
      </c>
      <c r="H578">
        <v>2</v>
      </c>
      <c r="I578" t="s">
        <v>1069</v>
      </c>
      <c r="J578" t="s">
        <v>1069</v>
      </c>
      <c r="K578">
        <v>1</v>
      </c>
      <c r="L578">
        <v>427.88080000000002</v>
      </c>
      <c r="M578" t="s">
        <v>18</v>
      </c>
      <c r="N578">
        <v>82</v>
      </c>
      <c r="O578">
        <v>140</v>
      </c>
      <c r="P578">
        <v>140</v>
      </c>
      <c r="Q578">
        <v>140</v>
      </c>
      <c r="R578">
        <v>427.88080000000002</v>
      </c>
      <c r="S578">
        <v>567.88080000000002</v>
      </c>
      <c r="T578">
        <v>567.88080000000002</v>
      </c>
      <c r="U578" t="s">
        <v>1051</v>
      </c>
      <c r="V578" t="s">
        <v>1053</v>
      </c>
      <c r="W578">
        <f t="shared" si="18"/>
        <v>82</v>
      </c>
      <c r="X578" t="str">
        <f t="shared" si="17"/>
        <v>April-2021</v>
      </c>
    </row>
    <row r="579" spans="1:24" x14ac:dyDescent="0.35">
      <c r="A579" t="s">
        <v>624</v>
      </c>
      <c r="B579" t="s">
        <v>40</v>
      </c>
      <c r="C579" t="s">
        <v>7</v>
      </c>
      <c r="D579" t="s">
        <v>12</v>
      </c>
      <c r="E579" t="s">
        <v>3</v>
      </c>
      <c r="F579" s="19">
        <v>44307</v>
      </c>
      <c r="G579" s="19">
        <v>44390</v>
      </c>
      <c r="H579">
        <v>1</v>
      </c>
      <c r="I579" t="s">
        <v>1069</v>
      </c>
      <c r="J579" t="s">
        <v>1069</v>
      </c>
      <c r="K579">
        <v>0.25</v>
      </c>
      <c r="L579">
        <v>85.32</v>
      </c>
      <c r="M579" t="s">
        <v>17</v>
      </c>
      <c r="N579">
        <v>83</v>
      </c>
      <c r="O579">
        <v>80</v>
      </c>
      <c r="P579">
        <v>20</v>
      </c>
      <c r="Q579">
        <v>20</v>
      </c>
      <c r="R579">
        <v>85.32</v>
      </c>
      <c r="S579">
        <v>105.32</v>
      </c>
      <c r="T579">
        <v>105.32</v>
      </c>
      <c r="U579" t="s">
        <v>1051</v>
      </c>
      <c r="V579" t="s">
        <v>1048</v>
      </c>
      <c r="W579">
        <f t="shared" si="18"/>
        <v>83</v>
      </c>
      <c r="X579" t="str">
        <f t="shared" ref="X579:X642" si="19">TEXT(F579,"mmmm-yyyy")</f>
        <v>April-2021</v>
      </c>
    </row>
    <row r="580" spans="1:24" x14ac:dyDescent="0.35">
      <c r="A580" t="s">
        <v>625</v>
      </c>
      <c r="B580" t="s">
        <v>38</v>
      </c>
      <c r="C580" t="s">
        <v>8</v>
      </c>
      <c r="D580" t="s">
        <v>12</v>
      </c>
      <c r="E580" t="s">
        <v>1069</v>
      </c>
      <c r="F580" s="19">
        <v>44307</v>
      </c>
      <c r="G580" s="19">
        <v>44390</v>
      </c>
      <c r="H580">
        <v>2</v>
      </c>
      <c r="I580" t="s">
        <v>1069</v>
      </c>
      <c r="J580" t="s">
        <v>1069</v>
      </c>
      <c r="K580">
        <v>0.5</v>
      </c>
      <c r="L580">
        <v>107.4011</v>
      </c>
      <c r="M580" t="s">
        <v>18</v>
      </c>
      <c r="N580">
        <v>83</v>
      </c>
      <c r="O580">
        <v>140</v>
      </c>
      <c r="P580">
        <v>70</v>
      </c>
      <c r="Q580">
        <v>70</v>
      </c>
      <c r="R580">
        <v>107.4011</v>
      </c>
      <c r="S580">
        <v>177.40109999999999</v>
      </c>
      <c r="T580">
        <v>177.40109999999999</v>
      </c>
      <c r="U580" t="s">
        <v>1051</v>
      </c>
      <c r="V580" t="s">
        <v>1048</v>
      </c>
      <c r="W580">
        <f t="shared" si="18"/>
        <v>83</v>
      </c>
      <c r="X580" t="str">
        <f t="shared" si="19"/>
        <v>April-2021</v>
      </c>
    </row>
    <row r="581" spans="1:24" x14ac:dyDescent="0.35">
      <c r="A581" t="s">
        <v>626</v>
      </c>
      <c r="B581" t="s">
        <v>37</v>
      </c>
      <c r="C581" t="s">
        <v>9</v>
      </c>
      <c r="D581" t="s">
        <v>12</v>
      </c>
      <c r="E581" t="s">
        <v>1069</v>
      </c>
      <c r="F581" s="19">
        <v>44307</v>
      </c>
      <c r="G581" s="19">
        <v>44390</v>
      </c>
      <c r="H581">
        <v>2</v>
      </c>
      <c r="I581" t="s">
        <v>1069</v>
      </c>
      <c r="J581" t="s">
        <v>1069</v>
      </c>
      <c r="K581">
        <v>0.25</v>
      </c>
      <c r="L581">
        <v>108.36109999999999</v>
      </c>
      <c r="M581" t="s">
        <v>17</v>
      </c>
      <c r="N581">
        <v>83</v>
      </c>
      <c r="O581">
        <v>140</v>
      </c>
      <c r="P581">
        <v>35</v>
      </c>
      <c r="Q581">
        <v>35</v>
      </c>
      <c r="R581">
        <v>108.36109999999999</v>
      </c>
      <c r="S581">
        <v>143.36109999999999</v>
      </c>
      <c r="T581">
        <v>143.36109999999999</v>
      </c>
      <c r="U581" t="s">
        <v>1051</v>
      </c>
      <c r="V581" t="s">
        <v>1048</v>
      </c>
      <c r="W581">
        <f t="shared" si="18"/>
        <v>83</v>
      </c>
      <c r="X581" t="str">
        <f t="shared" si="19"/>
        <v>April-2021</v>
      </c>
    </row>
    <row r="582" spans="1:24" x14ac:dyDescent="0.35">
      <c r="A582" t="s">
        <v>627</v>
      </c>
      <c r="B582" t="s">
        <v>40</v>
      </c>
      <c r="C582" t="s">
        <v>7</v>
      </c>
      <c r="D582" t="s">
        <v>11</v>
      </c>
      <c r="E582" t="s">
        <v>1069</v>
      </c>
      <c r="F582" s="19">
        <v>44307</v>
      </c>
      <c r="G582" s="19">
        <v>44390</v>
      </c>
      <c r="H582">
        <v>1</v>
      </c>
      <c r="I582" t="s">
        <v>1069</v>
      </c>
      <c r="J582" t="s">
        <v>1069</v>
      </c>
      <c r="K582">
        <v>0.25</v>
      </c>
      <c r="L582">
        <v>120</v>
      </c>
      <c r="M582" t="s">
        <v>18</v>
      </c>
      <c r="N582">
        <v>83</v>
      </c>
      <c r="O582">
        <v>80</v>
      </c>
      <c r="P582">
        <v>20</v>
      </c>
      <c r="Q582">
        <v>20</v>
      </c>
      <c r="R582">
        <v>120</v>
      </c>
      <c r="S582">
        <v>140</v>
      </c>
      <c r="T582">
        <v>140</v>
      </c>
      <c r="U582" t="s">
        <v>1051</v>
      </c>
      <c r="V582" t="s">
        <v>1048</v>
      </c>
      <c r="W582">
        <f t="shared" si="18"/>
        <v>83</v>
      </c>
      <c r="X582" t="str">
        <f t="shared" si="19"/>
        <v>April-2021</v>
      </c>
    </row>
    <row r="583" spans="1:24" x14ac:dyDescent="0.35">
      <c r="A583" t="s">
        <v>628</v>
      </c>
      <c r="B583" t="s">
        <v>37</v>
      </c>
      <c r="C583" t="s">
        <v>9</v>
      </c>
      <c r="D583" t="s">
        <v>1</v>
      </c>
      <c r="E583" t="s">
        <v>1069</v>
      </c>
      <c r="F583" s="19">
        <v>44307</v>
      </c>
      <c r="G583" s="19">
        <v>44390</v>
      </c>
      <c r="H583">
        <v>2</v>
      </c>
      <c r="I583" t="s">
        <v>1069</v>
      </c>
      <c r="J583" t="s">
        <v>1069</v>
      </c>
      <c r="K583">
        <v>1.75</v>
      </c>
      <c r="L583">
        <v>416.85219999999998</v>
      </c>
      <c r="M583" t="s">
        <v>17</v>
      </c>
      <c r="N583">
        <v>83</v>
      </c>
      <c r="O583">
        <v>140</v>
      </c>
      <c r="P583">
        <v>245</v>
      </c>
      <c r="Q583">
        <v>245</v>
      </c>
      <c r="R583">
        <v>416.85219999999998</v>
      </c>
      <c r="S583">
        <v>661.85220000000004</v>
      </c>
      <c r="T583">
        <v>661.85220000000004</v>
      </c>
      <c r="U583" t="s">
        <v>1051</v>
      </c>
      <c r="V583" t="s">
        <v>1048</v>
      </c>
      <c r="W583">
        <f t="shared" si="18"/>
        <v>83</v>
      </c>
      <c r="X583" t="str">
        <f t="shared" si="19"/>
        <v>April-2021</v>
      </c>
    </row>
    <row r="584" spans="1:24" x14ac:dyDescent="0.35">
      <c r="A584" t="s">
        <v>629</v>
      </c>
      <c r="B584" t="s">
        <v>37</v>
      </c>
      <c r="C584" t="s">
        <v>9</v>
      </c>
      <c r="D584" t="s">
        <v>1</v>
      </c>
      <c r="E584" t="s">
        <v>1069</v>
      </c>
      <c r="F584" s="19">
        <v>44307</v>
      </c>
      <c r="G584" s="19">
        <v>44390</v>
      </c>
      <c r="H584">
        <v>2</v>
      </c>
      <c r="I584" t="s">
        <v>1069</v>
      </c>
      <c r="J584" t="s">
        <v>1069</v>
      </c>
      <c r="K584">
        <v>1.25</v>
      </c>
      <c r="L584">
        <v>449.04039999999998</v>
      </c>
      <c r="M584" t="s">
        <v>17</v>
      </c>
      <c r="N584">
        <v>83</v>
      </c>
      <c r="O584">
        <v>140</v>
      </c>
      <c r="P584">
        <v>175</v>
      </c>
      <c r="Q584">
        <v>175</v>
      </c>
      <c r="R584">
        <v>449.04039999999998</v>
      </c>
      <c r="S584">
        <v>624.04039999999998</v>
      </c>
      <c r="T584">
        <v>624.04039999999998</v>
      </c>
      <c r="U584" t="s">
        <v>1051</v>
      </c>
      <c r="V584" t="s">
        <v>1048</v>
      </c>
      <c r="W584">
        <f t="shared" si="18"/>
        <v>83</v>
      </c>
      <c r="X584" t="str">
        <f t="shared" si="19"/>
        <v>April-2021</v>
      </c>
    </row>
    <row r="585" spans="1:24" x14ac:dyDescent="0.35">
      <c r="A585" t="s">
        <v>630</v>
      </c>
      <c r="B585" t="s">
        <v>36</v>
      </c>
      <c r="C585" t="s">
        <v>8</v>
      </c>
      <c r="D585" t="s">
        <v>12</v>
      </c>
      <c r="E585" t="s">
        <v>1069</v>
      </c>
      <c r="F585" s="19">
        <v>44307</v>
      </c>
      <c r="G585" s="19">
        <v>44390</v>
      </c>
      <c r="H585">
        <v>2</v>
      </c>
      <c r="I585" t="s">
        <v>1069</v>
      </c>
      <c r="J585" t="s">
        <v>1069</v>
      </c>
      <c r="K585">
        <v>1</v>
      </c>
      <c r="L585">
        <v>463.70929999999998</v>
      </c>
      <c r="M585" t="s">
        <v>18</v>
      </c>
      <c r="N585">
        <v>83</v>
      </c>
      <c r="O585">
        <v>140</v>
      </c>
      <c r="P585">
        <v>140</v>
      </c>
      <c r="Q585">
        <v>140</v>
      </c>
      <c r="R585">
        <v>463.70929999999998</v>
      </c>
      <c r="S585">
        <v>603.70929999999998</v>
      </c>
      <c r="T585">
        <v>603.70929999999998</v>
      </c>
      <c r="U585" t="s">
        <v>1051</v>
      </c>
      <c r="V585" t="s">
        <v>1048</v>
      </c>
      <c r="W585">
        <f t="shared" si="18"/>
        <v>83</v>
      </c>
      <c r="X585" t="str">
        <f t="shared" si="19"/>
        <v>April-2021</v>
      </c>
    </row>
    <row r="586" spans="1:24" x14ac:dyDescent="0.35">
      <c r="A586" t="s">
        <v>631</v>
      </c>
      <c r="B586" t="s">
        <v>37</v>
      </c>
      <c r="C586" t="s">
        <v>9</v>
      </c>
      <c r="D586" t="s">
        <v>1</v>
      </c>
      <c r="E586" t="s">
        <v>1069</v>
      </c>
      <c r="F586" s="19">
        <v>44307</v>
      </c>
      <c r="G586" s="19">
        <v>44390</v>
      </c>
      <c r="H586">
        <v>2</v>
      </c>
      <c r="I586" t="s">
        <v>1069</v>
      </c>
      <c r="J586" t="s">
        <v>1069</v>
      </c>
      <c r="K586">
        <v>1.25</v>
      </c>
      <c r="L586">
        <v>488.4255</v>
      </c>
      <c r="M586" t="s">
        <v>17</v>
      </c>
      <c r="N586">
        <v>83</v>
      </c>
      <c r="O586">
        <v>140</v>
      </c>
      <c r="P586">
        <v>175</v>
      </c>
      <c r="Q586">
        <v>175</v>
      </c>
      <c r="R586">
        <v>488.4255</v>
      </c>
      <c r="S586">
        <v>663.42550000000006</v>
      </c>
      <c r="T586">
        <v>663.42550000000006</v>
      </c>
      <c r="U586" t="s">
        <v>1051</v>
      </c>
      <c r="V586" t="s">
        <v>1048</v>
      </c>
      <c r="W586">
        <f t="shared" si="18"/>
        <v>83</v>
      </c>
      <c r="X586" t="str">
        <f t="shared" si="19"/>
        <v>April-2021</v>
      </c>
    </row>
    <row r="587" spans="1:24" x14ac:dyDescent="0.35">
      <c r="A587" t="s">
        <v>632</v>
      </c>
      <c r="B587" t="s">
        <v>34</v>
      </c>
      <c r="C587" t="s">
        <v>9</v>
      </c>
      <c r="D587" t="s">
        <v>12</v>
      </c>
      <c r="E587" t="s">
        <v>1069</v>
      </c>
      <c r="F587" s="19">
        <v>44308</v>
      </c>
      <c r="G587" s="19">
        <v>44330</v>
      </c>
      <c r="H587">
        <v>1</v>
      </c>
      <c r="I587" t="s">
        <v>1069</v>
      </c>
      <c r="J587" t="s">
        <v>1069</v>
      </c>
      <c r="K587">
        <v>1</v>
      </c>
      <c r="L587">
        <v>65.947800000000001</v>
      </c>
      <c r="M587" t="s">
        <v>18</v>
      </c>
      <c r="N587">
        <v>22</v>
      </c>
      <c r="O587">
        <v>80</v>
      </c>
      <c r="P587">
        <v>80</v>
      </c>
      <c r="Q587">
        <v>80</v>
      </c>
      <c r="R587">
        <v>65.947800000000001</v>
      </c>
      <c r="S587">
        <v>145.9478</v>
      </c>
      <c r="T587">
        <v>145.9478</v>
      </c>
      <c r="U587" t="s">
        <v>1050</v>
      </c>
      <c r="V587" t="s">
        <v>1049</v>
      </c>
      <c r="W587">
        <f t="shared" si="18"/>
        <v>22</v>
      </c>
      <c r="X587" t="str">
        <f t="shared" si="19"/>
        <v>April-2021</v>
      </c>
    </row>
    <row r="588" spans="1:24" x14ac:dyDescent="0.35">
      <c r="A588" t="s">
        <v>633</v>
      </c>
      <c r="B588" t="s">
        <v>36</v>
      </c>
      <c r="C588" t="s">
        <v>7</v>
      </c>
      <c r="D588" t="s">
        <v>11</v>
      </c>
      <c r="E588" t="s">
        <v>1069</v>
      </c>
      <c r="F588" s="19">
        <v>44308</v>
      </c>
      <c r="G588" s="19">
        <v>44331</v>
      </c>
      <c r="H588">
        <v>1</v>
      </c>
      <c r="I588" t="s">
        <v>1069</v>
      </c>
      <c r="J588" t="s">
        <v>1069</v>
      </c>
      <c r="K588">
        <v>0.25</v>
      </c>
      <c r="L588">
        <v>109.2323</v>
      </c>
      <c r="M588" t="s">
        <v>17</v>
      </c>
      <c r="N588">
        <v>23</v>
      </c>
      <c r="O588">
        <v>80</v>
      </c>
      <c r="P588">
        <v>20</v>
      </c>
      <c r="Q588">
        <v>20</v>
      </c>
      <c r="R588">
        <v>109.2323</v>
      </c>
      <c r="S588">
        <v>129.23230000000001</v>
      </c>
      <c r="T588">
        <v>129.23230000000001</v>
      </c>
      <c r="U588" t="s">
        <v>1050</v>
      </c>
      <c r="V588" t="s">
        <v>1052</v>
      </c>
      <c r="W588">
        <f t="shared" si="18"/>
        <v>23</v>
      </c>
      <c r="X588" t="str">
        <f t="shared" si="19"/>
        <v>April-2021</v>
      </c>
    </row>
    <row r="589" spans="1:24" x14ac:dyDescent="0.35">
      <c r="A589" t="s">
        <v>634</v>
      </c>
      <c r="B589" t="s">
        <v>36</v>
      </c>
      <c r="C589" t="s">
        <v>7</v>
      </c>
      <c r="D589" t="s">
        <v>12</v>
      </c>
      <c r="E589" t="s">
        <v>1069</v>
      </c>
      <c r="F589" s="19">
        <v>44308</v>
      </c>
      <c r="G589" s="19">
        <v>44341</v>
      </c>
      <c r="H589">
        <v>2</v>
      </c>
      <c r="I589" t="s">
        <v>1069</v>
      </c>
      <c r="J589" t="s">
        <v>1069</v>
      </c>
      <c r="K589">
        <v>0.5</v>
      </c>
      <c r="L589">
        <v>86</v>
      </c>
      <c r="M589" t="s">
        <v>18</v>
      </c>
      <c r="N589">
        <v>33</v>
      </c>
      <c r="O589">
        <v>140</v>
      </c>
      <c r="P589">
        <v>70</v>
      </c>
      <c r="Q589">
        <v>70</v>
      </c>
      <c r="R589">
        <v>86</v>
      </c>
      <c r="S589">
        <v>156</v>
      </c>
      <c r="T589">
        <v>156</v>
      </c>
      <c r="U589" t="s">
        <v>1050</v>
      </c>
      <c r="V589" t="s">
        <v>1048</v>
      </c>
      <c r="W589">
        <f t="shared" si="18"/>
        <v>33</v>
      </c>
      <c r="X589" t="str">
        <f t="shared" si="19"/>
        <v>April-2021</v>
      </c>
    </row>
    <row r="590" spans="1:24" x14ac:dyDescent="0.35">
      <c r="A590" t="s">
        <v>635</v>
      </c>
      <c r="B590" t="s">
        <v>39</v>
      </c>
      <c r="C590" t="s">
        <v>44</v>
      </c>
      <c r="D590" t="s">
        <v>11</v>
      </c>
      <c r="E590" t="s">
        <v>1069</v>
      </c>
      <c r="F590" s="19">
        <v>44308</v>
      </c>
      <c r="G590" s="19">
        <v>44380</v>
      </c>
      <c r="H590">
        <v>1</v>
      </c>
      <c r="I590" t="s">
        <v>1069</v>
      </c>
      <c r="J590" t="s">
        <v>1069</v>
      </c>
      <c r="K590">
        <v>0.25</v>
      </c>
      <c r="L590">
        <v>142.91249999999999</v>
      </c>
      <c r="M590" t="s">
        <v>18</v>
      </c>
      <c r="N590">
        <v>72</v>
      </c>
      <c r="O590">
        <v>80</v>
      </c>
      <c r="P590">
        <v>20</v>
      </c>
      <c r="Q590">
        <v>20</v>
      </c>
      <c r="R590">
        <v>142.91249999999999</v>
      </c>
      <c r="S590">
        <v>162.91249999999999</v>
      </c>
      <c r="T590">
        <v>162.91249999999999</v>
      </c>
      <c r="U590" t="s">
        <v>1050</v>
      </c>
      <c r="V590" t="s">
        <v>1052</v>
      </c>
      <c r="W590">
        <f t="shared" si="18"/>
        <v>72</v>
      </c>
      <c r="X590" t="str">
        <f t="shared" si="19"/>
        <v>April-2021</v>
      </c>
    </row>
    <row r="591" spans="1:24" x14ac:dyDescent="0.35">
      <c r="A591" t="s">
        <v>636</v>
      </c>
      <c r="B591" t="s">
        <v>36</v>
      </c>
      <c r="C591" t="s">
        <v>7</v>
      </c>
      <c r="D591" t="s">
        <v>12</v>
      </c>
      <c r="E591" t="s">
        <v>1069</v>
      </c>
      <c r="F591" s="19">
        <v>44309</v>
      </c>
      <c r="G591" s="19">
        <v>44327</v>
      </c>
      <c r="H591">
        <v>2</v>
      </c>
      <c r="I591" t="s">
        <v>1069</v>
      </c>
      <c r="J591" t="s">
        <v>1069</v>
      </c>
      <c r="K591">
        <v>0.25</v>
      </c>
      <c r="L591">
        <v>82.98</v>
      </c>
      <c r="M591" t="s">
        <v>17</v>
      </c>
      <c r="N591">
        <v>18</v>
      </c>
      <c r="O591">
        <v>140</v>
      </c>
      <c r="P591">
        <v>35</v>
      </c>
      <c r="Q591">
        <v>35</v>
      </c>
      <c r="R591">
        <v>82.98</v>
      </c>
      <c r="S591">
        <v>117.98</v>
      </c>
      <c r="T591">
        <v>117.98</v>
      </c>
      <c r="U591" t="s">
        <v>1049</v>
      </c>
      <c r="V591" t="s">
        <v>1048</v>
      </c>
      <c r="W591">
        <f t="shared" si="18"/>
        <v>18</v>
      </c>
      <c r="X591" t="str">
        <f t="shared" si="19"/>
        <v>April-2021</v>
      </c>
    </row>
    <row r="592" spans="1:24" x14ac:dyDescent="0.35">
      <c r="A592" t="s">
        <v>637</v>
      </c>
      <c r="B592" t="s">
        <v>39</v>
      </c>
      <c r="C592" t="s">
        <v>44</v>
      </c>
      <c r="D592" t="s">
        <v>11</v>
      </c>
      <c r="E592" t="s">
        <v>1069</v>
      </c>
      <c r="F592" s="19">
        <v>44309</v>
      </c>
      <c r="G592" s="19">
        <v>44345</v>
      </c>
      <c r="H592">
        <v>1</v>
      </c>
      <c r="I592" t="s">
        <v>1069</v>
      </c>
      <c r="J592" t="s">
        <v>1069</v>
      </c>
      <c r="K592">
        <v>0.25</v>
      </c>
      <c r="L592">
        <v>120</v>
      </c>
      <c r="M592" t="s">
        <v>18</v>
      </c>
      <c r="N592">
        <v>36</v>
      </c>
      <c r="O592">
        <v>80</v>
      </c>
      <c r="P592">
        <v>20</v>
      </c>
      <c r="Q592">
        <v>20</v>
      </c>
      <c r="R592">
        <v>120</v>
      </c>
      <c r="S592">
        <v>140</v>
      </c>
      <c r="T592">
        <v>140</v>
      </c>
      <c r="U592" t="s">
        <v>1049</v>
      </c>
      <c r="V592" t="s">
        <v>1052</v>
      </c>
      <c r="W592">
        <f t="shared" si="18"/>
        <v>36</v>
      </c>
      <c r="X592" t="str">
        <f t="shared" si="19"/>
        <v>April-2021</v>
      </c>
    </row>
    <row r="593" spans="1:24" x14ac:dyDescent="0.35">
      <c r="A593" t="s">
        <v>638</v>
      </c>
      <c r="B593" t="s">
        <v>36</v>
      </c>
      <c r="C593" t="s">
        <v>7</v>
      </c>
      <c r="D593" t="s">
        <v>12</v>
      </c>
      <c r="E593" t="s">
        <v>1069</v>
      </c>
      <c r="F593" s="19">
        <v>44309</v>
      </c>
      <c r="G593" s="19">
        <v>44348</v>
      </c>
      <c r="H593">
        <v>2</v>
      </c>
      <c r="I593" t="s">
        <v>1069</v>
      </c>
      <c r="J593" t="s">
        <v>1069</v>
      </c>
      <c r="K593">
        <v>0.25</v>
      </c>
      <c r="L593">
        <v>120</v>
      </c>
      <c r="M593" t="s">
        <v>17</v>
      </c>
      <c r="N593">
        <v>39</v>
      </c>
      <c r="O593">
        <v>140</v>
      </c>
      <c r="P593">
        <v>35</v>
      </c>
      <c r="Q593">
        <v>35</v>
      </c>
      <c r="R593">
        <v>120</v>
      </c>
      <c r="S593">
        <v>155</v>
      </c>
      <c r="T593">
        <v>155</v>
      </c>
      <c r="U593" t="s">
        <v>1049</v>
      </c>
      <c r="V593" t="s">
        <v>1048</v>
      </c>
      <c r="W593">
        <f t="shared" si="18"/>
        <v>39</v>
      </c>
      <c r="X593" t="str">
        <f t="shared" si="19"/>
        <v>April-2021</v>
      </c>
    </row>
    <row r="594" spans="1:24" x14ac:dyDescent="0.35">
      <c r="A594" t="s">
        <v>639</v>
      </c>
      <c r="B594" t="s">
        <v>36</v>
      </c>
      <c r="C594" t="s">
        <v>7</v>
      </c>
      <c r="D594" t="s">
        <v>1</v>
      </c>
      <c r="E594" t="s">
        <v>1069</v>
      </c>
      <c r="F594" s="19">
        <v>44309</v>
      </c>
      <c r="G594" s="19" t="s">
        <v>1070</v>
      </c>
      <c r="H594">
        <v>2</v>
      </c>
      <c r="I594" t="s">
        <v>1069</v>
      </c>
      <c r="J594" t="s">
        <v>1069</v>
      </c>
      <c r="L594">
        <v>356.23509999999999</v>
      </c>
      <c r="M594" t="s">
        <v>18</v>
      </c>
      <c r="N594" t="s">
        <v>1054</v>
      </c>
      <c r="O594">
        <v>140</v>
      </c>
      <c r="P594">
        <v>0</v>
      </c>
      <c r="Q594">
        <v>0</v>
      </c>
      <c r="R594">
        <v>356.23509999999999</v>
      </c>
      <c r="S594">
        <v>356.23509999999999</v>
      </c>
      <c r="T594">
        <v>356.23509999999999</v>
      </c>
      <c r="U594" t="s">
        <v>1049</v>
      </c>
      <c r="V594" t="s">
        <v>1052</v>
      </c>
      <c r="X594" t="str">
        <f t="shared" si="19"/>
        <v>April-2021</v>
      </c>
    </row>
    <row r="595" spans="1:24" x14ac:dyDescent="0.35">
      <c r="A595" t="s">
        <v>640</v>
      </c>
      <c r="B595" t="s">
        <v>40</v>
      </c>
      <c r="C595" t="s">
        <v>7</v>
      </c>
      <c r="D595" t="s">
        <v>13</v>
      </c>
      <c r="E595" t="s">
        <v>1069</v>
      </c>
      <c r="F595" s="19">
        <v>44310</v>
      </c>
      <c r="G595" s="19">
        <v>44327</v>
      </c>
      <c r="H595">
        <v>2</v>
      </c>
      <c r="I595" t="s">
        <v>1069</v>
      </c>
      <c r="J595" t="s">
        <v>1069</v>
      </c>
      <c r="K595">
        <v>0.75</v>
      </c>
      <c r="L595">
        <v>200</v>
      </c>
      <c r="M595" t="s">
        <v>17</v>
      </c>
      <c r="N595">
        <v>17</v>
      </c>
      <c r="O595">
        <v>140</v>
      </c>
      <c r="P595">
        <v>105</v>
      </c>
      <c r="Q595">
        <v>105</v>
      </c>
      <c r="R595">
        <v>200</v>
      </c>
      <c r="S595">
        <v>305</v>
      </c>
      <c r="T595">
        <v>305</v>
      </c>
      <c r="U595" t="s">
        <v>1052</v>
      </c>
      <c r="V595" t="s">
        <v>1048</v>
      </c>
      <c r="W595">
        <f t="shared" ref="W595:W609" si="20">G595-F595</f>
        <v>17</v>
      </c>
      <c r="X595" t="str">
        <f t="shared" si="19"/>
        <v>April-2021</v>
      </c>
    </row>
    <row r="596" spans="1:24" x14ac:dyDescent="0.35">
      <c r="A596" t="s">
        <v>641</v>
      </c>
      <c r="B596" t="s">
        <v>39</v>
      </c>
      <c r="C596" t="s">
        <v>44</v>
      </c>
      <c r="D596" t="s">
        <v>12</v>
      </c>
      <c r="E596" t="s">
        <v>1069</v>
      </c>
      <c r="F596" s="19">
        <v>44312</v>
      </c>
      <c r="G596" s="19">
        <v>44321</v>
      </c>
      <c r="H596">
        <v>1</v>
      </c>
      <c r="I596" t="s">
        <v>1069</v>
      </c>
      <c r="J596" t="s">
        <v>1069</v>
      </c>
      <c r="K596">
        <v>0.5</v>
      </c>
      <c r="L596">
        <v>180</v>
      </c>
      <c r="M596" t="s">
        <v>17</v>
      </c>
      <c r="N596">
        <v>9</v>
      </c>
      <c r="O596">
        <v>80</v>
      </c>
      <c r="P596">
        <v>40</v>
      </c>
      <c r="Q596">
        <v>40</v>
      </c>
      <c r="R596">
        <v>180</v>
      </c>
      <c r="S596">
        <v>220</v>
      </c>
      <c r="T596">
        <v>220</v>
      </c>
      <c r="U596" t="s">
        <v>1053</v>
      </c>
      <c r="V596" t="s">
        <v>1051</v>
      </c>
      <c r="W596">
        <f t="shared" si="20"/>
        <v>9</v>
      </c>
      <c r="X596" t="str">
        <f t="shared" si="19"/>
        <v>April-2021</v>
      </c>
    </row>
    <row r="597" spans="1:24" x14ac:dyDescent="0.35">
      <c r="A597" t="s">
        <v>642</v>
      </c>
      <c r="B597" t="s">
        <v>37</v>
      </c>
      <c r="C597" t="s">
        <v>43</v>
      </c>
      <c r="D597" t="s">
        <v>11</v>
      </c>
      <c r="E597" t="s">
        <v>1069</v>
      </c>
      <c r="F597" s="19">
        <v>44312</v>
      </c>
      <c r="G597" s="19">
        <v>44322</v>
      </c>
      <c r="H597">
        <v>1</v>
      </c>
      <c r="I597" t="s">
        <v>1069</v>
      </c>
      <c r="J597" t="s">
        <v>1069</v>
      </c>
      <c r="K597">
        <v>0.25</v>
      </c>
      <c r="L597">
        <v>41.359499999999997</v>
      </c>
      <c r="M597" t="s">
        <v>17</v>
      </c>
      <c r="N597">
        <v>10</v>
      </c>
      <c r="O597">
        <v>80</v>
      </c>
      <c r="P597">
        <v>20</v>
      </c>
      <c r="Q597">
        <v>20</v>
      </c>
      <c r="R597">
        <v>41.359499999999997</v>
      </c>
      <c r="S597">
        <v>61.359499999999997</v>
      </c>
      <c r="T597">
        <v>61.359499999999997</v>
      </c>
      <c r="U597" t="s">
        <v>1053</v>
      </c>
      <c r="V597" t="s">
        <v>1050</v>
      </c>
      <c r="W597">
        <f t="shared" si="20"/>
        <v>10</v>
      </c>
      <c r="X597" t="str">
        <f t="shared" si="19"/>
        <v>April-2021</v>
      </c>
    </row>
    <row r="598" spans="1:24" x14ac:dyDescent="0.35">
      <c r="A598" t="s">
        <v>643</v>
      </c>
      <c r="B598" t="s">
        <v>34</v>
      </c>
      <c r="C598" t="s">
        <v>44</v>
      </c>
      <c r="D598" t="s">
        <v>11</v>
      </c>
      <c r="E598" t="s">
        <v>1069</v>
      </c>
      <c r="F598" s="19">
        <v>44312</v>
      </c>
      <c r="G598" s="19">
        <v>44323</v>
      </c>
      <c r="H598">
        <v>2</v>
      </c>
      <c r="I598" t="s">
        <v>1069</v>
      </c>
      <c r="J598" t="s">
        <v>1069</v>
      </c>
      <c r="K598">
        <v>0.25</v>
      </c>
      <c r="L598">
        <v>667.79300000000001</v>
      </c>
      <c r="M598" t="s">
        <v>17</v>
      </c>
      <c r="N598">
        <v>11</v>
      </c>
      <c r="O598">
        <v>140</v>
      </c>
      <c r="P598">
        <v>35</v>
      </c>
      <c r="Q598">
        <v>35</v>
      </c>
      <c r="R598">
        <v>667.79300000000001</v>
      </c>
      <c r="S598">
        <v>702.79300000000001</v>
      </c>
      <c r="T598">
        <v>702.79300000000001</v>
      </c>
      <c r="U598" t="s">
        <v>1053</v>
      </c>
      <c r="V598" t="s">
        <v>1049</v>
      </c>
      <c r="W598">
        <f t="shared" si="20"/>
        <v>11</v>
      </c>
      <c r="X598" t="str">
        <f t="shared" si="19"/>
        <v>April-2021</v>
      </c>
    </row>
    <row r="599" spans="1:24" x14ac:dyDescent="0.35">
      <c r="A599" t="s">
        <v>644</v>
      </c>
      <c r="B599" t="s">
        <v>37</v>
      </c>
      <c r="C599" t="s">
        <v>9</v>
      </c>
      <c r="D599" t="s">
        <v>12</v>
      </c>
      <c r="E599" t="s">
        <v>1069</v>
      </c>
      <c r="F599" s="19">
        <v>44312</v>
      </c>
      <c r="G599" s="19">
        <v>44328</v>
      </c>
      <c r="H599">
        <v>1</v>
      </c>
      <c r="I599" t="s">
        <v>1069</v>
      </c>
      <c r="J599" t="s">
        <v>1069</v>
      </c>
      <c r="K599">
        <v>0.25</v>
      </c>
      <c r="L599">
        <v>36.739400000000003</v>
      </c>
      <c r="M599" t="s">
        <v>18</v>
      </c>
      <c r="N599">
        <v>16</v>
      </c>
      <c r="O599">
        <v>80</v>
      </c>
      <c r="P599">
        <v>20</v>
      </c>
      <c r="Q599">
        <v>20</v>
      </c>
      <c r="R599">
        <v>36.739400000000003</v>
      </c>
      <c r="S599">
        <v>56.739400000000003</v>
      </c>
      <c r="T599">
        <v>56.739400000000003</v>
      </c>
      <c r="U599" t="s">
        <v>1053</v>
      </c>
      <c r="V599" t="s">
        <v>1051</v>
      </c>
      <c r="W599">
        <f t="shared" si="20"/>
        <v>16</v>
      </c>
      <c r="X599" t="str">
        <f t="shared" si="19"/>
        <v>April-2021</v>
      </c>
    </row>
    <row r="600" spans="1:24" x14ac:dyDescent="0.35">
      <c r="A600" t="s">
        <v>645</v>
      </c>
      <c r="B600" t="s">
        <v>35</v>
      </c>
      <c r="C600" t="s">
        <v>44</v>
      </c>
      <c r="D600" t="s">
        <v>11</v>
      </c>
      <c r="E600" t="s">
        <v>1069</v>
      </c>
      <c r="F600" s="19">
        <v>44312</v>
      </c>
      <c r="G600" s="19">
        <v>44328</v>
      </c>
      <c r="H600">
        <v>1</v>
      </c>
      <c r="I600" t="s">
        <v>1069</v>
      </c>
      <c r="J600" t="s">
        <v>1069</v>
      </c>
      <c r="K600">
        <v>0.25</v>
      </c>
      <c r="L600">
        <v>91.290899999999993</v>
      </c>
      <c r="M600" t="s">
        <v>18</v>
      </c>
      <c r="N600">
        <v>16</v>
      </c>
      <c r="O600">
        <v>80</v>
      </c>
      <c r="P600">
        <v>20</v>
      </c>
      <c r="Q600">
        <v>20</v>
      </c>
      <c r="R600">
        <v>91.290899999999993</v>
      </c>
      <c r="S600">
        <v>111.29089999999999</v>
      </c>
      <c r="T600">
        <v>111.29089999999999</v>
      </c>
      <c r="U600" t="s">
        <v>1053</v>
      </c>
      <c r="V600" t="s">
        <v>1051</v>
      </c>
      <c r="W600">
        <f t="shared" si="20"/>
        <v>16</v>
      </c>
      <c r="X600" t="str">
        <f t="shared" si="19"/>
        <v>April-2021</v>
      </c>
    </row>
    <row r="601" spans="1:24" x14ac:dyDescent="0.35">
      <c r="A601" t="s">
        <v>646</v>
      </c>
      <c r="B601" t="s">
        <v>36</v>
      </c>
      <c r="C601" t="s">
        <v>7</v>
      </c>
      <c r="D601" t="s">
        <v>11</v>
      </c>
      <c r="E601" t="s">
        <v>3</v>
      </c>
      <c r="F601" s="19">
        <v>44312</v>
      </c>
      <c r="G601" s="19">
        <v>44334</v>
      </c>
      <c r="H601">
        <v>1</v>
      </c>
      <c r="I601" t="s">
        <v>1069</v>
      </c>
      <c r="J601" t="s">
        <v>1069</v>
      </c>
      <c r="K601">
        <v>0.25</v>
      </c>
      <c r="L601">
        <v>21.33</v>
      </c>
      <c r="M601" t="s">
        <v>17</v>
      </c>
      <c r="N601">
        <v>22</v>
      </c>
      <c r="O601">
        <v>80</v>
      </c>
      <c r="P601">
        <v>20</v>
      </c>
      <c r="Q601">
        <v>20</v>
      </c>
      <c r="R601">
        <v>21.33</v>
      </c>
      <c r="S601">
        <v>41.33</v>
      </c>
      <c r="T601">
        <v>41.33</v>
      </c>
      <c r="U601" t="s">
        <v>1053</v>
      </c>
      <c r="V601" t="s">
        <v>1048</v>
      </c>
      <c r="W601">
        <f t="shared" si="20"/>
        <v>22</v>
      </c>
      <c r="X601" t="str">
        <f t="shared" si="19"/>
        <v>April-2021</v>
      </c>
    </row>
    <row r="602" spans="1:24" x14ac:dyDescent="0.35">
      <c r="A602" t="s">
        <v>647</v>
      </c>
      <c r="B602" t="s">
        <v>42</v>
      </c>
      <c r="C602" t="s">
        <v>44</v>
      </c>
      <c r="D602" t="s">
        <v>2</v>
      </c>
      <c r="E602" t="s">
        <v>1069</v>
      </c>
      <c r="F602" s="19">
        <v>44312</v>
      </c>
      <c r="G602" s="19">
        <v>44335</v>
      </c>
      <c r="H602">
        <v>2</v>
      </c>
      <c r="I602" t="s">
        <v>1069</v>
      </c>
      <c r="J602" t="s">
        <v>1069</v>
      </c>
      <c r="K602">
        <v>3.75</v>
      </c>
      <c r="L602">
        <v>511.15660000000003</v>
      </c>
      <c r="M602" t="s">
        <v>18</v>
      </c>
      <c r="N602">
        <v>23</v>
      </c>
      <c r="O602">
        <v>140</v>
      </c>
      <c r="P602">
        <v>525</v>
      </c>
      <c r="Q602">
        <v>525</v>
      </c>
      <c r="R602">
        <v>511.15660000000003</v>
      </c>
      <c r="S602">
        <v>1036.1566</v>
      </c>
      <c r="T602">
        <v>1036.1566</v>
      </c>
      <c r="U602" t="s">
        <v>1053</v>
      </c>
      <c r="V602" t="s">
        <v>1051</v>
      </c>
      <c r="W602">
        <f t="shared" si="20"/>
        <v>23</v>
      </c>
      <c r="X602" t="str">
        <f t="shared" si="19"/>
        <v>April-2021</v>
      </c>
    </row>
    <row r="603" spans="1:24" x14ac:dyDescent="0.35">
      <c r="A603" t="s">
        <v>648</v>
      </c>
      <c r="B603" t="s">
        <v>35</v>
      </c>
      <c r="C603" t="s">
        <v>44</v>
      </c>
      <c r="D603" t="s">
        <v>12</v>
      </c>
      <c r="E603" t="s">
        <v>1069</v>
      </c>
      <c r="F603" s="19">
        <v>44312</v>
      </c>
      <c r="G603" s="19">
        <v>44348</v>
      </c>
      <c r="H603">
        <v>1</v>
      </c>
      <c r="I603" t="s">
        <v>1069</v>
      </c>
      <c r="J603" t="s">
        <v>1069</v>
      </c>
      <c r="K603">
        <v>0.5</v>
      </c>
      <c r="L603">
        <v>24.406400000000001</v>
      </c>
      <c r="M603" t="s">
        <v>19</v>
      </c>
      <c r="N603">
        <v>36</v>
      </c>
      <c r="O603">
        <v>80</v>
      </c>
      <c r="P603">
        <v>40</v>
      </c>
      <c r="Q603">
        <v>40</v>
      </c>
      <c r="R603">
        <v>24.406400000000001</v>
      </c>
      <c r="S603">
        <v>64.406400000000005</v>
      </c>
      <c r="T603">
        <v>64.406400000000005</v>
      </c>
      <c r="U603" t="s">
        <v>1053</v>
      </c>
      <c r="V603" t="s">
        <v>1048</v>
      </c>
      <c r="W603">
        <f t="shared" si="20"/>
        <v>36</v>
      </c>
      <c r="X603" t="str">
        <f t="shared" si="19"/>
        <v>April-2021</v>
      </c>
    </row>
    <row r="604" spans="1:24" x14ac:dyDescent="0.35">
      <c r="A604" t="s">
        <v>649</v>
      </c>
      <c r="B604" t="s">
        <v>35</v>
      </c>
      <c r="C604" t="s">
        <v>44</v>
      </c>
      <c r="D604" t="s">
        <v>12</v>
      </c>
      <c r="E604" t="s">
        <v>3</v>
      </c>
      <c r="F604" s="19">
        <v>44312</v>
      </c>
      <c r="G604" s="19">
        <v>44348</v>
      </c>
      <c r="H604">
        <v>2</v>
      </c>
      <c r="I604" t="s">
        <v>1069</v>
      </c>
      <c r="J604" t="s">
        <v>3</v>
      </c>
      <c r="K604">
        <v>0.5</v>
      </c>
      <c r="L604">
        <v>54.18</v>
      </c>
      <c r="M604" t="s">
        <v>18</v>
      </c>
      <c r="N604">
        <v>36</v>
      </c>
      <c r="O604">
        <v>140</v>
      </c>
      <c r="P604">
        <v>70</v>
      </c>
      <c r="Q604">
        <v>70</v>
      </c>
      <c r="R604">
        <v>0</v>
      </c>
      <c r="S604">
        <v>124.18</v>
      </c>
      <c r="T604">
        <v>70</v>
      </c>
      <c r="U604" t="s">
        <v>1053</v>
      </c>
      <c r="V604" t="s">
        <v>1048</v>
      </c>
      <c r="W604">
        <f t="shared" si="20"/>
        <v>36</v>
      </c>
      <c r="X604" t="str">
        <f t="shared" si="19"/>
        <v>April-2021</v>
      </c>
    </row>
    <row r="605" spans="1:24" x14ac:dyDescent="0.35">
      <c r="A605" t="s">
        <v>650</v>
      </c>
      <c r="B605" t="s">
        <v>37</v>
      </c>
      <c r="C605" t="s">
        <v>43</v>
      </c>
      <c r="D605" t="s">
        <v>11</v>
      </c>
      <c r="E605" t="s">
        <v>1069</v>
      </c>
      <c r="F605" s="19">
        <v>44312</v>
      </c>
      <c r="G605" s="19">
        <v>44350</v>
      </c>
      <c r="H605">
        <v>1</v>
      </c>
      <c r="I605" t="s">
        <v>1069</v>
      </c>
      <c r="J605" t="s">
        <v>1069</v>
      </c>
      <c r="K605">
        <v>0.25</v>
      </c>
      <c r="L605">
        <v>93.6</v>
      </c>
      <c r="M605" t="s">
        <v>19</v>
      </c>
      <c r="N605">
        <v>38</v>
      </c>
      <c r="O605">
        <v>80</v>
      </c>
      <c r="P605">
        <v>20</v>
      </c>
      <c r="Q605">
        <v>20</v>
      </c>
      <c r="R605">
        <v>93.6</v>
      </c>
      <c r="S605">
        <v>113.6</v>
      </c>
      <c r="T605">
        <v>113.6</v>
      </c>
      <c r="U605" t="s">
        <v>1053</v>
      </c>
      <c r="V605" t="s">
        <v>1050</v>
      </c>
      <c r="W605">
        <f t="shared" si="20"/>
        <v>38</v>
      </c>
      <c r="X605" t="str">
        <f t="shared" si="19"/>
        <v>April-2021</v>
      </c>
    </row>
    <row r="606" spans="1:24" x14ac:dyDescent="0.35">
      <c r="A606" t="s">
        <v>651</v>
      </c>
      <c r="B606" t="s">
        <v>37</v>
      </c>
      <c r="C606" t="s">
        <v>43</v>
      </c>
      <c r="D606" t="s">
        <v>12</v>
      </c>
      <c r="E606" t="s">
        <v>1069</v>
      </c>
      <c r="F606" s="19">
        <v>44312</v>
      </c>
      <c r="G606" s="19">
        <v>44355</v>
      </c>
      <c r="H606">
        <v>1</v>
      </c>
      <c r="I606" t="s">
        <v>1069</v>
      </c>
      <c r="J606" t="s">
        <v>1069</v>
      </c>
      <c r="K606">
        <v>0.25</v>
      </c>
      <c r="L606">
        <v>810.30430000000001</v>
      </c>
      <c r="M606" t="s">
        <v>19</v>
      </c>
      <c r="N606">
        <v>43</v>
      </c>
      <c r="O606">
        <v>80</v>
      </c>
      <c r="P606">
        <v>20</v>
      </c>
      <c r="Q606">
        <v>20</v>
      </c>
      <c r="R606">
        <v>810.30430000000001</v>
      </c>
      <c r="S606">
        <v>830.30430000000001</v>
      </c>
      <c r="T606">
        <v>830.30430000000001</v>
      </c>
      <c r="U606" t="s">
        <v>1053</v>
      </c>
      <c r="V606" t="s">
        <v>1048</v>
      </c>
      <c r="W606">
        <f t="shared" si="20"/>
        <v>43</v>
      </c>
      <c r="X606" t="str">
        <f t="shared" si="19"/>
        <v>April-2021</v>
      </c>
    </row>
    <row r="607" spans="1:24" x14ac:dyDescent="0.35">
      <c r="A607" t="s">
        <v>652</v>
      </c>
      <c r="B607" t="s">
        <v>39</v>
      </c>
      <c r="C607" t="s">
        <v>9</v>
      </c>
      <c r="D607" t="s">
        <v>12</v>
      </c>
      <c r="E607" t="s">
        <v>1069</v>
      </c>
      <c r="F607" s="19">
        <v>44312</v>
      </c>
      <c r="G607" s="19">
        <v>44356</v>
      </c>
      <c r="H607">
        <v>1</v>
      </c>
      <c r="I607" t="s">
        <v>1069</v>
      </c>
      <c r="J607" t="s">
        <v>1069</v>
      </c>
      <c r="K607">
        <v>0.5</v>
      </c>
      <c r="L607">
        <v>91.041700000000006</v>
      </c>
      <c r="M607" t="s">
        <v>17</v>
      </c>
      <c r="N607">
        <v>44</v>
      </c>
      <c r="O607">
        <v>80</v>
      </c>
      <c r="P607">
        <v>40</v>
      </c>
      <c r="Q607">
        <v>40</v>
      </c>
      <c r="R607">
        <v>91.041700000000006</v>
      </c>
      <c r="S607">
        <v>131.04169999999999</v>
      </c>
      <c r="T607">
        <v>131.04169999999999</v>
      </c>
      <c r="U607" t="s">
        <v>1053</v>
      </c>
      <c r="V607" t="s">
        <v>1051</v>
      </c>
      <c r="W607">
        <f t="shared" si="20"/>
        <v>44</v>
      </c>
      <c r="X607" t="str">
        <f t="shared" si="19"/>
        <v>April-2021</v>
      </c>
    </row>
    <row r="608" spans="1:24" x14ac:dyDescent="0.35">
      <c r="A608" t="s">
        <v>653</v>
      </c>
      <c r="B608" t="s">
        <v>34</v>
      </c>
      <c r="C608" t="s">
        <v>44</v>
      </c>
      <c r="D608" t="s">
        <v>11</v>
      </c>
      <c r="E608" t="s">
        <v>1069</v>
      </c>
      <c r="F608" s="19">
        <v>44312</v>
      </c>
      <c r="G608" s="19">
        <v>44368</v>
      </c>
      <c r="H608">
        <v>1</v>
      </c>
      <c r="I608" t="s">
        <v>1069</v>
      </c>
      <c r="J608" t="s">
        <v>1069</v>
      </c>
      <c r="K608">
        <v>0.25</v>
      </c>
      <c r="L608">
        <v>82.793999999999997</v>
      </c>
      <c r="M608" t="s">
        <v>18</v>
      </c>
      <c r="N608">
        <v>56</v>
      </c>
      <c r="O608">
        <v>80</v>
      </c>
      <c r="P608">
        <v>20</v>
      </c>
      <c r="Q608">
        <v>20</v>
      </c>
      <c r="R608">
        <v>82.793999999999997</v>
      </c>
      <c r="S608">
        <v>102.794</v>
      </c>
      <c r="T608">
        <v>102.794</v>
      </c>
      <c r="U608" t="s">
        <v>1053</v>
      </c>
      <c r="V608" t="s">
        <v>1053</v>
      </c>
      <c r="W608">
        <f t="shared" si="20"/>
        <v>56</v>
      </c>
      <c r="X608" t="str">
        <f t="shared" si="19"/>
        <v>April-2021</v>
      </c>
    </row>
    <row r="609" spans="1:24" x14ac:dyDescent="0.35">
      <c r="A609" t="s">
        <v>654</v>
      </c>
      <c r="B609" t="s">
        <v>34</v>
      </c>
      <c r="C609" t="s">
        <v>8</v>
      </c>
      <c r="D609" t="s">
        <v>1</v>
      </c>
      <c r="E609" t="s">
        <v>1069</v>
      </c>
      <c r="F609" s="19">
        <v>44312</v>
      </c>
      <c r="G609" s="19">
        <v>44371</v>
      </c>
      <c r="H609">
        <v>1</v>
      </c>
      <c r="I609" t="s">
        <v>3</v>
      </c>
      <c r="J609" t="s">
        <v>3</v>
      </c>
      <c r="K609">
        <v>3</v>
      </c>
      <c r="L609">
        <v>226.7655</v>
      </c>
      <c r="M609" t="s">
        <v>20</v>
      </c>
      <c r="N609">
        <v>59</v>
      </c>
      <c r="O609">
        <v>80</v>
      </c>
      <c r="P609">
        <v>240</v>
      </c>
      <c r="Q609">
        <v>0</v>
      </c>
      <c r="R609">
        <v>0</v>
      </c>
      <c r="S609">
        <v>466.76549999999997</v>
      </c>
      <c r="T609">
        <v>0</v>
      </c>
      <c r="U609" t="s">
        <v>1053</v>
      </c>
      <c r="V609" t="s">
        <v>1050</v>
      </c>
      <c r="W609">
        <f t="shared" si="20"/>
        <v>59</v>
      </c>
      <c r="X609" t="str">
        <f t="shared" si="19"/>
        <v>April-2021</v>
      </c>
    </row>
    <row r="610" spans="1:24" x14ac:dyDescent="0.35">
      <c r="A610" t="s">
        <v>655</v>
      </c>
      <c r="B610" t="s">
        <v>36</v>
      </c>
      <c r="C610" t="s">
        <v>7</v>
      </c>
      <c r="D610" t="s">
        <v>12</v>
      </c>
      <c r="E610" t="s">
        <v>1069</v>
      </c>
      <c r="F610" s="19">
        <v>44312</v>
      </c>
      <c r="G610" s="19" t="s">
        <v>1070</v>
      </c>
      <c r="H610">
        <v>2</v>
      </c>
      <c r="I610" t="s">
        <v>1069</v>
      </c>
      <c r="J610" t="s">
        <v>1069</v>
      </c>
      <c r="L610">
        <v>106.65</v>
      </c>
      <c r="M610" t="s">
        <v>17</v>
      </c>
      <c r="N610" t="s">
        <v>1054</v>
      </c>
      <c r="O610">
        <v>140</v>
      </c>
      <c r="P610">
        <v>0</v>
      </c>
      <c r="Q610">
        <v>0</v>
      </c>
      <c r="R610">
        <v>106.65</v>
      </c>
      <c r="S610">
        <v>106.65</v>
      </c>
      <c r="T610">
        <v>106.65</v>
      </c>
      <c r="U610" t="s">
        <v>1053</v>
      </c>
      <c r="V610" t="s">
        <v>1052</v>
      </c>
      <c r="X610" t="str">
        <f t="shared" si="19"/>
        <v>April-2021</v>
      </c>
    </row>
    <row r="611" spans="1:24" x14ac:dyDescent="0.35">
      <c r="A611" t="s">
        <v>656</v>
      </c>
      <c r="B611" t="s">
        <v>36</v>
      </c>
      <c r="C611" t="s">
        <v>7</v>
      </c>
      <c r="D611" t="s">
        <v>12</v>
      </c>
      <c r="E611" t="s">
        <v>1069</v>
      </c>
      <c r="F611" s="19">
        <v>44313</v>
      </c>
      <c r="G611" s="19">
        <v>44319</v>
      </c>
      <c r="H611">
        <v>2</v>
      </c>
      <c r="I611" t="s">
        <v>1069</v>
      </c>
      <c r="J611" t="s">
        <v>1069</v>
      </c>
      <c r="K611">
        <v>0.25</v>
      </c>
      <c r="L611">
        <v>108.9273</v>
      </c>
      <c r="M611" t="s">
        <v>18</v>
      </c>
      <c r="N611">
        <v>6</v>
      </c>
      <c r="O611">
        <v>140</v>
      </c>
      <c r="P611">
        <v>35</v>
      </c>
      <c r="Q611">
        <v>35</v>
      </c>
      <c r="R611">
        <v>108.9273</v>
      </c>
      <c r="S611">
        <v>143.9273</v>
      </c>
      <c r="T611">
        <v>143.9273</v>
      </c>
      <c r="U611" t="s">
        <v>1048</v>
      </c>
      <c r="V611" t="s">
        <v>1053</v>
      </c>
      <c r="W611">
        <f t="shared" ref="W611:W631" si="21">G611-F611</f>
        <v>6</v>
      </c>
      <c r="X611" t="str">
        <f t="shared" si="19"/>
        <v>April-2021</v>
      </c>
    </row>
    <row r="612" spans="1:24" x14ac:dyDescent="0.35">
      <c r="A612" t="s">
        <v>657</v>
      </c>
      <c r="B612" t="s">
        <v>39</v>
      </c>
      <c r="C612" t="s">
        <v>44</v>
      </c>
      <c r="D612" t="s">
        <v>13</v>
      </c>
      <c r="E612" t="s">
        <v>1069</v>
      </c>
      <c r="F612" s="19">
        <v>44313</v>
      </c>
      <c r="G612" s="19">
        <v>44321</v>
      </c>
      <c r="H612">
        <v>1</v>
      </c>
      <c r="I612" t="s">
        <v>1069</v>
      </c>
      <c r="J612" t="s">
        <v>1069</v>
      </c>
      <c r="K612">
        <v>1</v>
      </c>
      <c r="L612">
        <v>270.06360000000001</v>
      </c>
      <c r="M612" t="s">
        <v>17</v>
      </c>
      <c r="N612">
        <v>8</v>
      </c>
      <c r="O612">
        <v>80</v>
      </c>
      <c r="P612">
        <v>80</v>
      </c>
      <c r="Q612">
        <v>80</v>
      </c>
      <c r="R612">
        <v>270.06360000000001</v>
      </c>
      <c r="S612">
        <v>350.06360000000001</v>
      </c>
      <c r="T612">
        <v>350.06360000000001</v>
      </c>
      <c r="U612" t="s">
        <v>1048</v>
      </c>
      <c r="V612" t="s">
        <v>1051</v>
      </c>
      <c r="W612">
        <f t="shared" si="21"/>
        <v>8</v>
      </c>
      <c r="X612" t="str">
        <f t="shared" si="19"/>
        <v>April-2021</v>
      </c>
    </row>
    <row r="613" spans="1:24" x14ac:dyDescent="0.35">
      <c r="A613" t="s">
        <v>658</v>
      </c>
      <c r="B613" t="s">
        <v>40</v>
      </c>
      <c r="C613" t="s">
        <v>7</v>
      </c>
      <c r="D613" t="s">
        <v>11</v>
      </c>
      <c r="E613" t="s">
        <v>1069</v>
      </c>
      <c r="F613" s="19">
        <v>44313</v>
      </c>
      <c r="G613" s="19">
        <v>44333</v>
      </c>
      <c r="H613">
        <v>2</v>
      </c>
      <c r="I613" t="s">
        <v>1069</v>
      </c>
      <c r="J613" t="s">
        <v>1069</v>
      </c>
      <c r="K613">
        <v>0.25</v>
      </c>
      <c r="L613">
        <v>145.89689999999999</v>
      </c>
      <c r="M613" t="s">
        <v>17</v>
      </c>
      <c r="N613">
        <v>20</v>
      </c>
      <c r="O613">
        <v>140</v>
      </c>
      <c r="P613">
        <v>35</v>
      </c>
      <c r="Q613">
        <v>35</v>
      </c>
      <c r="R613">
        <v>145.89689999999999</v>
      </c>
      <c r="S613">
        <v>180.89689999999999</v>
      </c>
      <c r="T613">
        <v>180.89689999999999</v>
      </c>
      <c r="U613" t="s">
        <v>1048</v>
      </c>
      <c r="V613" t="s">
        <v>1053</v>
      </c>
      <c r="W613">
        <f t="shared" si="21"/>
        <v>20</v>
      </c>
      <c r="X613" t="str">
        <f t="shared" si="19"/>
        <v>April-2021</v>
      </c>
    </row>
    <row r="614" spans="1:24" x14ac:dyDescent="0.35">
      <c r="A614" t="s">
        <v>659</v>
      </c>
      <c r="B614" t="s">
        <v>39</v>
      </c>
      <c r="C614" t="s">
        <v>44</v>
      </c>
      <c r="D614" t="s">
        <v>12</v>
      </c>
      <c r="E614" t="s">
        <v>1069</v>
      </c>
      <c r="F614" s="19">
        <v>44313</v>
      </c>
      <c r="G614" s="19">
        <v>44333</v>
      </c>
      <c r="H614">
        <v>1</v>
      </c>
      <c r="I614" t="s">
        <v>1069</v>
      </c>
      <c r="J614" t="s">
        <v>1069</v>
      </c>
      <c r="K614">
        <v>0.25</v>
      </c>
      <c r="L614">
        <v>150.36160000000001</v>
      </c>
      <c r="M614" t="s">
        <v>17</v>
      </c>
      <c r="N614">
        <v>20</v>
      </c>
      <c r="O614">
        <v>80</v>
      </c>
      <c r="P614">
        <v>20</v>
      </c>
      <c r="Q614">
        <v>20</v>
      </c>
      <c r="R614">
        <v>150.36160000000001</v>
      </c>
      <c r="S614">
        <v>170.36160000000001</v>
      </c>
      <c r="T614">
        <v>170.36160000000001</v>
      </c>
      <c r="U614" t="s">
        <v>1048</v>
      </c>
      <c r="V614" t="s">
        <v>1053</v>
      </c>
      <c r="W614">
        <f t="shared" si="21"/>
        <v>20</v>
      </c>
      <c r="X614" t="str">
        <f t="shared" si="19"/>
        <v>April-2021</v>
      </c>
    </row>
    <row r="615" spans="1:24" x14ac:dyDescent="0.35">
      <c r="A615" t="s">
        <v>660</v>
      </c>
      <c r="B615" t="s">
        <v>42</v>
      </c>
      <c r="C615" t="s">
        <v>44</v>
      </c>
      <c r="D615" t="s">
        <v>11</v>
      </c>
      <c r="E615" t="s">
        <v>1069</v>
      </c>
      <c r="F615" s="19">
        <v>44313</v>
      </c>
      <c r="G615" s="19">
        <v>44335</v>
      </c>
      <c r="H615">
        <v>1</v>
      </c>
      <c r="I615" t="s">
        <v>1069</v>
      </c>
      <c r="J615" t="s">
        <v>3</v>
      </c>
      <c r="K615">
        <v>0.25</v>
      </c>
      <c r="L615">
        <v>127.40130000000001</v>
      </c>
      <c r="M615" t="s">
        <v>18</v>
      </c>
      <c r="N615">
        <v>22</v>
      </c>
      <c r="O615">
        <v>80</v>
      </c>
      <c r="P615">
        <v>20</v>
      </c>
      <c r="Q615">
        <v>20</v>
      </c>
      <c r="R615">
        <v>0</v>
      </c>
      <c r="S615">
        <v>147.40129999999999</v>
      </c>
      <c r="T615">
        <v>20</v>
      </c>
      <c r="U615" t="s">
        <v>1048</v>
      </c>
      <c r="V615" t="s">
        <v>1051</v>
      </c>
      <c r="W615">
        <f t="shared" si="21"/>
        <v>22</v>
      </c>
      <c r="X615" t="str">
        <f t="shared" si="19"/>
        <v>April-2021</v>
      </c>
    </row>
    <row r="616" spans="1:24" x14ac:dyDescent="0.35">
      <c r="A616" t="s">
        <v>661</v>
      </c>
      <c r="B616" t="s">
        <v>41</v>
      </c>
      <c r="C616" t="s">
        <v>7</v>
      </c>
      <c r="D616" t="s">
        <v>12</v>
      </c>
      <c r="E616" t="s">
        <v>1069</v>
      </c>
      <c r="F616" s="19">
        <v>44313</v>
      </c>
      <c r="G616" s="19">
        <v>44348</v>
      </c>
      <c r="H616">
        <v>2</v>
      </c>
      <c r="I616" t="s">
        <v>1069</v>
      </c>
      <c r="J616" t="s">
        <v>1069</v>
      </c>
      <c r="K616">
        <v>0.25</v>
      </c>
      <c r="L616">
        <v>142.51349999999999</v>
      </c>
      <c r="M616" t="s">
        <v>17</v>
      </c>
      <c r="N616">
        <v>35</v>
      </c>
      <c r="O616">
        <v>140</v>
      </c>
      <c r="P616">
        <v>35</v>
      </c>
      <c r="Q616">
        <v>35</v>
      </c>
      <c r="R616">
        <v>142.51349999999999</v>
      </c>
      <c r="S616">
        <v>177.51349999999999</v>
      </c>
      <c r="T616">
        <v>177.51349999999999</v>
      </c>
      <c r="U616" t="s">
        <v>1048</v>
      </c>
      <c r="V616" t="s">
        <v>1048</v>
      </c>
      <c r="W616">
        <f t="shared" si="21"/>
        <v>35</v>
      </c>
      <c r="X616" t="str">
        <f t="shared" si="19"/>
        <v>April-2021</v>
      </c>
    </row>
    <row r="617" spans="1:24" x14ac:dyDescent="0.35">
      <c r="A617" t="s">
        <v>662</v>
      </c>
      <c r="B617" t="s">
        <v>40</v>
      </c>
      <c r="C617" t="s">
        <v>7</v>
      </c>
      <c r="D617" t="s">
        <v>12</v>
      </c>
      <c r="E617" t="s">
        <v>3</v>
      </c>
      <c r="F617" s="19">
        <v>44313</v>
      </c>
      <c r="G617" s="19">
        <v>44354</v>
      </c>
      <c r="H617">
        <v>1</v>
      </c>
      <c r="I617" t="s">
        <v>1069</v>
      </c>
      <c r="J617" t="s">
        <v>1069</v>
      </c>
      <c r="K617">
        <v>0.25</v>
      </c>
      <c r="L617">
        <v>31.995000000000001</v>
      </c>
      <c r="M617" t="s">
        <v>17</v>
      </c>
      <c r="N617">
        <v>41</v>
      </c>
      <c r="O617">
        <v>80</v>
      </c>
      <c r="P617">
        <v>20</v>
      </c>
      <c r="Q617">
        <v>20</v>
      </c>
      <c r="R617">
        <v>31.995000000000001</v>
      </c>
      <c r="S617">
        <v>51.995000000000005</v>
      </c>
      <c r="T617">
        <v>51.995000000000005</v>
      </c>
      <c r="U617" t="s">
        <v>1048</v>
      </c>
      <c r="V617" t="s">
        <v>1053</v>
      </c>
      <c r="W617">
        <f t="shared" si="21"/>
        <v>41</v>
      </c>
      <c r="X617" t="str">
        <f t="shared" si="19"/>
        <v>April-2021</v>
      </c>
    </row>
    <row r="618" spans="1:24" x14ac:dyDescent="0.35">
      <c r="A618" t="s">
        <v>663</v>
      </c>
      <c r="B618" t="s">
        <v>39</v>
      </c>
      <c r="C618" t="s">
        <v>44</v>
      </c>
      <c r="D618" t="s">
        <v>12</v>
      </c>
      <c r="E618" t="s">
        <v>1069</v>
      </c>
      <c r="F618" s="19">
        <v>44313</v>
      </c>
      <c r="G618" s="19">
        <v>44363</v>
      </c>
      <c r="H618">
        <v>1</v>
      </c>
      <c r="I618" t="s">
        <v>1069</v>
      </c>
      <c r="J618" t="s">
        <v>1069</v>
      </c>
      <c r="K618">
        <v>0.25</v>
      </c>
      <c r="L618">
        <v>61.085900000000002</v>
      </c>
      <c r="M618" t="s">
        <v>18</v>
      </c>
      <c r="N618">
        <v>50</v>
      </c>
      <c r="O618">
        <v>80</v>
      </c>
      <c r="P618">
        <v>20</v>
      </c>
      <c r="Q618">
        <v>20</v>
      </c>
      <c r="R618">
        <v>61.085900000000002</v>
      </c>
      <c r="S618">
        <v>81.085900000000009</v>
      </c>
      <c r="T618">
        <v>81.085900000000009</v>
      </c>
      <c r="U618" t="s">
        <v>1048</v>
      </c>
      <c r="V618" t="s">
        <v>1051</v>
      </c>
      <c r="W618">
        <f t="shared" si="21"/>
        <v>50</v>
      </c>
      <c r="X618" t="str">
        <f t="shared" si="19"/>
        <v>April-2021</v>
      </c>
    </row>
    <row r="619" spans="1:24" x14ac:dyDescent="0.35">
      <c r="A619" t="s">
        <v>664</v>
      </c>
      <c r="B619" t="s">
        <v>36</v>
      </c>
      <c r="C619" t="s">
        <v>7</v>
      </c>
      <c r="D619" t="s">
        <v>13</v>
      </c>
      <c r="E619" t="s">
        <v>1069</v>
      </c>
      <c r="F619" s="19">
        <v>44314</v>
      </c>
      <c r="G619" s="19">
        <v>44323</v>
      </c>
      <c r="H619">
        <v>2</v>
      </c>
      <c r="I619" t="s">
        <v>1069</v>
      </c>
      <c r="J619" t="s">
        <v>1069</v>
      </c>
      <c r="K619">
        <v>1</v>
      </c>
      <c r="L619">
        <v>171.26259999999999</v>
      </c>
      <c r="M619" t="s">
        <v>17</v>
      </c>
      <c r="N619">
        <v>9</v>
      </c>
      <c r="O619">
        <v>140</v>
      </c>
      <c r="P619">
        <v>140</v>
      </c>
      <c r="Q619">
        <v>140</v>
      </c>
      <c r="R619">
        <v>171.26259999999999</v>
      </c>
      <c r="S619">
        <v>311.26260000000002</v>
      </c>
      <c r="T619">
        <v>311.26260000000002</v>
      </c>
      <c r="U619" t="s">
        <v>1051</v>
      </c>
      <c r="V619" t="s">
        <v>1049</v>
      </c>
      <c r="W619">
        <f t="shared" si="21"/>
        <v>9</v>
      </c>
      <c r="X619" t="str">
        <f t="shared" si="19"/>
        <v>April-2021</v>
      </c>
    </row>
    <row r="620" spans="1:24" x14ac:dyDescent="0.35">
      <c r="A620" t="s">
        <v>665</v>
      </c>
      <c r="B620" t="s">
        <v>35</v>
      </c>
      <c r="C620" t="s">
        <v>44</v>
      </c>
      <c r="D620" t="s">
        <v>2</v>
      </c>
      <c r="E620" t="s">
        <v>1069</v>
      </c>
      <c r="F620" s="19">
        <v>44314</v>
      </c>
      <c r="G620" s="19">
        <v>44322</v>
      </c>
      <c r="H620">
        <v>1</v>
      </c>
      <c r="I620" t="s">
        <v>1069</v>
      </c>
      <c r="J620" t="s">
        <v>1069</v>
      </c>
      <c r="K620">
        <v>1.75</v>
      </c>
      <c r="L620">
        <v>92.75</v>
      </c>
      <c r="M620" t="s">
        <v>17</v>
      </c>
      <c r="N620">
        <v>8</v>
      </c>
      <c r="O620">
        <v>80</v>
      </c>
      <c r="P620">
        <v>140</v>
      </c>
      <c r="Q620">
        <v>140</v>
      </c>
      <c r="R620">
        <v>92.75</v>
      </c>
      <c r="S620">
        <v>232.75</v>
      </c>
      <c r="T620">
        <v>232.75</v>
      </c>
      <c r="U620" t="s">
        <v>1051</v>
      </c>
      <c r="V620" t="s">
        <v>1050</v>
      </c>
      <c r="W620">
        <f t="shared" si="21"/>
        <v>8</v>
      </c>
      <c r="X620" t="str">
        <f t="shared" si="19"/>
        <v>April-2021</v>
      </c>
    </row>
    <row r="621" spans="1:24" x14ac:dyDescent="0.35">
      <c r="A621" t="s">
        <v>666</v>
      </c>
      <c r="B621" t="s">
        <v>40</v>
      </c>
      <c r="C621" t="s">
        <v>7</v>
      </c>
      <c r="D621" t="s">
        <v>13</v>
      </c>
      <c r="E621" t="s">
        <v>1069</v>
      </c>
      <c r="F621" s="19">
        <v>44314</v>
      </c>
      <c r="G621" s="19">
        <v>44336</v>
      </c>
      <c r="H621">
        <v>2</v>
      </c>
      <c r="I621" t="s">
        <v>1069</v>
      </c>
      <c r="J621" t="s">
        <v>1069</v>
      </c>
      <c r="K621">
        <v>0.5</v>
      </c>
      <c r="L621">
        <v>174.76169999999999</v>
      </c>
      <c r="M621" t="s">
        <v>17</v>
      </c>
      <c r="N621">
        <v>22</v>
      </c>
      <c r="O621">
        <v>140</v>
      </c>
      <c r="P621">
        <v>70</v>
      </c>
      <c r="Q621">
        <v>70</v>
      </c>
      <c r="R621">
        <v>174.76169999999999</v>
      </c>
      <c r="S621">
        <v>244.76169999999999</v>
      </c>
      <c r="T621">
        <v>244.76169999999999</v>
      </c>
      <c r="U621" t="s">
        <v>1051</v>
      </c>
      <c r="V621" t="s">
        <v>1050</v>
      </c>
      <c r="W621">
        <f t="shared" si="21"/>
        <v>22</v>
      </c>
      <c r="X621" t="str">
        <f t="shared" si="19"/>
        <v>April-2021</v>
      </c>
    </row>
    <row r="622" spans="1:24" x14ac:dyDescent="0.35">
      <c r="A622" t="s">
        <v>667</v>
      </c>
      <c r="B622" t="s">
        <v>42</v>
      </c>
      <c r="C622" t="s">
        <v>8</v>
      </c>
      <c r="D622" t="s">
        <v>12</v>
      </c>
      <c r="E622" t="s">
        <v>1069</v>
      </c>
      <c r="F622" s="19">
        <v>44314</v>
      </c>
      <c r="G622" s="19">
        <v>44340</v>
      </c>
      <c r="H622">
        <v>1</v>
      </c>
      <c r="I622" t="s">
        <v>1069</v>
      </c>
      <c r="J622" t="s">
        <v>1069</v>
      </c>
      <c r="K622">
        <v>0.25</v>
      </c>
      <c r="L622">
        <v>33.571800000000003</v>
      </c>
      <c r="M622" t="s">
        <v>18</v>
      </c>
      <c r="N622">
        <v>26</v>
      </c>
      <c r="O622">
        <v>80</v>
      </c>
      <c r="P622">
        <v>20</v>
      </c>
      <c r="Q622">
        <v>20</v>
      </c>
      <c r="R622">
        <v>33.571800000000003</v>
      </c>
      <c r="S622">
        <v>53.571800000000003</v>
      </c>
      <c r="T622">
        <v>53.571800000000003</v>
      </c>
      <c r="U622" t="s">
        <v>1051</v>
      </c>
      <c r="V622" t="s">
        <v>1053</v>
      </c>
      <c r="W622">
        <f t="shared" si="21"/>
        <v>26</v>
      </c>
      <c r="X622" t="str">
        <f t="shared" si="19"/>
        <v>April-2021</v>
      </c>
    </row>
    <row r="623" spans="1:24" x14ac:dyDescent="0.35">
      <c r="A623" t="s">
        <v>668</v>
      </c>
      <c r="B623" t="s">
        <v>39</v>
      </c>
      <c r="C623" t="s">
        <v>9</v>
      </c>
      <c r="D623" t="s">
        <v>11</v>
      </c>
      <c r="E623" t="s">
        <v>1069</v>
      </c>
      <c r="F623" s="19">
        <v>44314</v>
      </c>
      <c r="G623" s="19">
        <v>44357</v>
      </c>
      <c r="H623">
        <v>1</v>
      </c>
      <c r="I623" t="s">
        <v>3</v>
      </c>
      <c r="J623" t="s">
        <v>3</v>
      </c>
      <c r="K623">
        <v>0.25</v>
      </c>
      <c r="L623">
        <v>222.3365</v>
      </c>
      <c r="M623" t="s">
        <v>20</v>
      </c>
      <c r="N623">
        <v>43</v>
      </c>
      <c r="O623">
        <v>80</v>
      </c>
      <c r="P623">
        <v>20</v>
      </c>
      <c r="Q623">
        <v>0</v>
      </c>
      <c r="R623">
        <v>0</v>
      </c>
      <c r="S623">
        <v>242.3365</v>
      </c>
      <c r="T623">
        <v>0</v>
      </c>
      <c r="U623" t="s">
        <v>1051</v>
      </c>
      <c r="V623" t="s">
        <v>1050</v>
      </c>
      <c r="W623">
        <f t="shared" si="21"/>
        <v>43</v>
      </c>
      <c r="X623" t="str">
        <f t="shared" si="19"/>
        <v>April-2021</v>
      </c>
    </row>
    <row r="624" spans="1:24" x14ac:dyDescent="0.35">
      <c r="A624" t="s">
        <v>669</v>
      </c>
      <c r="B624" t="s">
        <v>34</v>
      </c>
      <c r="C624" t="s">
        <v>9</v>
      </c>
      <c r="D624" t="s">
        <v>13</v>
      </c>
      <c r="E624" t="s">
        <v>1069</v>
      </c>
      <c r="F624" s="19">
        <v>44315</v>
      </c>
      <c r="G624" s="19">
        <v>44329</v>
      </c>
      <c r="H624">
        <v>1</v>
      </c>
      <c r="I624" t="s">
        <v>1069</v>
      </c>
      <c r="J624" t="s">
        <v>1069</v>
      </c>
      <c r="K624">
        <v>1.25</v>
      </c>
      <c r="L624">
        <v>153.941</v>
      </c>
      <c r="M624" t="s">
        <v>18</v>
      </c>
      <c r="N624">
        <v>14</v>
      </c>
      <c r="O624">
        <v>80</v>
      </c>
      <c r="P624">
        <v>100</v>
      </c>
      <c r="Q624">
        <v>100</v>
      </c>
      <c r="R624">
        <v>153.941</v>
      </c>
      <c r="S624">
        <v>253.941</v>
      </c>
      <c r="T624">
        <v>253.941</v>
      </c>
      <c r="U624" t="s">
        <v>1050</v>
      </c>
      <c r="V624" t="s">
        <v>1050</v>
      </c>
      <c r="W624">
        <f t="shared" si="21"/>
        <v>14</v>
      </c>
      <c r="X624" t="str">
        <f t="shared" si="19"/>
        <v>April-2021</v>
      </c>
    </row>
    <row r="625" spans="1:24" x14ac:dyDescent="0.35">
      <c r="A625" t="s">
        <v>670</v>
      </c>
      <c r="B625" t="s">
        <v>35</v>
      </c>
      <c r="C625" t="s">
        <v>8</v>
      </c>
      <c r="D625" t="s">
        <v>12</v>
      </c>
      <c r="E625" t="s">
        <v>1069</v>
      </c>
      <c r="F625" s="19">
        <v>44315</v>
      </c>
      <c r="G625" s="19">
        <v>44328</v>
      </c>
      <c r="H625">
        <v>1</v>
      </c>
      <c r="I625" t="s">
        <v>1069</v>
      </c>
      <c r="J625" t="s">
        <v>1069</v>
      </c>
      <c r="K625">
        <v>0.75</v>
      </c>
      <c r="L625">
        <v>30</v>
      </c>
      <c r="M625" t="s">
        <v>18</v>
      </c>
      <c r="N625">
        <v>13</v>
      </c>
      <c r="O625">
        <v>80</v>
      </c>
      <c r="P625">
        <v>60</v>
      </c>
      <c r="Q625">
        <v>60</v>
      </c>
      <c r="R625">
        <v>30</v>
      </c>
      <c r="S625">
        <v>90</v>
      </c>
      <c r="T625">
        <v>90</v>
      </c>
      <c r="U625" t="s">
        <v>1050</v>
      </c>
      <c r="V625" t="s">
        <v>1051</v>
      </c>
      <c r="W625">
        <f t="shared" si="21"/>
        <v>13</v>
      </c>
      <c r="X625" t="str">
        <f t="shared" si="19"/>
        <v>April-2021</v>
      </c>
    </row>
    <row r="626" spans="1:24" x14ac:dyDescent="0.35">
      <c r="A626" t="s">
        <v>671</v>
      </c>
      <c r="B626" t="s">
        <v>36</v>
      </c>
      <c r="C626" t="s">
        <v>7</v>
      </c>
      <c r="D626" t="s">
        <v>11</v>
      </c>
      <c r="E626" t="s">
        <v>1069</v>
      </c>
      <c r="F626" s="19">
        <v>44315</v>
      </c>
      <c r="G626" s="19">
        <v>44329</v>
      </c>
      <c r="H626">
        <v>1</v>
      </c>
      <c r="I626" t="s">
        <v>1069</v>
      </c>
      <c r="J626" t="s">
        <v>1069</v>
      </c>
      <c r="K626">
        <v>0.25</v>
      </c>
      <c r="L626">
        <v>19</v>
      </c>
      <c r="M626" t="s">
        <v>17</v>
      </c>
      <c r="N626">
        <v>14</v>
      </c>
      <c r="O626">
        <v>80</v>
      </c>
      <c r="P626">
        <v>20</v>
      </c>
      <c r="Q626">
        <v>20</v>
      </c>
      <c r="R626">
        <v>19</v>
      </c>
      <c r="S626">
        <v>39</v>
      </c>
      <c r="T626">
        <v>39</v>
      </c>
      <c r="U626" t="s">
        <v>1050</v>
      </c>
      <c r="V626" t="s">
        <v>1050</v>
      </c>
      <c r="W626">
        <f t="shared" si="21"/>
        <v>14</v>
      </c>
      <c r="X626" t="str">
        <f t="shared" si="19"/>
        <v>April-2021</v>
      </c>
    </row>
    <row r="627" spans="1:24" x14ac:dyDescent="0.35">
      <c r="A627" t="s">
        <v>672</v>
      </c>
      <c r="B627" t="s">
        <v>39</v>
      </c>
      <c r="C627" t="s">
        <v>44</v>
      </c>
      <c r="D627" t="s">
        <v>12</v>
      </c>
      <c r="E627" t="s">
        <v>1069</v>
      </c>
      <c r="F627" s="19">
        <v>44315</v>
      </c>
      <c r="G627" s="19">
        <v>44333</v>
      </c>
      <c r="H627">
        <v>1</v>
      </c>
      <c r="I627" t="s">
        <v>1069</v>
      </c>
      <c r="J627" t="s">
        <v>1069</v>
      </c>
      <c r="K627">
        <v>0.25</v>
      </c>
      <c r="L627">
        <v>75.180800000000005</v>
      </c>
      <c r="M627" t="s">
        <v>17</v>
      </c>
      <c r="N627">
        <v>18</v>
      </c>
      <c r="O627">
        <v>80</v>
      </c>
      <c r="P627">
        <v>20</v>
      </c>
      <c r="Q627">
        <v>20</v>
      </c>
      <c r="R627">
        <v>75.180800000000005</v>
      </c>
      <c r="S627">
        <v>95.180800000000005</v>
      </c>
      <c r="T627">
        <v>95.180800000000005</v>
      </c>
      <c r="U627" t="s">
        <v>1050</v>
      </c>
      <c r="V627" t="s">
        <v>1053</v>
      </c>
      <c r="W627">
        <f t="shared" si="21"/>
        <v>18</v>
      </c>
      <c r="X627" t="str">
        <f t="shared" si="19"/>
        <v>April-2021</v>
      </c>
    </row>
    <row r="628" spans="1:24" x14ac:dyDescent="0.35">
      <c r="A628" t="s">
        <v>673</v>
      </c>
      <c r="B628" t="s">
        <v>37</v>
      </c>
      <c r="C628" t="s">
        <v>43</v>
      </c>
      <c r="D628" t="s">
        <v>12</v>
      </c>
      <c r="E628" t="s">
        <v>1069</v>
      </c>
      <c r="F628" s="19">
        <v>44315</v>
      </c>
      <c r="G628" s="19">
        <v>44354</v>
      </c>
      <c r="H628">
        <v>1</v>
      </c>
      <c r="I628" t="s">
        <v>1069</v>
      </c>
      <c r="J628" t="s">
        <v>1069</v>
      </c>
      <c r="K628">
        <v>0.75</v>
      </c>
      <c r="L628">
        <v>1180.1566</v>
      </c>
      <c r="M628" t="s">
        <v>17</v>
      </c>
      <c r="N628">
        <v>39</v>
      </c>
      <c r="O628">
        <v>80</v>
      </c>
      <c r="P628">
        <v>60</v>
      </c>
      <c r="Q628">
        <v>60</v>
      </c>
      <c r="R628">
        <v>1180.1566</v>
      </c>
      <c r="S628">
        <v>1240.1566</v>
      </c>
      <c r="T628">
        <v>1240.1566</v>
      </c>
      <c r="U628" t="s">
        <v>1050</v>
      </c>
      <c r="V628" t="s">
        <v>1053</v>
      </c>
      <c r="W628">
        <f t="shared" si="21"/>
        <v>39</v>
      </c>
      <c r="X628" t="str">
        <f t="shared" si="19"/>
        <v>April-2021</v>
      </c>
    </row>
    <row r="629" spans="1:24" x14ac:dyDescent="0.35">
      <c r="A629" t="s">
        <v>674</v>
      </c>
      <c r="B629" t="s">
        <v>34</v>
      </c>
      <c r="C629" t="s">
        <v>44</v>
      </c>
      <c r="D629" t="s">
        <v>2</v>
      </c>
      <c r="E629" t="s">
        <v>1069</v>
      </c>
      <c r="F629" s="19">
        <v>44315</v>
      </c>
      <c r="G629" s="19">
        <v>44350</v>
      </c>
      <c r="H629">
        <v>2</v>
      </c>
      <c r="I629" t="s">
        <v>1069</v>
      </c>
      <c r="J629" t="s">
        <v>3</v>
      </c>
      <c r="K629">
        <v>2</v>
      </c>
      <c r="L629">
        <v>125.7766</v>
      </c>
      <c r="M629" t="s">
        <v>18</v>
      </c>
      <c r="N629">
        <v>35</v>
      </c>
      <c r="O629">
        <v>140</v>
      </c>
      <c r="P629">
        <v>280</v>
      </c>
      <c r="Q629">
        <v>280</v>
      </c>
      <c r="R629">
        <v>0</v>
      </c>
      <c r="S629">
        <v>405.77660000000003</v>
      </c>
      <c r="T629">
        <v>280</v>
      </c>
      <c r="U629" t="s">
        <v>1050</v>
      </c>
      <c r="V629" t="s">
        <v>1050</v>
      </c>
      <c r="W629">
        <f t="shared" si="21"/>
        <v>35</v>
      </c>
      <c r="X629" t="str">
        <f t="shared" si="19"/>
        <v>April-2021</v>
      </c>
    </row>
    <row r="630" spans="1:24" x14ac:dyDescent="0.35">
      <c r="A630" t="s">
        <v>675</v>
      </c>
      <c r="B630" t="s">
        <v>36</v>
      </c>
      <c r="C630" t="s">
        <v>7</v>
      </c>
      <c r="D630" t="s">
        <v>11</v>
      </c>
      <c r="E630" t="s">
        <v>1069</v>
      </c>
      <c r="F630" s="19">
        <v>44315</v>
      </c>
      <c r="G630" s="19">
        <v>44356</v>
      </c>
      <c r="H630">
        <v>1</v>
      </c>
      <c r="I630" t="s">
        <v>1069</v>
      </c>
      <c r="J630" t="s">
        <v>1069</v>
      </c>
      <c r="K630">
        <v>0.25</v>
      </c>
      <c r="L630">
        <v>75.0822</v>
      </c>
      <c r="M630" t="s">
        <v>17</v>
      </c>
      <c r="N630">
        <v>41</v>
      </c>
      <c r="O630">
        <v>80</v>
      </c>
      <c r="P630">
        <v>20</v>
      </c>
      <c r="Q630">
        <v>20</v>
      </c>
      <c r="R630">
        <v>75.0822</v>
      </c>
      <c r="S630">
        <v>95.0822</v>
      </c>
      <c r="T630">
        <v>95.0822</v>
      </c>
      <c r="U630" t="s">
        <v>1050</v>
      </c>
      <c r="V630" t="s">
        <v>1051</v>
      </c>
      <c r="W630">
        <f t="shared" si="21"/>
        <v>41</v>
      </c>
      <c r="X630" t="str">
        <f t="shared" si="19"/>
        <v>April-2021</v>
      </c>
    </row>
    <row r="631" spans="1:24" x14ac:dyDescent="0.35">
      <c r="A631" t="s">
        <v>676</v>
      </c>
      <c r="B631" t="s">
        <v>41</v>
      </c>
      <c r="C631" t="s">
        <v>7</v>
      </c>
      <c r="D631" t="s">
        <v>13</v>
      </c>
      <c r="E631" t="s">
        <v>1069</v>
      </c>
      <c r="F631" s="19">
        <v>44315</v>
      </c>
      <c r="G631" s="19">
        <v>44372</v>
      </c>
      <c r="H631">
        <v>2</v>
      </c>
      <c r="I631" t="s">
        <v>1069</v>
      </c>
      <c r="J631" t="s">
        <v>1069</v>
      </c>
      <c r="K631">
        <v>0.5</v>
      </c>
      <c r="L631">
        <v>103.18</v>
      </c>
      <c r="M631" t="s">
        <v>18</v>
      </c>
      <c r="N631">
        <v>57</v>
      </c>
      <c r="O631">
        <v>140</v>
      </c>
      <c r="P631">
        <v>70</v>
      </c>
      <c r="Q631">
        <v>70</v>
      </c>
      <c r="R631">
        <v>103.18</v>
      </c>
      <c r="S631">
        <v>173.18</v>
      </c>
      <c r="T631">
        <v>173.18</v>
      </c>
      <c r="U631" t="s">
        <v>1050</v>
      </c>
      <c r="V631" t="s">
        <v>1049</v>
      </c>
      <c r="W631">
        <f t="shared" si="21"/>
        <v>57</v>
      </c>
      <c r="X631" t="str">
        <f t="shared" si="19"/>
        <v>April-2021</v>
      </c>
    </row>
    <row r="632" spans="1:24" x14ac:dyDescent="0.35">
      <c r="A632" t="s">
        <v>677</v>
      </c>
      <c r="B632" t="s">
        <v>35</v>
      </c>
      <c r="C632" t="s">
        <v>8</v>
      </c>
      <c r="D632" t="s">
        <v>12</v>
      </c>
      <c r="E632" t="s">
        <v>1069</v>
      </c>
      <c r="F632" s="19">
        <v>44315</v>
      </c>
      <c r="G632" s="19" t="s">
        <v>1070</v>
      </c>
      <c r="H632">
        <v>2</v>
      </c>
      <c r="I632" t="s">
        <v>1069</v>
      </c>
      <c r="J632" t="s">
        <v>1069</v>
      </c>
      <c r="L632">
        <v>591.75</v>
      </c>
      <c r="M632" t="s">
        <v>17</v>
      </c>
      <c r="N632" t="s">
        <v>1054</v>
      </c>
      <c r="O632">
        <v>140</v>
      </c>
      <c r="P632">
        <v>0</v>
      </c>
      <c r="Q632">
        <v>0</v>
      </c>
      <c r="R632">
        <v>591.75</v>
      </c>
      <c r="S632">
        <v>591.75</v>
      </c>
      <c r="T632">
        <v>591.75</v>
      </c>
      <c r="U632" t="s">
        <v>1050</v>
      </c>
      <c r="V632" t="s">
        <v>1052</v>
      </c>
      <c r="X632" t="str">
        <f t="shared" si="19"/>
        <v>April-2021</v>
      </c>
    </row>
    <row r="633" spans="1:24" x14ac:dyDescent="0.35">
      <c r="A633" t="s">
        <v>678</v>
      </c>
      <c r="B633" t="s">
        <v>39</v>
      </c>
      <c r="C633" t="s">
        <v>8</v>
      </c>
      <c r="D633" t="s">
        <v>12</v>
      </c>
      <c r="E633" t="s">
        <v>1069</v>
      </c>
      <c r="F633" s="19">
        <v>44319</v>
      </c>
      <c r="G633" s="19">
        <v>44330</v>
      </c>
      <c r="H633">
        <v>1</v>
      </c>
      <c r="I633" t="s">
        <v>1069</v>
      </c>
      <c r="J633" t="s">
        <v>1069</v>
      </c>
      <c r="K633">
        <v>0.25</v>
      </c>
      <c r="L633">
        <v>25.711400000000001</v>
      </c>
      <c r="M633" t="s">
        <v>18</v>
      </c>
      <c r="N633">
        <v>11</v>
      </c>
      <c r="O633">
        <v>80</v>
      </c>
      <c r="P633">
        <v>20</v>
      </c>
      <c r="Q633">
        <v>20</v>
      </c>
      <c r="R633">
        <v>25.711400000000001</v>
      </c>
      <c r="S633">
        <v>45.711399999999998</v>
      </c>
      <c r="T633">
        <v>45.711399999999998</v>
      </c>
      <c r="U633" t="s">
        <v>1053</v>
      </c>
      <c r="V633" t="s">
        <v>1049</v>
      </c>
      <c r="W633">
        <f t="shared" ref="W633:W651" si="22">G633-F633</f>
        <v>11</v>
      </c>
      <c r="X633" t="str">
        <f t="shared" si="19"/>
        <v>May-2021</v>
      </c>
    </row>
    <row r="634" spans="1:24" x14ac:dyDescent="0.35">
      <c r="A634" t="s">
        <v>679</v>
      </c>
      <c r="B634" t="s">
        <v>36</v>
      </c>
      <c r="C634" t="s">
        <v>7</v>
      </c>
      <c r="D634" t="s">
        <v>11</v>
      </c>
      <c r="E634" t="s">
        <v>1069</v>
      </c>
      <c r="F634" s="19">
        <v>44319</v>
      </c>
      <c r="G634" s="19">
        <v>44329</v>
      </c>
      <c r="H634">
        <v>1</v>
      </c>
      <c r="I634" t="s">
        <v>1069</v>
      </c>
      <c r="J634" t="s">
        <v>1069</v>
      </c>
      <c r="K634">
        <v>0.25</v>
      </c>
      <c r="L634">
        <v>36.754399999999997</v>
      </c>
      <c r="M634" t="s">
        <v>17</v>
      </c>
      <c r="N634">
        <v>10</v>
      </c>
      <c r="O634">
        <v>80</v>
      </c>
      <c r="P634">
        <v>20</v>
      </c>
      <c r="Q634">
        <v>20</v>
      </c>
      <c r="R634">
        <v>36.754399999999997</v>
      </c>
      <c r="S634">
        <v>56.754399999999997</v>
      </c>
      <c r="T634">
        <v>56.754399999999997</v>
      </c>
      <c r="U634" t="s">
        <v>1053</v>
      </c>
      <c r="V634" t="s">
        <v>1050</v>
      </c>
      <c r="W634">
        <f t="shared" si="22"/>
        <v>10</v>
      </c>
      <c r="X634" t="str">
        <f t="shared" si="19"/>
        <v>May-2021</v>
      </c>
    </row>
    <row r="635" spans="1:24" x14ac:dyDescent="0.35">
      <c r="A635" t="s">
        <v>680</v>
      </c>
      <c r="B635" t="s">
        <v>34</v>
      </c>
      <c r="C635" t="s">
        <v>8</v>
      </c>
      <c r="D635" t="s">
        <v>11</v>
      </c>
      <c r="E635" t="s">
        <v>1069</v>
      </c>
      <c r="F635" s="19">
        <v>44319</v>
      </c>
      <c r="G635" s="19">
        <v>44329</v>
      </c>
      <c r="H635">
        <v>1</v>
      </c>
      <c r="I635" t="s">
        <v>1069</v>
      </c>
      <c r="J635" t="s">
        <v>1069</v>
      </c>
      <c r="K635">
        <v>0.25</v>
      </c>
      <c r="L635">
        <v>128.6842</v>
      </c>
      <c r="M635" t="s">
        <v>18</v>
      </c>
      <c r="N635">
        <v>10</v>
      </c>
      <c r="O635">
        <v>80</v>
      </c>
      <c r="P635">
        <v>20</v>
      </c>
      <c r="Q635">
        <v>20</v>
      </c>
      <c r="R635">
        <v>128.6842</v>
      </c>
      <c r="S635">
        <v>148.6842</v>
      </c>
      <c r="T635">
        <v>148.6842</v>
      </c>
      <c r="U635" t="s">
        <v>1053</v>
      </c>
      <c r="V635" t="s">
        <v>1050</v>
      </c>
      <c r="W635">
        <f t="shared" si="22"/>
        <v>10</v>
      </c>
      <c r="X635" t="str">
        <f t="shared" si="19"/>
        <v>May-2021</v>
      </c>
    </row>
    <row r="636" spans="1:24" x14ac:dyDescent="0.35">
      <c r="A636" t="s">
        <v>681</v>
      </c>
      <c r="B636" t="s">
        <v>39</v>
      </c>
      <c r="C636" t="s">
        <v>8</v>
      </c>
      <c r="D636" t="s">
        <v>12</v>
      </c>
      <c r="E636" t="s">
        <v>1069</v>
      </c>
      <c r="F636" s="19">
        <v>44319</v>
      </c>
      <c r="G636" s="19">
        <v>44329</v>
      </c>
      <c r="H636">
        <v>1</v>
      </c>
      <c r="I636" t="s">
        <v>1069</v>
      </c>
      <c r="J636" t="s">
        <v>1069</v>
      </c>
      <c r="K636">
        <v>1.25</v>
      </c>
      <c r="L636">
        <v>240.54859999999999</v>
      </c>
      <c r="M636" t="s">
        <v>17</v>
      </c>
      <c r="N636">
        <v>10</v>
      </c>
      <c r="O636">
        <v>80</v>
      </c>
      <c r="P636">
        <v>100</v>
      </c>
      <c r="Q636">
        <v>100</v>
      </c>
      <c r="R636">
        <v>240.54859999999999</v>
      </c>
      <c r="S636">
        <v>340.54859999999996</v>
      </c>
      <c r="T636">
        <v>340.54859999999996</v>
      </c>
      <c r="U636" t="s">
        <v>1053</v>
      </c>
      <c r="V636" t="s">
        <v>1050</v>
      </c>
      <c r="W636">
        <f t="shared" si="22"/>
        <v>10</v>
      </c>
      <c r="X636" t="str">
        <f t="shared" si="19"/>
        <v>May-2021</v>
      </c>
    </row>
    <row r="637" spans="1:24" x14ac:dyDescent="0.35">
      <c r="A637" t="s">
        <v>682</v>
      </c>
      <c r="B637" t="s">
        <v>35</v>
      </c>
      <c r="C637" t="s">
        <v>9</v>
      </c>
      <c r="D637" t="s">
        <v>12</v>
      </c>
      <c r="E637" t="s">
        <v>1069</v>
      </c>
      <c r="F637" s="19">
        <v>44319</v>
      </c>
      <c r="G637" s="19">
        <v>44329</v>
      </c>
      <c r="H637">
        <v>2</v>
      </c>
      <c r="I637" t="s">
        <v>1069</v>
      </c>
      <c r="J637" t="s">
        <v>1069</v>
      </c>
      <c r="K637">
        <v>0.5</v>
      </c>
      <c r="L637">
        <v>357.9837</v>
      </c>
      <c r="M637" t="s">
        <v>18</v>
      </c>
      <c r="N637">
        <v>10</v>
      </c>
      <c r="O637">
        <v>140</v>
      </c>
      <c r="P637">
        <v>70</v>
      </c>
      <c r="Q637">
        <v>70</v>
      </c>
      <c r="R637">
        <v>357.9837</v>
      </c>
      <c r="S637">
        <v>427.9837</v>
      </c>
      <c r="T637">
        <v>427.9837</v>
      </c>
      <c r="U637" t="s">
        <v>1053</v>
      </c>
      <c r="V637" t="s">
        <v>1050</v>
      </c>
      <c r="W637">
        <f t="shared" si="22"/>
        <v>10</v>
      </c>
      <c r="X637" t="str">
        <f t="shared" si="19"/>
        <v>May-2021</v>
      </c>
    </row>
    <row r="638" spans="1:24" x14ac:dyDescent="0.35">
      <c r="A638" t="s">
        <v>683</v>
      </c>
      <c r="B638" t="s">
        <v>34</v>
      </c>
      <c r="C638" t="s">
        <v>8</v>
      </c>
      <c r="D638" t="s">
        <v>13</v>
      </c>
      <c r="E638" t="s">
        <v>1069</v>
      </c>
      <c r="F638" s="19">
        <v>44319</v>
      </c>
      <c r="G638" s="19">
        <v>44334</v>
      </c>
      <c r="H638">
        <v>1</v>
      </c>
      <c r="I638" t="s">
        <v>1069</v>
      </c>
      <c r="J638" t="s">
        <v>1069</v>
      </c>
      <c r="K638">
        <v>0.5</v>
      </c>
      <c r="L638">
        <v>6.399</v>
      </c>
      <c r="M638" t="s">
        <v>18</v>
      </c>
      <c r="N638">
        <v>15</v>
      </c>
      <c r="O638">
        <v>80</v>
      </c>
      <c r="P638">
        <v>40</v>
      </c>
      <c r="Q638">
        <v>40</v>
      </c>
      <c r="R638">
        <v>6.399</v>
      </c>
      <c r="S638">
        <v>46.399000000000001</v>
      </c>
      <c r="T638">
        <v>46.399000000000001</v>
      </c>
      <c r="U638" t="s">
        <v>1053</v>
      </c>
      <c r="V638" t="s">
        <v>1048</v>
      </c>
      <c r="W638">
        <f t="shared" si="22"/>
        <v>15</v>
      </c>
      <c r="X638" t="str">
        <f t="shared" si="19"/>
        <v>May-2021</v>
      </c>
    </row>
    <row r="639" spans="1:24" x14ac:dyDescent="0.35">
      <c r="A639" t="s">
        <v>684</v>
      </c>
      <c r="B639" t="s">
        <v>39</v>
      </c>
      <c r="C639" t="s">
        <v>9</v>
      </c>
      <c r="D639" t="s">
        <v>13</v>
      </c>
      <c r="E639" t="s">
        <v>1069</v>
      </c>
      <c r="F639" s="19">
        <v>44319</v>
      </c>
      <c r="G639" s="19">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f t="shared" si="22"/>
        <v>16</v>
      </c>
      <c r="X639" t="str">
        <f t="shared" si="19"/>
        <v>May-2021</v>
      </c>
    </row>
    <row r="640" spans="1:24" x14ac:dyDescent="0.35">
      <c r="A640" t="s">
        <v>685</v>
      </c>
      <c r="B640" t="s">
        <v>36</v>
      </c>
      <c r="C640" t="s">
        <v>7</v>
      </c>
      <c r="D640" t="s">
        <v>11</v>
      </c>
      <c r="E640" t="s">
        <v>1069</v>
      </c>
      <c r="F640" s="19">
        <v>44319</v>
      </c>
      <c r="G640" s="19">
        <v>44334</v>
      </c>
      <c r="H640">
        <v>2</v>
      </c>
      <c r="I640" t="s">
        <v>1069</v>
      </c>
      <c r="J640" t="s">
        <v>1069</v>
      </c>
      <c r="K640">
        <v>0.25</v>
      </c>
      <c r="L640">
        <v>149.24420000000001</v>
      </c>
      <c r="M640" t="s">
        <v>17</v>
      </c>
      <c r="N640">
        <v>15</v>
      </c>
      <c r="O640">
        <v>140</v>
      </c>
      <c r="P640">
        <v>35</v>
      </c>
      <c r="Q640">
        <v>35</v>
      </c>
      <c r="R640">
        <v>149.24420000000001</v>
      </c>
      <c r="S640">
        <v>184.24420000000001</v>
      </c>
      <c r="T640">
        <v>184.24420000000001</v>
      </c>
      <c r="U640" t="s">
        <v>1053</v>
      </c>
      <c r="V640" t="s">
        <v>1048</v>
      </c>
      <c r="W640">
        <f t="shared" si="22"/>
        <v>15</v>
      </c>
      <c r="X640" t="str">
        <f t="shared" si="19"/>
        <v>May-2021</v>
      </c>
    </row>
    <row r="641" spans="1:24" x14ac:dyDescent="0.35">
      <c r="A641" t="s">
        <v>686</v>
      </c>
      <c r="B641" t="s">
        <v>41</v>
      </c>
      <c r="C641" t="s">
        <v>7</v>
      </c>
      <c r="D641" t="s">
        <v>12</v>
      </c>
      <c r="E641" t="s">
        <v>1069</v>
      </c>
      <c r="F641" s="19">
        <v>44319</v>
      </c>
      <c r="G641" s="19">
        <v>44336</v>
      </c>
      <c r="H641">
        <v>2</v>
      </c>
      <c r="I641" t="s">
        <v>1069</v>
      </c>
      <c r="J641" t="s">
        <v>1069</v>
      </c>
      <c r="K641">
        <v>0.25</v>
      </c>
      <c r="L641">
        <v>26.59</v>
      </c>
      <c r="M641" t="s">
        <v>21</v>
      </c>
      <c r="N641">
        <v>17</v>
      </c>
      <c r="O641">
        <v>140</v>
      </c>
      <c r="P641">
        <v>35</v>
      </c>
      <c r="Q641">
        <v>35</v>
      </c>
      <c r="R641">
        <v>26.59</v>
      </c>
      <c r="S641">
        <v>61.59</v>
      </c>
      <c r="T641">
        <v>61.59</v>
      </c>
      <c r="U641" t="s">
        <v>1053</v>
      </c>
      <c r="V641" t="s">
        <v>1050</v>
      </c>
      <c r="W641">
        <f t="shared" si="22"/>
        <v>17</v>
      </c>
      <c r="X641" t="str">
        <f t="shared" si="19"/>
        <v>May-2021</v>
      </c>
    </row>
    <row r="642" spans="1:24" x14ac:dyDescent="0.35">
      <c r="A642" t="s">
        <v>687</v>
      </c>
      <c r="B642" t="s">
        <v>38</v>
      </c>
      <c r="C642" t="s">
        <v>8</v>
      </c>
      <c r="D642" t="s">
        <v>13</v>
      </c>
      <c r="E642" t="s">
        <v>1069</v>
      </c>
      <c r="F642" s="19">
        <v>44319</v>
      </c>
      <c r="G642" s="19">
        <v>44349</v>
      </c>
      <c r="H642">
        <v>1</v>
      </c>
      <c r="I642" t="s">
        <v>1069</v>
      </c>
      <c r="J642" t="s">
        <v>1069</v>
      </c>
      <c r="K642">
        <v>0.5</v>
      </c>
      <c r="L642">
        <v>29.727799999999998</v>
      </c>
      <c r="M642" t="s">
        <v>17</v>
      </c>
      <c r="N642">
        <v>30</v>
      </c>
      <c r="O642">
        <v>80</v>
      </c>
      <c r="P642">
        <v>40</v>
      </c>
      <c r="Q642">
        <v>40</v>
      </c>
      <c r="R642">
        <v>29.727799999999998</v>
      </c>
      <c r="S642">
        <v>69.727800000000002</v>
      </c>
      <c r="T642">
        <v>69.727800000000002</v>
      </c>
      <c r="U642" t="s">
        <v>1053</v>
      </c>
      <c r="V642" t="s">
        <v>1051</v>
      </c>
      <c r="W642">
        <f t="shared" si="22"/>
        <v>30</v>
      </c>
      <c r="X642" t="str">
        <f t="shared" si="19"/>
        <v>May-2021</v>
      </c>
    </row>
    <row r="643" spans="1:24" x14ac:dyDescent="0.35">
      <c r="A643" t="s">
        <v>688</v>
      </c>
      <c r="B643" t="s">
        <v>36</v>
      </c>
      <c r="C643" t="s">
        <v>7</v>
      </c>
      <c r="D643" t="s">
        <v>11</v>
      </c>
      <c r="E643" t="s">
        <v>1069</v>
      </c>
      <c r="F643" s="19">
        <v>44319</v>
      </c>
      <c r="G643" s="19">
        <v>44354</v>
      </c>
      <c r="H643">
        <v>1</v>
      </c>
      <c r="I643" t="s">
        <v>1069</v>
      </c>
      <c r="J643" t="s">
        <v>1069</v>
      </c>
      <c r="K643">
        <v>0.25</v>
      </c>
      <c r="L643">
        <v>21.33</v>
      </c>
      <c r="M643" t="s">
        <v>17</v>
      </c>
      <c r="N643">
        <v>35</v>
      </c>
      <c r="O643">
        <v>80</v>
      </c>
      <c r="P643">
        <v>20</v>
      </c>
      <c r="Q643">
        <v>20</v>
      </c>
      <c r="R643">
        <v>21.33</v>
      </c>
      <c r="S643">
        <v>41.33</v>
      </c>
      <c r="T643">
        <v>41.33</v>
      </c>
      <c r="U643" t="s">
        <v>1053</v>
      </c>
      <c r="V643" t="s">
        <v>1053</v>
      </c>
      <c r="W643">
        <f t="shared" si="22"/>
        <v>35</v>
      </c>
      <c r="X643" t="str">
        <f t="shared" ref="X643:X706" si="23">TEXT(F643,"mmmm-yyyy")</f>
        <v>May-2021</v>
      </c>
    </row>
    <row r="644" spans="1:24" x14ac:dyDescent="0.35">
      <c r="A644" t="s">
        <v>689</v>
      </c>
      <c r="B644" t="s">
        <v>40</v>
      </c>
      <c r="C644" t="s">
        <v>7</v>
      </c>
      <c r="D644" t="s">
        <v>11</v>
      </c>
      <c r="E644" t="s">
        <v>1069</v>
      </c>
      <c r="F644" s="19">
        <v>44319</v>
      </c>
      <c r="G644" s="19">
        <v>44361</v>
      </c>
      <c r="H644">
        <v>1</v>
      </c>
      <c r="I644" t="s">
        <v>1069</v>
      </c>
      <c r="J644" t="s">
        <v>1069</v>
      </c>
      <c r="K644">
        <v>0.25</v>
      </c>
      <c r="L644">
        <v>64.171000000000006</v>
      </c>
      <c r="M644" t="s">
        <v>17</v>
      </c>
      <c r="N644">
        <v>42</v>
      </c>
      <c r="O644">
        <v>80</v>
      </c>
      <c r="P644">
        <v>20</v>
      </c>
      <c r="Q644">
        <v>20</v>
      </c>
      <c r="R644">
        <v>64.171000000000006</v>
      </c>
      <c r="S644">
        <v>84.171000000000006</v>
      </c>
      <c r="T644">
        <v>84.171000000000006</v>
      </c>
      <c r="U644" t="s">
        <v>1053</v>
      </c>
      <c r="V644" t="s">
        <v>1053</v>
      </c>
      <c r="W644">
        <f t="shared" si="22"/>
        <v>42</v>
      </c>
      <c r="X644" t="str">
        <f t="shared" si="23"/>
        <v>May-2021</v>
      </c>
    </row>
    <row r="645" spans="1:24" x14ac:dyDescent="0.35">
      <c r="A645" t="s">
        <v>690</v>
      </c>
      <c r="B645" t="s">
        <v>38</v>
      </c>
      <c r="C645" t="s">
        <v>8</v>
      </c>
      <c r="D645" t="s">
        <v>11</v>
      </c>
      <c r="E645" t="s">
        <v>1069</v>
      </c>
      <c r="F645" s="19">
        <v>44319</v>
      </c>
      <c r="G645" s="19">
        <v>44368</v>
      </c>
      <c r="H645">
        <v>1</v>
      </c>
      <c r="I645" t="s">
        <v>1069</v>
      </c>
      <c r="J645" t="s">
        <v>1069</v>
      </c>
      <c r="K645">
        <v>0.25</v>
      </c>
      <c r="L645">
        <v>70.8215</v>
      </c>
      <c r="M645" t="s">
        <v>19</v>
      </c>
      <c r="N645">
        <v>49</v>
      </c>
      <c r="O645">
        <v>80</v>
      </c>
      <c r="P645">
        <v>20</v>
      </c>
      <c r="Q645">
        <v>20</v>
      </c>
      <c r="R645">
        <v>70.8215</v>
      </c>
      <c r="S645">
        <v>90.8215</v>
      </c>
      <c r="T645">
        <v>90.8215</v>
      </c>
      <c r="U645" t="s">
        <v>1053</v>
      </c>
      <c r="V645" t="s">
        <v>1053</v>
      </c>
      <c r="W645">
        <f t="shared" si="22"/>
        <v>49</v>
      </c>
      <c r="X645" t="str">
        <f t="shared" si="23"/>
        <v>May-2021</v>
      </c>
    </row>
    <row r="646" spans="1:24" x14ac:dyDescent="0.35">
      <c r="A646" t="s">
        <v>691</v>
      </c>
      <c r="B646" t="s">
        <v>42</v>
      </c>
      <c r="C646" t="s">
        <v>9</v>
      </c>
      <c r="D646" t="s">
        <v>13</v>
      </c>
      <c r="E646" t="s">
        <v>1069</v>
      </c>
      <c r="F646" s="19">
        <v>44319</v>
      </c>
      <c r="G646" s="19">
        <v>44389</v>
      </c>
      <c r="H646">
        <v>1</v>
      </c>
      <c r="I646" t="s">
        <v>1069</v>
      </c>
      <c r="J646" t="s">
        <v>1069</v>
      </c>
      <c r="K646">
        <v>2.5</v>
      </c>
      <c r="L646">
        <v>271.90960000000001</v>
      </c>
      <c r="M646" t="s">
        <v>18</v>
      </c>
      <c r="N646">
        <v>70</v>
      </c>
      <c r="O646">
        <v>80</v>
      </c>
      <c r="P646">
        <v>200</v>
      </c>
      <c r="Q646">
        <v>200</v>
      </c>
      <c r="R646">
        <v>271.90960000000001</v>
      </c>
      <c r="S646">
        <v>471.90960000000001</v>
      </c>
      <c r="T646">
        <v>471.90960000000001</v>
      </c>
      <c r="U646" t="s">
        <v>1053</v>
      </c>
      <c r="V646" t="s">
        <v>1053</v>
      </c>
      <c r="W646">
        <f t="shared" si="22"/>
        <v>70</v>
      </c>
      <c r="X646" t="str">
        <f t="shared" si="23"/>
        <v>May-2021</v>
      </c>
    </row>
    <row r="647" spans="1:24" x14ac:dyDescent="0.35">
      <c r="A647" t="s">
        <v>692</v>
      </c>
      <c r="B647" t="s">
        <v>34</v>
      </c>
      <c r="C647" t="s">
        <v>8</v>
      </c>
      <c r="D647" t="s">
        <v>12</v>
      </c>
      <c r="E647" t="s">
        <v>1069</v>
      </c>
      <c r="F647" s="19">
        <v>44320</v>
      </c>
      <c r="G647" s="19">
        <v>44329</v>
      </c>
      <c r="H647">
        <v>1</v>
      </c>
      <c r="I647" t="s">
        <v>1069</v>
      </c>
      <c r="J647" t="s">
        <v>1069</v>
      </c>
      <c r="K647">
        <v>0.75</v>
      </c>
      <c r="L647">
        <v>146.2002</v>
      </c>
      <c r="M647" t="s">
        <v>18</v>
      </c>
      <c r="N647">
        <v>9</v>
      </c>
      <c r="O647">
        <v>80</v>
      </c>
      <c r="P647">
        <v>60</v>
      </c>
      <c r="Q647">
        <v>60</v>
      </c>
      <c r="R647">
        <v>146.2002</v>
      </c>
      <c r="S647">
        <v>206.2002</v>
      </c>
      <c r="T647">
        <v>206.2002</v>
      </c>
      <c r="U647" t="s">
        <v>1048</v>
      </c>
      <c r="V647" t="s">
        <v>1050</v>
      </c>
      <c r="W647">
        <f t="shared" si="22"/>
        <v>9</v>
      </c>
      <c r="X647" t="str">
        <f t="shared" si="23"/>
        <v>May-2021</v>
      </c>
    </row>
    <row r="648" spans="1:24" x14ac:dyDescent="0.35">
      <c r="A648" t="s">
        <v>693</v>
      </c>
      <c r="B648" t="s">
        <v>34</v>
      </c>
      <c r="C648" t="s">
        <v>8</v>
      </c>
      <c r="D648" t="s">
        <v>13</v>
      </c>
      <c r="E648" t="s">
        <v>1069</v>
      </c>
      <c r="F648" s="19">
        <v>44320</v>
      </c>
      <c r="G648" s="19">
        <v>44336</v>
      </c>
      <c r="H648">
        <v>1</v>
      </c>
      <c r="I648" t="s">
        <v>1069</v>
      </c>
      <c r="J648" t="s">
        <v>1069</v>
      </c>
      <c r="K648">
        <v>0.5</v>
      </c>
      <c r="L648">
        <v>150</v>
      </c>
      <c r="M648" t="s">
        <v>17</v>
      </c>
      <c r="N648">
        <v>16</v>
      </c>
      <c r="O648">
        <v>80</v>
      </c>
      <c r="P648">
        <v>40</v>
      </c>
      <c r="Q648">
        <v>40</v>
      </c>
      <c r="R648">
        <v>150</v>
      </c>
      <c r="S648">
        <v>190</v>
      </c>
      <c r="T648">
        <v>190</v>
      </c>
      <c r="U648" t="s">
        <v>1048</v>
      </c>
      <c r="V648" t="s">
        <v>1050</v>
      </c>
      <c r="W648">
        <f t="shared" si="22"/>
        <v>16</v>
      </c>
      <c r="X648" t="str">
        <f t="shared" si="23"/>
        <v>May-2021</v>
      </c>
    </row>
    <row r="649" spans="1:24" x14ac:dyDescent="0.35">
      <c r="A649" t="s">
        <v>694</v>
      </c>
      <c r="B649" t="s">
        <v>34</v>
      </c>
      <c r="C649" t="s">
        <v>44</v>
      </c>
      <c r="D649" t="s">
        <v>11</v>
      </c>
      <c r="E649" t="s">
        <v>1069</v>
      </c>
      <c r="F649" s="19">
        <v>44320</v>
      </c>
      <c r="G649" s="19">
        <v>44350</v>
      </c>
      <c r="H649">
        <v>1</v>
      </c>
      <c r="I649" t="s">
        <v>1069</v>
      </c>
      <c r="J649" t="s">
        <v>1069</v>
      </c>
      <c r="K649">
        <v>0.25</v>
      </c>
      <c r="L649">
        <v>140.5</v>
      </c>
      <c r="M649" t="s">
        <v>18</v>
      </c>
      <c r="N649">
        <v>30</v>
      </c>
      <c r="O649">
        <v>80</v>
      </c>
      <c r="P649">
        <v>20</v>
      </c>
      <c r="Q649">
        <v>20</v>
      </c>
      <c r="R649">
        <v>140.5</v>
      </c>
      <c r="S649">
        <v>160.5</v>
      </c>
      <c r="T649">
        <v>160.5</v>
      </c>
      <c r="U649" t="s">
        <v>1048</v>
      </c>
      <c r="V649" t="s">
        <v>1050</v>
      </c>
      <c r="W649">
        <f t="shared" si="22"/>
        <v>30</v>
      </c>
      <c r="X649" t="str">
        <f t="shared" si="23"/>
        <v>May-2021</v>
      </c>
    </row>
    <row r="650" spans="1:24" x14ac:dyDescent="0.35">
      <c r="A650" t="s">
        <v>695</v>
      </c>
      <c r="B650" t="s">
        <v>37</v>
      </c>
      <c r="C650" t="s">
        <v>43</v>
      </c>
      <c r="D650" t="s">
        <v>11</v>
      </c>
      <c r="E650" t="s">
        <v>1069</v>
      </c>
      <c r="F650" s="19">
        <v>44320</v>
      </c>
      <c r="G650" s="19">
        <v>44357</v>
      </c>
      <c r="H650">
        <v>1</v>
      </c>
      <c r="I650" t="s">
        <v>1069</v>
      </c>
      <c r="J650" t="s">
        <v>1069</v>
      </c>
      <c r="K650">
        <v>0.25</v>
      </c>
      <c r="L650">
        <v>39</v>
      </c>
      <c r="M650" t="s">
        <v>17</v>
      </c>
      <c r="N650">
        <v>37</v>
      </c>
      <c r="O650">
        <v>80</v>
      </c>
      <c r="P650">
        <v>20</v>
      </c>
      <c r="Q650">
        <v>20</v>
      </c>
      <c r="R650">
        <v>39</v>
      </c>
      <c r="S650">
        <v>59</v>
      </c>
      <c r="T650">
        <v>59</v>
      </c>
      <c r="U650" t="s">
        <v>1048</v>
      </c>
      <c r="V650" t="s">
        <v>1050</v>
      </c>
      <c r="W650">
        <f t="shared" si="22"/>
        <v>37</v>
      </c>
      <c r="X650" t="str">
        <f t="shared" si="23"/>
        <v>May-2021</v>
      </c>
    </row>
    <row r="651" spans="1:24" x14ac:dyDescent="0.35">
      <c r="A651" t="s">
        <v>696</v>
      </c>
      <c r="B651" t="s">
        <v>36</v>
      </c>
      <c r="C651" t="s">
        <v>8</v>
      </c>
      <c r="D651" t="s">
        <v>2</v>
      </c>
      <c r="E651" t="s">
        <v>1069</v>
      </c>
      <c r="F651" s="19">
        <v>44320</v>
      </c>
      <c r="G651" s="19">
        <v>44389</v>
      </c>
      <c r="H651">
        <v>2</v>
      </c>
      <c r="I651" t="s">
        <v>1069</v>
      </c>
      <c r="J651" t="s">
        <v>1069</v>
      </c>
      <c r="K651">
        <v>2.25</v>
      </c>
      <c r="L651">
        <v>716.98710000000005</v>
      </c>
      <c r="M651" t="s">
        <v>18</v>
      </c>
      <c r="N651">
        <v>69</v>
      </c>
      <c r="O651">
        <v>140</v>
      </c>
      <c r="P651">
        <v>315</v>
      </c>
      <c r="Q651">
        <v>315</v>
      </c>
      <c r="R651">
        <v>716.98710000000005</v>
      </c>
      <c r="S651">
        <v>1031.9871000000001</v>
      </c>
      <c r="T651">
        <v>1031.9871000000001</v>
      </c>
      <c r="U651" t="s">
        <v>1048</v>
      </c>
      <c r="V651" t="s">
        <v>1053</v>
      </c>
      <c r="W651">
        <f t="shared" si="22"/>
        <v>69</v>
      </c>
      <c r="X651" t="str">
        <f t="shared" si="23"/>
        <v>May-2021</v>
      </c>
    </row>
    <row r="652" spans="1:24" x14ac:dyDescent="0.35">
      <c r="A652" t="s">
        <v>697</v>
      </c>
      <c r="B652" t="s">
        <v>41</v>
      </c>
      <c r="C652" t="s">
        <v>7</v>
      </c>
      <c r="D652" t="s">
        <v>11</v>
      </c>
      <c r="E652" t="s">
        <v>1069</v>
      </c>
      <c r="F652" s="19">
        <v>44320</v>
      </c>
      <c r="G652" s="19" t="s">
        <v>1070</v>
      </c>
      <c r="H652">
        <v>1</v>
      </c>
      <c r="I652" t="s">
        <v>1069</v>
      </c>
      <c r="J652" t="s">
        <v>1069</v>
      </c>
      <c r="L652">
        <v>118.8969</v>
      </c>
      <c r="M652" t="s">
        <v>17</v>
      </c>
      <c r="N652" t="s">
        <v>1054</v>
      </c>
      <c r="O652">
        <v>80</v>
      </c>
      <c r="P652">
        <v>0</v>
      </c>
      <c r="Q652">
        <v>0</v>
      </c>
      <c r="R652">
        <v>118.8969</v>
      </c>
      <c r="S652">
        <v>118.8969</v>
      </c>
      <c r="T652">
        <v>118.8969</v>
      </c>
      <c r="U652" t="s">
        <v>1048</v>
      </c>
      <c r="V652" t="s">
        <v>1052</v>
      </c>
      <c r="X652" t="str">
        <f t="shared" si="23"/>
        <v>May-2021</v>
      </c>
    </row>
    <row r="653" spans="1:24" x14ac:dyDescent="0.35">
      <c r="A653" t="s">
        <v>698</v>
      </c>
      <c r="B653" t="s">
        <v>37</v>
      </c>
      <c r="C653" t="s">
        <v>9</v>
      </c>
      <c r="D653" t="s">
        <v>12</v>
      </c>
      <c r="E653" t="s">
        <v>1069</v>
      </c>
      <c r="F653" s="19">
        <v>44321</v>
      </c>
      <c r="G653" s="19">
        <v>44333</v>
      </c>
      <c r="H653">
        <v>2</v>
      </c>
      <c r="I653" t="s">
        <v>1069</v>
      </c>
      <c r="J653" t="s">
        <v>3</v>
      </c>
      <c r="K653">
        <v>0.25</v>
      </c>
      <c r="L653">
        <v>24</v>
      </c>
      <c r="M653" t="s">
        <v>18</v>
      </c>
      <c r="N653">
        <v>12</v>
      </c>
      <c r="O653">
        <v>140</v>
      </c>
      <c r="P653">
        <v>35</v>
      </c>
      <c r="Q653">
        <v>35</v>
      </c>
      <c r="R653">
        <v>0</v>
      </c>
      <c r="S653">
        <v>59</v>
      </c>
      <c r="T653">
        <v>35</v>
      </c>
      <c r="U653" t="s">
        <v>1051</v>
      </c>
      <c r="V653" t="s">
        <v>1053</v>
      </c>
      <c r="W653">
        <f t="shared" ref="W653:W682" si="24">G653-F653</f>
        <v>12</v>
      </c>
      <c r="X653" t="str">
        <f t="shared" si="23"/>
        <v>May-2021</v>
      </c>
    </row>
    <row r="654" spans="1:24" x14ac:dyDescent="0.35">
      <c r="A654" t="s">
        <v>699</v>
      </c>
      <c r="B654" t="s">
        <v>39</v>
      </c>
      <c r="C654" t="s">
        <v>44</v>
      </c>
      <c r="D654" t="s">
        <v>12</v>
      </c>
      <c r="E654" t="s">
        <v>1069</v>
      </c>
      <c r="F654" s="19">
        <v>44321</v>
      </c>
      <c r="G654" s="19">
        <v>44333</v>
      </c>
      <c r="H654">
        <v>1</v>
      </c>
      <c r="I654" t="s">
        <v>1069</v>
      </c>
      <c r="J654" t="s">
        <v>1069</v>
      </c>
      <c r="K654">
        <v>0.25</v>
      </c>
      <c r="L654">
        <v>28.036799999999999</v>
      </c>
      <c r="M654" t="s">
        <v>17</v>
      </c>
      <c r="N654">
        <v>12</v>
      </c>
      <c r="O654">
        <v>80</v>
      </c>
      <c r="P654">
        <v>20</v>
      </c>
      <c r="Q654">
        <v>20</v>
      </c>
      <c r="R654">
        <v>28.036799999999999</v>
      </c>
      <c r="S654">
        <v>48.036799999999999</v>
      </c>
      <c r="T654">
        <v>48.036799999999999</v>
      </c>
      <c r="U654" t="s">
        <v>1051</v>
      </c>
      <c r="V654" t="s">
        <v>1053</v>
      </c>
      <c r="W654">
        <f t="shared" si="24"/>
        <v>12</v>
      </c>
      <c r="X654" t="str">
        <f t="shared" si="23"/>
        <v>May-2021</v>
      </c>
    </row>
    <row r="655" spans="1:24" x14ac:dyDescent="0.35">
      <c r="A655" t="s">
        <v>700</v>
      </c>
      <c r="B655" t="s">
        <v>37</v>
      </c>
      <c r="C655" t="s">
        <v>9</v>
      </c>
      <c r="D655" t="s">
        <v>12</v>
      </c>
      <c r="E655" t="s">
        <v>1069</v>
      </c>
      <c r="F655" s="19">
        <v>44321</v>
      </c>
      <c r="G655" s="19">
        <v>44333</v>
      </c>
      <c r="H655">
        <v>2</v>
      </c>
      <c r="I655" t="s">
        <v>1069</v>
      </c>
      <c r="J655" t="s">
        <v>1069</v>
      </c>
      <c r="K655">
        <v>0.5</v>
      </c>
      <c r="L655">
        <v>291.10989999999998</v>
      </c>
      <c r="M655" t="s">
        <v>18</v>
      </c>
      <c r="N655">
        <v>12</v>
      </c>
      <c r="O655">
        <v>140</v>
      </c>
      <c r="P655">
        <v>70</v>
      </c>
      <c r="Q655">
        <v>70</v>
      </c>
      <c r="R655">
        <v>291.10989999999998</v>
      </c>
      <c r="S655">
        <v>361.10989999999998</v>
      </c>
      <c r="T655">
        <v>361.10989999999998</v>
      </c>
      <c r="U655" t="s">
        <v>1051</v>
      </c>
      <c r="V655" t="s">
        <v>1053</v>
      </c>
      <c r="W655">
        <f t="shared" si="24"/>
        <v>12</v>
      </c>
      <c r="X655" t="str">
        <f t="shared" si="23"/>
        <v>May-2021</v>
      </c>
    </row>
    <row r="656" spans="1:24" x14ac:dyDescent="0.35">
      <c r="A656" t="s">
        <v>701</v>
      </c>
      <c r="B656" t="s">
        <v>41</v>
      </c>
      <c r="C656" t="s">
        <v>7</v>
      </c>
      <c r="D656" t="s">
        <v>12</v>
      </c>
      <c r="E656" t="s">
        <v>1069</v>
      </c>
      <c r="F656" s="19">
        <v>44321</v>
      </c>
      <c r="G656" s="19">
        <v>44340</v>
      </c>
      <c r="H656">
        <v>2</v>
      </c>
      <c r="I656" t="s">
        <v>1069</v>
      </c>
      <c r="J656" t="s">
        <v>1069</v>
      </c>
      <c r="K656">
        <v>0.25</v>
      </c>
      <c r="L656">
        <v>36.3384</v>
      </c>
      <c r="M656" t="s">
        <v>17</v>
      </c>
      <c r="N656">
        <v>19</v>
      </c>
      <c r="O656">
        <v>140</v>
      </c>
      <c r="P656">
        <v>35</v>
      </c>
      <c r="Q656">
        <v>35</v>
      </c>
      <c r="R656">
        <v>36.3384</v>
      </c>
      <c r="S656">
        <v>71.338400000000007</v>
      </c>
      <c r="T656">
        <v>71.338400000000007</v>
      </c>
      <c r="U656" t="s">
        <v>1051</v>
      </c>
      <c r="V656" t="s">
        <v>1053</v>
      </c>
      <c r="W656">
        <f t="shared" si="24"/>
        <v>19</v>
      </c>
      <c r="X656" t="str">
        <f t="shared" si="23"/>
        <v>May-2021</v>
      </c>
    </row>
    <row r="657" spans="1:24" x14ac:dyDescent="0.35">
      <c r="A657" t="s">
        <v>702</v>
      </c>
      <c r="B657" t="s">
        <v>34</v>
      </c>
      <c r="C657" t="s">
        <v>9</v>
      </c>
      <c r="D657" t="s">
        <v>2</v>
      </c>
      <c r="E657" t="s">
        <v>1069</v>
      </c>
      <c r="F657" s="19">
        <v>44321</v>
      </c>
      <c r="G657" s="19">
        <v>44343</v>
      </c>
      <c r="H657">
        <v>1</v>
      </c>
      <c r="I657" t="s">
        <v>1069</v>
      </c>
      <c r="J657" t="s">
        <v>1069</v>
      </c>
      <c r="K657">
        <v>1</v>
      </c>
      <c r="L657">
        <v>26.84</v>
      </c>
      <c r="M657" t="s">
        <v>18</v>
      </c>
      <c r="N657">
        <v>22</v>
      </c>
      <c r="O657">
        <v>80</v>
      </c>
      <c r="P657">
        <v>80</v>
      </c>
      <c r="Q657">
        <v>80</v>
      </c>
      <c r="R657">
        <v>26.84</v>
      </c>
      <c r="S657">
        <v>106.84</v>
      </c>
      <c r="T657">
        <v>106.84</v>
      </c>
      <c r="U657" t="s">
        <v>1051</v>
      </c>
      <c r="V657" t="s">
        <v>1050</v>
      </c>
      <c r="W657">
        <f t="shared" si="24"/>
        <v>22</v>
      </c>
      <c r="X657" t="str">
        <f t="shared" si="23"/>
        <v>May-2021</v>
      </c>
    </row>
    <row r="658" spans="1:24" x14ac:dyDescent="0.35">
      <c r="A658" t="s">
        <v>703</v>
      </c>
      <c r="B658" t="s">
        <v>34</v>
      </c>
      <c r="C658" t="s">
        <v>8</v>
      </c>
      <c r="D658" t="s">
        <v>11</v>
      </c>
      <c r="E658" t="s">
        <v>1069</v>
      </c>
      <c r="F658" s="19">
        <v>44322</v>
      </c>
      <c r="G658" s="19">
        <v>44336</v>
      </c>
      <c r="H658">
        <v>1</v>
      </c>
      <c r="I658" t="s">
        <v>1069</v>
      </c>
      <c r="J658" t="s">
        <v>1069</v>
      </c>
      <c r="K658">
        <v>0.25</v>
      </c>
      <c r="L658">
        <v>56.107500000000002</v>
      </c>
      <c r="M658" t="s">
        <v>17</v>
      </c>
      <c r="N658">
        <v>14</v>
      </c>
      <c r="O658">
        <v>80</v>
      </c>
      <c r="P658">
        <v>20</v>
      </c>
      <c r="Q658">
        <v>20</v>
      </c>
      <c r="R658">
        <v>56.107500000000002</v>
      </c>
      <c r="S658">
        <v>76.107500000000002</v>
      </c>
      <c r="T658">
        <v>76.107500000000002</v>
      </c>
      <c r="U658" t="s">
        <v>1050</v>
      </c>
      <c r="V658" t="s">
        <v>1050</v>
      </c>
      <c r="W658">
        <f t="shared" si="24"/>
        <v>14</v>
      </c>
      <c r="X658" t="str">
        <f t="shared" si="23"/>
        <v>May-2021</v>
      </c>
    </row>
    <row r="659" spans="1:24" x14ac:dyDescent="0.35">
      <c r="A659" t="s">
        <v>704</v>
      </c>
      <c r="B659" t="s">
        <v>36</v>
      </c>
      <c r="C659" t="s">
        <v>7</v>
      </c>
      <c r="D659" t="s">
        <v>13</v>
      </c>
      <c r="E659" t="s">
        <v>1069</v>
      </c>
      <c r="F659" s="19">
        <v>44322</v>
      </c>
      <c r="G659" s="19">
        <v>44335</v>
      </c>
      <c r="H659">
        <v>2</v>
      </c>
      <c r="I659" t="s">
        <v>1069</v>
      </c>
      <c r="J659" t="s">
        <v>1069</v>
      </c>
      <c r="K659">
        <v>0.5</v>
      </c>
      <c r="L659">
        <v>205.53</v>
      </c>
      <c r="M659" t="s">
        <v>17</v>
      </c>
      <c r="N659">
        <v>13</v>
      </c>
      <c r="O659">
        <v>140</v>
      </c>
      <c r="P659">
        <v>70</v>
      </c>
      <c r="Q659">
        <v>70</v>
      </c>
      <c r="R659">
        <v>205.53</v>
      </c>
      <c r="S659">
        <v>275.52999999999997</v>
      </c>
      <c r="T659">
        <v>275.52999999999997</v>
      </c>
      <c r="U659" t="s">
        <v>1050</v>
      </c>
      <c r="V659" t="s">
        <v>1051</v>
      </c>
      <c r="W659">
        <f t="shared" si="24"/>
        <v>13</v>
      </c>
      <c r="X659" t="str">
        <f t="shared" si="23"/>
        <v>May-2021</v>
      </c>
    </row>
    <row r="660" spans="1:24" x14ac:dyDescent="0.35">
      <c r="A660" t="s">
        <v>705</v>
      </c>
      <c r="B660" t="s">
        <v>35</v>
      </c>
      <c r="C660" t="s">
        <v>44</v>
      </c>
      <c r="D660" t="s">
        <v>2</v>
      </c>
      <c r="E660" t="s">
        <v>1069</v>
      </c>
      <c r="F660" s="19">
        <v>44322</v>
      </c>
      <c r="G660" s="19">
        <v>44342</v>
      </c>
      <c r="H660">
        <v>1</v>
      </c>
      <c r="I660" t="s">
        <v>1069</v>
      </c>
      <c r="J660" t="s">
        <v>1069</v>
      </c>
      <c r="K660">
        <v>1</v>
      </c>
      <c r="L660">
        <v>77.805000000000007</v>
      </c>
      <c r="M660" t="s">
        <v>18</v>
      </c>
      <c r="N660">
        <v>20</v>
      </c>
      <c r="O660">
        <v>80</v>
      </c>
      <c r="P660">
        <v>80</v>
      </c>
      <c r="Q660">
        <v>80</v>
      </c>
      <c r="R660">
        <v>77.805000000000007</v>
      </c>
      <c r="S660">
        <v>157.80500000000001</v>
      </c>
      <c r="T660">
        <v>157.80500000000001</v>
      </c>
      <c r="U660" t="s">
        <v>1050</v>
      </c>
      <c r="V660" t="s">
        <v>1051</v>
      </c>
      <c r="W660">
        <f t="shared" si="24"/>
        <v>20</v>
      </c>
      <c r="X660" t="str">
        <f t="shared" si="23"/>
        <v>May-2021</v>
      </c>
    </row>
    <row r="661" spans="1:24" x14ac:dyDescent="0.35">
      <c r="A661" t="s">
        <v>706</v>
      </c>
      <c r="B661" t="s">
        <v>39</v>
      </c>
      <c r="C661" t="s">
        <v>44</v>
      </c>
      <c r="D661" t="s">
        <v>13</v>
      </c>
      <c r="E661" t="s">
        <v>1069</v>
      </c>
      <c r="F661" s="19">
        <v>44322</v>
      </c>
      <c r="G661" s="19">
        <v>44343</v>
      </c>
      <c r="H661">
        <v>1</v>
      </c>
      <c r="I661" t="s">
        <v>1069</v>
      </c>
      <c r="J661" t="s">
        <v>1069</v>
      </c>
      <c r="K661">
        <v>0.5</v>
      </c>
      <c r="L661">
        <v>205.06549999999999</v>
      </c>
      <c r="M661" t="s">
        <v>18</v>
      </c>
      <c r="N661">
        <v>21</v>
      </c>
      <c r="O661">
        <v>80</v>
      </c>
      <c r="P661">
        <v>40</v>
      </c>
      <c r="Q661">
        <v>40</v>
      </c>
      <c r="R661">
        <v>205.06549999999999</v>
      </c>
      <c r="S661">
        <v>245.06549999999999</v>
      </c>
      <c r="T661">
        <v>245.06549999999999</v>
      </c>
      <c r="U661" t="s">
        <v>1050</v>
      </c>
      <c r="V661" t="s">
        <v>1050</v>
      </c>
      <c r="W661">
        <f t="shared" si="24"/>
        <v>21</v>
      </c>
      <c r="X661" t="str">
        <f t="shared" si="23"/>
        <v>May-2021</v>
      </c>
    </row>
    <row r="662" spans="1:24" x14ac:dyDescent="0.35">
      <c r="A662" t="s">
        <v>707</v>
      </c>
      <c r="B662" t="s">
        <v>39</v>
      </c>
      <c r="C662" t="s">
        <v>44</v>
      </c>
      <c r="D662" t="s">
        <v>2</v>
      </c>
      <c r="E662" t="s">
        <v>1069</v>
      </c>
      <c r="F662" s="19">
        <v>44323</v>
      </c>
      <c r="G662" s="19">
        <v>44397</v>
      </c>
      <c r="H662">
        <v>1</v>
      </c>
      <c r="I662" t="s">
        <v>1069</v>
      </c>
      <c r="J662" t="s">
        <v>1069</v>
      </c>
      <c r="K662">
        <v>1.25</v>
      </c>
      <c r="L662">
        <v>30</v>
      </c>
      <c r="M662" t="s">
        <v>18</v>
      </c>
      <c r="N662">
        <v>74</v>
      </c>
      <c r="O662">
        <v>80</v>
      </c>
      <c r="P662">
        <v>100</v>
      </c>
      <c r="Q662">
        <v>100</v>
      </c>
      <c r="R662">
        <v>30</v>
      </c>
      <c r="S662">
        <v>130</v>
      </c>
      <c r="T662">
        <v>130</v>
      </c>
      <c r="U662" t="s">
        <v>1049</v>
      </c>
      <c r="V662" t="s">
        <v>1048</v>
      </c>
      <c r="W662">
        <f t="shared" si="24"/>
        <v>74</v>
      </c>
      <c r="X662" t="str">
        <f t="shared" si="23"/>
        <v>May-2021</v>
      </c>
    </row>
    <row r="663" spans="1:24" x14ac:dyDescent="0.35">
      <c r="A663" t="s">
        <v>708</v>
      </c>
      <c r="B663" t="s">
        <v>37</v>
      </c>
      <c r="C663" t="s">
        <v>43</v>
      </c>
      <c r="D663" t="s">
        <v>12</v>
      </c>
      <c r="E663" t="s">
        <v>1069</v>
      </c>
      <c r="F663" s="19">
        <v>44326</v>
      </c>
      <c r="G663" s="19">
        <v>44335</v>
      </c>
      <c r="H663">
        <v>1</v>
      </c>
      <c r="I663" t="s">
        <v>1069</v>
      </c>
      <c r="J663" t="s">
        <v>1069</v>
      </c>
      <c r="K663">
        <v>0.5</v>
      </c>
      <c r="L663">
        <v>92.585999999999999</v>
      </c>
      <c r="M663" t="s">
        <v>19</v>
      </c>
      <c r="N663">
        <v>9</v>
      </c>
      <c r="O663">
        <v>80</v>
      </c>
      <c r="P663">
        <v>40</v>
      </c>
      <c r="Q663">
        <v>40</v>
      </c>
      <c r="R663">
        <v>92.585999999999999</v>
      </c>
      <c r="S663">
        <v>132.58600000000001</v>
      </c>
      <c r="T663">
        <v>132.58600000000001</v>
      </c>
      <c r="U663" t="s">
        <v>1053</v>
      </c>
      <c r="V663" t="s">
        <v>1051</v>
      </c>
      <c r="W663">
        <f t="shared" si="24"/>
        <v>9</v>
      </c>
      <c r="X663" t="str">
        <f t="shared" si="23"/>
        <v>May-2021</v>
      </c>
    </row>
    <row r="664" spans="1:24" x14ac:dyDescent="0.35">
      <c r="A664" t="s">
        <v>709</v>
      </c>
      <c r="B664" t="s">
        <v>36</v>
      </c>
      <c r="C664" t="s">
        <v>7</v>
      </c>
      <c r="D664" t="s">
        <v>12</v>
      </c>
      <c r="E664" t="s">
        <v>1069</v>
      </c>
      <c r="F664" s="19">
        <v>44326</v>
      </c>
      <c r="G664" s="19">
        <v>44347</v>
      </c>
      <c r="H664">
        <v>1</v>
      </c>
      <c r="I664" t="s">
        <v>1069</v>
      </c>
      <c r="J664" t="s">
        <v>1069</v>
      </c>
      <c r="K664">
        <v>0.25</v>
      </c>
      <c r="L664">
        <v>58.24</v>
      </c>
      <c r="M664" t="s">
        <v>17</v>
      </c>
      <c r="N664">
        <v>21</v>
      </c>
      <c r="O664">
        <v>80</v>
      </c>
      <c r="P664">
        <v>20</v>
      </c>
      <c r="Q664">
        <v>20</v>
      </c>
      <c r="R664">
        <v>58.24</v>
      </c>
      <c r="S664">
        <v>78.240000000000009</v>
      </c>
      <c r="T664">
        <v>78.240000000000009</v>
      </c>
      <c r="U664" t="s">
        <v>1053</v>
      </c>
      <c r="V664" t="s">
        <v>1053</v>
      </c>
      <c r="W664">
        <f t="shared" si="24"/>
        <v>21</v>
      </c>
      <c r="X664" t="str">
        <f t="shared" si="23"/>
        <v>May-2021</v>
      </c>
    </row>
    <row r="665" spans="1:24" x14ac:dyDescent="0.35">
      <c r="A665" t="s">
        <v>710</v>
      </c>
      <c r="B665" t="s">
        <v>35</v>
      </c>
      <c r="C665" t="s">
        <v>9</v>
      </c>
      <c r="D665" t="s">
        <v>13</v>
      </c>
      <c r="E665" t="s">
        <v>3</v>
      </c>
      <c r="F665" s="19">
        <v>44326</v>
      </c>
      <c r="G665" s="19">
        <v>44352</v>
      </c>
      <c r="H665">
        <v>2</v>
      </c>
      <c r="I665" t="s">
        <v>1069</v>
      </c>
      <c r="J665" t="s">
        <v>1069</v>
      </c>
      <c r="K665">
        <v>0.5</v>
      </c>
      <c r="L665">
        <v>69.6571</v>
      </c>
      <c r="M665" t="s">
        <v>19</v>
      </c>
      <c r="N665">
        <v>26</v>
      </c>
      <c r="O665">
        <v>140</v>
      </c>
      <c r="P665">
        <v>70</v>
      </c>
      <c r="Q665">
        <v>70</v>
      </c>
      <c r="R665">
        <v>69.6571</v>
      </c>
      <c r="S665">
        <v>139.65710000000001</v>
      </c>
      <c r="T665">
        <v>139.65710000000001</v>
      </c>
      <c r="U665" t="s">
        <v>1053</v>
      </c>
      <c r="V665" t="s">
        <v>1052</v>
      </c>
      <c r="W665">
        <f t="shared" si="24"/>
        <v>26</v>
      </c>
      <c r="X665" t="str">
        <f t="shared" si="23"/>
        <v>May-2021</v>
      </c>
    </row>
    <row r="666" spans="1:24" x14ac:dyDescent="0.35">
      <c r="A666" t="s">
        <v>711</v>
      </c>
      <c r="B666" t="s">
        <v>34</v>
      </c>
      <c r="C666" t="s">
        <v>44</v>
      </c>
      <c r="D666" t="s">
        <v>1</v>
      </c>
      <c r="E666" t="s">
        <v>3</v>
      </c>
      <c r="F666" s="19">
        <v>44326</v>
      </c>
      <c r="G666" s="19">
        <v>44349</v>
      </c>
      <c r="H666">
        <v>2</v>
      </c>
      <c r="I666" t="s">
        <v>1069</v>
      </c>
      <c r="J666" t="s">
        <v>1069</v>
      </c>
      <c r="K666">
        <v>1</v>
      </c>
      <c r="L666">
        <v>51.8767</v>
      </c>
      <c r="M666" t="s">
        <v>18</v>
      </c>
      <c r="N666">
        <v>23</v>
      </c>
      <c r="O666">
        <v>140</v>
      </c>
      <c r="P666">
        <v>140</v>
      </c>
      <c r="Q666">
        <v>140</v>
      </c>
      <c r="R666">
        <v>51.8767</v>
      </c>
      <c r="S666">
        <v>191.8767</v>
      </c>
      <c r="T666">
        <v>191.8767</v>
      </c>
      <c r="U666" t="s">
        <v>1053</v>
      </c>
      <c r="V666" t="s">
        <v>1051</v>
      </c>
      <c r="W666">
        <f t="shared" si="24"/>
        <v>23</v>
      </c>
      <c r="X666" t="str">
        <f t="shared" si="23"/>
        <v>May-2021</v>
      </c>
    </row>
    <row r="667" spans="1:24" x14ac:dyDescent="0.35">
      <c r="A667" t="s">
        <v>712</v>
      </c>
      <c r="B667" t="s">
        <v>42</v>
      </c>
      <c r="C667" t="s">
        <v>44</v>
      </c>
      <c r="D667" t="s">
        <v>12</v>
      </c>
      <c r="E667" t="s">
        <v>1069</v>
      </c>
      <c r="F667" s="19">
        <v>44326</v>
      </c>
      <c r="G667" s="19">
        <v>44357</v>
      </c>
      <c r="H667">
        <v>2</v>
      </c>
      <c r="I667" t="s">
        <v>1069</v>
      </c>
      <c r="J667" t="s">
        <v>1069</v>
      </c>
      <c r="K667">
        <v>0.5</v>
      </c>
      <c r="L667">
        <v>103.1811</v>
      </c>
      <c r="M667" t="s">
        <v>18</v>
      </c>
      <c r="N667">
        <v>31</v>
      </c>
      <c r="O667">
        <v>140</v>
      </c>
      <c r="P667">
        <v>70</v>
      </c>
      <c r="Q667">
        <v>70</v>
      </c>
      <c r="R667">
        <v>103.1811</v>
      </c>
      <c r="S667">
        <v>173.18110000000001</v>
      </c>
      <c r="T667">
        <v>173.18110000000001</v>
      </c>
      <c r="U667" t="s">
        <v>1053</v>
      </c>
      <c r="V667" t="s">
        <v>1050</v>
      </c>
      <c r="W667">
        <f t="shared" si="24"/>
        <v>31</v>
      </c>
      <c r="X667" t="str">
        <f t="shared" si="23"/>
        <v>May-2021</v>
      </c>
    </row>
    <row r="668" spans="1:24" x14ac:dyDescent="0.35">
      <c r="A668" t="s">
        <v>713</v>
      </c>
      <c r="B668" t="s">
        <v>36</v>
      </c>
      <c r="C668" t="s">
        <v>7</v>
      </c>
      <c r="D668" t="s">
        <v>12</v>
      </c>
      <c r="E668" t="s">
        <v>1069</v>
      </c>
      <c r="F668" s="19">
        <v>44326</v>
      </c>
      <c r="G668" s="19">
        <v>44357</v>
      </c>
      <c r="H668">
        <v>2</v>
      </c>
      <c r="I668" t="s">
        <v>1069</v>
      </c>
      <c r="J668" t="s">
        <v>1069</v>
      </c>
      <c r="K668">
        <v>0.25</v>
      </c>
      <c r="L668">
        <v>122.633</v>
      </c>
      <c r="M668" t="s">
        <v>18</v>
      </c>
      <c r="N668">
        <v>31</v>
      </c>
      <c r="O668">
        <v>140</v>
      </c>
      <c r="P668">
        <v>35</v>
      </c>
      <c r="Q668">
        <v>35</v>
      </c>
      <c r="R668">
        <v>122.633</v>
      </c>
      <c r="S668">
        <v>157.63299999999998</v>
      </c>
      <c r="T668">
        <v>157.63299999999998</v>
      </c>
      <c r="U668" t="s">
        <v>1053</v>
      </c>
      <c r="V668" t="s">
        <v>1050</v>
      </c>
      <c r="W668">
        <f t="shared" si="24"/>
        <v>31</v>
      </c>
      <c r="X668" t="str">
        <f t="shared" si="23"/>
        <v>May-2021</v>
      </c>
    </row>
    <row r="669" spans="1:24" x14ac:dyDescent="0.35">
      <c r="A669" t="s">
        <v>714</v>
      </c>
      <c r="B669" t="s">
        <v>39</v>
      </c>
      <c r="C669" t="s">
        <v>44</v>
      </c>
      <c r="D669" t="s">
        <v>12</v>
      </c>
      <c r="E669" t="s">
        <v>1069</v>
      </c>
      <c r="F669" s="19">
        <v>44326</v>
      </c>
      <c r="G669" s="19">
        <v>44361</v>
      </c>
      <c r="H669">
        <v>1</v>
      </c>
      <c r="I669" t="s">
        <v>1069</v>
      </c>
      <c r="J669" t="s">
        <v>1069</v>
      </c>
      <c r="K669">
        <v>0.25</v>
      </c>
      <c r="L669">
        <v>73.810299999999998</v>
      </c>
      <c r="M669" t="s">
        <v>18</v>
      </c>
      <c r="N669">
        <v>35</v>
      </c>
      <c r="O669">
        <v>80</v>
      </c>
      <c r="P669">
        <v>20</v>
      </c>
      <c r="Q669">
        <v>20</v>
      </c>
      <c r="R669">
        <v>73.810299999999998</v>
      </c>
      <c r="S669">
        <v>93.810299999999998</v>
      </c>
      <c r="T669">
        <v>93.810299999999998</v>
      </c>
      <c r="U669" t="s">
        <v>1053</v>
      </c>
      <c r="V669" t="s">
        <v>1053</v>
      </c>
      <c r="W669">
        <f t="shared" si="24"/>
        <v>35</v>
      </c>
      <c r="X669" t="str">
        <f t="shared" si="23"/>
        <v>May-2021</v>
      </c>
    </row>
    <row r="670" spans="1:24" x14ac:dyDescent="0.35">
      <c r="A670" t="s">
        <v>715</v>
      </c>
      <c r="B670" t="s">
        <v>35</v>
      </c>
      <c r="C670" t="s">
        <v>9</v>
      </c>
      <c r="D670" t="s">
        <v>11</v>
      </c>
      <c r="E670" t="s">
        <v>1069</v>
      </c>
      <c r="F670" s="19">
        <v>44327</v>
      </c>
      <c r="G670" s="19">
        <v>44340</v>
      </c>
      <c r="H670">
        <v>2</v>
      </c>
      <c r="I670" t="s">
        <v>1069</v>
      </c>
      <c r="J670" t="s">
        <v>1069</v>
      </c>
      <c r="K670">
        <v>0.25</v>
      </c>
      <c r="L670">
        <v>479.36</v>
      </c>
      <c r="M670" t="s">
        <v>17</v>
      </c>
      <c r="N670">
        <v>13</v>
      </c>
      <c r="O670">
        <v>140</v>
      </c>
      <c r="P670">
        <v>35</v>
      </c>
      <c r="Q670">
        <v>35</v>
      </c>
      <c r="R670">
        <v>479.36</v>
      </c>
      <c r="S670">
        <v>514.36</v>
      </c>
      <c r="T670">
        <v>514.36</v>
      </c>
      <c r="U670" t="s">
        <v>1048</v>
      </c>
      <c r="V670" t="s">
        <v>1053</v>
      </c>
      <c r="W670">
        <f t="shared" si="24"/>
        <v>13</v>
      </c>
      <c r="X670" t="str">
        <f t="shared" si="23"/>
        <v>May-2021</v>
      </c>
    </row>
    <row r="671" spans="1:24" x14ac:dyDescent="0.35">
      <c r="A671" t="s">
        <v>716</v>
      </c>
      <c r="B671" t="s">
        <v>38</v>
      </c>
      <c r="C671" t="s">
        <v>8</v>
      </c>
      <c r="D671" t="s">
        <v>12</v>
      </c>
      <c r="E671" t="s">
        <v>1069</v>
      </c>
      <c r="F671" s="19">
        <v>44327</v>
      </c>
      <c r="G671" s="19">
        <v>44349</v>
      </c>
      <c r="H671">
        <v>1</v>
      </c>
      <c r="I671" t="s">
        <v>1069</v>
      </c>
      <c r="J671" t="s">
        <v>1069</v>
      </c>
      <c r="K671">
        <v>0.25</v>
      </c>
      <c r="L671">
        <v>180</v>
      </c>
      <c r="M671" t="s">
        <v>19</v>
      </c>
      <c r="N671">
        <v>22</v>
      </c>
      <c r="O671">
        <v>80</v>
      </c>
      <c r="P671">
        <v>20</v>
      </c>
      <c r="Q671">
        <v>20</v>
      </c>
      <c r="R671">
        <v>180</v>
      </c>
      <c r="S671">
        <v>200</v>
      </c>
      <c r="T671">
        <v>200</v>
      </c>
      <c r="U671" t="s">
        <v>1048</v>
      </c>
      <c r="V671" t="s">
        <v>1051</v>
      </c>
      <c r="W671">
        <f t="shared" si="24"/>
        <v>22</v>
      </c>
      <c r="X671" t="str">
        <f t="shared" si="23"/>
        <v>May-2021</v>
      </c>
    </row>
    <row r="672" spans="1:24" x14ac:dyDescent="0.35">
      <c r="A672" t="s">
        <v>717</v>
      </c>
      <c r="B672" t="s">
        <v>34</v>
      </c>
      <c r="C672" t="s">
        <v>44</v>
      </c>
      <c r="D672" t="s">
        <v>13</v>
      </c>
      <c r="E672" t="s">
        <v>3</v>
      </c>
      <c r="F672" s="19">
        <v>44327</v>
      </c>
      <c r="G672" s="19">
        <v>44399</v>
      </c>
      <c r="H672">
        <v>1</v>
      </c>
      <c r="I672" t="s">
        <v>1069</v>
      </c>
      <c r="J672" t="s">
        <v>1069</v>
      </c>
      <c r="K672">
        <v>1</v>
      </c>
      <c r="L672">
        <v>117.44840000000001</v>
      </c>
      <c r="M672" t="s">
        <v>17</v>
      </c>
      <c r="N672">
        <v>72</v>
      </c>
      <c r="O672">
        <v>80</v>
      </c>
      <c r="P672">
        <v>80</v>
      </c>
      <c r="Q672">
        <v>80</v>
      </c>
      <c r="R672">
        <v>117.44840000000001</v>
      </c>
      <c r="S672">
        <v>197.44839999999999</v>
      </c>
      <c r="T672">
        <v>197.44839999999999</v>
      </c>
      <c r="U672" t="s">
        <v>1048</v>
      </c>
      <c r="V672" t="s">
        <v>1050</v>
      </c>
      <c r="W672">
        <f t="shared" si="24"/>
        <v>72</v>
      </c>
      <c r="X672" t="str">
        <f t="shared" si="23"/>
        <v>May-2021</v>
      </c>
    </row>
    <row r="673" spans="1:24" x14ac:dyDescent="0.35">
      <c r="A673" t="s">
        <v>718</v>
      </c>
      <c r="B673" t="s">
        <v>38</v>
      </c>
      <c r="C673" t="s">
        <v>8</v>
      </c>
      <c r="D673" t="s">
        <v>12</v>
      </c>
      <c r="E673" t="s">
        <v>1069</v>
      </c>
      <c r="F673" s="19">
        <v>44328</v>
      </c>
      <c r="G673" s="19">
        <v>44349</v>
      </c>
      <c r="H673">
        <v>1</v>
      </c>
      <c r="I673" t="s">
        <v>1069</v>
      </c>
      <c r="J673" t="s">
        <v>1069</v>
      </c>
      <c r="K673">
        <v>0.25</v>
      </c>
      <c r="L673">
        <v>240.28399999999999</v>
      </c>
      <c r="M673" t="s">
        <v>19</v>
      </c>
      <c r="N673">
        <v>21</v>
      </c>
      <c r="O673">
        <v>80</v>
      </c>
      <c r="P673">
        <v>20</v>
      </c>
      <c r="Q673">
        <v>20</v>
      </c>
      <c r="R673">
        <v>240.28399999999999</v>
      </c>
      <c r="S673">
        <v>260.28399999999999</v>
      </c>
      <c r="T673">
        <v>260.28399999999999</v>
      </c>
      <c r="U673" t="s">
        <v>1051</v>
      </c>
      <c r="V673" t="s">
        <v>1051</v>
      </c>
      <c r="W673">
        <f t="shared" si="24"/>
        <v>21</v>
      </c>
      <c r="X673" t="str">
        <f t="shared" si="23"/>
        <v>May-2021</v>
      </c>
    </row>
    <row r="674" spans="1:24" x14ac:dyDescent="0.35">
      <c r="A674" t="s">
        <v>719</v>
      </c>
      <c r="B674" t="s">
        <v>42</v>
      </c>
      <c r="C674" t="s">
        <v>8</v>
      </c>
      <c r="D674" t="s">
        <v>13</v>
      </c>
      <c r="E674" t="s">
        <v>1069</v>
      </c>
      <c r="F674" s="19">
        <v>44328</v>
      </c>
      <c r="G674" s="19">
        <v>44363</v>
      </c>
      <c r="H674">
        <v>2</v>
      </c>
      <c r="I674" t="s">
        <v>1069</v>
      </c>
      <c r="J674" t="s">
        <v>1069</v>
      </c>
      <c r="K674">
        <v>0.5</v>
      </c>
      <c r="L674">
        <v>176.31290000000001</v>
      </c>
      <c r="M674" t="s">
        <v>18</v>
      </c>
      <c r="N674">
        <v>35</v>
      </c>
      <c r="O674">
        <v>140</v>
      </c>
      <c r="P674">
        <v>70</v>
      </c>
      <c r="Q674">
        <v>70</v>
      </c>
      <c r="R674">
        <v>176.31290000000001</v>
      </c>
      <c r="S674">
        <v>246.31290000000001</v>
      </c>
      <c r="T674">
        <v>246.31290000000001</v>
      </c>
      <c r="U674" t="s">
        <v>1051</v>
      </c>
      <c r="V674" t="s">
        <v>1051</v>
      </c>
      <c r="W674">
        <f t="shared" si="24"/>
        <v>35</v>
      </c>
      <c r="X674" t="str">
        <f t="shared" si="23"/>
        <v>May-2021</v>
      </c>
    </row>
    <row r="675" spans="1:24" x14ac:dyDescent="0.35">
      <c r="A675" t="s">
        <v>720</v>
      </c>
      <c r="B675" t="s">
        <v>34</v>
      </c>
      <c r="C675" t="s">
        <v>44</v>
      </c>
      <c r="D675" t="s">
        <v>12</v>
      </c>
      <c r="E675" t="s">
        <v>1069</v>
      </c>
      <c r="F675" s="19">
        <v>44328</v>
      </c>
      <c r="G675" s="19">
        <v>44370</v>
      </c>
      <c r="H675">
        <v>1</v>
      </c>
      <c r="I675" t="s">
        <v>1069</v>
      </c>
      <c r="J675" t="s">
        <v>1069</v>
      </c>
      <c r="K675">
        <v>0.5</v>
      </c>
      <c r="L675">
        <v>280</v>
      </c>
      <c r="M675" t="s">
        <v>17</v>
      </c>
      <c r="N675">
        <v>42</v>
      </c>
      <c r="O675">
        <v>80</v>
      </c>
      <c r="P675">
        <v>40</v>
      </c>
      <c r="Q675">
        <v>40</v>
      </c>
      <c r="R675">
        <v>280</v>
      </c>
      <c r="S675">
        <v>320</v>
      </c>
      <c r="T675">
        <v>320</v>
      </c>
      <c r="U675" t="s">
        <v>1051</v>
      </c>
      <c r="V675" t="s">
        <v>1051</v>
      </c>
      <c r="W675">
        <f t="shared" si="24"/>
        <v>42</v>
      </c>
      <c r="X675" t="str">
        <f t="shared" si="23"/>
        <v>May-2021</v>
      </c>
    </row>
    <row r="676" spans="1:24" x14ac:dyDescent="0.35">
      <c r="A676" t="s">
        <v>721</v>
      </c>
      <c r="B676" t="s">
        <v>34</v>
      </c>
      <c r="C676" t="s">
        <v>8</v>
      </c>
      <c r="D676" t="s">
        <v>2</v>
      </c>
      <c r="E676" t="s">
        <v>1069</v>
      </c>
      <c r="F676" s="19">
        <v>44328</v>
      </c>
      <c r="G676" s="19">
        <v>44397</v>
      </c>
      <c r="H676">
        <v>2</v>
      </c>
      <c r="I676" t="s">
        <v>1069</v>
      </c>
      <c r="J676" t="s">
        <v>1069</v>
      </c>
      <c r="K676">
        <v>2</v>
      </c>
      <c r="L676">
        <v>345.72890000000001</v>
      </c>
      <c r="M676" t="s">
        <v>18</v>
      </c>
      <c r="N676">
        <v>69</v>
      </c>
      <c r="O676">
        <v>140</v>
      </c>
      <c r="P676">
        <v>280</v>
      </c>
      <c r="Q676">
        <v>280</v>
      </c>
      <c r="R676">
        <v>345.72890000000001</v>
      </c>
      <c r="S676">
        <v>625.72890000000007</v>
      </c>
      <c r="T676">
        <v>625.72890000000007</v>
      </c>
      <c r="U676" t="s">
        <v>1051</v>
      </c>
      <c r="V676" t="s">
        <v>1048</v>
      </c>
      <c r="W676">
        <f t="shared" si="24"/>
        <v>69</v>
      </c>
      <c r="X676" t="str">
        <f t="shared" si="23"/>
        <v>May-2021</v>
      </c>
    </row>
    <row r="677" spans="1:24" x14ac:dyDescent="0.35">
      <c r="A677" t="s">
        <v>722</v>
      </c>
      <c r="B677" t="s">
        <v>36</v>
      </c>
      <c r="C677" t="s">
        <v>7</v>
      </c>
      <c r="D677" t="s">
        <v>13</v>
      </c>
      <c r="E677" t="s">
        <v>1069</v>
      </c>
      <c r="F677" s="19">
        <v>44329</v>
      </c>
      <c r="G677" s="19">
        <v>44347</v>
      </c>
      <c r="H677">
        <v>2</v>
      </c>
      <c r="I677" t="s">
        <v>1069</v>
      </c>
      <c r="J677" t="s">
        <v>1069</v>
      </c>
      <c r="K677">
        <v>1</v>
      </c>
      <c r="L677">
        <v>158.29130000000001</v>
      </c>
      <c r="M677" t="s">
        <v>17</v>
      </c>
      <c r="N677">
        <v>18</v>
      </c>
      <c r="O677">
        <v>140</v>
      </c>
      <c r="P677">
        <v>140</v>
      </c>
      <c r="Q677">
        <v>140</v>
      </c>
      <c r="R677">
        <v>158.29130000000001</v>
      </c>
      <c r="S677">
        <v>298.29129999999998</v>
      </c>
      <c r="T677">
        <v>298.29129999999998</v>
      </c>
      <c r="U677" t="s">
        <v>1050</v>
      </c>
      <c r="V677" t="s">
        <v>1053</v>
      </c>
      <c r="W677">
        <f t="shared" si="24"/>
        <v>18</v>
      </c>
      <c r="X677" t="str">
        <f t="shared" si="23"/>
        <v>May-2021</v>
      </c>
    </row>
    <row r="678" spans="1:24" x14ac:dyDescent="0.35">
      <c r="A678" t="s">
        <v>723</v>
      </c>
      <c r="B678" t="s">
        <v>35</v>
      </c>
      <c r="C678" t="s">
        <v>44</v>
      </c>
      <c r="D678" t="s">
        <v>13</v>
      </c>
      <c r="E678" t="s">
        <v>1069</v>
      </c>
      <c r="F678" s="19">
        <v>44329</v>
      </c>
      <c r="G678" s="19">
        <v>44348</v>
      </c>
      <c r="H678">
        <v>1</v>
      </c>
      <c r="I678" t="s">
        <v>1069</v>
      </c>
      <c r="J678" t="s">
        <v>1069</v>
      </c>
      <c r="K678">
        <v>0.5</v>
      </c>
      <c r="L678">
        <v>14.42</v>
      </c>
      <c r="M678" t="s">
        <v>17</v>
      </c>
      <c r="N678">
        <v>19</v>
      </c>
      <c r="O678">
        <v>80</v>
      </c>
      <c r="P678">
        <v>40</v>
      </c>
      <c r="Q678">
        <v>40</v>
      </c>
      <c r="R678">
        <v>14.42</v>
      </c>
      <c r="S678">
        <v>54.42</v>
      </c>
      <c r="T678">
        <v>54.42</v>
      </c>
      <c r="U678" t="s">
        <v>1050</v>
      </c>
      <c r="V678" t="s">
        <v>1048</v>
      </c>
      <c r="W678">
        <f t="shared" si="24"/>
        <v>19</v>
      </c>
      <c r="X678" t="str">
        <f t="shared" si="23"/>
        <v>May-2021</v>
      </c>
    </row>
    <row r="679" spans="1:24" x14ac:dyDescent="0.35">
      <c r="A679" t="s">
        <v>724</v>
      </c>
      <c r="B679" t="s">
        <v>37</v>
      </c>
      <c r="C679" t="s">
        <v>43</v>
      </c>
      <c r="D679" t="s">
        <v>13</v>
      </c>
      <c r="E679" t="s">
        <v>1069</v>
      </c>
      <c r="F679" s="19">
        <v>44329</v>
      </c>
      <c r="G679" s="19">
        <v>44355</v>
      </c>
      <c r="H679">
        <v>1</v>
      </c>
      <c r="I679" t="s">
        <v>1069</v>
      </c>
      <c r="J679" t="s">
        <v>1069</v>
      </c>
      <c r="K679">
        <v>0.75</v>
      </c>
      <c r="L679">
        <v>62.970199999999998</v>
      </c>
      <c r="M679" t="s">
        <v>17</v>
      </c>
      <c r="N679">
        <v>26</v>
      </c>
      <c r="O679">
        <v>80</v>
      </c>
      <c r="P679">
        <v>60</v>
      </c>
      <c r="Q679">
        <v>60</v>
      </c>
      <c r="R679">
        <v>62.970199999999998</v>
      </c>
      <c r="S679">
        <v>122.97020000000001</v>
      </c>
      <c r="T679">
        <v>122.97020000000001</v>
      </c>
      <c r="U679" t="s">
        <v>1050</v>
      </c>
      <c r="V679" t="s">
        <v>1048</v>
      </c>
      <c r="W679">
        <f t="shared" si="24"/>
        <v>26</v>
      </c>
      <c r="X679" t="str">
        <f t="shared" si="23"/>
        <v>May-2021</v>
      </c>
    </row>
    <row r="680" spans="1:24" x14ac:dyDescent="0.35">
      <c r="A680" t="s">
        <v>725</v>
      </c>
      <c r="B680" t="s">
        <v>36</v>
      </c>
      <c r="C680" t="s">
        <v>7</v>
      </c>
      <c r="D680" t="s">
        <v>12</v>
      </c>
      <c r="E680" t="s">
        <v>1069</v>
      </c>
      <c r="F680" s="19">
        <v>44329</v>
      </c>
      <c r="G680" s="19">
        <v>44355</v>
      </c>
      <c r="H680">
        <v>2</v>
      </c>
      <c r="I680" t="s">
        <v>1069</v>
      </c>
      <c r="J680" t="s">
        <v>1069</v>
      </c>
      <c r="K680">
        <v>0.25</v>
      </c>
      <c r="L680">
        <v>63.441299999999998</v>
      </c>
      <c r="M680" t="s">
        <v>17</v>
      </c>
      <c r="N680">
        <v>26</v>
      </c>
      <c r="O680">
        <v>140</v>
      </c>
      <c r="P680">
        <v>35</v>
      </c>
      <c r="Q680">
        <v>35</v>
      </c>
      <c r="R680">
        <v>63.441299999999998</v>
      </c>
      <c r="S680">
        <v>98.441299999999998</v>
      </c>
      <c r="T680">
        <v>98.441299999999998</v>
      </c>
      <c r="U680" t="s">
        <v>1050</v>
      </c>
      <c r="V680" t="s">
        <v>1048</v>
      </c>
      <c r="W680">
        <f t="shared" si="24"/>
        <v>26</v>
      </c>
      <c r="X680" t="str">
        <f t="shared" si="23"/>
        <v>May-2021</v>
      </c>
    </row>
    <row r="681" spans="1:24" x14ac:dyDescent="0.35">
      <c r="A681" t="s">
        <v>726</v>
      </c>
      <c r="B681" t="s">
        <v>34</v>
      </c>
      <c r="C681" t="s">
        <v>44</v>
      </c>
      <c r="D681" t="s">
        <v>13</v>
      </c>
      <c r="E681" t="s">
        <v>1069</v>
      </c>
      <c r="F681" s="19">
        <v>44329</v>
      </c>
      <c r="G681" s="19">
        <v>44363</v>
      </c>
      <c r="H681">
        <v>1</v>
      </c>
      <c r="I681" t="s">
        <v>1069</v>
      </c>
      <c r="J681" t="s">
        <v>1069</v>
      </c>
      <c r="K681">
        <v>0.5</v>
      </c>
      <c r="L681">
        <v>30</v>
      </c>
      <c r="M681" t="s">
        <v>18</v>
      </c>
      <c r="N681">
        <v>34</v>
      </c>
      <c r="O681">
        <v>80</v>
      </c>
      <c r="P681">
        <v>40</v>
      </c>
      <c r="Q681">
        <v>40</v>
      </c>
      <c r="R681">
        <v>30</v>
      </c>
      <c r="S681">
        <v>70</v>
      </c>
      <c r="T681">
        <v>70</v>
      </c>
      <c r="U681" t="s">
        <v>1050</v>
      </c>
      <c r="V681" t="s">
        <v>1051</v>
      </c>
      <c r="W681">
        <f t="shared" si="24"/>
        <v>34</v>
      </c>
      <c r="X681" t="str">
        <f t="shared" si="23"/>
        <v>May-2021</v>
      </c>
    </row>
    <row r="682" spans="1:24" x14ac:dyDescent="0.35">
      <c r="A682" t="s">
        <v>727</v>
      </c>
      <c r="B682" t="s">
        <v>41</v>
      </c>
      <c r="C682" t="s">
        <v>7</v>
      </c>
      <c r="D682" t="s">
        <v>13</v>
      </c>
      <c r="E682" t="s">
        <v>1069</v>
      </c>
      <c r="F682" s="19">
        <v>44329</v>
      </c>
      <c r="G682" s="19">
        <v>44364</v>
      </c>
      <c r="H682">
        <v>1</v>
      </c>
      <c r="I682" t="s">
        <v>1069</v>
      </c>
      <c r="J682" t="s">
        <v>1069</v>
      </c>
      <c r="K682">
        <v>0.5</v>
      </c>
      <c r="L682">
        <v>496</v>
      </c>
      <c r="M682" t="s">
        <v>17</v>
      </c>
      <c r="N682">
        <v>35</v>
      </c>
      <c r="O682">
        <v>80</v>
      </c>
      <c r="P682">
        <v>40</v>
      </c>
      <c r="Q682">
        <v>40</v>
      </c>
      <c r="R682">
        <v>496</v>
      </c>
      <c r="S682">
        <v>536</v>
      </c>
      <c r="T682">
        <v>536</v>
      </c>
      <c r="U682" t="s">
        <v>1050</v>
      </c>
      <c r="V682" t="s">
        <v>1050</v>
      </c>
      <c r="W682">
        <f t="shared" si="24"/>
        <v>35</v>
      </c>
      <c r="X682" t="str">
        <f t="shared" si="23"/>
        <v>May-2021</v>
      </c>
    </row>
    <row r="683" spans="1:24" x14ac:dyDescent="0.35">
      <c r="A683" t="s">
        <v>728</v>
      </c>
      <c r="B683" t="s">
        <v>35</v>
      </c>
      <c r="C683" t="s">
        <v>44</v>
      </c>
      <c r="D683" t="s">
        <v>13</v>
      </c>
      <c r="E683" t="s">
        <v>3</v>
      </c>
      <c r="F683" s="19">
        <v>44329</v>
      </c>
      <c r="G683" s="19" t="s">
        <v>1070</v>
      </c>
      <c r="H683">
        <v>1</v>
      </c>
      <c r="I683" t="s">
        <v>1069</v>
      </c>
      <c r="J683" t="s">
        <v>3</v>
      </c>
      <c r="L683">
        <v>126.81</v>
      </c>
      <c r="M683" t="s">
        <v>18</v>
      </c>
      <c r="N683" t="s">
        <v>1054</v>
      </c>
      <c r="O683">
        <v>80</v>
      </c>
      <c r="P683">
        <v>0</v>
      </c>
      <c r="Q683">
        <v>0</v>
      </c>
      <c r="R683">
        <v>0</v>
      </c>
      <c r="S683">
        <v>126.81</v>
      </c>
      <c r="T683">
        <v>0</v>
      </c>
      <c r="U683" t="s">
        <v>1050</v>
      </c>
      <c r="V683" t="s">
        <v>1052</v>
      </c>
      <c r="X683" t="str">
        <f t="shared" si="23"/>
        <v>May-2021</v>
      </c>
    </row>
    <row r="684" spans="1:24" x14ac:dyDescent="0.35">
      <c r="A684" t="s">
        <v>729</v>
      </c>
      <c r="B684" t="s">
        <v>38</v>
      </c>
      <c r="C684" t="s">
        <v>8</v>
      </c>
      <c r="D684" t="s">
        <v>1</v>
      </c>
      <c r="E684" t="s">
        <v>1069</v>
      </c>
      <c r="F684" s="19">
        <v>44329</v>
      </c>
      <c r="G684" s="19" t="s">
        <v>1070</v>
      </c>
      <c r="H684">
        <v>2</v>
      </c>
      <c r="I684" t="s">
        <v>1069</v>
      </c>
      <c r="J684" t="s">
        <v>1069</v>
      </c>
      <c r="L684">
        <v>144</v>
      </c>
      <c r="M684" t="s">
        <v>18</v>
      </c>
      <c r="N684" t="s">
        <v>1054</v>
      </c>
      <c r="O684">
        <v>140</v>
      </c>
      <c r="P684">
        <v>0</v>
      </c>
      <c r="Q684">
        <v>0</v>
      </c>
      <c r="R684">
        <v>144</v>
      </c>
      <c r="S684">
        <v>144</v>
      </c>
      <c r="T684">
        <v>144</v>
      </c>
      <c r="U684" t="s">
        <v>1050</v>
      </c>
      <c r="V684" t="s">
        <v>1052</v>
      </c>
      <c r="X684" t="str">
        <f t="shared" si="23"/>
        <v>May-2021</v>
      </c>
    </row>
    <row r="685" spans="1:24" x14ac:dyDescent="0.35">
      <c r="A685" t="s">
        <v>730</v>
      </c>
      <c r="B685" t="s">
        <v>40</v>
      </c>
      <c r="C685" t="s">
        <v>7</v>
      </c>
      <c r="D685" t="s">
        <v>13</v>
      </c>
      <c r="E685" t="s">
        <v>1069</v>
      </c>
      <c r="F685" s="19">
        <v>44331</v>
      </c>
      <c r="G685" s="19">
        <v>44354</v>
      </c>
      <c r="H685">
        <v>2</v>
      </c>
      <c r="I685" t="s">
        <v>1069</v>
      </c>
      <c r="J685" t="s">
        <v>3</v>
      </c>
      <c r="K685">
        <v>0.5</v>
      </c>
      <c r="L685">
        <v>494.92989999999998</v>
      </c>
      <c r="M685" t="s">
        <v>18</v>
      </c>
      <c r="N685">
        <v>23</v>
      </c>
      <c r="O685">
        <v>140</v>
      </c>
      <c r="P685">
        <v>70</v>
      </c>
      <c r="Q685">
        <v>70</v>
      </c>
      <c r="R685">
        <v>0</v>
      </c>
      <c r="S685">
        <v>564.92989999999998</v>
      </c>
      <c r="T685">
        <v>70</v>
      </c>
      <c r="U685" t="s">
        <v>1052</v>
      </c>
      <c r="V685" t="s">
        <v>1053</v>
      </c>
      <c r="W685">
        <f t="shared" ref="W685:W705" si="25">G685-F685</f>
        <v>23</v>
      </c>
      <c r="X685" t="str">
        <f t="shared" si="23"/>
        <v>May-2021</v>
      </c>
    </row>
    <row r="686" spans="1:24" x14ac:dyDescent="0.35">
      <c r="A686" t="s">
        <v>731</v>
      </c>
      <c r="B686" t="s">
        <v>36</v>
      </c>
      <c r="C686" t="s">
        <v>7</v>
      </c>
      <c r="D686" t="s">
        <v>12</v>
      </c>
      <c r="E686" t="s">
        <v>1069</v>
      </c>
      <c r="F686" s="19">
        <v>44331</v>
      </c>
      <c r="G686" s="19">
        <v>44355</v>
      </c>
      <c r="H686">
        <v>2</v>
      </c>
      <c r="I686" t="s">
        <v>1069</v>
      </c>
      <c r="J686" t="s">
        <v>1069</v>
      </c>
      <c r="K686">
        <v>0.25</v>
      </c>
      <c r="L686">
        <v>30.0473</v>
      </c>
      <c r="M686" t="s">
        <v>18</v>
      </c>
      <c r="N686">
        <v>24</v>
      </c>
      <c r="O686">
        <v>140</v>
      </c>
      <c r="P686">
        <v>35</v>
      </c>
      <c r="Q686">
        <v>35</v>
      </c>
      <c r="R686">
        <v>30.0473</v>
      </c>
      <c r="S686">
        <v>65.047300000000007</v>
      </c>
      <c r="T686">
        <v>65.047300000000007</v>
      </c>
      <c r="U686" t="s">
        <v>1052</v>
      </c>
      <c r="V686" t="s">
        <v>1048</v>
      </c>
      <c r="W686">
        <f t="shared" si="25"/>
        <v>24</v>
      </c>
      <c r="X686" t="str">
        <f t="shared" si="23"/>
        <v>May-2021</v>
      </c>
    </row>
    <row r="687" spans="1:24" x14ac:dyDescent="0.35">
      <c r="A687" t="s">
        <v>732</v>
      </c>
      <c r="B687" t="s">
        <v>39</v>
      </c>
      <c r="C687" t="s">
        <v>9</v>
      </c>
      <c r="D687" t="s">
        <v>12</v>
      </c>
      <c r="E687" t="s">
        <v>3</v>
      </c>
      <c r="F687" s="19">
        <v>44333</v>
      </c>
      <c r="G687" s="19">
        <v>44341</v>
      </c>
      <c r="H687">
        <v>1</v>
      </c>
      <c r="I687" t="s">
        <v>1069</v>
      </c>
      <c r="J687" t="s">
        <v>1069</v>
      </c>
      <c r="K687">
        <v>0.25</v>
      </c>
      <c r="L687">
        <v>147.63820000000001</v>
      </c>
      <c r="M687" t="s">
        <v>17</v>
      </c>
      <c r="N687">
        <v>8</v>
      </c>
      <c r="O687">
        <v>80</v>
      </c>
      <c r="P687">
        <v>20</v>
      </c>
      <c r="Q687">
        <v>20</v>
      </c>
      <c r="R687">
        <v>147.63820000000001</v>
      </c>
      <c r="S687">
        <v>167.63820000000001</v>
      </c>
      <c r="T687">
        <v>167.63820000000001</v>
      </c>
      <c r="U687" t="s">
        <v>1053</v>
      </c>
      <c r="V687" t="s">
        <v>1048</v>
      </c>
      <c r="W687">
        <f t="shared" si="25"/>
        <v>8</v>
      </c>
      <c r="X687" t="str">
        <f t="shared" si="23"/>
        <v>May-2021</v>
      </c>
    </row>
    <row r="688" spans="1:24" x14ac:dyDescent="0.35">
      <c r="A688" t="s">
        <v>733</v>
      </c>
      <c r="B688" t="s">
        <v>36</v>
      </c>
      <c r="C688" t="s">
        <v>7</v>
      </c>
      <c r="D688" t="s">
        <v>13</v>
      </c>
      <c r="E688" t="s">
        <v>1069</v>
      </c>
      <c r="F688" s="19">
        <v>44333</v>
      </c>
      <c r="G688" s="19">
        <v>44344</v>
      </c>
      <c r="H688">
        <v>2</v>
      </c>
      <c r="I688" t="s">
        <v>1069</v>
      </c>
      <c r="J688" t="s">
        <v>1069</v>
      </c>
      <c r="K688">
        <v>0.5</v>
      </c>
      <c r="L688">
        <v>37.44</v>
      </c>
      <c r="M688" t="s">
        <v>18</v>
      </c>
      <c r="N688">
        <v>11</v>
      </c>
      <c r="O688">
        <v>140</v>
      </c>
      <c r="P688">
        <v>70</v>
      </c>
      <c r="Q688">
        <v>70</v>
      </c>
      <c r="R688">
        <v>37.44</v>
      </c>
      <c r="S688">
        <v>107.44</v>
      </c>
      <c r="T688">
        <v>107.44</v>
      </c>
      <c r="U688" t="s">
        <v>1053</v>
      </c>
      <c r="V688" t="s">
        <v>1049</v>
      </c>
      <c r="W688">
        <f t="shared" si="25"/>
        <v>11</v>
      </c>
      <c r="X688" t="str">
        <f t="shared" si="23"/>
        <v>May-2021</v>
      </c>
    </row>
    <row r="689" spans="1:24" x14ac:dyDescent="0.35">
      <c r="A689" t="s">
        <v>734</v>
      </c>
      <c r="B689" t="s">
        <v>41</v>
      </c>
      <c r="C689" t="s">
        <v>7</v>
      </c>
      <c r="D689" t="s">
        <v>12</v>
      </c>
      <c r="E689" t="s">
        <v>1069</v>
      </c>
      <c r="F689" s="19">
        <v>44333</v>
      </c>
      <c r="G689" s="19">
        <v>44349</v>
      </c>
      <c r="H689">
        <v>2</v>
      </c>
      <c r="I689" t="s">
        <v>1069</v>
      </c>
      <c r="J689" t="s">
        <v>1069</v>
      </c>
      <c r="K689">
        <v>0.5</v>
      </c>
      <c r="L689">
        <v>288</v>
      </c>
      <c r="M689" t="s">
        <v>17</v>
      </c>
      <c r="N689">
        <v>16</v>
      </c>
      <c r="O689">
        <v>140</v>
      </c>
      <c r="P689">
        <v>70</v>
      </c>
      <c r="Q689">
        <v>70</v>
      </c>
      <c r="R689">
        <v>288</v>
      </c>
      <c r="S689">
        <v>358</v>
      </c>
      <c r="T689">
        <v>358</v>
      </c>
      <c r="U689" t="s">
        <v>1053</v>
      </c>
      <c r="V689" t="s">
        <v>1051</v>
      </c>
      <c r="W689">
        <f t="shared" si="25"/>
        <v>16</v>
      </c>
      <c r="X689" t="str">
        <f t="shared" si="23"/>
        <v>May-2021</v>
      </c>
    </row>
    <row r="690" spans="1:24" x14ac:dyDescent="0.35">
      <c r="A690" t="s">
        <v>735</v>
      </c>
      <c r="B690" t="s">
        <v>35</v>
      </c>
      <c r="C690" t="s">
        <v>44</v>
      </c>
      <c r="D690" t="s">
        <v>12</v>
      </c>
      <c r="E690" t="s">
        <v>1069</v>
      </c>
      <c r="F690" s="19">
        <v>44333</v>
      </c>
      <c r="G690" s="19">
        <v>44349</v>
      </c>
      <c r="H690">
        <v>2</v>
      </c>
      <c r="I690" t="s">
        <v>1069</v>
      </c>
      <c r="J690" t="s">
        <v>1069</v>
      </c>
      <c r="K690">
        <v>1</v>
      </c>
      <c r="L690">
        <v>150</v>
      </c>
      <c r="M690" t="s">
        <v>18</v>
      </c>
      <c r="N690">
        <v>16</v>
      </c>
      <c r="O690">
        <v>140</v>
      </c>
      <c r="P690">
        <v>140</v>
      </c>
      <c r="Q690">
        <v>140</v>
      </c>
      <c r="R690">
        <v>150</v>
      </c>
      <c r="S690">
        <v>290</v>
      </c>
      <c r="T690">
        <v>290</v>
      </c>
      <c r="U690" t="s">
        <v>1053</v>
      </c>
      <c r="V690" t="s">
        <v>1051</v>
      </c>
      <c r="W690">
        <f t="shared" si="25"/>
        <v>16</v>
      </c>
      <c r="X690" t="str">
        <f t="shared" si="23"/>
        <v>May-2021</v>
      </c>
    </row>
    <row r="691" spans="1:24" x14ac:dyDescent="0.35">
      <c r="A691" t="s">
        <v>736</v>
      </c>
      <c r="B691" t="s">
        <v>36</v>
      </c>
      <c r="C691" t="s">
        <v>7</v>
      </c>
      <c r="D691" t="s">
        <v>11</v>
      </c>
      <c r="E691" t="s">
        <v>1069</v>
      </c>
      <c r="F691" s="19">
        <v>44333</v>
      </c>
      <c r="G691" s="19">
        <v>44355</v>
      </c>
      <c r="H691">
        <v>1</v>
      </c>
      <c r="I691" t="s">
        <v>1069</v>
      </c>
      <c r="J691" t="s">
        <v>1069</v>
      </c>
      <c r="K691">
        <v>0.25</v>
      </c>
      <c r="L691">
        <v>42.66</v>
      </c>
      <c r="M691" t="s">
        <v>17</v>
      </c>
      <c r="N691">
        <v>22</v>
      </c>
      <c r="O691">
        <v>80</v>
      </c>
      <c r="P691">
        <v>20</v>
      </c>
      <c r="Q691">
        <v>20</v>
      </c>
      <c r="R691">
        <v>42.66</v>
      </c>
      <c r="S691">
        <v>62.66</v>
      </c>
      <c r="T691">
        <v>62.66</v>
      </c>
      <c r="U691" t="s">
        <v>1053</v>
      </c>
      <c r="V691" t="s">
        <v>1048</v>
      </c>
      <c r="W691">
        <f t="shared" si="25"/>
        <v>22</v>
      </c>
      <c r="X691" t="str">
        <f t="shared" si="23"/>
        <v>May-2021</v>
      </c>
    </row>
    <row r="692" spans="1:24" x14ac:dyDescent="0.35">
      <c r="A692" t="s">
        <v>737</v>
      </c>
      <c r="B692" t="s">
        <v>36</v>
      </c>
      <c r="C692" t="s">
        <v>7</v>
      </c>
      <c r="D692" t="s">
        <v>12</v>
      </c>
      <c r="E692" t="s">
        <v>1069</v>
      </c>
      <c r="F692" s="19">
        <v>44333</v>
      </c>
      <c r="G692" s="19">
        <v>44355</v>
      </c>
      <c r="H692">
        <v>1</v>
      </c>
      <c r="I692" t="s">
        <v>1069</v>
      </c>
      <c r="J692" t="s">
        <v>1069</v>
      </c>
      <c r="K692">
        <v>0.25</v>
      </c>
      <c r="L692">
        <v>287.25</v>
      </c>
      <c r="M692" t="s">
        <v>17</v>
      </c>
      <c r="N692">
        <v>22</v>
      </c>
      <c r="O692">
        <v>80</v>
      </c>
      <c r="P692">
        <v>20</v>
      </c>
      <c r="Q692">
        <v>20</v>
      </c>
      <c r="R692">
        <v>287.25</v>
      </c>
      <c r="S692">
        <v>307.25</v>
      </c>
      <c r="T692">
        <v>307.25</v>
      </c>
      <c r="U692" t="s">
        <v>1053</v>
      </c>
      <c r="V692" t="s">
        <v>1048</v>
      </c>
      <c r="W692">
        <f t="shared" si="25"/>
        <v>22</v>
      </c>
      <c r="X692" t="str">
        <f t="shared" si="23"/>
        <v>May-2021</v>
      </c>
    </row>
    <row r="693" spans="1:24" x14ac:dyDescent="0.35">
      <c r="A693" t="s">
        <v>738</v>
      </c>
      <c r="B693" t="s">
        <v>38</v>
      </c>
      <c r="C693" t="s">
        <v>44</v>
      </c>
      <c r="D693" t="s">
        <v>11</v>
      </c>
      <c r="E693" t="s">
        <v>1069</v>
      </c>
      <c r="F693" s="19">
        <v>44333</v>
      </c>
      <c r="G693" s="19">
        <v>44358</v>
      </c>
      <c r="H693">
        <v>2</v>
      </c>
      <c r="I693" t="s">
        <v>1069</v>
      </c>
      <c r="J693" t="s">
        <v>1069</v>
      </c>
      <c r="K693">
        <v>0.25</v>
      </c>
      <c r="L693">
        <v>147.4015</v>
      </c>
      <c r="M693" t="s">
        <v>18</v>
      </c>
      <c r="N693">
        <v>25</v>
      </c>
      <c r="O693">
        <v>140</v>
      </c>
      <c r="P693">
        <v>35</v>
      </c>
      <c r="Q693">
        <v>35</v>
      </c>
      <c r="R693">
        <v>147.4015</v>
      </c>
      <c r="S693">
        <v>182.4015</v>
      </c>
      <c r="T693">
        <v>182.4015</v>
      </c>
      <c r="U693" t="s">
        <v>1053</v>
      </c>
      <c r="V693" t="s">
        <v>1049</v>
      </c>
      <c r="W693">
        <f t="shared" si="25"/>
        <v>25</v>
      </c>
      <c r="X693" t="str">
        <f t="shared" si="23"/>
        <v>May-2021</v>
      </c>
    </row>
    <row r="694" spans="1:24" x14ac:dyDescent="0.35">
      <c r="A694" t="s">
        <v>739</v>
      </c>
      <c r="B694" t="s">
        <v>36</v>
      </c>
      <c r="C694" t="s">
        <v>7</v>
      </c>
      <c r="D694" t="s">
        <v>11</v>
      </c>
      <c r="E694" t="s">
        <v>1069</v>
      </c>
      <c r="F694" s="19">
        <v>44333</v>
      </c>
      <c r="G694" s="19">
        <v>44366</v>
      </c>
      <c r="H694">
        <v>1</v>
      </c>
      <c r="I694" t="s">
        <v>1069</v>
      </c>
      <c r="J694" t="s">
        <v>1069</v>
      </c>
      <c r="K694">
        <v>0.25</v>
      </c>
      <c r="L694">
        <v>59.242100000000001</v>
      </c>
      <c r="M694" t="s">
        <v>18</v>
      </c>
      <c r="N694">
        <v>33</v>
      </c>
      <c r="O694">
        <v>80</v>
      </c>
      <c r="P694">
        <v>20</v>
      </c>
      <c r="Q694">
        <v>20</v>
      </c>
      <c r="R694">
        <v>59.242100000000001</v>
      </c>
      <c r="S694">
        <v>79.242099999999994</v>
      </c>
      <c r="T694">
        <v>79.242099999999994</v>
      </c>
      <c r="U694" t="s">
        <v>1053</v>
      </c>
      <c r="V694" t="s">
        <v>1052</v>
      </c>
      <c r="W694">
        <f t="shared" si="25"/>
        <v>33</v>
      </c>
      <c r="X694" t="str">
        <f t="shared" si="23"/>
        <v>May-2021</v>
      </c>
    </row>
    <row r="695" spans="1:24" x14ac:dyDescent="0.35">
      <c r="A695" t="s">
        <v>740</v>
      </c>
      <c r="B695" t="s">
        <v>36</v>
      </c>
      <c r="C695" t="s">
        <v>7</v>
      </c>
      <c r="D695" t="s">
        <v>12</v>
      </c>
      <c r="E695" t="s">
        <v>1069</v>
      </c>
      <c r="F695" s="19">
        <v>44333</v>
      </c>
      <c r="G695" s="19">
        <v>44361</v>
      </c>
      <c r="H695">
        <v>1</v>
      </c>
      <c r="I695" t="s">
        <v>1069</v>
      </c>
      <c r="J695" t="s">
        <v>1069</v>
      </c>
      <c r="K695">
        <v>0.25</v>
      </c>
      <c r="L695">
        <v>240</v>
      </c>
      <c r="M695" t="s">
        <v>17</v>
      </c>
      <c r="N695">
        <v>28</v>
      </c>
      <c r="O695">
        <v>80</v>
      </c>
      <c r="P695">
        <v>20</v>
      </c>
      <c r="Q695">
        <v>20</v>
      </c>
      <c r="R695">
        <v>240</v>
      </c>
      <c r="S695">
        <v>260</v>
      </c>
      <c r="T695">
        <v>260</v>
      </c>
      <c r="U695" t="s">
        <v>1053</v>
      </c>
      <c r="V695" t="s">
        <v>1053</v>
      </c>
      <c r="W695">
        <f t="shared" si="25"/>
        <v>28</v>
      </c>
      <c r="X695" t="str">
        <f t="shared" si="23"/>
        <v>May-2021</v>
      </c>
    </row>
    <row r="696" spans="1:24" x14ac:dyDescent="0.35">
      <c r="A696" t="s">
        <v>741</v>
      </c>
      <c r="B696" t="s">
        <v>36</v>
      </c>
      <c r="C696" t="s">
        <v>7</v>
      </c>
      <c r="D696" t="s">
        <v>11</v>
      </c>
      <c r="E696" t="s">
        <v>1069</v>
      </c>
      <c r="F696" s="19">
        <v>44333</v>
      </c>
      <c r="G696" s="19">
        <v>44369</v>
      </c>
      <c r="H696">
        <v>2</v>
      </c>
      <c r="I696" t="s">
        <v>1069</v>
      </c>
      <c r="J696" t="s">
        <v>1069</v>
      </c>
      <c r="K696">
        <v>0.25</v>
      </c>
      <c r="L696">
        <v>197.47</v>
      </c>
      <c r="M696" t="s">
        <v>18</v>
      </c>
      <c r="N696">
        <v>36</v>
      </c>
      <c r="O696">
        <v>140</v>
      </c>
      <c r="P696">
        <v>35</v>
      </c>
      <c r="Q696">
        <v>35</v>
      </c>
      <c r="R696">
        <v>197.47</v>
      </c>
      <c r="S696">
        <v>232.47</v>
      </c>
      <c r="T696">
        <v>232.47</v>
      </c>
      <c r="U696" t="s">
        <v>1053</v>
      </c>
      <c r="V696" t="s">
        <v>1048</v>
      </c>
      <c r="W696">
        <f t="shared" si="25"/>
        <v>36</v>
      </c>
      <c r="X696" t="str">
        <f t="shared" si="23"/>
        <v>May-2021</v>
      </c>
    </row>
    <row r="697" spans="1:24" x14ac:dyDescent="0.35">
      <c r="A697" t="s">
        <v>742</v>
      </c>
      <c r="B697" t="s">
        <v>41</v>
      </c>
      <c r="C697" t="s">
        <v>7</v>
      </c>
      <c r="D697" t="s">
        <v>12</v>
      </c>
      <c r="E697" t="s">
        <v>1069</v>
      </c>
      <c r="F697" s="19">
        <v>44333</v>
      </c>
      <c r="G697" s="19">
        <v>44393</v>
      </c>
      <c r="H697">
        <v>2</v>
      </c>
      <c r="I697" t="s">
        <v>1069</v>
      </c>
      <c r="J697" t="s">
        <v>1069</v>
      </c>
      <c r="K697">
        <v>0.5</v>
      </c>
      <c r="L697">
        <v>304.19459999999998</v>
      </c>
      <c r="M697" t="s">
        <v>18</v>
      </c>
      <c r="N697">
        <v>60</v>
      </c>
      <c r="O697">
        <v>140</v>
      </c>
      <c r="P697">
        <v>70</v>
      </c>
      <c r="Q697">
        <v>70</v>
      </c>
      <c r="R697">
        <v>304.19459999999998</v>
      </c>
      <c r="S697">
        <v>374.19459999999998</v>
      </c>
      <c r="T697">
        <v>374.19459999999998</v>
      </c>
      <c r="U697" t="s">
        <v>1053</v>
      </c>
      <c r="V697" t="s">
        <v>1049</v>
      </c>
      <c r="W697">
        <f t="shared" si="25"/>
        <v>60</v>
      </c>
      <c r="X697" t="str">
        <f t="shared" si="23"/>
        <v>May-2021</v>
      </c>
    </row>
    <row r="698" spans="1:24" x14ac:dyDescent="0.35">
      <c r="A698" t="s">
        <v>743</v>
      </c>
      <c r="B698" t="s">
        <v>39</v>
      </c>
      <c r="C698" t="s">
        <v>9</v>
      </c>
      <c r="D698" t="s">
        <v>13</v>
      </c>
      <c r="E698" t="s">
        <v>1069</v>
      </c>
      <c r="F698" s="19">
        <v>44334</v>
      </c>
      <c r="G698" s="19">
        <v>44343</v>
      </c>
      <c r="H698">
        <v>1</v>
      </c>
      <c r="I698" t="s">
        <v>1069</v>
      </c>
      <c r="J698" t="s">
        <v>1069</v>
      </c>
      <c r="K698">
        <v>0.5</v>
      </c>
      <c r="L698">
        <v>64.342100000000002</v>
      </c>
      <c r="M698" t="s">
        <v>17</v>
      </c>
      <c r="N698">
        <v>9</v>
      </c>
      <c r="O698">
        <v>80</v>
      </c>
      <c r="P698">
        <v>40</v>
      </c>
      <c r="Q698">
        <v>40</v>
      </c>
      <c r="R698">
        <v>64.342100000000002</v>
      </c>
      <c r="S698">
        <v>104.3421</v>
      </c>
      <c r="T698">
        <v>104.3421</v>
      </c>
      <c r="U698" t="s">
        <v>1048</v>
      </c>
      <c r="V698" t="s">
        <v>1050</v>
      </c>
      <c r="W698">
        <f t="shared" si="25"/>
        <v>9</v>
      </c>
      <c r="X698" t="str">
        <f t="shared" si="23"/>
        <v>May-2021</v>
      </c>
    </row>
    <row r="699" spans="1:24" x14ac:dyDescent="0.35">
      <c r="A699" t="s">
        <v>744</v>
      </c>
      <c r="B699" t="s">
        <v>37</v>
      </c>
      <c r="C699" t="s">
        <v>43</v>
      </c>
      <c r="D699" t="s">
        <v>13</v>
      </c>
      <c r="E699" t="s">
        <v>1069</v>
      </c>
      <c r="F699" s="19">
        <v>44334</v>
      </c>
      <c r="G699" s="19">
        <v>44347</v>
      </c>
      <c r="H699">
        <v>1</v>
      </c>
      <c r="I699" t="s">
        <v>1069</v>
      </c>
      <c r="J699" t="s">
        <v>1069</v>
      </c>
      <c r="K699">
        <v>0.5</v>
      </c>
      <c r="L699">
        <v>10.27</v>
      </c>
      <c r="M699" t="s">
        <v>17</v>
      </c>
      <c r="N699">
        <v>13</v>
      </c>
      <c r="O699">
        <v>80</v>
      </c>
      <c r="P699">
        <v>40</v>
      </c>
      <c r="Q699">
        <v>40</v>
      </c>
      <c r="R699">
        <v>10.27</v>
      </c>
      <c r="S699">
        <v>50.269999999999996</v>
      </c>
      <c r="T699">
        <v>50.269999999999996</v>
      </c>
      <c r="U699" t="s">
        <v>1048</v>
      </c>
      <c r="V699" t="s">
        <v>1053</v>
      </c>
      <c r="W699">
        <f t="shared" si="25"/>
        <v>13</v>
      </c>
      <c r="X699" t="str">
        <f t="shared" si="23"/>
        <v>May-2021</v>
      </c>
    </row>
    <row r="700" spans="1:24" x14ac:dyDescent="0.35">
      <c r="A700" t="s">
        <v>745</v>
      </c>
      <c r="B700" t="s">
        <v>35</v>
      </c>
      <c r="C700" t="s">
        <v>9</v>
      </c>
      <c r="D700" t="s">
        <v>12</v>
      </c>
      <c r="E700" t="s">
        <v>1069</v>
      </c>
      <c r="F700" s="19">
        <v>44334</v>
      </c>
      <c r="G700" s="19">
        <v>44350</v>
      </c>
      <c r="H700">
        <v>2</v>
      </c>
      <c r="I700" t="s">
        <v>1069</v>
      </c>
      <c r="J700" t="s">
        <v>1069</v>
      </c>
      <c r="K700">
        <v>0.75</v>
      </c>
      <c r="L700">
        <v>319.02080000000001</v>
      </c>
      <c r="M700" t="s">
        <v>18</v>
      </c>
      <c r="N700">
        <v>16</v>
      </c>
      <c r="O700">
        <v>140</v>
      </c>
      <c r="P700">
        <v>105</v>
      </c>
      <c r="Q700">
        <v>105</v>
      </c>
      <c r="R700">
        <v>319.02080000000001</v>
      </c>
      <c r="S700">
        <v>424.02080000000001</v>
      </c>
      <c r="T700">
        <v>424.02080000000001</v>
      </c>
      <c r="U700" t="s">
        <v>1048</v>
      </c>
      <c r="V700" t="s">
        <v>1050</v>
      </c>
      <c r="W700">
        <f t="shared" si="25"/>
        <v>16</v>
      </c>
      <c r="X700" t="str">
        <f t="shared" si="23"/>
        <v>May-2021</v>
      </c>
    </row>
    <row r="701" spans="1:24" x14ac:dyDescent="0.35">
      <c r="A701" t="s">
        <v>746</v>
      </c>
      <c r="B701" t="s">
        <v>35</v>
      </c>
      <c r="C701" t="s">
        <v>8</v>
      </c>
      <c r="D701" t="s">
        <v>13</v>
      </c>
      <c r="E701" t="s">
        <v>1069</v>
      </c>
      <c r="F701" s="19">
        <v>44334</v>
      </c>
      <c r="G701" s="19">
        <v>44348</v>
      </c>
      <c r="H701">
        <v>1</v>
      </c>
      <c r="I701" t="s">
        <v>1069</v>
      </c>
      <c r="J701" t="s">
        <v>1069</v>
      </c>
      <c r="K701">
        <v>0.75</v>
      </c>
      <c r="L701">
        <v>131</v>
      </c>
      <c r="M701" t="s">
        <v>18</v>
      </c>
      <c r="N701">
        <v>14</v>
      </c>
      <c r="O701">
        <v>80</v>
      </c>
      <c r="P701">
        <v>60</v>
      </c>
      <c r="Q701">
        <v>60</v>
      </c>
      <c r="R701">
        <v>131</v>
      </c>
      <c r="S701">
        <v>191</v>
      </c>
      <c r="T701">
        <v>191</v>
      </c>
      <c r="U701" t="s">
        <v>1048</v>
      </c>
      <c r="V701" t="s">
        <v>1048</v>
      </c>
      <c r="W701">
        <f t="shared" si="25"/>
        <v>14</v>
      </c>
      <c r="X701" t="str">
        <f t="shared" si="23"/>
        <v>May-2021</v>
      </c>
    </row>
    <row r="702" spans="1:24" x14ac:dyDescent="0.35">
      <c r="A702" t="s">
        <v>747</v>
      </c>
      <c r="B702" t="s">
        <v>36</v>
      </c>
      <c r="C702" t="s">
        <v>7</v>
      </c>
      <c r="D702" t="s">
        <v>12</v>
      </c>
      <c r="E702" t="s">
        <v>1069</v>
      </c>
      <c r="F702" s="19">
        <v>44334</v>
      </c>
      <c r="G702" s="19">
        <v>44349</v>
      </c>
      <c r="H702">
        <v>2</v>
      </c>
      <c r="I702" t="s">
        <v>1069</v>
      </c>
      <c r="J702" t="s">
        <v>1069</v>
      </c>
      <c r="K702">
        <v>0.25</v>
      </c>
      <c r="L702">
        <v>167</v>
      </c>
      <c r="M702" t="s">
        <v>17</v>
      </c>
      <c r="N702">
        <v>15</v>
      </c>
      <c r="O702">
        <v>140</v>
      </c>
      <c r="P702">
        <v>35</v>
      </c>
      <c r="Q702">
        <v>35</v>
      </c>
      <c r="R702">
        <v>167</v>
      </c>
      <c r="S702">
        <v>202</v>
      </c>
      <c r="T702">
        <v>202</v>
      </c>
      <c r="U702" t="s">
        <v>1048</v>
      </c>
      <c r="V702" t="s">
        <v>1051</v>
      </c>
      <c r="W702">
        <f t="shared" si="25"/>
        <v>15</v>
      </c>
      <c r="X702" t="str">
        <f t="shared" si="23"/>
        <v>May-2021</v>
      </c>
    </row>
    <row r="703" spans="1:24" x14ac:dyDescent="0.35">
      <c r="A703" t="s">
        <v>748</v>
      </c>
      <c r="B703" t="s">
        <v>39</v>
      </c>
      <c r="C703" t="s">
        <v>9</v>
      </c>
      <c r="D703" t="s">
        <v>13</v>
      </c>
      <c r="E703" t="s">
        <v>1069</v>
      </c>
      <c r="F703" s="19">
        <v>44334</v>
      </c>
      <c r="G703" s="19">
        <v>44356</v>
      </c>
      <c r="H703">
        <v>1</v>
      </c>
      <c r="I703" t="s">
        <v>1069</v>
      </c>
      <c r="J703" t="s">
        <v>1069</v>
      </c>
      <c r="K703">
        <v>0.5</v>
      </c>
      <c r="L703">
        <v>91.041700000000006</v>
      </c>
      <c r="M703" t="s">
        <v>17</v>
      </c>
      <c r="N703">
        <v>22</v>
      </c>
      <c r="O703">
        <v>80</v>
      </c>
      <c r="P703">
        <v>40</v>
      </c>
      <c r="Q703">
        <v>40</v>
      </c>
      <c r="R703">
        <v>91.041700000000006</v>
      </c>
      <c r="S703">
        <v>131.04169999999999</v>
      </c>
      <c r="T703">
        <v>131.04169999999999</v>
      </c>
      <c r="U703" t="s">
        <v>1048</v>
      </c>
      <c r="V703" t="s">
        <v>1051</v>
      </c>
      <c r="W703">
        <f t="shared" si="25"/>
        <v>22</v>
      </c>
      <c r="X703" t="str">
        <f t="shared" si="23"/>
        <v>May-2021</v>
      </c>
    </row>
    <row r="704" spans="1:24" x14ac:dyDescent="0.35">
      <c r="A704" t="s">
        <v>749</v>
      </c>
      <c r="B704" t="s">
        <v>38</v>
      </c>
      <c r="C704" t="s">
        <v>8</v>
      </c>
      <c r="D704" t="s">
        <v>12</v>
      </c>
      <c r="E704" t="s">
        <v>1069</v>
      </c>
      <c r="F704" s="19">
        <v>44334</v>
      </c>
      <c r="G704" s="19">
        <v>44369</v>
      </c>
      <c r="H704">
        <v>1</v>
      </c>
      <c r="I704" t="s">
        <v>1069</v>
      </c>
      <c r="J704" t="s">
        <v>1069</v>
      </c>
      <c r="K704">
        <v>0.25</v>
      </c>
      <c r="L704">
        <v>44.9221</v>
      </c>
      <c r="M704" t="s">
        <v>18</v>
      </c>
      <c r="N704">
        <v>35</v>
      </c>
      <c r="O704">
        <v>80</v>
      </c>
      <c r="P704">
        <v>20</v>
      </c>
      <c r="Q704">
        <v>20</v>
      </c>
      <c r="R704">
        <v>44.9221</v>
      </c>
      <c r="S704">
        <v>64.9221</v>
      </c>
      <c r="T704">
        <v>64.9221</v>
      </c>
      <c r="U704" t="s">
        <v>1048</v>
      </c>
      <c r="V704" t="s">
        <v>1048</v>
      </c>
      <c r="W704">
        <f t="shared" si="25"/>
        <v>35</v>
      </c>
      <c r="X704" t="str">
        <f t="shared" si="23"/>
        <v>May-2021</v>
      </c>
    </row>
    <row r="705" spans="1:24" x14ac:dyDescent="0.35">
      <c r="A705" t="s">
        <v>750</v>
      </c>
      <c r="B705" t="s">
        <v>35</v>
      </c>
      <c r="C705" t="s">
        <v>44</v>
      </c>
      <c r="D705" t="s">
        <v>13</v>
      </c>
      <c r="E705" t="s">
        <v>1069</v>
      </c>
      <c r="F705" s="19">
        <v>44334</v>
      </c>
      <c r="G705" s="19">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f t="shared" si="25"/>
        <v>66</v>
      </c>
      <c r="X705" t="str">
        <f t="shared" si="23"/>
        <v>May-2021</v>
      </c>
    </row>
    <row r="706" spans="1:24" x14ac:dyDescent="0.35">
      <c r="A706" t="s">
        <v>751</v>
      </c>
      <c r="B706" t="s">
        <v>39</v>
      </c>
      <c r="C706" t="s">
        <v>44</v>
      </c>
      <c r="D706" t="s">
        <v>1</v>
      </c>
      <c r="E706" t="s">
        <v>1069</v>
      </c>
      <c r="F706" s="19">
        <v>44334</v>
      </c>
      <c r="G706" s="19" t="s">
        <v>1070</v>
      </c>
      <c r="H706">
        <v>2</v>
      </c>
      <c r="I706" t="s">
        <v>1069</v>
      </c>
      <c r="J706" t="s">
        <v>1069</v>
      </c>
      <c r="L706">
        <v>281.61579999999998</v>
      </c>
      <c r="M706" t="s">
        <v>17</v>
      </c>
      <c r="N706" t="s">
        <v>1054</v>
      </c>
      <c r="O706">
        <v>140</v>
      </c>
      <c r="P706">
        <v>0</v>
      </c>
      <c r="Q706">
        <v>0</v>
      </c>
      <c r="R706">
        <v>281.61579999999998</v>
      </c>
      <c r="S706">
        <v>281.61579999999998</v>
      </c>
      <c r="T706">
        <v>281.61579999999998</v>
      </c>
      <c r="U706" t="s">
        <v>1048</v>
      </c>
      <c r="V706" t="s">
        <v>1052</v>
      </c>
      <c r="X706" t="str">
        <f t="shared" si="23"/>
        <v>May-2021</v>
      </c>
    </row>
    <row r="707" spans="1:24" x14ac:dyDescent="0.35">
      <c r="A707" t="s">
        <v>752</v>
      </c>
      <c r="B707" t="s">
        <v>37</v>
      </c>
      <c r="C707" t="s">
        <v>43</v>
      </c>
      <c r="D707" t="s">
        <v>12</v>
      </c>
      <c r="E707" t="s">
        <v>1069</v>
      </c>
      <c r="F707" s="19">
        <v>44335</v>
      </c>
      <c r="G707" s="19">
        <v>44347</v>
      </c>
      <c r="H707">
        <v>1</v>
      </c>
      <c r="I707" t="s">
        <v>1069</v>
      </c>
      <c r="J707" t="s">
        <v>1069</v>
      </c>
      <c r="K707">
        <v>0.5</v>
      </c>
      <c r="L707">
        <v>7.02</v>
      </c>
      <c r="M707" t="s">
        <v>19</v>
      </c>
      <c r="N707">
        <v>12</v>
      </c>
      <c r="O707">
        <v>80</v>
      </c>
      <c r="P707">
        <v>40</v>
      </c>
      <c r="Q707">
        <v>40</v>
      </c>
      <c r="R707">
        <v>7.02</v>
      </c>
      <c r="S707">
        <v>47.019999999999996</v>
      </c>
      <c r="T707">
        <v>47.019999999999996</v>
      </c>
      <c r="U707" t="s">
        <v>1051</v>
      </c>
      <c r="V707" t="s">
        <v>1053</v>
      </c>
      <c r="W707">
        <f t="shared" ref="W707:W717" si="26">G707-F707</f>
        <v>12</v>
      </c>
      <c r="X707" t="str">
        <f t="shared" ref="X707:X770" si="27">TEXT(F707,"mmmm-yyyy")</f>
        <v>May-2021</v>
      </c>
    </row>
    <row r="708" spans="1:24" x14ac:dyDescent="0.35">
      <c r="A708" t="s">
        <v>753</v>
      </c>
      <c r="B708" t="s">
        <v>37</v>
      </c>
      <c r="C708" t="s">
        <v>43</v>
      </c>
      <c r="D708" t="s">
        <v>12</v>
      </c>
      <c r="E708" t="s">
        <v>1069</v>
      </c>
      <c r="F708" s="19">
        <v>44335</v>
      </c>
      <c r="G708" s="19">
        <v>44347</v>
      </c>
      <c r="H708">
        <v>1</v>
      </c>
      <c r="I708" t="s">
        <v>1069</v>
      </c>
      <c r="J708" t="s">
        <v>1069</v>
      </c>
      <c r="K708">
        <v>0.5</v>
      </c>
      <c r="L708">
        <v>28.996500000000001</v>
      </c>
      <c r="M708" t="s">
        <v>17</v>
      </c>
      <c r="N708">
        <v>12</v>
      </c>
      <c r="O708">
        <v>80</v>
      </c>
      <c r="P708">
        <v>40</v>
      </c>
      <c r="Q708">
        <v>40</v>
      </c>
      <c r="R708">
        <v>28.996500000000001</v>
      </c>
      <c r="S708">
        <v>68.996499999999997</v>
      </c>
      <c r="T708">
        <v>68.996499999999997</v>
      </c>
      <c r="U708" t="s">
        <v>1051</v>
      </c>
      <c r="V708" t="s">
        <v>1053</v>
      </c>
      <c r="W708">
        <f t="shared" si="26"/>
        <v>12</v>
      </c>
      <c r="X708" t="str">
        <f t="shared" si="27"/>
        <v>May-2021</v>
      </c>
    </row>
    <row r="709" spans="1:24" x14ac:dyDescent="0.35">
      <c r="A709" t="s">
        <v>754</v>
      </c>
      <c r="B709" t="s">
        <v>37</v>
      </c>
      <c r="C709" t="s">
        <v>43</v>
      </c>
      <c r="D709" t="s">
        <v>12</v>
      </c>
      <c r="E709" t="s">
        <v>1069</v>
      </c>
      <c r="F709" s="19">
        <v>44335</v>
      </c>
      <c r="G709" s="19">
        <v>44347</v>
      </c>
      <c r="H709">
        <v>1</v>
      </c>
      <c r="I709" t="s">
        <v>1069</v>
      </c>
      <c r="J709" t="s">
        <v>1069</v>
      </c>
      <c r="K709">
        <v>0.5</v>
      </c>
      <c r="L709">
        <v>50.57</v>
      </c>
      <c r="M709" t="s">
        <v>19</v>
      </c>
      <c r="N709">
        <v>12</v>
      </c>
      <c r="O709">
        <v>80</v>
      </c>
      <c r="P709">
        <v>40</v>
      </c>
      <c r="Q709">
        <v>40</v>
      </c>
      <c r="R709">
        <v>50.57</v>
      </c>
      <c r="S709">
        <v>90.57</v>
      </c>
      <c r="T709">
        <v>90.57</v>
      </c>
      <c r="U709" t="s">
        <v>1051</v>
      </c>
      <c r="V709" t="s">
        <v>1053</v>
      </c>
      <c r="W709">
        <f t="shared" si="26"/>
        <v>12</v>
      </c>
      <c r="X709" t="str">
        <f t="shared" si="27"/>
        <v>May-2021</v>
      </c>
    </row>
    <row r="710" spans="1:24" x14ac:dyDescent="0.35">
      <c r="A710" t="s">
        <v>755</v>
      </c>
      <c r="B710" t="s">
        <v>40</v>
      </c>
      <c r="C710" t="s">
        <v>7</v>
      </c>
      <c r="D710" t="s">
        <v>13</v>
      </c>
      <c r="E710" t="s">
        <v>1069</v>
      </c>
      <c r="F710" s="19">
        <v>44335</v>
      </c>
      <c r="G710" s="19">
        <v>44350</v>
      </c>
      <c r="H710">
        <v>2</v>
      </c>
      <c r="I710" t="s">
        <v>1069</v>
      </c>
      <c r="J710" t="s">
        <v>1069</v>
      </c>
      <c r="K710">
        <v>0.5</v>
      </c>
      <c r="L710">
        <v>271.791</v>
      </c>
      <c r="M710" t="s">
        <v>18</v>
      </c>
      <c r="N710">
        <v>15</v>
      </c>
      <c r="O710">
        <v>140</v>
      </c>
      <c r="P710">
        <v>70</v>
      </c>
      <c r="Q710">
        <v>70</v>
      </c>
      <c r="R710">
        <v>271.791</v>
      </c>
      <c r="S710">
        <v>341.791</v>
      </c>
      <c r="T710">
        <v>341.791</v>
      </c>
      <c r="U710" t="s">
        <v>1051</v>
      </c>
      <c r="V710" t="s">
        <v>1050</v>
      </c>
      <c r="W710">
        <f t="shared" si="26"/>
        <v>15</v>
      </c>
      <c r="X710" t="str">
        <f t="shared" si="27"/>
        <v>May-2021</v>
      </c>
    </row>
    <row r="711" spans="1:24" x14ac:dyDescent="0.35">
      <c r="A711" t="s">
        <v>756</v>
      </c>
      <c r="B711" t="s">
        <v>40</v>
      </c>
      <c r="C711" t="s">
        <v>7</v>
      </c>
      <c r="D711" t="s">
        <v>12</v>
      </c>
      <c r="E711" t="s">
        <v>1069</v>
      </c>
      <c r="F711" s="19">
        <v>44335</v>
      </c>
      <c r="G711" s="19">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f t="shared" si="26"/>
        <v>41</v>
      </c>
      <c r="X711" t="str">
        <f t="shared" si="27"/>
        <v>May-2021</v>
      </c>
    </row>
    <row r="712" spans="1:24" x14ac:dyDescent="0.35">
      <c r="A712" t="s">
        <v>757</v>
      </c>
      <c r="B712" t="s">
        <v>39</v>
      </c>
      <c r="C712" t="s">
        <v>44</v>
      </c>
      <c r="D712" t="s">
        <v>13</v>
      </c>
      <c r="E712" t="s">
        <v>1069</v>
      </c>
      <c r="F712" s="19">
        <v>44336</v>
      </c>
      <c r="G712" s="19">
        <v>44355</v>
      </c>
      <c r="H712">
        <v>2</v>
      </c>
      <c r="I712" t="s">
        <v>1069</v>
      </c>
      <c r="J712" t="s">
        <v>3</v>
      </c>
      <c r="K712">
        <v>3.25</v>
      </c>
      <c r="L712">
        <v>311.3621</v>
      </c>
      <c r="M712" t="s">
        <v>18</v>
      </c>
      <c r="N712">
        <v>19</v>
      </c>
      <c r="O712">
        <v>140</v>
      </c>
      <c r="P712">
        <v>455</v>
      </c>
      <c r="Q712">
        <v>455</v>
      </c>
      <c r="R712">
        <v>0</v>
      </c>
      <c r="S712">
        <v>766.36210000000005</v>
      </c>
      <c r="T712">
        <v>455</v>
      </c>
      <c r="U712" t="s">
        <v>1050</v>
      </c>
      <c r="V712" t="s">
        <v>1048</v>
      </c>
      <c r="W712">
        <f t="shared" si="26"/>
        <v>19</v>
      </c>
      <c r="X712" t="str">
        <f t="shared" si="27"/>
        <v>May-2021</v>
      </c>
    </row>
    <row r="713" spans="1:24" x14ac:dyDescent="0.35">
      <c r="A713" t="s">
        <v>758</v>
      </c>
      <c r="B713" t="s">
        <v>34</v>
      </c>
      <c r="C713" t="s">
        <v>44</v>
      </c>
      <c r="D713" t="s">
        <v>13</v>
      </c>
      <c r="E713" t="s">
        <v>1069</v>
      </c>
      <c r="F713" s="19">
        <v>44336</v>
      </c>
      <c r="G713" s="19">
        <v>44358</v>
      </c>
      <c r="H713">
        <v>1</v>
      </c>
      <c r="I713" t="s">
        <v>1069</v>
      </c>
      <c r="J713" t="s">
        <v>1069</v>
      </c>
      <c r="K713">
        <v>0.75</v>
      </c>
      <c r="L713">
        <v>189.31800000000001</v>
      </c>
      <c r="M713" t="s">
        <v>18</v>
      </c>
      <c r="N713">
        <v>22</v>
      </c>
      <c r="O713">
        <v>80</v>
      </c>
      <c r="P713">
        <v>60</v>
      </c>
      <c r="Q713">
        <v>60</v>
      </c>
      <c r="R713">
        <v>189.31800000000001</v>
      </c>
      <c r="S713">
        <v>249.31800000000001</v>
      </c>
      <c r="T713">
        <v>249.31800000000001</v>
      </c>
      <c r="U713" t="s">
        <v>1050</v>
      </c>
      <c r="V713" t="s">
        <v>1049</v>
      </c>
      <c r="W713">
        <f t="shared" si="26"/>
        <v>22</v>
      </c>
      <c r="X713" t="str">
        <f t="shared" si="27"/>
        <v>May-2021</v>
      </c>
    </row>
    <row r="714" spans="1:24" x14ac:dyDescent="0.35">
      <c r="A714" t="s">
        <v>759</v>
      </c>
      <c r="B714" t="s">
        <v>35</v>
      </c>
      <c r="C714" t="s">
        <v>44</v>
      </c>
      <c r="D714" t="s">
        <v>12</v>
      </c>
      <c r="E714" t="s">
        <v>1069</v>
      </c>
      <c r="F714" s="19">
        <v>44336</v>
      </c>
      <c r="G714" s="19">
        <v>44364</v>
      </c>
      <c r="H714">
        <v>1</v>
      </c>
      <c r="I714" t="s">
        <v>1069</v>
      </c>
      <c r="J714" t="s">
        <v>1069</v>
      </c>
      <c r="K714">
        <v>0.5</v>
      </c>
      <c r="L714">
        <v>74.532399999999996</v>
      </c>
      <c r="M714" t="s">
        <v>17</v>
      </c>
      <c r="N714">
        <v>28</v>
      </c>
      <c r="O714">
        <v>80</v>
      </c>
      <c r="P714">
        <v>40</v>
      </c>
      <c r="Q714">
        <v>40</v>
      </c>
      <c r="R714">
        <v>74.532399999999996</v>
      </c>
      <c r="S714">
        <v>114.5324</v>
      </c>
      <c r="T714">
        <v>114.5324</v>
      </c>
      <c r="U714" t="s">
        <v>1050</v>
      </c>
      <c r="V714" t="s">
        <v>1050</v>
      </c>
      <c r="W714">
        <f t="shared" si="26"/>
        <v>28</v>
      </c>
      <c r="X714" t="str">
        <f t="shared" si="27"/>
        <v>May-2021</v>
      </c>
    </row>
    <row r="715" spans="1:24" x14ac:dyDescent="0.35">
      <c r="A715" t="s">
        <v>760</v>
      </c>
      <c r="B715" t="s">
        <v>34</v>
      </c>
      <c r="C715" t="s">
        <v>44</v>
      </c>
      <c r="D715" t="s">
        <v>2</v>
      </c>
      <c r="E715" t="s">
        <v>1069</v>
      </c>
      <c r="F715" s="19">
        <v>44336</v>
      </c>
      <c r="G715" s="19">
        <v>44375</v>
      </c>
      <c r="H715">
        <v>1</v>
      </c>
      <c r="I715" t="s">
        <v>1069</v>
      </c>
      <c r="J715" t="s">
        <v>1069</v>
      </c>
      <c r="K715">
        <v>1.5</v>
      </c>
      <c r="L715">
        <v>673.21600000000001</v>
      </c>
      <c r="M715" t="s">
        <v>18</v>
      </c>
      <c r="N715">
        <v>39</v>
      </c>
      <c r="O715">
        <v>80</v>
      </c>
      <c r="P715">
        <v>120</v>
      </c>
      <c r="Q715">
        <v>120</v>
      </c>
      <c r="R715">
        <v>673.21600000000001</v>
      </c>
      <c r="S715">
        <v>793.21600000000001</v>
      </c>
      <c r="T715">
        <v>793.21600000000001</v>
      </c>
      <c r="U715" t="s">
        <v>1050</v>
      </c>
      <c r="V715" t="s">
        <v>1053</v>
      </c>
      <c r="W715">
        <f t="shared" si="26"/>
        <v>39</v>
      </c>
      <c r="X715" t="str">
        <f t="shared" si="27"/>
        <v>May-2021</v>
      </c>
    </row>
    <row r="716" spans="1:24" x14ac:dyDescent="0.35">
      <c r="A716" t="s">
        <v>761</v>
      </c>
      <c r="B716" t="s">
        <v>34</v>
      </c>
      <c r="C716" t="s">
        <v>9</v>
      </c>
      <c r="D716" t="s">
        <v>2</v>
      </c>
      <c r="E716" t="s">
        <v>1069</v>
      </c>
      <c r="F716" s="19">
        <v>44336</v>
      </c>
      <c r="G716" s="19">
        <v>44384</v>
      </c>
      <c r="H716">
        <v>2</v>
      </c>
      <c r="I716" t="s">
        <v>1069</v>
      </c>
      <c r="J716" t="s">
        <v>1069</v>
      </c>
      <c r="K716">
        <v>3.5</v>
      </c>
      <c r="L716">
        <v>230.39570000000001</v>
      </c>
      <c r="M716" t="s">
        <v>18</v>
      </c>
      <c r="N716">
        <v>48</v>
      </c>
      <c r="O716">
        <v>140</v>
      </c>
      <c r="P716">
        <v>490</v>
      </c>
      <c r="Q716">
        <v>490</v>
      </c>
      <c r="R716">
        <v>230.39570000000001</v>
      </c>
      <c r="S716">
        <v>720.39570000000003</v>
      </c>
      <c r="T716">
        <v>720.39570000000003</v>
      </c>
      <c r="U716" t="s">
        <v>1050</v>
      </c>
      <c r="V716" t="s">
        <v>1051</v>
      </c>
      <c r="W716">
        <f t="shared" si="26"/>
        <v>48</v>
      </c>
      <c r="X716" t="str">
        <f t="shared" si="27"/>
        <v>May-2021</v>
      </c>
    </row>
    <row r="717" spans="1:24" x14ac:dyDescent="0.35">
      <c r="A717" t="s">
        <v>762</v>
      </c>
      <c r="B717" t="s">
        <v>36</v>
      </c>
      <c r="C717" t="s">
        <v>7</v>
      </c>
      <c r="D717" t="s">
        <v>12</v>
      </c>
      <c r="E717" t="s">
        <v>1069</v>
      </c>
      <c r="F717" s="19">
        <v>44336</v>
      </c>
      <c r="G717" s="19">
        <v>44393</v>
      </c>
      <c r="H717">
        <v>2</v>
      </c>
      <c r="I717" t="s">
        <v>1069</v>
      </c>
      <c r="J717" t="s">
        <v>1069</v>
      </c>
      <c r="K717">
        <v>0.25</v>
      </c>
      <c r="L717">
        <v>14.42</v>
      </c>
      <c r="M717" t="s">
        <v>17</v>
      </c>
      <c r="N717">
        <v>57</v>
      </c>
      <c r="O717">
        <v>140</v>
      </c>
      <c r="P717">
        <v>35</v>
      </c>
      <c r="Q717">
        <v>35</v>
      </c>
      <c r="R717">
        <v>14.42</v>
      </c>
      <c r="S717">
        <v>49.42</v>
      </c>
      <c r="T717">
        <v>49.42</v>
      </c>
      <c r="U717" t="s">
        <v>1050</v>
      </c>
      <c r="V717" t="s">
        <v>1049</v>
      </c>
      <c r="W717">
        <f t="shared" si="26"/>
        <v>57</v>
      </c>
      <c r="X717" t="str">
        <f t="shared" si="27"/>
        <v>May-2021</v>
      </c>
    </row>
    <row r="718" spans="1:24" x14ac:dyDescent="0.35">
      <c r="A718" t="s">
        <v>763</v>
      </c>
      <c r="B718" t="s">
        <v>42</v>
      </c>
      <c r="C718" t="s">
        <v>9</v>
      </c>
      <c r="D718" t="s">
        <v>2</v>
      </c>
      <c r="E718" t="s">
        <v>1069</v>
      </c>
      <c r="F718" s="19">
        <v>44336</v>
      </c>
      <c r="G718" s="19" t="s">
        <v>1070</v>
      </c>
      <c r="H718">
        <v>2</v>
      </c>
      <c r="I718" t="s">
        <v>1069</v>
      </c>
      <c r="J718" t="s">
        <v>1069</v>
      </c>
      <c r="L718">
        <v>852.54669999999999</v>
      </c>
      <c r="M718" t="s">
        <v>18</v>
      </c>
      <c r="N718" t="s">
        <v>1054</v>
      </c>
      <c r="O718">
        <v>140</v>
      </c>
      <c r="P718">
        <v>0</v>
      </c>
      <c r="Q718">
        <v>0</v>
      </c>
      <c r="R718">
        <v>852.54669999999999</v>
      </c>
      <c r="S718">
        <v>852.54669999999999</v>
      </c>
      <c r="T718">
        <v>852.54669999999999</v>
      </c>
      <c r="U718" t="s">
        <v>1050</v>
      </c>
      <c r="V718" t="s">
        <v>1052</v>
      </c>
      <c r="X718" t="str">
        <f t="shared" si="27"/>
        <v>May-2021</v>
      </c>
    </row>
    <row r="719" spans="1:24" x14ac:dyDescent="0.35">
      <c r="A719" t="s">
        <v>764</v>
      </c>
      <c r="B719" t="s">
        <v>35</v>
      </c>
      <c r="C719" t="s">
        <v>9</v>
      </c>
      <c r="D719" t="s">
        <v>13</v>
      </c>
      <c r="E719" t="s">
        <v>3</v>
      </c>
      <c r="F719" s="19">
        <v>44337</v>
      </c>
      <c r="G719" s="19">
        <v>44348</v>
      </c>
      <c r="H719">
        <v>1</v>
      </c>
      <c r="I719" t="s">
        <v>1069</v>
      </c>
      <c r="J719" t="s">
        <v>1069</v>
      </c>
      <c r="K719">
        <v>0.5</v>
      </c>
      <c r="L719">
        <v>36.754399999999997</v>
      </c>
      <c r="M719" t="s">
        <v>17</v>
      </c>
      <c r="N719">
        <v>11</v>
      </c>
      <c r="O719">
        <v>80</v>
      </c>
      <c r="P719">
        <v>40</v>
      </c>
      <c r="Q719">
        <v>40</v>
      </c>
      <c r="R719">
        <v>36.754399999999997</v>
      </c>
      <c r="S719">
        <v>76.754400000000004</v>
      </c>
      <c r="T719">
        <v>76.754400000000004</v>
      </c>
      <c r="U719" t="s">
        <v>1049</v>
      </c>
      <c r="V719" t="s">
        <v>1048</v>
      </c>
      <c r="W719">
        <f t="shared" ref="W719:W720" si="28">G719-F719</f>
        <v>11</v>
      </c>
      <c r="X719" t="str">
        <f t="shared" si="27"/>
        <v>May-2021</v>
      </c>
    </row>
    <row r="720" spans="1:24" x14ac:dyDescent="0.35">
      <c r="A720" t="s">
        <v>765</v>
      </c>
      <c r="B720" t="s">
        <v>35</v>
      </c>
      <c r="C720" t="s">
        <v>44</v>
      </c>
      <c r="D720" t="s">
        <v>1</v>
      </c>
      <c r="E720" t="s">
        <v>1069</v>
      </c>
      <c r="F720" s="19">
        <v>44337</v>
      </c>
      <c r="G720" s="19">
        <v>44369</v>
      </c>
      <c r="H720">
        <v>1</v>
      </c>
      <c r="I720" t="s">
        <v>1069</v>
      </c>
      <c r="J720" t="s">
        <v>1069</v>
      </c>
      <c r="K720">
        <v>1</v>
      </c>
      <c r="L720">
        <v>57.966200000000001</v>
      </c>
      <c r="M720" t="s">
        <v>19</v>
      </c>
      <c r="N720">
        <v>32</v>
      </c>
      <c r="O720">
        <v>80</v>
      </c>
      <c r="P720">
        <v>80</v>
      </c>
      <c r="Q720">
        <v>80</v>
      </c>
      <c r="R720">
        <v>57.966200000000001</v>
      </c>
      <c r="S720">
        <v>137.96620000000001</v>
      </c>
      <c r="T720">
        <v>137.96620000000001</v>
      </c>
      <c r="U720" t="s">
        <v>1049</v>
      </c>
      <c r="V720" t="s">
        <v>1048</v>
      </c>
      <c r="W720">
        <f t="shared" si="28"/>
        <v>32</v>
      </c>
      <c r="X720" t="str">
        <f t="shared" si="27"/>
        <v>May-2021</v>
      </c>
    </row>
    <row r="721" spans="1:24" x14ac:dyDescent="0.35">
      <c r="A721" t="s">
        <v>766</v>
      </c>
      <c r="B721" t="s">
        <v>35</v>
      </c>
      <c r="C721" t="s">
        <v>44</v>
      </c>
      <c r="D721" t="s">
        <v>13</v>
      </c>
      <c r="E721" t="s">
        <v>1069</v>
      </c>
      <c r="F721" s="19">
        <v>44337</v>
      </c>
      <c r="G721" s="19" t="s">
        <v>1070</v>
      </c>
      <c r="H721">
        <v>1</v>
      </c>
      <c r="I721" t="s">
        <v>1069</v>
      </c>
      <c r="J721" t="s">
        <v>1069</v>
      </c>
      <c r="L721">
        <v>90</v>
      </c>
      <c r="M721" t="s">
        <v>19</v>
      </c>
      <c r="N721" t="s">
        <v>1054</v>
      </c>
      <c r="O721">
        <v>80</v>
      </c>
      <c r="P721">
        <v>0</v>
      </c>
      <c r="Q721">
        <v>0</v>
      </c>
      <c r="R721">
        <v>90</v>
      </c>
      <c r="S721">
        <v>90</v>
      </c>
      <c r="T721">
        <v>90</v>
      </c>
      <c r="U721" t="s">
        <v>1049</v>
      </c>
      <c r="V721" t="s">
        <v>1052</v>
      </c>
      <c r="X721" t="str">
        <f t="shared" si="27"/>
        <v>May-2021</v>
      </c>
    </row>
    <row r="722" spans="1:24" x14ac:dyDescent="0.35">
      <c r="A722" t="s">
        <v>767</v>
      </c>
      <c r="B722" t="s">
        <v>35</v>
      </c>
      <c r="C722" t="s">
        <v>9</v>
      </c>
      <c r="D722" t="s">
        <v>13</v>
      </c>
      <c r="E722" t="s">
        <v>3</v>
      </c>
      <c r="F722" s="19">
        <v>44338</v>
      </c>
      <c r="G722" s="19" t="s">
        <v>1070</v>
      </c>
      <c r="H722">
        <v>1</v>
      </c>
      <c r="I722" t="s">
        <v>1069</v>
      </c>
      <c r="J722" t="s">
        <v>1069</v>
      </c>
      <c r="L722">
        <v>108.51300000000001</v>
      </c>
      <c r="M722" t="s">
        <v>18</v>
      </c>
      <c r="N722" t="s">
        <v>1054</v>
      </c>
      <c r="O722">
        <v>80</v>
      </c>
      <c r="P722">
        <v>0</v>
      </c>
      <c r="Q722">
        <v>0</v>
      </c>
      <c r="R722">
        <v>108.51300000000001</v>
      </c>
      <c r="S722">
        <v>108.51300000000001</v>
      </c>
      <c r="T722">
        <v>108.51300000000001</v>
      </c>
      <c r="U722" t="s">
        <v>1052</v>
      </c>
      <c r="V722" t="s">
        <v>1052</v>
      </c>
      <c r="X722" t="str">
        <f t="shared" si="27"/>
        <v>May-2021</v>
      </c>
    </row>
    <row r="723" spans="1:24" x14ac:dyDescent="0.35">
      <c r="A723" t="s">
        <v>768</v>
      </c>
      <c r="B723" t="s">
        <v>36</v>
      </c>
      <c r="C723" t="s">
        <v>7</v>
      </c>
      <c r="D723" t="s">
        <v>11</v>
      </c>
      <c r="E723" t="s">
        <v>1069</v>
      </c>
      <c r="F723" s="19">
        <v>44340</v>
      </c>
      <c r="G723" s="19">
        <v>44349</v>
      </c>
      <c r="H723">
        <v>1</v>
      </c>
      <c r="I723" t="s">
        <v>1069</v>
      </c>
      <c r="J723" t="s">
        <v>1069</v>
      </c>
      <c r="K723">
        <v>0.25</v>
      </c>
      <c r="L723">
        <v>22</v>
      </c>
      <c r="M723" t="s">
        <v>17</v>
      </c>
      <c r="N723">
        <v>9</v>
      </c>
      <c r="O723">
        <v>80</v>
      </c>
      <c r="P723">
        <v>20</v>
      </c>
      <c r="Q723">
        <v>20</v>
      </c>
      <c r="R723">
        <v>22</v>
      </c>
      <c r="S723">
        <v>42</v>
      </c>
      <c r="T723">
        <v>42</v>
      </c>
      <c r="U723" t="s">
        <v>1053</v>
      </c>
      <c r="V723" t="s">
        <v>1051</v>
      </c>
      <c r="W723">
        <f t="shared" ref="W723:W733" si="29">G723-F723</f>
        <v>9</v>
      </c>
      <c r="X723" t="str">
        <f t="shared" si="27"/>
        <v>May-2021</v>
      </c>
    </row>
    <row r="724" spans="1:24" x14ac:dyDescent="0.35">
      <c r="A724" t="s">
        <v>769</v>
      </c>
      <c r="B724" t="s">
        <v>39</v>
      </c>
      <c r="C724" t="s">
        <v>44</v>
      </c>
      <c r="D724" t="s">
        <v>11</v>
      </c>
      <c r="E724" t="s">
        <v>1069</v>
      </c>
      <c r="F724" s="19">
        <v>44340</v>
      </c>
      <c r="G724" s="19">
        <v>44350</v>
      </c>
      <c r="H724">
        <v>1</v>
      </c>
      <c r="I724" t="s">
        <v>1069</v>
      </c>
      <c r="J724" t="s">
        <v>1069</v>
      </c>
      <c r="K724">
        <v>0.25</v>
      </c>
      <c r="L724">
        <v>66.864900000000006</v>
      </c>
      <c r="M724" t="s">
        <v>18</v>
      </c>
      <c r="N724">
        <v>10</v>
      </c>
      <c r="O724">
        <v>80</v>
      </c>
      <c r="P724">
        <v>20</v>
      </c>
      <c r="Q724">
        <v>20</v>
      </c>
      <c r="R724">
        <v>66.864900000000006</v>
      </c>
      <c r="S724">
        <v>86.864900000000006</v>
      </c>
      <c r="T724">
        <v>86.864900000000006</v>
      </c>
      <c r="U724" t="s">
        <v>1053</v>
      </c>
      <c r="V724" t="s">
        <v>1050</v>
      </c>
      <c r="W724">
        <f t="shared" si="29"/>
        <v>10</v>
      </c>
      <c r="X724" t="str">
        <f t="shared" si="27"/>
        <v>May-2021</v>
      </c>
    </row>
    <row r="725" spans="1:24" x14ac:dyDescent="0.35">
      <c r="A725" t="s">
        <v>770</v>
      </c>
      <c r="B725" t="s">
        <v>37</v>
      </c>
      <c r="C725" t="s">
        <v>43</v>
      </c>
      <c r="D725" t="s">
        <v>13</v>
      </c>
      <c r="E725" t="s">
        <v>1069</v>
      </c>
      <c r="F725" s="19">
        <v>44340</v>
      </c>
      <c r="G725" s="19">
        <v>44362</v>
      </c>
      <c r="H725">
        <v>1</v>
      </c>
      <c r="I725" t="s">
        <v>1069</v>
      </c>
      <c r="J725" t="s">
        <v>1069</v>
      </c>
      <c r="K725">
        <v>0.75</v>
      </c>
      <c r="L725">
        <v>111.15</v>
      </c>
      <c r="M725" t="s">
        <v>17</v>
      </c>
      <c r="N725">
        <v>22</v>
      </c>
      <c r="O725">
        <v>80</v>
      </c>
      <c r="P725">
        <v>60</v>
      </c>
      <c r="Q725">
        <v>60</v>
      </c>
      <c r="R725">
        <v>111.15</v>
      </c>
      <c r="S725">
        <v>171.15</v>
      </c>
      <c r="T725">
        <v>171.15</v>
      </c>
      <c r="U725" t="s">
        <v>1053</v>
      </c>
      <c r="V725" t="s">
        <v>1048</v>
      </c>
      <c r="W725">
        <f t="shared" si="29"/>
        <v>22</v>
      </c>
      <c r="X725" t="str">
        <f t="shared" si="27"/>
        <v>May-2021</v>
      </c>
    </row>
    <row r="726" spans="1:24" x14ac:dyDescent="0.35">
      <c r="A726" t="s">
        <v>771</v>
      </c>
      <c r="B726" t="s">
        <v>37</v>
      </c>
      <c r="C726" t="s">
        <v>9</v>
      </c>
      <c r="D726" t="s">
        <v>12</v>
      </c>
      <c r="E726" t="s">
        <v>1069</v>
      </c>
      <c r="F726" s="19">
        <v>44340</v>
      </c>
      <c r="G726" s="19">
        <v>44389</v>
      </c>
      <c r="H726">
        <v>2</v>
      </c>
      <c r="I726" t="s">
        <v>1069</v>
      </c>
      <c r="J726" t="s">
        <v>1069</v>
      </c>
      <c r="K726">
        <v>0.75</v>
      </c>
      <c r="L726">
        <v>239.54249999999999</v>
      </c>
      <c r="M726" t="s">
        <v>17</v>
      </c>
      <c r="N726">
        <v>49</v>
      </c>
      <c r="O726">
        <v>140</v>
      </c>
      <c r="P726">
        <v>105</v>
      </c>
      <c r="Q726">
        <v>105</v>
      </c>
      <c r="R726">
        <v>239.54249999999999</v>
      </c>
      <c r="S726">
        <v>344.54250000000002</v>
      </c>
      <c r="T726">
        <v>344.54250000000002</v>
      </c>
      <c r="U726" t="s">
        <v>1053</v>
      </c>
      <c r="V726" t="s">
        <v>1053</v>
      </c>
      <c r="W726">
        <f t="shared" si="29"/>
        <v>49</v>
      </c>
      <c r="X726" t="str">
        <f t="shared" si="27"/>
        <v>May-2021</v>
      </c>
    </row>
    <row r="727" spans="1:24" x14ac:dyDescent="0.35">
      <c r="A727" t="s">
        <v>772</v>
      </c>
      <c r="B727" t="s">
        <v>34</v>
      </c>
      <c r="C727" t="s">
        <v>44</v>
      </c>
      <c r="D727" t="s">
        <v>13</v>
      </c>
      <c r="E727" t="s">
        <v>1069</v>
      </c>
      <c r="F727" s="19">
        <v>44340</v>
      </c>
      <c r="G727" s="19">
        <v>44392</v>
      </c>
      <c r="H727">
        <v>1</v>
      </c>
      <c r="I727" t="s">
        <v>1069</v>
      </c>
      <c r="J727" t="s">
        <v>1069</v>
      </c>
      <c r="K727">
        <v>0.5</v>
      </c>
      <c r="L727">
        <v>657.69</v>
      </c>
      <c r="M727" t="s">
        <v>18</v>
      </c>
      <c r="N727">
        <v>52</v>
      </c>
      <c r="O727">
        <v>80</v>
      </c>
      <c r="P727">
        <v>40</v>
      </c>
      <c r="Q727">
        <v>40</v>
      </c>
      <c r="R727">
        <v>657.69</v>
      </c>
      <c r="S727">
        <v>697.69</v>
      </c>
      <c r="T727">
        <v>697.69</v>
      </c>
      <c r="U727" t="s">
        <v>1053</v>
      </c>
      <c r="V727" t="s">
        <v>1050</v>
      </c>
      <c r="W727">
        <f t="shared" si="29"/>
        <v>52</v>
      </c>
      <c r="X727" t="str">
        <f t="shared" si="27"/>
        <v>May-2021</v>
      </c>
    </row>
    <row r="728" spans="1:24" x14ac:dyDescent="0.35">
      <c r="A728" t="s">
        <v>773</v>
      </c>
      <c r="B728" t="s">
        <v>39</v>
      </c>
      <c r="C728" t="s">
        <v>9</v>
      </c>
      <c r="D728" t="s">
        <v>12</v>
      </c>
      <c r="E728" t="s">
        <v>1069</v>
      </c>
      <c r="F728" s="19">
        <v>44340</v>
      </c>
      <c r="G728" s="19">
        <v>44396</v>
      </c>
      <c r="H728">
        <v>1</v>
      </c>
      <c r="I728" t="s">
        <v>1069</v>
      </c>
      <c r="J728" t="s">
        <v>1069</v>
      </c>
      <c r="K728">
        <v>0.25</v>
      </c>
      <c r="L728">
        <v>30</v>
      </c>
      <c r="M728" t="s">
        <v>18</v>
      </c>
      <c r="N728">
        <v>56</v>
      </c>
      <c r="O728">
        <v>80</v>
      </c>
      <c r="P728">
        <v>20</v>
      </c>
      <c r="Q728">
        <v>20</v>
      </c>
      <c r="R728">
        <v>30</v>
      </c>
      <c r="S728">
        <v>50</v>
      </c>
      <c r="T728">
        <v>50</v>
      </c>
      <c r="U728" t="s">
        <v>1053</v>
      </c>
      <c r="V728" t="s">
        <v>1053</v>
      </c>
      <c r="W728">
        <f t="shared" si="29"/>
        <v>56</v>
      </c>
      <c r="X728" t="str">
        <f t="shared" si="27"/>
        <v>May-2021</v>
      </c>
    </row>
    <row r="729" spans="1:24" x14ac:dyDescent="0.35">
      <c r="A729" t="s">
        <v>774</v>
      </c>
      <c r="B729" t="s">
        <v>39</v>
      </c>
      <c r="C729" t="s">
        <v>8</v>
      </c>
      <c r="D729" t="s">
        <v>12</v>
      </c>
      <c r="E729" t="s">
        <v>1069</v>
      </c>
      <c r="F729" s="19">
        <v>44341</v>
      </c>
      <c r="G729" s="19">
        <v>44366</v>
      </c>
      <c r="H729">
        <v>1</v>
      </c>
      <c r="I729" t="s">
        <v>1069</v>
      </c>
      <c r="J729" t="s">
        <v>1069</v>
      </c>
      <c r="K729">
        <v>0.5</v>
      </c>
      <c r="L729">
        <v>26.567499999999999</v>
      </c>
      <c r="M729" t="s">
        <v>18</v>
      </c>
      <c r="N729">
        <v>25</v>
      </c>
      <c r="O729">
        <v>80</v>
      </c>
      <c r="P729">
        <v>40</v>
      </c>
      <c r="Q729">
        <v>40</v>
      </c>
      <c r="R729">
        <v>26.567499999999999</v>
      </c>
      <c r="S729">
        <v>66.567499999999995</v>
      </c>
      <c r="T729">
        <v>66.567499999999995</v>
      </c>
      <c r="U729" t="s">
        <v>1048</v>
      </c>
      <c r="V729" t="s">
        <v>1052</v>
      </c>
      <c r="W729">
        <f t="shared" si="29"/>
        <v>25</v>
      </c>
      <c r="X729" t="str">
        <f t="shared" si="27"/>
        <v>May-2021</v>
      </c>
    </row>
    <row r="730" spans="1:24" x14ac:dyDescent="0.35">
      <c r="A730" t="s">
        <v>775</v>
      </c>
      <c r="B730" t="s">
        <v>38</v>
      </c>
      <c r="C730" t="s">
        <v>9</v>
      </c>
      <c r="D730" t="s">
        <v>12</v>
      </c>
      <c r="E730" t="s">
        <v>1069</v>
      </c>
      <c r="F730" s="19">
        <v>44341</v>
      </c>
      <c r="G730" s="19">
        <v>44361</v>
      </c>
      <c r="H730">
        <v>2</v>
      </c>
      <c r="I730" t="s">
        <v>1069</v>
      </c>
      <c r="J730" t="s">
        <v>1069</v>
      </c>
      <c r="K730">
        <v>1.25</v>
      </c>
      <c r="L730">
        <v>9.6</v>
      </c>
      <c r="M730" t="s">
        <v>18</v>
      </c>
      <c r="N730">
        <v>20</v>
      </c>
      <c r="O730">
        <v>140</v>
      </c>
      <c r="P730">
        <v>175</v>
      </c>
      <c r="Q730">
        <v>175</v>
      </c>
      <c r="R730">
        <v>9.6</v>
      </c>
      <c r="S730">
        <v>184.6</v>
      </c>
      <c r="T730">
        <v>184.6</v>
      </c>
      <c r="U730" t="s">
        <v>1048</v>
      </c>
      <c r="V730" t="s">
        <v>1053</v>
      </c>
      <c r="W730">
        <f t="shared" si="29"/>
        <v>20</v>
      </c>
      <c r="X730" t="str">
        <f t="shared" si="27"/>
        <v>May-2021</v>
      </c>
    </row>
    <row r="731" spans="1:24" x14ac:dyDescent="0.35">
      <c r="A731" t="s">
        <v>776</v>
      </c>
      <c r="B731" t="s">
        <v>38</v>
      </c>
      <c r="C731" t="s">
        <v>8</v>
      </c>
      <c r="D731" t="s">
        <v>12</v>
      </c>
      <c r="E731" t="s">
        <v>1069</v>
      </c>
      <c r="F731" s="19">
        <v>44341</v>
      </c>
      <c r="G731" s="19">
        <v>44363</v>
      </c>
      <c r="H731">
        <v>2</v>
      </c>
      <c r="I731" t="s">
        <v>1069</v>
      </c>
      <c r="J731" t="s">
        <v>1069</v>
      </c>
      <c r="K731">
        <v>0.25</v>
      </c>
      <c r="L731">
        <v>396.29149999999998</v>
      </c>
      <c r="M731" t="s">
        <v>18</v>
      </c>
      <c r="N731">
        <v>22</v>
      </c>
      <c r="O731">
        <v>140</v>
      </c>
      <c r="P731">
        <v>35</v>
      </c>
      <c r="Q731">
        <v>35</v>
      </c>
      <c r="R731">
        <v>396.29149999999998</v>
      </c>
      <c r="S731">
        <v>431.29149999999998</v>
      </c>
      <c r="T731">
        <v>431.29149999999998</v>
      </c>
      <c r="U731" t="s">
        <v>1048</v>
      </c>
      <c r="V731" t="s">
        <v>1051</v>
      </c>
      <c r="W731">
        <f t="shared" si="29"/>
        <v>22</v>
      </c>
      <c r="X731" t="str">
        <f t="shared" si="27"/>
        <v>May-2021</v>
      </c>
    </row>
    <row r="732" spans="1:24" x14ac:dyDescent="0.35">
      <c r="A732" t="s">
        <v>777</v>
      </c>
      <c r="B732" t="s">
        <v>40</v>
      </c>
      <c r="C732" t="s">
        <v>7</v>
      </c>
      <c r="D732" t="s">
        <v>13</v>
      </c>
      <c r="E732" t="s">
        <v>1069</v>
      </c>
      <c r="F732" s="19">
        <v>44341</v>
      </c>
      <c r="G732" s="19">
        <v>44382</v>
      </c>
      <c r="H732">
        <v>2</v>
      </c>
      <c r="I732" t="s">
        <v>1069</v>
      </c>
      <c r="J732" t="s">
        <v>1069</v>
      </c>
      <c r="K732">
        <v>0.5</v>
      </c>
      <c r="L732">
        <v>108</v>
      </c>
      <c r="M732" t="s">
        <v>18</v>
      </c>
      <c r="N732">
        <v>41</v>
      </c>
      <c r="O732">
        <v>140</v>
      </c>
      <c r="P732">
        <v>70</v>
      </c>
      <c r="Q732">
        <v>70</v>
      </c>
      <c r="R732">
        <v>108</v>
      </c>
      <c r="S732">
        <v>178</v>
      </c>
      <c r="T732">
        <v>178</v>
      </c>
      <c r="U732" t="s">
        <v>1048</v>
      </c>
      <c r="V732" t="s">
        <v>1053</v>
      </c>
      <c r="W732">
        <f t="shared" si="29"/>
        <v>41</v>
      </c>
      <c r="X732" t="str">
        <f t="shared" si="27"/>
        <v>May-2021</v>
      </c>
    </row>
    <row r="733" spans="1:24" x14ac:dyDescent="0.35">
      <c r="A733" t="s">
        <v>778</v>
      </c>
      <c r="B733" t="s">
        <v>35</v>
      </c>
      <c r="C733" t="s">
        <v>44</v>
      </c>
      <c r="D733" t="s">
        <v>12</v>
      </c>
      <c r="E733" t="s">
        <v>1069</v>
      </c>
      <c r="F733" s="19">
        <v>44341</v>
      </c>
      <c r="G733" s="19">
        <v>44396</v>
      </c>
      <c r="H733">
        <v>1</v>
      </c>
      <c r="I733" t="s">
        <v>1069</v>
      </c>
      <c r="J733" t="s">
        <v>1069</v>
      </c>
      <c r="K733">
        <v>0.5</v>
      </c>
      <c r="L733">
        <v>147.2441</v>
      </c>
      <c r="M733" t="s">
        <v>18</v>
      </c>
      <c r="N733">
        <v>55</v>
      </c>
      <c r="O733">
        <v>80</v>
      </c>
      <c r="P733">
        <v>40</v>
      </c>
      <c r="Q733">
        <v>40</v>
      </c>
      <c r="R733">
        <v>147.2441</v>
      </c>
      <c r="S733">
        <v>187.2441</v>
      </c>
      <c r="T733">
        <v>187.2441</v>
      </c>
      <c r="U733" t="s">
        <v>1048</v>
      </c>
      <c r="V733" t="s">
        <v>1053</v>
      </c>
      <c r="W733">
        <f t="shared" si="29"/>
        <v>55</v>
      </c>
      <c r="X733" t="str">
        <f t="shared" si="27"/>
        <v>May-2021</v>
      </c>
    </row>
    <row r="734" spans="1:24" x14ac:dyDescent="0.35">
      <c r="A734" t="s">
        <v>779</v>
      </c>
      <c r="B734" t="s">
        <v>34</v>
      </c>
      <c r="C734" t="s">
        <v>9</v>
      </c>
      <c r="D734" t="s">
        <v>1</v>
      </c>
      <c r="E734" t="s">
        <v>1069</v>
      </c>
      <c r="F734" s="19">
        <v>44341</v>
      </c>
      <c r="G734" s="19" t="s">
        <v>1070</v>
      </c>
      <c r="H734">
        <v>1</v>
      </c>
      <c r="I734" t="s">
        <v>1069</v>
      </c>
      <c r="J734" t="s">
        <v>3</v>
      </c>
      <c r="L734">
        <v>151.28020000000001</v>
      </c>
      <c r="M734" t="s">
        <v>18</v>
      </c>
      <c r="N734" t="s">
        <v>1054</v>
      </c>
      <c r="O734">
        <v>80</v>
      </c>
      <c r="P734">
        <v>0</v>
      </c>
      <c r="Q734">
        <v>0</v>
      </c>
      <c r="R734">
        <v>0</v>
      </c>
      <c r="S734">
        <v>151.28020000000001</v>
      </c>
      <c r="T734">
        <v>0</v>
      </c>
      <c r="U734" t="s">
        <v>1048</v>
      </c>
      <c r="V734" t="s">
        <v>1052</v>
      </c>
      <c r="X734" t="str">
        <f t="shared" si="27"/>
        <v>May-2021</v>
      </c>
    </row>
    <row r="735" spans="1:24" x14ac:dyDescent="0.35">
      <c r="A735" t="s">
        <v>780</v>
      </c>
      <c r="B735" t="s">
        <v>35</v>
      </c>
      <c r="C735" t="s">
        <v>44</v>
      </c>
      <c r="D735" t="s">
        <v>13</v>
      </c>
      <c r="E735" t="s">
        <v>1069</v>
      </c>
      <c r="F735" s="19">
        <v>44341</v>
      </c>
      <c r="G735" s="19" t="s">
        <v>1070</v>
      </c>
      <c r="H735">
        <v>1</v>
      </c>
      <c r="I735" t="s">
        <v>1069</v>
      </c>
      <c r="J735" t="s">
        <v>1069</v>
      </c>
      <c r="L735">
        <v>47.046399999999998</v>
      </c>
      <c r="M735" t="s">
        <v>19</v>
      </c>
      <c r="N735" t="s">
        <v>1054</v>
      </c>
      <c r="O735">
        <v>80</v>
      </c>
      <c r="P735">
        <v>0</v>
      </c>
      <c r="Q735">
        <v>0</v>
      </c>
      <c r="R735">
        <v>47.046399999999998</v>
      </c>
      <c r="S735">
        <v>47.046399999999998</v>
      </c>
      <c r="T735">
        <v>47.046399999999998</v>
      </c>
      <c r="U735" t="s">
        <v>1048</v>
      </c>
      <c r="V735" t="s">
        <v>1052</v>
      </c>
      <c r="X735" t="str">
        <f t="shared" si="27"/>
        <v>May-2021</v>
      </c>
    </row>
    <row r="736" spans="1:24" x14ac:dyDescent="0.35">
      <c r="A736" t="s">
        <v>781</v>
      </c>
      <c r="B736" t="s">
        <v>35</v>
      </c>
      <c r="C736" t="s">
        <v>9</v>
      </c>
      <c r="D736" t="s">
        <v>11</v>
      </c>
      <c r="E736" t="s">
        <v>1069</v>
      </c>
      <c r="F736" s="19">
        <v>44342</v>
      </c>
      <c r="G736" s="19">
        <v>44352</v>
      </c>
      <c r="H736">
        <v>1</v>
      </c>
      <c r="I736" t="s">
        <v>1069</v>
      </c>
      <c r="J736" t="s">
        <v>1069</v>
      </c>
      <c r="K736">
        <v>0.25</v>
      </c>
      <c r="L736">
        <v>51.73</v>
      </c>
      <c r="M736" t="s">
        <v>18</v>
      </c>
      <c r="N736">
        <v>10</v>
      </c>
      <c r="O736">
        <v>80</v>
      </c>
      <c r="P736">
        <v>20</v>
      </c>
      <c r="Q736">
        <v>20</v>
      </c>
      <c r="R736">
        <v>51.73</v>
      </c>
      <c r="S736">
        <v>71.72999999999999</v>
      </c>
      <c r="T736">
        <v>71.72999999999999</v>
      </c>
      <c r="U736" t="s">
        <v>1051</v>
      </c>
      <c r="V736" t="s">
        <v>1052</v>
      </c>
      <c r="W736">
        <f t="shared" ref="W736:W746" si="30">G736-F736</f>
        <v>10</v>
      </c>
      <c r="X736" t="str">
        <f t="shared" si="27"/>
        <v>May-2021</v>
      </c>
    </row>
    <row r="737" spans="1:24" x14ac:dyDescent="0.35">
      <c r="A737" t="s">
        <v>782</v>
      </c>
      <c r="B737" t="s">
        <v>39</v>
      </c>
      <c r="C737" t="s">
        <v>44</v>
      </c>
      <c r="D737" t="s">
        <v>12</v>
      </c>
      <c r="E737" t="s">
        <v>1069</v>
      </c>
      <c r="F737" s="19">
        <v>44342</v>
      </c>
      <c r="G737" s="19">
        <v>44349</v>
      </c>
      <c r="H737">
        <v>2</v>
      </c>
      <c r="I737" t="s">
        <v>1069</v>
      </c>
      <c r="J737" t="s">
        <v>1069</v>
      </c>
      <c r="K737">
        <v>0.25</v>
      </c>
      <c r="L737">
        <v>445.78460000000001</v>
      </c>
      <c r="M737" t="s">
        <v>17</v>
      </c>
      <c r="N737">
        <v>7</v>
      </c>
      <c r="O737">
        <v>140</v>
      </c>
      <c r="P737">
        <v>35</v>
      </c>
      <c r="Q737">
        <v>35</v>
      </c>
      <c r="R737">
        <v>445.78460000000001</v>
      </c>
      <c r="S737">
        <v>480.78460000000001</v>
      </c>
      <c r="T737">
        <v>480.78460000000001</v>
      </c>
      <c r="U737" t="s">
        <v>1051</v>
      </c>
      <c r="V737" t="s">
        <v>1051</v>
      </c>
      <c r="W737">
        <f t="shared" si="30"/>
        <v>7</v>
      </c>
      <c r="X737" t="str">
        <f t="shared" si="27"/>
        <v>May-2021</v>
      </c>
    </row>
    <row r="738" spans="1:24" x14ac:dyDescent="0.35">
      <c r="A738" t="s">
        <v>783</v>
      </c>
      <c r="B738" t="s">
        <v>39</v>
      </c>
      <c r="C738" t="s">
        <v>44</v>
      </c>
      <c r="D738" t="s">
        <v>12</v>
      </c>
      <c r="E738" t="s">
        <v>1069</v>
      </c>
      <c r="F738" s="19">
        <v>44342</v>
      </c>
      <c r="G738" s="19">
        <v>44361</v>
      </c>
      <c r="H738">
        <v>2</v>
      </c>
      <c r="I738" t="s">
        <v>1069</v>
      </c>
      <c r="J738" t="s">
        <v>3</v>
      </c>
      <c r="K738">
        <v>0.25</v>
      </c>
      <c r="L738">
        <v>27.486699999999999</v>
      </c>
      <c r="M738" t="s">
        <v>18</v>
      </c>
      <c r="N738">
        <v>19</v>
      </c>
      <c r="O738">
        <v>140</v>
      </c>
      <c r="P738">
        <v>35</v>
      </c>
      <c r="Q738">
        <v>35</v>
      </c>
      <c r="R738">
        <v>0</v>
      </c>
      <c r="S738">
        <v>62.486699999999999</v>
      </c>
      <c r="T738">
        <v>35</v>
      </c>
      <c r="U738" t="s">
        <v>1051</v>
      </c>
      <c r="V738" t="s">
        <v>1053</v>
      </c>
      <c r="W738">
        <f t="shared" si="30"/>
        <v>19</v>
      </c>
      <c r="X738" t="str">
        <f t="shared" si="27"/>
        <v>May-2021</v>
      </c>
    </row>
    <row r="739" spans="1:24" x14ac:dyDescent="0.35">
      <c r="A739" t="s">
        <v>784</v>
      </c>
      <c r="B739" t="s">
        <v>38</v>
      </c>
      <c r="C739" t="s">
        <v>9</v>
      </c>
      <c r="D739" t="s">
        <v>12</v>
      </c>
      <c r="E739" t="s">
        <v>1069</v>
      </c>
      <c r="F739" s="19">
        <v>44342</v>
      </c>
      <c r="G739" s="19">
        <v>44361</v>
      </c>
      <c r="H739">
        <v>1</v>
      </c>
      <c r="I739" t="s">
        <v>1069</v>
      </c>
      <c r="J739" t="s">
        <v>1069</v>
      </c>
      <c r="K739">
        <v>0.25</v>
      </c>
      <c r="L739">
        <v>42.66</v>
      </c>
      <c r="M739" t="s">
        <v>17</v>
      </c>
      <c r="N739">
        <v>19</v>
      </c>
      <c r="O739">
        <v>80</v>
      </c>
      <c r="P739">
        <v>20</v>
      </c>
      <c r="Q739">
        <v>20</v>
      </c>
      <c r="R739">
        <v>42.66</v>
      </c>
      <c r="S739">
        <v>62.66</v>
      </c>
      <c r="T739">
        <v>62.66</v>
      </c>
      <c r="U739" t="s">
        <v>1051</v>
      </c>
      <c r="V739" t="s">
        <v>1053</v>
      </c>
      <c r="W739">
        <f t="shared" si="30"/>
        <v>19</v>
      </c>
      <c r="X739" t="str">
        <f t="shared" si="27"/>
        <v>May-2021</v>
      </c>
    </row>
    <row r="740" spans="1:24" x14ac:dyDescent="0.35">
      <c r="A740" t="s">
        <v>785</v>
      </c>
      <c r="B740" t="s">
        <v>39</v>
      </c>
      <c r="C740" t="s">
        <v>44</v>
      </c>
      <c r="D740" t="s">
        <v>11</v>
      </c>
      <c r="E740" t="s">
        <v>1069</v>
      </c>
      <c r="F740" s="19">
        <v>44342</v>
      </c>
      <c r="G740" s="19">
        <v>44361</v>
      </c>
      <c r="H740">
        <v>1</v>
      </c>
      <c r="I740" t="s">
        <v>1069</v>
      </c>
      <c r="J740" t="s">
        <v>1069</v>
      </c>
      <c r="K740">
        <v>0.25</v>
      </c>
      <c r="L740">
        <v>185.11340000000001</v>
      </c>
      <c r="M740" t="s">
        <v>18</v>
      </c>
      <c r="N740">
        <v>19</v>
      </c>
      <c r="O740">
        <v>80</v>
      </c>
      <c r="P740">
        <v>20</v>
      </c>
      <c r="Q740">
        <v>20</v>
      </c>
      <c r="R740">
        <v>185.11340000000001</v>
      </c>
      <c r="S740">
        <v>205.11340000000001</v>
      </c>
      <c r="T740">
        <v>205.11340000000001</v>
      </c>
      <c r="U740" t="s">
        <v>1051</v>
      </c>
      <c r="V740" t="s">
        <v>1053</v>
      </c>
      <c r="W740">
        <f t="shared" si="30"/>
        <v>19</v>
      </c>
      <c r="X740" t="str">
        <f t="shared" si="27"/>
        <v>May-2021</v>
      </c>
    </row>
    <row r="741" spans="1:24" x14ac:dyDescent="0.35">
      <c r="A741" t="s">
        <v>786</v>
      </c>
      <c r="B741" t="s">
        <v>35</v>
      </c>
      <c r="C741" t="s">
        <v>44</v>
      </c>
      <c r="D741" t="s">
        <v>13</v>
      </c>
      <c r="E741" t="s">
        <v>1069</v>
      </c>
      <c r="F741" s="19">
        <v>44342</v>
      </c>
      <c r="G741" s="19">
        <v>44364</v>
      </c>
      <c r="H741">
        <v>1</v>
      </c>
      <c r="I741" t="s">
        <v>1069</v>
      </c>
      <c r="J741" t="s">
        <v>3</v>
      </c>
      <c r="K741">
        <v>0.75</v>
      </c>
      <c r="L741">
        <v>70</v>
      </c>
      <c r="M741" t="s">
        <v>18</v>
      </c>
      <c r="N741">
        <v>22</v>
      </c>
      <c r="O741">
        <v>80</v>
      </c>
      <c r="P741">
        <v>60</v>
      </c>
      <c r="Q741">
        <v>60</v>
      </c>
      <c r="R741">
        <v>0</v>
      </c>
      <c r="S741">
        <v>130</v>
      </c>
      <c r="T741">
        <v>60</v>
      </c>
      <c r="U741" t="s">
        <v>1051</v>
      </c>
      <c r="V741" t="s">
        <v>1050</v>
      </c>
      <c r="W741">
        <f t="shared" si="30"/>
        <v>22</v>
      </c>
      <c r="X741" t="str">
        <f t="shared" si="27"/>
        <v>May-2021</v>
      </c>
    </row>
    <row r="742" spans="1:24" x14ac:dyDescent="0.35">
      <c r="A742" t="s">
        <v>787</v>
      </c>
      <c r="B742" t="s">
        <v>39</v>
      </c>
      <c r="C742" t="s">
        <v>44</v>
      </c>
      <c r="D742" t="s">
        <v>12</v>
      </c>
      <c r="E742" t="s">
        <v>1069</v>
      </c>
      <c r="F742" s="19">
        <v>44342</v>
      </c>
      <c r="G742" s="19">
        <v>44369</v>
      </c>
      <c r="H742">
        <v>1</v>
      </c>
      <c r="I742" t="s">
        <v>1069</v>
      </c>
      <c r="J742" t="s">
        <v>1069</v>
      </c>
      <c r="K742">
        <v>0.25</v>
      </c>
      <c r="L742">
        <v>120</v>
      </c>
      <c r="M742" t="s">
        <v>17</v>
      </c>
      <c r="N742">
        <v>27</v>
      </c>
      <c r="O742">
        <v>80</v>
      </c>
      <c r="P742">
        <v>20</v>
      </c>
      <c r="Q742">
        <v>20</v>
      </c>
      <c r="R742">
        <v>120</v>
      </c>
      <c r="S742">
        <v>140</v>
      </c>
      <c r="T742">
        <v>140</v>
      </c>
      <c r="U742" t="s">
        <v>1051</v>
      </c>
      <c r="V742" t="s">
        <v>1048</v>
      </c>
      <c r="W742">
        <f t="shared" si="30"/>
        <v>27</v>
      </c>
      <c r="X742" t="str">
        <f t="shared" si="27"/>
        <v>May-2021</v>
      </c>
    </row>
    <row r="743" spans="1:24" x14ac:dyDescent="0.35">
      <c r="A743" t="s">
        <v>788</v>
      </c>
      <c r="B743" t="s">
        <v>39</v>
      </c>
      <c r="C743" t="s">
        <v>44</v>
      </c>
      <c r="D743" t="s">
        <v>12</v>
      </c>
      <c r="E743" t="s">
        <v>1069</v>
      </c>
      <c r="F743" s="19">
        <v>44342</v>
      </c>
      <c r="G743" s="19">
        <v>44377</v>
      </c>
      <c r="H743">
        <v>1</v>
      </c>
      <c r="I743" t="s">
        <v>1069</v>
      </c>
      <c r="J743" t="s">
        <v>1069</v>
      </c>
      <c r="K743">
        <v>0.25</v>
      </c>
      <c r="L743">
        <v>178.36179999999999</v>
      </c>
      <c r="M743" t="s">
        <v>18</v>
      </c>
      <c r="N743">
        <v>35</v>
      </c>
      <c r="O743">
        <v>80</v>
      </c>
      <c r="P743">
        <v>20</v>
      </c>
      <c r="Q743">
        <v>20</v>
      </c>
      <c r="R743">
        <v>178.36179999999999</v>
      </c>
      <c r="S743">
        <v>198.36179999999999</v>
      </c>
      <c r="T743">
        <v>198.36179999999999</v>
      </c>
      <c r="U743" t="s">
        <v>1051</v>
      </c>
      <c r="V743" t="s">
        <v>1051</v>
      </c>
      <c r="W743">
        <f t="shared" si="30"/>
        <v>35</v>
      </c>
      <c r="X743" t="str">
        <f t="shared" si="27"/>
        <v>May-2021</v>
      </c>
    </row>
    <row r="744" spans="1:24" x14ac:dyDescent="0.35">
      <c r="A744" t="s">
        <v>789</v>
      </c>
      <c r="B744" t="s">
        <v>41</v>
      </c>
      <c r="C744" t="s">
        <v>8</v>
      </c>
      <c r="D744" t="s">
        <v>1</v>
      </c>
      <c r="E744" t="s">
        <v>1069</v>
      </c>
      <c r="F744" s="19">
        <v>44342</v>
      </c>
      <c r="G744" s="19">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f t="shared" si="30"/>
        <v>33</v>
      </c>
      <c r="X744" t="str">
        <f t="shared" si="27"/>
        <v>May-2021</v>
      </c>
    </row>
    <row r="745" spans="1:24" x14ac:dyDescent="0.35">
      <c r="A745" t="s">
        <v>790</v>
      </c>
      <c r="B745" t="s">
        <v>35</v>
      </c>
      <c r="C745" t="s">
        <v>8</v>
      </c>
      <c r="D745" t="s">
        <v>2</v>
      </c>
      <c r="E745" t="s">
        <v>3</v>
      </c>
      <c r="F745" s="19">
        <v>44342</v>
      </c>
      <c r="G745" s="19">
        <v>44377</v>
      </c>
      <c r="H745">
        <v>1</v>
      </c>
      <c r="I745" t="s">
        <v>1069</v>
      </c>
      <c r="J745" t="s">
        <v>1069</v>
      </c>
      <c r="K745">
        <v>1</v>
      </c>
      <c r="L745">
        <v>67.969700000000003</v>
      </c>
      <c r="M745" t="s">
        <v>19</v>
      </c>
      <c r="N745">
        <v>35</v>
      </c>
      <c r="O745">
        <v>80</v>
      </c>
      <c r="P745">
        <v>80</v>
      </c>
      <c r="Q745">
        <v>80</v>
      </c>
      <c r="R745">
        <v>67.969700000000003</v>
      </c>
      <c r="S745">
        <v>147.96969999999999</v>
      </c>
      <c r="T745">
        <v>147.96969999999999</v>
      </c>
      <c r="U745" t="s">
        <v>1051</v>
      </c>
      <c r="V745" t="s">
        <v>1051</v>
      </c>
      <c r="W745">
        <f t="shared" si="30"/>
        <v>35</v>
      </c>
      <c r="X745" t="str">
        <f t="shared" si="27"/>
        <v>May-2021</v>
      </c>
    </row>
    <row r="746" spans="1:24" x14ac:dyDescent="0.35">
      <c r="A746" t="s">
        <v>791</v>
      </c>
      <c r="B746" t="s">
        <v>37</v>
      </c>
      <c r="C746" t="s">
        <v>9</v>
      </c>
      <c r="D746" t="s">
        <v>12</v>
      </c>
      <c r="E746" t="s">
        <v>1069</v>
      </c>
      <c r="F746" s="19">
        <v>44342</v>
      </c>
      <c r="G746" s="19">
        <v>44382</v>
      </c>
      <c r="H746">
        <v>2</v>
      </c>
      <c r="I746" t="s">
        <v>1069</v>
      </c>
      <c r="J746" t="s">
        <v>3</v>
      </c>
      <c r="K746">
        <v>1.25</v>
      </c>
      <c r="L746">
        <v>300.72309999999999</v>
      </c>
      <c r="M746" t="s">
        <v>18</v>
      </c>
      <c r="N746">
        <v>40</v>
      </c>
      <c r="O746">
        <v>140</v>
      </c>
      <c r="P746">
        <v>175</v>
      </c>
      <c r="Q746">
        <v>175</v>
      </c>
      <c r="R746">
        <v>0</v>
      </c>
      <c r="S746">
        <v>475.72309999999999</v>
      </c>
      <c r="T746">
        <v>175</v>
      </c>
      <c r="U746" t="s">
        <v>1051</v>
      </c>
      <c r="V746" t="s">
        <v>1053</v>
      </c>
      <c r="W746">
        <f t="shared" si="30"/>
        <v>40</v>
      </c>
      <c r="X746" t="str">
        <f t="shared" si="27"/>
        <v>May-2021</v>
      </c>
    </row>
    <row r="747" spans="1:24" x14ac:dyDescent="0.35">
      <c r="A747" t="s">
        <v>792</v>
      </c>
      <c r="B747" t="s">
        <v>34</v>
      </c>
      <c r="C747" t="s">
        <v>9</v>
      </c>
      <c r="D747" t="s">
        <v>12</v>
      </c>
      <c r="E747" t="s">
        <v>1069</v>
      </c>
      <c r="F747" s="19">
        <v>44342</v>
      </c>
      <c r="G747" s="19" t="s">
        <v>1070</v>
      </c>
      <c r="H747">
        <v>1</v>
      </c>
      <c r="I747" t="s">
        <v>1069</v>
      </c>
      <c r="J747" t="s">
        <v>1069</v>
      </c>
      <c r="L747">
        <v>377.6</v>
      </c>
      <c r="M747" t="s">
        <v>17</v>
      </c>
      <c r="N747" t="s">
        <v>1054</v>
      </c>
      <c r="O747">
        <v>80</v>
      </c>
      <c r="P747">
        <v>0</v>
      </c>
      <c r="Q747">
        <v>0</v>
      </c>
      <c r="R747">
        <v>377.6</v>
      </c>
      <c r="S747">
        <v>377.6</v>
      </c>
      <c r="T747">
        <v>377.6</v>
      </c>
      <c r="U747" t="s">
        <v>1051</v>
      </c>
      <c r="V747" t="s">
        <v>1052</v>
      </c>
      <c r="X747" t="str">
        <f t="shared" si="27"/>
        <v>May-2021</v>
      </c>
    </row>
    <row r="748" spans="1:24" x14ac:dyDescent="0.35">
      <c r="A748" t="s">
        <v>793</v>
      </c>
      <c r="B748" t="s">
        <v>35</v>
      </c>
      <c r="C748" t="s">
        <v>44</v>
      </c>
      <c r="D748" t="s">
        <v>12</v>
      </c>
      <c r="E748" t="s">
        <v>1069</v>
      </c>
      <c r="F748" s="19">
        <v>44342</v>
      </c>
      <c r="G748" s="19" t="s">
        <v>1070</v>
      </c>
      <c r="H748">
        <v>1</v>
      </c>
      <c r="I748" t="s">
        <v>1069</v>
      </c>
      <c r="J748" t="s">
        <v>1069</v>
      </c>
      <c r="L748">
        <v>70</v>
      </c>
      <c r="M748" t="s">
        <v>19</v>
      </c>
      <c r="N748" t="s">
        <v>1054</v>
      </c>
      <c r="O748">
        <v>80</v>
      </c>
      <c r="P748">
        <v>0</v>
      </c>
      <c r="Q748">
        <v>0</v>
      </c>
      <c r="R748">
        <v>70</v>
      </c>
      <c r="S748">
        <v>70</v>
      </c>
      <c r="T748">
        <v>70</v>
      </c>
      <c r="U748" t="s">
        <v>1051</v>
      </c>
      <c r="V748" t="s">
        <v>1052</v>
      </c>
      <c r="X748" t="str">
        <f t="shared" si="27"/>
        <v>May-2021</v>
      </c>
    </row>
    <row r="749" spans="1:24" x14ac:dyDescent="0.35">
      <c r="A749" t="s">
        <v>794</v>
      </c>
      <c r="B749" t="s">
        <v>35</v>
      </c>
      <c r="C749" t="s">
        <v>44</v>
      </c>
      <c r="D749" t="s">
        <v>13</v>
      </c>
      <c r="E749" t="s">
        <v>1069</v>
      </c>
      <c r="F749" s="19">
        <v>44342</v>
      </c>
      <c r="G749" s="19" t="s">
        <v>1070</v>
      </c>
      <c r="H749">
        <v>1</v>
      </c>
      <c r="I749" t="s">
        <v>1069</v>
      </c>
      <c r="J749" t="s">
        <v>1069</v>
      </c>
      <c r="L749">
        <v>177.0504</v>
      </c>
      <c r="M749" t="s">
        <v>19</v>
      </c>
      <c r="N749" t="s">
        <v>1054</v>
      </c>
      <c r="O749">
        <v>80</v>
      </c>
      <c r="P749">
        <v>0</v>
      </c>
      <c r="Q749">
        <v>0</v>
      </c>
      <c r="R749">
        <v>177.0504</v>
      </c>
      <c r="S749">
        <v>177.0504</v>
      </c>
      <c r="T749">
        <v>177.0504</v>
      </c>
      <c r="U749" t="s">
        <v>1051</v>
      </c>
      <c r="V749" t="s">
        <v>1052</v>
      </c>
      <c r="X749" t="str">
        <f t="shared" si="27"/>
        <v>May-2021</v>
      </c>
    </row>
    <row r="750" spans="1:24" x14ac:dyDescent="0.35">
      <c r="A750" t="s">
        <v>795</v>
      </c>
      <c r="B750" t="s">
        <v>34</v>
      </c>
      <c r="C750" t="s">
        <v>9</v>
      </c>
      <c r="D750" t="s">
        <v>13</v>
      </c>
      <c r="E750" t="s">
        <v>1069</v>
      </c>
      <c r="F750" s="19">
        <v>44342</v>
      </c>
      <c r="G750" s="19" t="s">
        <v>1070</v>
      </c>
      <c r="H750">
        <v>2</v>
      </c>
      <c r="I750" t="s">
        <v>1069</v>
      </c>
      <c r="J750" t="s">
        <v>1069</v>
      </c>
      <c r="L750">
        <v>839.67849999999999</v>
      </c>
      <c r="M750" t="s">
        <v>18</v>
      </c>
      <c r="N750" t="s">
        <v>1054</v>
      </c>
      <c r="O750">
        <v>140</v>
      </c>
      <c r="P750">
        <v>0</v>
      </c>
      <c r="Q750">
        <v>0</v>
      </c>
      <c r="R750">
        <v>839.67849999999999</v>
      </c>
      <c r="S750">
        <v>839.67849999999999</v>
      </c>
      <c r="T750">
        <v>839.67849999999999</v>
      </c>
      <c r="U750" t="s">
        <v>1051</v>
      </c>
      <c r="V750" t="s">
        <v>1052</v>
      </c>
      <c r="X750" t="str">
        <f t="shared" si="27"/>
        <v>May-2021</v>
      </c>
    </row>
    <row r="751" spans="1:24" x14ac:dyDescent="0.35">
      <c r="A751" t="s">
        <v>796</v>
      </c>
      <c r="B751" t="s">
        <v>36</v>
      </c>
      <c r="C751" t="s">
        <v>7</v>
      </c>
      <c r="D751" t="s">
        <v>12</v>
      </c>
      <c r="E751" t="s">
        <v>1069</v>
      </c>
      <c r="F751" s="19">
        <v>44343</v>
      </c>
      <c r="G751" s="19">
        <v>44350</v>
      </c>
      <c r="H751">
        <v>1</v>
      </c>
      <c r="I751" t="s">
        <v>1069</v>
      </c>
      <c r="J751" t="s">
        <v>1069</v>
      </c>
      <c r="K751">
        <v>0.25</v>
      </c>
      <c r="L751">
        <v>120</v>
      </c>
      <c r="M751" t="s">
        <v>17</v>
      </c>
      <c r="N751">
        <v>7</v>
      </c>
      <c r="O751">
        <v>80</v>
      </c>
      <c r="P751">
        <v>20</v>
      </c>
      <c r="Q751">
        <v>20</v>
      </c>
      <c r="R751">
        <v>120</v>
      </c>
      <c r="S751">
        <v>140</v>
      </c>
      <c r="T751">
        <v>140</v>
      </c>
      <c r="U751" t="s">
        <v>1050</v>
      </c>
      <c r="V751" t="s">
        <v>1050</v>
      </c>
      <c r="W751">
        <f t="shared" ref="W751:W756" si="31">G751-F751</f>
        <v>7</v>
      </c>
      <c r="X751" t="str">
        <f t="shared" si="27"/>
        <v>May-2021</v>
      </c>
    </row>
    <row r="752" spans="1:24" x14ac:dyDescent="0.35">
      <c r="A752" t="s">
        <v>797</v>
      </c>
      <c r="B752" t="s">
        <v>41</v>
      </c>
      <c r="C752" t="s">
        <v>8</v>
      </c>
      <c r="D752" t="s">
        <v>12</v>
      </c>
      <c r="E752" t="s">
        <v>1069</v>
      </c>
      <c r="F752" s="19">
        <v>44343</v>
      </c>
      <c r="G752" s="19">
        <v>44357</v>
      </c>
      <c r="H752">
        <v>1</v>
      </c>
      <c r="I752" t="s">
        <v>1069</v>
      </c>
      <c r="J752" t="s">
        <v>1069</v>
      </c>
      <c r="K752">
        <v>0.25</v>
      </c>
      <c r="L752">
        <v>156.4932</v>
      </c>
      <c r="M752" t="s">
        <v>18</v>
      </c>
      <c r="N752">
        <v>14</v>
      </c>
      <c r="O752">
        <v>80</v>
      </c>
      <c r="P752">
        <v>20</v>
      </c>
      <c r="Q752">
        <v>20</v>
      </c>
      <c r="R752">
        <v>156.4932</v>
      </c>
      <c r="S752">
        <v>176.4932</v>
      </c>
      <c r="T752">
        <v>176.4932</v>
      </c>
      <c r="U752" t="s">
        <v>1050</v>
      </c>
      <c r="V752" t="s">
        <v>1050</v>
      </c>
      <c r="W752">
        <f t="shared" si="31"/>
        <v>14</v>
      </c>
      <c r="X752" t="str">
        <f t="shared" si="27"/>
        <v>May-2021</v>
      </c>
    </row>
    <row r="753" spans="1:24" x14ac:dyDescent="0.35">
      <c r="A753" t="s">
        <v>798</v>
      </c>
      <c r="B753" t="s">
        <v>36</v>
      </c>
      <c r="C753" t="s">
        <v>7</v>
      </c>
      <c r="D753" t="s">
        <v>11</v>
      </c>
      <c r="E753" t="s">
        <v>1069</v>
      </c>
      <c r="F753" s="19">
        <v>44343</v>
      </c>
      <c r="G753" s="19">
        <v>44362</v>
      </c>
      <c r="H753">
        <v>2</v>
      </c>
      <c r="I753" t="s">
        <v>1069</v>
      </c>
      <c r="J753" t="s">
        <v>1069</v>
      </c>
      <c r="K753">
        <v>0.25</v>
      </c>
      <c r="L753">
        <v>155</v>
      </c>
      <c r="M753" t="s">
        <v>17</v>
      </c>
      <c r="N753">
        <v>19</v>
      </c>
      <c r="O753">
        <v>140</v>
      </c>
      <c r="P753">
        <v>35</v>
      </c>
      <c r="Q753">
        <v>35</v>
      </c>
      <c r="R753">
        <v>155</v>
      </c>
      <c r="S753">
        <v>190</v>
      </c>
      <c r="T753">
        <v>190</v>
      </c>
      <c r="U753" t="s">
        <v>1050</v>
      </c>
      <c r="V753" t="s">
        <v>1048</v>
      </c>
      <c r="W753">
        <f t="shared" si="31"/>
        <v>19</v>
      </c>
      <c r="X753" t="str">
        <f t="shared" si="27"/>
        <v>May-2021</v>
      </c>
    </row>
    <row r="754" spans="1:24" x14ac:dyDescent="0.35">
      <c r="A754" t="s">
        <v>799</v>
      </c>
      <c r="B754" t="s">
        <v>34</v>
      </c>
      <c r="C754" t="s">
        <v>8</v>
      </c>
      <c r="D754" t="s">
        <v>13</v>
      </c>
      <c r="E754" t="s">
        <v>1069</v>
      </c>
      <c r="F754" s="19">
        <v>44343</v>
      </c>
      <c r="G754" s="19">
        <v>44364</v>
      </c>
      <c r="H754">
        <v>1</v>
      </c>
      <c r="I754" t="s">
        <v>1069</v>
      </c>
      <c r="J754" t="s">
        <v>1069</v>
      </c>
      <c r="K754">
        <v>0.5</v>
      </c>
      <c r="L754">
        <v>20.83</v>
      </c>
      <c r="M754" t="s">
        <v>17</v>
      </c>
      <c r="N754">
        <v>21</v>
      </c>
      <c r="O754">
        <v>80</v>
      </c>
      <c r="P754">
        <v>40</v>
      </c>
      <c r="Q754">
        <v>40</v>
      </c>
      <c r="R754">
        <v>20.83</v>
      </c>
      <c r="S754">
        <v>60.83</v>
      </c>
      <c r="T754">
        <v>60.83</v>
      </c>
      <c r="U754" t="s">
        <v>1050</v>
      </c>
      <c r="V754" t="s">
        <v>1050</v>
      </c>
      <c r="W754">
        <f t="shared" si="31"/>
        <v>21</v>
      </c>
      <c r="X754" t="str">
        <f t="shared" si="27"/>
        <v>May-2021</v>
      </c>
    </row>
    <row r="755" spans="1:24" x14ac:dyDescent="0.35">
      <c r="A755" t="s">
        <v>800</v>
      </c>
      <c r="B755" t="s">
        <v>34</v>
      </c>
      <c r="C755" t="s">
        <v>44</v>
      </c>
      <c r="D755" t="s">
        <v>12</v>
      </c>
      <c r="E755" t="s">
        <v>3</v>
      </c>
      <c r="F755" s="19">
        <v>44343</v>
      </c>
      <c r="G755" s="19">
        <v>44369</v>
      </c>
      <c r="H755">
        <v>1</v>
      </c>
      <c r="I755" t="s">
        <v>3</v>
      </c>
      <c r="J755" t="s">
        <v>3</v>
      </c>
      <c r="K755">
        <v>0.5</v>
      </c>
      <c r="L755">
        <v>50</v>
      </c>
      <c r="M755" t="s">
        <v>20</v>
      </c>
      <c r="N755">
        <v>26</v>
      </c>
      <c r="O755">
        <v>80</v>
      </c>
      <c r="P755">
        <v>40</v>
      </c>
      <c r="Q755">
        <v>0</v>
      </c>
      <c r="R755">
        <v>0</v>
      </c>
      <c r="S755">
        <v>90</v>
      </c>
      <c r="T755">
        <v>0</v>
      </c>
      <c r="U755" t="s">
        <v>1050</v>
      </c>
      <c r="V755" t="s">
        <v>1048</v>
      </c>
      <c r="W755">
        <f t="shared" si="31"/>
        <v>26</v>
      </c>
      <c r="X755" t="str">
        <f t="shared" si="27"/>
        <v>May-2021</v>
      </c>
    </row>
    <row r="756" spans="1:24" x14ac:dyDescent="0.35">
      <c r="A756" t="s">
        <v>801</v>
      </c>
      <c r="B756" t="s">
        <v>37</v>
      </c>
      <c r="C756" t="s">
        <v>9</v>
      </c>
      <c r="D756" t="s">
        <v>11</v>
      </c>
      <c r="E756" t="s">
        <v>1069</v>
      </c>
      <c r="F756" s="19">
        <v>44343</v>
      </c>
      <c r="G756" s="19">
        <v>44390</v>
      </c>
      <c r="H756">
        <v>1</v>
      </c>
      <c r="I756" t="s">
        <v>1069</v>
      </c>
      <c r="J756" t="s">
        <v>1069</v>
      </c>
      <c r="K756">
        <v>0.25</v>
      </c>
      <c r="L756">
        <v>120</v>
      </c>
      <c r="M756" t="s">
        <v>18</v>
      </c>
      <c r="N756">
        <v>47</v>
      </c>
      <c r="O756">
        <v>80</v>
      </c>
      <c r="P756">
        <v>20</v>
      </c>
      <c r="Q756">
        <v>20</v>
      </c>
      <c r="R756">
        <v>120</v>
      </c>
      <c r="S756">
        <v>140</v>
      </c>
      <c r="T756">
        <v>140</v>
      </c>
      <c r="U756" t="s">
        <v>1050</v>
      </c>
      <c r="V756" t="s">
        <v>1048</v>
      </c>
      <c r="W756">
        <f t="shared" si="31"/>
        <v>47</v>
      </c>
      <c r="X756" t="str">
        <f t="shared" si="27"/>
        <v>May-2021</v>
      </c>
    </row>
    <row r="757" spans="1:24" x14ac:dyDescent="0.35">
      <c r="A757" t="s">
        <v>802</v>
      </c>
      <c r="B757" t="s">
        <v>34</v>
      </c>
      <c r="C757" t="s">
        <v>9</v>
      </c>
      <c r="D757" t="s">
        <v>2</v>
      </c>
      <c r="E757" t="s">
        <v>1069</v>
      </c>
      <c r="F757" s="19">
        <v>44344</v>
      </c>
      <c r="G757" s="19" t="s">
        <v>1070</v>
      </c>
      <c r="H757">
        <v>1</v>
      </c>
      <c r="I757" t="s">
        <v>1069</v>
      </c>
      <c r="J757" t="s">
        <v>3</v>
      </c>
      <c r="L757">
        <v>17.064</v>
      </c>
      <c r="M757" t="s">
        <v>18</v>
      </c>
      <c r="N757" t="s">
        <v>1054</v>
      </c>
      <c r="O757">
        <v>80</v>
      </c>
      <c r="P757">
        <v>0</v>
      </c>
      <c r="Q757">
        <v>0</v>
      </c>
      <c r="R757">
        <v>0</v>
      </c>
      <c r="S757">
        <v>17.064</v>
      </c>
      <c r="T757">
        <v>0</v>
      </c>
      <c r="U757" t="s">
        <v>1049</v>
      </c>
      <c r="V757" t="s">
        <v>1052</v>
      </c>
      <c r="X757" t="str">
        <f t="shared" si="27"/>
        <v>May-2021</v>
      </c>
    </row>
    <row r="758" spans="1:24" x14ac:dyDescent="0.35">
      <c r="A758" t="s">
        <v>803</v>
      </c>
      <c r="B758" t="s">
        <v>39</v>
      </c>
      <c r="C758" t="s">
        <v>9</v>
      </c>
      <c r="D758" t="s">
        <v>12</v>
      </c>
      <c r="E758" t="s">
        <v>1069</v>
      </c>
      <c r="F758" s="19">
        <v>44347</v>
      </c>
      <c r="G758" s="19">
        <v>44356</v>
      </c>
      <c r="H758">
        <v>1</v>
      </c>
      <c r="I758" t="s">
        <v>1069</v>
      </c>
      <c r="J758" t="s">
        <v>1069</v>
      </c>
      <c r="K758">
        <v>0.25</v>
      </c>
      <c r="L758">
        <v>182.08340000000001</v>
      </c>
      <c r="M758" t="s">
        <v>18</v>
      </c>
      <c r="N758">
        <v>9</v>
      </c>
      <c r="O758">
        <v>80</v>
      </c>
      <c r="P758">
        <v>20</v>
      </c>
      <c r="Q758">
        <v>20</v>
      </c>
      <c r="R758">
        <v>182.08340000000001</v>
      </c>
      <c r="S758">
        <v>202.08340000000001</v>
      </c>
      <c r="T758">
        <v>202.08340000000001</v>
      </c>
      <c r="U758" t="s">
        <v>1053</v>
      </c>
      <c r="V758" t="s">
        <v>1051</v>
      </c>
      <c r="W758">
        <f t="shared" ref="W758:W763" si="32">G758-F758</f>
        <v>9</v>
      </c>
      <c r="X758" t="str">
        <f t="shared" si="27"/>
        <v>May-2021</v>
      </c>
    </row>
    <row r="759" spans="1:24" x14ac:dyDescent="0.35">
      <c r="A759" t="s">
        <v>804</v>
      </c>
      <c r="B759" t="s">
        <v>36</v>
      </c>
      <c r="C759" t="s">
        <v>7</v>
      </c>
      <c r="D759" t="s">
        <v>12</v>
      </c>
      <c r="E759" t="s">
        <v>1069</v>
      </c>
      <c r="F759" s="19">
        <v>44347</v>
      </c>
      <c r="G759" s="19">
        <v>44368</v>
      </c>
      <c r="H759">
        <v>2</v>
      </c>
      <c r="I759" t="s">
        <v>1069</v>
      </c>
      <c r="J759" t="s">
        <v>1069</v>
      </c>
      <c r="K759">
        <v>0.25</v>
      </c>
      <c r="L759">
        <v>19.548100000000002</v>
      </c>
      <c r="M759" t="s">
        <v>17</v>
      </c>
      <c r="N759">
        <v>21</v>
      </c>
      <c r="O759">
        <v>140</v>
      </c>
      <c r="P759">
        <v>35</v>
      </c>
      <c r="Q759">
        <v>35</v>
      </c>
      <c r="R759">
        <v>19.548100000000002</v>
      </c>
      <c r="S759">
        <v>54.548100000000005</v>
      </c>
      <c r="T759">
        <v>54.548100000000005</v>
      </c>
      <c r="U759" t="s">
        <v>1053</v>
      </c>
      <c r="V759" t="s">
        <v>1053</v>
      </c>
      <c r="W759">
        <f t="shared" si="32"/>
        <v>21</v>
      </c>
      <c r="X759" t="str">
        <f t="shared" si="27"/>
        <v>May-2021</v>
      </c>
    </row>
    <row r="760" spans="1:24" x14ac:dyDescent="0.35">
      <c r="A760" t="s">
        <v>805</v>
      </c>
      <c r="B760" t="s">
        <v>36</v>
      </c>
      <c r="C760" t="s">
        <v>7</v>
      </c>
      <c r="D760" t="s">
        <v>12</v>
      </c>
      <c r="E760" t="s">
        <v>1069</v>
      </c>
      <c r="F760" s="19">
        <v>44347</v>
      </c>
      <c r="G760" s="19">
        <v>44368</v>
      </c>
      <c r="H760">
        <v>2</v>
      </c>
      <c r="I760" t="s">
        <v>1069</v>
      </c>
      <c r="J760" t="s">
        <v>1069</v>
      </c>
      <c r="K760">
        <v>0.5</v>
      </c>
      <c r="L760">
        <v>144</v>
      </c>
      <c r="M760" t="s">
        <v>18</v>
      </c>
      <c r="N760">
        <v>21</v>
      </c>
      <c r="O760">
        <v>140</v>
      </c>
      <c r="P760">
        <v>70</v>
      </c>
      <c r="Q760">
        <v>70</v>
      </c>
      <c r="R760">
        <v>144</v>
      </c>
      <c r="S760">
        <v>214</v>
      </c>
      <c r="T760">
        <v>214</v>
      </c>
      <c r="U760" t="s">
        <v>1053</v>
      </c>
      <c r="V760" t="s">
        <v>1053</v>
      </c>
      <c r="W760">
        <f t="shared" si="32"/>
        <v>21</v>
      </c>
      <c r="X760" t="str">
        <f t="shared" si="27"/>
        <v>May-2021</v>
      </c>
    </row>
    <row r="761" spans="1:24" x14ac:dyDescent="0.35">
      <c r="A761" t="s">
        <v>806</v>
      </c>
      <c r="B761" t="s">
        <v>38</v>
      </c>
      <c r="C761" t="s">
        <v>43</v>
      </c>
      <c r="D761" t="s">
        <v>12</v>
      </c>
      <c r="E761" t="s">
        <v>1069</v>
      </c>
      <c r="F761" s="19">
        <v>44347</v>
      </c>
      <c r="G761" s="19">
        <v>44371</v>
      </c>
      <c r="H761">
        <v>1</v>
      </c>
      <c r="I761" t="s">
        <v>1069</v>
      </c>
      <c r="J761" t="s">
        <v>1069</v>
      </c>
      <c r="K761">
        <v>0.75</v>
      </c>
      <c r="L761">
        <v>86.4786</v>
      </c>
      <c r="M761" t="s">
        <v>19</v>
      </c>
      <c r="N761">
        <v>24</v>
      </c>
      <c r="O761">
        <v>80</v>
      </c>
      <c r="P761">
        <v>60</v>
      </c>
      <c r="Q761">
        <v>60</v>
      </c>
      <c r="R761">
        <v>86.4786</v>
      </c>
      <c r="S761">
        <v>146.4786</v>
      </c>
      <c r="T761">
        <v>146.4786</v>
      </c>
      <c r="U761" t="s">
        <v>1053</v>
      </c>
      <c r="V761" t="s">
        <v>1050</v>
      </c>
      <c r="W761">
        <f t="shared" si="32"/>
        <v>24</v>
      </c>
      <c r="X761" t="str">
        <f t="shared" si="27"/>
        <v>May-2021</v>
      </c>
    </row>
    <row r="762" spans="1:24" x14ac:dyDescent="0.35">
      <c r="A762" t="s">
        <v>807</v>
      </c>
      <c r="B762" t="s">
        <v>39</v>
      </c>
      <c r="C762" t="s">
        <v>44</v>
      </c>
      <c r="D762" t="s">
        <v>12</v>
      </c>
      <c r="E762" t="s">
        <v>1069</v>
      </c>
      <c r="F762" s="19">
        <v>44347</v>
      </c>
      <c r="G762" s="19">
        <v>44371</v>
      </c>
      <c r="H762">
        <v>1</v>
      </c>
      <c r="I762" t="s">
        <v>1069</v>
      </c>
      <c r="J762" t="s">
        <v>3</v>
      </c>
      <c r="K762">
        <v>0.25</v>
      </c>
      <c r="L762">
        <v>69.154700000000005</v>
      </c>
      <c r="M762" t="s">
        <v>18</v>
      </c>
      <c r="N762">
        <v>24</v>
      </c>
      <c r="O762">
        <v>80</v>
      </c>
      <c r="P762">
        <v>20</v>
      </c>
      <c r="Q762">
        <v>20</v>
      </c>
      <c r="R762">
        <v>0</v>
      </c>
      <c r="S762">
        <v>89.154700000000005</v>
      </c>
      <c r="T762">
        <v>20</v>
      </c>
      <c r="U762" t="s">
        <v>1053</v>
      </c>
      <c r="V762" t="s">
        <v>1050</v>
      </c>
      <c r="W762">
        <f t="shared" si="32"/>
        <v>24</v>
      </c>
      <c r="X762" t="str">
        <f t="shared" si="27"/>
        <v>May-2021</v>
      </c>
    </row>
    <row r="763" spans="1:24" x14ac:dyDescent="0.35">
      <c r="A763" t="s">
        <v>808</v>
      </c>
      <c r="B763" t="s">
        <v>36</v>
      </c>
      <c r="C763" t="s">
        <v>7</v>
      </c>
      <c r="D763" t="s">
        <v>2</v>
      </c>
      <c r="E763" t="s">
        <v>1069</v>
      </c>
      <c r="F763" s="19">
        <v>44347</v>
      </c>
      <c r="G763" s="19">
        <v>44389</v>
      </c>
      <c r="H763">
        <v>2</v>
      </c>
      <c r="I763" t="s">
        <v>1069</v>
      </c>
      <c r="J763" t="s">
        <v>1069</v>
      </c>
      <c r="K763">
        <v>1.25</v>
      </c>
      <c r="L763">
        <v>156</v>
      </c>
      <c r="M763" t="s">
        <v>18</v>
      </c>
      <c r="N763">
        <v>42</v>
      </c>
      <c r="O763">
        <v>140</v>
      </c>
      <c r="P763">
        <v>175</v>
      </c>
      <c r="Q763">
        <v>175</v>
      </c>
      <c r="R763">
        <v>156</v>
      </c>
      <c r="S763">
        <v>331</v>
      </c>
      <c r="T763">
        <v>331</v>
      </c>
      <c r="U763" t="s">
        <v>1053</v>
      </c>
      <c r="V763" t="s">
        <v>1053</v>
      </c>
      <c r="W763">
        <f t="shared" si="32"/>
        <v>42</v>
      </c>
      <c r="X763" t="str">
        <f t="shared" si="27"/>
        <v>May-2021</v>
      </c>
    </row>
    <row r="764" spans="1:24" x14ac:dyDescent="0.35">
      <c r="A764" t="s">
        <v>809</v>
      </c>
      <c r="B764" t="s">
        <v>38</v>
      </c>
      <c r="C764" t="s">
        <v>8</v>
      </c>
      <c r="D764" t="s">
        <v>13</v>
      </c>
      <c r="E764" t="s">
        <v>1069</v>
      </c>
      <c r="F764" s="19">
        <v>44347</v>
      </c>
      <c r="G764" s="19" t="s">
        <v>1070</v>
      </c>
      <c r="H764">
        <v>2</v>
      </c>
      <c r="I764" t="s">
        <v>1069</v>
      </c>
      <c r="J764" t="s">
        <v>1069</v>
      </c>
      <c r="L764">
        <v>72.350099999999998</v>
      </c>
      <c r="M764" t="s">
        <v>17</v>
      </c>
      <c r="N764" t="s">
        <v>1054</v>
      </c>
      <c r="O764">
        <v>140</v>
      </c>
      <c r="P764">
        <v>0</v>
      </c>
      <c r="Q764">
        <v>0</v>
      </c>
      <c r="R764">
        <v>72.350099999999998</v>
      </c>
      <c r="S764">
        <v>72.350099999999998</v>
      </c>
      <c r="T764">
        <v>72.350099999999998</v>
      </c>
      <c r="U764" t="s">
        <v>1053</v>
      </c>
      <c r="V764" t="s">
        <v>1052</v>
      </c>
      <c r="X764" t="str">
        <f t="shared" si="27"/>
        <v>May-2021</v>
      </c>
    </row>
    <row r="765" spans="1:24" x14ac:dyDescent="0.35">
      <c r="A765" t="s">
        <v>810</v>
      </c>
      <c r="B765" t="s">
        <v>36</v>
      </c>
      <c r="C765" t="s">
        <v>7</v>
      </c>
      <c r="D765" t="s">
        <v>11</v>
      </c>
      <c r="E765" t="s">
        <v>1069</v>
      </c>
      <c r="F765" s="19">
        <v>44348</v>
      </c>
      <c r="G765" s="19">
        <v>44362</v>
      </c>
      <c r="H765">
        <v>1</v>
      </c>
      <c r="I765" t="s">
        <v>3</v>
      </c>
      <c r="J765" t="s">
        <v>3</v>
      </c>
      <c r="K765">
        <v>0.25</v>
      </c>
      <c r="L765">
        <v>240</v>
      </c>
      <c r="M765" t="s">
        <v>20</v>
      </c>
      <c r="N765">
        <v>14</v>
      </c>
      <c r="O765">
        <v>80</v>
      </c>
      <c r="P765">
        <v>20</v>
      </c>
      <c r="Q765">
        <v>0</v>
      </c>
      <c r="R765">
        <v>0</v>
      </c>
      <c r="S765">
        <v>260</v>
      </c>
      <c r="T765">
        <v>0</v>
      </c>
      <c r="U765" t="s">
        <v>1048</v>
      </c>
      <c r="V765" t="s">
        <v>1048</v>
      </c>
      <c r="W765">
        <f t="shared" ref="W765:W769" si="33">G765-F765</f>
        <v>14</v>
      </c>
      <c r="X765" t="str">
        <f t="shared" si="27"/>
        <v>June-2021</v>
      </c>
    </row>
    <row r="766" spans="1:24" x14ac:dyDescent="0.35">
      <c r="A766" t="s">
        <v>811</v>
      </c>
      <c r="B766" t="s">
        <v>35</v>
      </c>
      <c r="C766" t="s">
        <v>8</v>
      </c>
      <c r="D766" t="s">
        <v>2</v>
      </c>
      <c r="E766" t="s">
        <v>1069</v>
      </c>
      <c r="F766" s="19">
        <v>44348</v>
      </c>
      <c r="G766" s="19">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f t="shared" si="33"/>
        <v>20</v>
      </c>
      <c r="X766" t="str">
        <f t="shared" si="27"/>
        <v>June-2021</v>
      </c>
    </row>
    <row r="767" spans="1:24" x14ac:dyDescent="0.35">
      <c r="A767" t="s">
        <v>812</v>
      </c>
      <c r="B767" t="s">
        <v>35</v>
      </c>
      <c r="C767" t="s">
        <v>44</v>
      </c>
      <c r="D767" t="s">
        <v>12</v>
      </c>
      <c r="E767" t="s">
        <v>1069</v>
      </c>
      <c r="F767" s="19">
        <v>44348</v>
      </c>
      <c r="G767" s="19">
        <v>44376</v>
      </c>
      <c r="H767">
        <v>1</v>
      </c>
      <c r="I767" t="s">
        <v>3</v>
      </c>
      <c r="J767" t="s">
        <v>3</v>
      </c>
      <c r="K767">
        <v>1</v>
      </c>
      <c r="L767">
        <v>43.433999999999997</v>
      </c>
      <c r="M767" t="s">
        <v>20</v>
      </c>
      <c r="N767">
        <v>28</v>
      </c>
      <c r="O767">
        <v>80</v>
      </c>
      <c r="P767">
        <v>80</v>
      </c>
      <c r="Q767">
        <v>0</v>
      </c>
      <c r="R767">
        <v>0</v>
      </c>
      <c r="S767">
        <v>123.434</v>
      </c>
      <c r="T767">
        <v>0</v>
      </c>
      <c r="U767" t="s">
        <v>1048</v>
      </c>
      <c r="V767" t="s">
        <v>1048</v>
      </c>
      <c r="W767">
        <f t="shared" si="33"/>
        <v>28</v>
      </c>
      <c r="X767" t="str">
        <f t="shared" si="27"/>
        <v>June-2021</v>
      </c>
    </row>
    <row r="768" spans="1:24" x14ac:dyDescent="0.35">
      <c r="A768" t="s">
        <v>813</v>
      </c>
      <c r="B768" t="s">
        <v>37</v>
      </c>
      <c r="C768" t="s">
        <v>9</v>
      </c>
      <c r="D768" t="s">
        <v>11</v>
      </c>
      <c r="E768" t="s">
        <v>1069</v>
      </c>
      <c r="F768" s="19">
        <v>44348</v>
      </c>
      <c r="G768" s="19">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f t="shared" si="33"/>
        <v>34</v>
      </c>
      <c r="X768" t="str">
        <f t="shared" si="27"/>
        <v>June-2021</v>
      </c>
    </row>
    <row r="769" spans="1:24" x14ac:dyDescent="0.35">
      <c r="A769" t="s">
        <v>814</v>
      </c>
      <c r="B769" t="s">
        <v>39</v>
      </c>
      <c r="C769" t="s">
        <v>8</v>
      </c>
      <c r="D769" t="s">
        <v>12</v>
      </c>
      <c r="E769" t="s">
        <v>1069</v>
      </c>
      <c r="F769" s="19">
        <v>44348</v>
      </c>
      <c r="G769" s="19">
        <v>44401</v>
      </c>
      <c r="H769">
        <v>2</v>
      </c>
      <c r="I769" t="s">
        <v>1069</v>
      </c>
      <c r="J769" t="s">
        <v>1069</v>
      </c>
      <c r="K769">
        <v>1</v>
      </c>
      <c r="L769">
        <v>136.70920000000001</v>
      </c>
      <c r="M769" t="s">
        <v>18</v>
      </c>
      <c r="N769">
        <v>53</v>
      </c>
      <c r="O769">
        <v>140</v>
      </c>
      <c r="P769">
        <v>140</v>
      </c>
      <c r="Q769">
        <v>140</v>
      </c>
      <c r="R769">
        <v>136.70920000000001</v>
      </c>
      <c r="S769">
        <v>276.70920000000001</v>
      </c>
      <c r="T769">
        <v>276.70920000000001</v>
      </c>
      <c r="U769" t="s">
        <v>1048</v>
      </c>
      <c r="V769" t="s">
        <v>1052</v>
      </c>
      <c r="W769">
        <f t="shared" si="33"/>
        <v>53</v>
      </c>
      <c r="X769" t="str">
        <f t="shared" si="27"/>
        <v>June-2021</v>
      </c>
    </row>
    <row r="770" spans="1:24" x14ac:dyDescent="0.35">
      <c r="A770" t="s">
        <v>815</v>
      </c>
      <c r="B770" t="s">
        <v>35</v>
      </c>
      <c r="C770" t="s">
        <v>44</v>
      </c>
      <c r="D770" t="s">
        <v>12</v>
      </c>
      <c r="E770" t="s">
        <v>1069</v>
      </c>
      <c r="F770" s="19">
        <v>44348</v>
      </c>
      <c r="G770" s="19" t="s">
        <v>1070</v>
      </c>
      <c r="H770">
        <v>2</v>
      </c>
      <c r="I770" t="s">
        <v>1069</v>
      </c>
      <c r="J770" t="s">
        <v>1069</v>
      </c>
      <c r="L770">
        <v>85.351200000000006</v>
      </c>
      <c r="M770" t="s">
        <v>19</v>
      </c>
      <c r="N770" t="s">
        <v>1054</v>
      </c>
      <c r="O770">
        <v>140</v>
      </c>
      <c r="P770">
        <v>0</v>
      </c>
      <c r="Q770">
        <v>0</v>
      </c>
      <c r="R770">
        <v>85.351200000000006</v>
      </c>
      <c r="S770">
        <v>85.351200000000006</v>
      </c>
      <c r="T770">
        <v>85.351200000000006</v>
      </c>
      <c r="U770" t="s">
        <v>1048</v>
      </c>
      <c r="V770" t="s">
        <v>1052</v>
      </c>
      <c r="X770" t="str">
        <f t="shared" si="27"/>
        <v>June-2021</v>
      </c>
    </row>
    <row r="771" spans="1:24" x14ac:dyDescent="0.35">
      <c r="A771" t="s">
        <v>816</v>
      </c>
      <c r="B771" t="s">
        <v>40</v>
      </c>
      <c r="C771" t="s">
        <v>7</v>
      </c>
      <c r="D771" t="s">
        <v>12</v>
      </c>
      <c r="E771" t="s">
        <v>1069</v>
      </c>
      <c r="F771" s="19">
        <v>44349</v>
      </c>
      <c r="G771" s="19">
        <v>44354</v>
      </c>
      <c r="H771">
        <v>1</v>
      </c>
      <c r="I771" t="s">
        <v>1069</v>
      </c>
      <c r="J771" t="s">
        <v>1069</v>
      </c>
      <c r="K771">
        <v>0.5</v>
      </c>
      <c r="L771">
        <v>85.32</v>
      </c>
      <c r="M771" t="s">
        <v>18</v>
      </c>
      <c r="N771">
        <v>5</v>
      </c>
      <c r="O771">
        <v>80</v>
      </c>
      <c r="P771">
        <v>40</v>
      </c>
      <c r="Q771">
        <v>40</v>
      </c>
      <c r="R771">
        <v>85.32</v>
      </c>
      <c r="S771">
        <v>125.32</v>
      </c>
      <c r="T771">
        <v>125.32</v>
      </c>
      <c r="U771" t="s">
        <v>1051</v>
      </c>
      <c r="V771" t="s">
        <v>1053</v>
      </c>
      <c r="W771">
        <f t="shared" ref="W771:W790" si="34">G771-F771</f>
        <v>5</v>
      </c>
      <c r="X771" t="str">
        <f t="shared" ref="X771:X834" si="35">TEXT(F771,"mmmm-yyyy")</f>
        <v>June-2021</v>
      </c>
    </row>
    <row r="772" spans="1:24" x14ac:dyDescent="0.35">
      <c r="A772" t="s">
        <v>817</v>
      </c>
      <c r="B772" t="s">
        <v>37</v>
      </c>
      <c r="C772" t="s">
        <v>43</v>
      </c>
      <c r="D772" t="s">
        <v>13</v>
      </c>
      <c r="E772" t="s">
        <v>1069</v>
      </c>
      <c r="F772" s="19">
        <v>44349</v>
      </c>
      <c r="G772" s="19">
        <v>44364</v>
      </c>
      <c r="H772">
        <v>1</v>
      </c>
      <c r="I772" t="s">
        <v>1069</v>
      </c>
      <c r="J772" t="s">
        <v>1069</v>
      </c>
      <c r="K772">
        <v>0.75</v>
      </c>
      <c r="L772">
        <v>42.418999999999997</v>
      </c>
      <c r="M772" t="s">
        <v>17</v>
      </c>
      <c r="N772">
        <v>15</v>
      </c>
      <c r="O772">
        <v>80</v>
      </c>
      <c r="P772">
        <v>60</v>
      </c>
      <c r="Q772">
        <v>60</v>
      </c>
      <c r="R772">
        <v>42.418999999999997</v>
      </c>
      <c r="S772">
        <v>102.419</v>
      </c>
      <c r="T772">
        <v>102.419</v>
      </c>
      <c r="U772" t="s">
        <v>1051</v>
      </c>
      <c r="V772" t="s">
        <v>1050</v>
      </c>
      <c r="W772">
        <f t="shared" si="34"/>
        <v>15</v>
      </c>
      <c r="X772" t="str">
        <f t="shared" si="35"/>
        <v>June-2021</v>
      </c>
    </row>
    <row r="773" spans="1:24" x14ac:dyDescent="0.35">
      <c r="A773" t="s">
        <v>818</v>
      </c>
      <c r="B773" t="s">
        <v>39</v>
      </c>
      <c r="C773" t="s">
        <v>9</v>
      </c>
      <c r="D773" t="s">
        <v>13</v>
      </c>
      <c r="E773" t="s">
        <v>1069</v>
      </c>
      <c r="F773" s="19">
        <v>44349</v>
      </c>
      <c r="G773" s="19">
        <v>44364</v>
      </c>
      <c r="H773">
        <v>2</v>
      </c>
      <c r="I773" t="s">
        <v>1069</v>
      </c>
      <c r="J773" t="s">
        <v>1069</v>
      </c>
      <c r="K773">
        <v>0.75</v>
      </c>
      <c r="L773">
        <v>184.04640000000001</v>
      </c>
      <c r="M773" t="s">
        <v>18</v>
      </c>
      <c r="N773">
        <v>15</v>
      </c>
      <c r="O773">
        <v>140</v>
      </c>
      <c r="P773">
        <v>105</v>
      </c>
      <c r="Q773">
        <v>105</v>
      </c>
      <c r="R773">
        <v>184.04640000000001</v>
      </c>
      <c r="S773">
        <v>289.04640000000001</v>
      </c>
      <c r="T773">
        <v>289.04640000000001</v>
      </c>
      <c r="U773" t="s">
        <v>1051</v>
      </c>
      <c r="V773" t="s">
        <v>1050</v>
      </c>
      <c r="W773">
        <f t="shared" si="34"/>
        <v>15</v>
      </c>
      <c r="X773" t="str">
        <f t="shared" si="35"/>
        <v>June-2021</v>
      </c>
    </row>
    <row r="774" spans="1:24" x14ac:dyDescent="0.35">
      <c r="A774" t="s">
        <v>819</v>
      </c>
      <c r="B774" t="s">
        <v>34</v>
      </c>
      <c r="C774" t="s">
        <v>8</v>
      </c>
      <c r="D774" t="s">
        <v>2</v>
      </c>
      <c r="E774" t="s">
        <v>1069</v>
      </c>
      <c r="F774" s="19">
        <v>44349</v>
      </c>
      <c r="G774" s="19">
        <v>44364</v>
      </c>
      <c r="H774">
        <v>1</v>
      </c>
      <c r="I774" t="s">
        <v>1069</v>
      </c>
      <c r="J774" t="s">
        <v>1069</v>
      </c>
      <c r="K774">
        <v>1</v>
      </c>
      <c r="L774">
        <v>272.24990000000003</v>
      </c>
      <c r="M774" t="s">
        <v>18</v>
      </c>
      <c r="N774">
        <v>15</v>
      </c>
      <c r="O774">
        <v>80</v>
      </c>
      <c r="P774">
        <v>80</v>
      </c>
      <c r="Q774">
        <v>80</v>
      </c>
      <c r="R774">
        <v>272.24990000000003</v>
      </c>
      <c r="S774">
        <v>352.24990000000003</v>
      </c>
      <c r="T774">
        <v>352.24990000000003</v>
      </c>
      <c r="U774" t="s">
        <v>1051</v>
      </c>
      <c r="V774" t="s">
        <v>1050</v>
      </c>
      <c r="W774">
        <f t="shared" si="34"/>
        <v>15</v>
      </c>
      <c r="X774" t="str">
        <f t="shared" si="35"/>
        <v>June-2021</v>
      </c>
    </row>
    <row r="775" spans="1:24" x14ac:dyDescent="0.35">
      <c r="A775" t="s">
        <v>820</v>
      </c>
      <c r="B775" t="s">
        <v>38</v>
      </c>
      <c r="C775" t="s">
        <v>8</v>
      </c>
      <c r="D775" t="s">
        <v>11</v>
      </c>
      <c r="E775" t="s">
        <v>1069</v>
      </c>
      <c r="F775" s="19">
        <v>44349</v>
      </c>
      <c r="G775" s="19">
        <v>44368</v>
      </c>
      <c r="H775">
        <v>1</v>
      </c>
      <c r="I775" t="s">
        <v>1069</v>
      </c>
      <c r="J775" t="s">
        <v>1069</v>
      </c>
      <c r="K775">
        <v>0.25</v>
      </c>
      <c r="L775">
        <v>204.28399999999999</v>
      </c>
      <c r="M775" t="s">
        <v>17</v>
      </c>
      <c r="N775">
        <v>19</v>
      </c>
      <c r="O775">
        <v>80</v>
      </c>
      <c r="P775">
        <v>20</v>
      </c>
      <c r="Q775">
        <v>20</v>
      </c>
      <c r="R775">
        <v>204.28399999999999</v>
      </c>
      <c r="S775">
        <v>224.28399999999999</v>
      </c>
      <c r="T775">
        <v>224.28399999999999</v>
      </c>
      <c r="U775" t="s">
        <v>1051</v>
      </c>
      <c r="V775" t="s">
        <v>1053</v>
      </c>
      <c r="W775">
        <f t="shared" si="34"/>
        <v>19</v>
      </c>
      <c r="X775" t="str">
        <f t="shared" si="35"/>
        <v>June-2021</v>
      </c>
    </row>
    <row r="776" spans="1:24" x14ac:dyDescent="0.35">
      <c r="A776" t="s">
        <v>821</v>
      </c>
      <c r="B776" t="s">
        <v>37</v>
      </c>
      <c r="C776" t="s">
        <v>8</v>
      </c>
      <c r="D776" t="s">
        <v>11</v>
      </c>
      <c r="E776" t="s">
        <v>1069</v>
      </c>
      <c r="F776" s="19">
        <v>44349</v>
      </c>
      <c r="G776" s="19">
        <v>44370</v>
      </c>
      <c r="H776">
        <v>1</v>
      </c>
      <c r="I776" t="s">
        <v>1069</v>
      </c>
      <c r="J776" t="s">
        <v>1069</v>
      </c>
      <c r="K776">
        <v>0.25</v>
      </c>
      <c r="L776">
        <v>84.0779</v>
      </c>
      <c r="M776" t="s">
        <v>18</v>
      </c>
      <c r="N776">
        <v>21</v>
      </c>
      <c r="O776">
        <v>80</v>
      </c>
      <c r="P776">
        <v>20</v>
      </c>
      <c r="Q776">
        <v>20</v>
      </c>
      <c r="R776">
        <v>84.0779</v>
      </c>
      <c r="S776">
        <v>104.0779</v>
      </c>
      <c r="T776">
        <v>104.0779</v>
      </c>
      <c r="U776" t="s">
        <v>1051</v>
      </c>
      <c r="V776" t="s">
        <v>1051</v>
      </c>
      <c r="W776">
        <f t="shared" si="34"/>
        <v>21</v>
      </c>
      <c r="X776" t="str">
        <f t="shared" si="35"/>
        <v>June-2021</v>
      </c>
    </row>
    <row r="777" spans="1:24" x14ac:dyDescent="0.35">
      <c r="A777" t="s">
        <v>822</v>
      </c>
      <c r="B777" t="s">
        <v>36</v>
      </c>
      <c r="C777" t="s">
        <v>7</v>
      </c>
      <c r="D777" t="s">
        <v>12</v>
      </c>
      <c r="E777" t="s">
        <v>1069</v>
      </c>
      <c r="F777" s="19">
        <v>44349</v>
      </c>
      <c r="G777" s="19">
        <v>44380</v>
      </c>
      <c r="H777">
        <v>2</v>
      </c>
      <c r="I777" t="s">
        <v>1069</v>
      </c>
      <c r="J777" t="s">
        <v>1069</v>
      </c>
      <c r="K777">
        <v>0.25</v>
      </c>
      <c r="L777">
        <v>57.39</v>
      </c>
      <c r="M777" t="s">
        <v>17</v>
      </c>
      <c r="N777">
        <v>31</v>
      </c>
      <c r="O777">
        <v>140</v>
      </c>
      <c r="P777">
        <v>35</v>
      </c>
      <c r="Q777">
        <v>35</v>
      </c>
      <c r="R777">
        <v>57.39</v>
      </c>
      <c r="S777">
        <v>92.39</v>
      </c>
      <c r="T777">
        <v>92.39</v>
      </c>
      <c r="U777" t="s">
        <v>1051</v>
      </c>
      <c r="V777" t="s">
        <v>1052</v>
      </c>
      <c r="W777">
        <f t="shared" si="34"/>
        <v>31</v>
      </c>
      <c r="X777" t="str">
        <f t="shared" si="35"/>
        <v>June-2021</v>
      </c>
    </row>
    <row r="778" spans="1:24" x14ac:dyDescent="0.35">
      <c r="A778" t="s">
        <v>823</v>
      </c>
      <c r="B778" t="s">
        <v>34</v>
      </c>
      <c r="C778" t="s">
        <v>8</v>
      </c>
      <c r="D778" t="s">
        <v>2</v>
      </c>
      <c r="E778" t="s">
        <v>1069</v>
      </c>
      <c r="F778" s="19">
        <v>44349</v>
      </c>
      <c r="G778" s="19">
        <v>44380</v>
      </c>
      <c r="H778">
        <v>1</v>
      </c>
      <c r="I778" t="s">
        <v>1069</v>
      </c>
      <c r="J778" t="s">
        <v>1069</v>
      </c>
      <c r="K778">
        <v>2</v>
      </c>
      <c r="L778">
        <v>192.44470000000001</v>
      </c>
      <c r="M778" t="s">
        <v>18</v>
      </c>
      <c r="N778">
        <v>31</v>
      </c>
      <c r="O778">
        <v>80</v>
      </c>
      <c r="P778">
        <v>160</v>
      </c>
      <c r="Q778">
        <v>160</v>
      </c>
      <c r="R778">
        <v>192.44470000000001</v>
      </c>
      <c r="S778">
        <v>352.44470000000001</v>
      </c>
      <c r="T778">
        <v>352.44470000000001</v>
      </c>
      <c r="U778" t="s">
        <v>1051</v>
      </c>
      <c r="V778" t="s">
        <v>1052</v>
      </c>
      <c r="W778">
        <f t="shared" si="34"/>
        <v>31</v>
      </c>
      <c r="X778" t="str">
        <f t="shared" si="35"/>
        <v>June-2021</v>
      </c>
    </row>
    <row r="779" spans="1:24" x14ac:dyDescent="0.35">
      <c r="A779" t="s">
        <v>824</v>
      </c>
      <c r="B779" t="s">
        <v>39</v>
      </c>
      <c r="C779" t="s">
        <v>8</v>
      </c>
      <c r="D779" t="s">
        <v>12</v>
      </c>
      <c r="E779" t="s">
        <v>1069</v>
      </c>
      <c r="F779" s="19">
        <v>44349</v>
      </c>
      <c r="G779" s="19">
        <v>44377</v>
      </c>
      <c r="H779">
        <v>1</v>
      </c>
      <c r="I779" t="s">
        <v>1069</v>
      </c>
      <c r="J779" t="s">
        <v>1069</v>
      </c>
      <c r="K779">
        <v>0.5</v>
      </c>
      <c r="L779">
        <v>271.9169</v>
      </c>
      <c r="M779" t="s">
        <v>18</v>
      </c>
      <c r="N779">
        <v>28</v>
      </c>
      <c r="O779">
        <v>80</v>
      </c>
      <c r="P779">
        <v>40</v>
      </c>
      <c r="Q779">
        <v>40</v>
      </c>
      <c r="R779">
        <v>271.9169</v>
      </c>
      <c r="S779">
        <v>311.9169</v>
      </c>
      <c r="T779">
        <v>311.9169</v>
      </c>
      <c r="U779" t="s">
        <v>1051</v>
      </c>
      <c r="V779" t="s">
        <v>1051</v>
      </c>
      <c r="W779">
        <f t="shared" si="34"/>
        <v>28</v>
      </c>
      <c r="X779" t="str">
        <f t="shared" si="35"/>
        <v>June-2021</v>
      </c>
    </row>
    <row r="780" spans="1:24" x14ac:dyDescent="0.35">
      <c r="A780" t="s">
        <v>825</v>
      </c>
      <c r="B780" t="s">
        <v>34</v>
      </c>
      <c r="C780" t="s">
        <v>8</v>
      </c>
      <c r="D780" t="s">
        <v>12</v>
      </c>
      <c r="E780" t="s">
        <v>1069</v>
      </c>
      <c r="F780" s="19">
        <v>44349</v>
      </c>
      <c r="G780" s="19">
        <v>44377</v>
      </c>
      <c r="H780">
        <v>1</v>
      </c>
      <c r="I780" t="s">
        <v>1069</v>
      </c>
      <c r="J780" t="s">
        <v>1069</v>
      </c>
      <c r="K780">
        <v>0.5</v>
      </c>
      <c r="L780">
        <v>588.54999999999995</v>
      </c>
      <c r="M780" t="s">
        <v>17</v>
      </c>
      <c r="N780">
        <v>28</v>
      </c>
      <c r="O780">
        <v>80</v>
      </c>
      <c r="P780">
        <v>40</v>
      </c>
      <c r="Q780">
        <v>40</v>
      </c>
      <c r="R780">
        <v>588.54999999999995</v>
      </c>
      <c r="S780">
        <v>628.54999999999995</v>
      </c>
      <c r="T780">
        <v>628.54999999999995</v>
      </c>
      <c r="U780" t="s">
        <v>1051</v>
      </c>
      <c r="V780" t="s">
        <v>1051</v>
      </c>
      <c r="W780">
        <f t="shared" si="34"/>
        <v>28</v>
      </c>
      <c r="X780" t="str">
        <f t="shared" si="35"/>
        <v>June-2021</v>
      </c>
    </row>
    <row r="781" spans="1:24" x14ac:dyDescent="0.35">
      <c r="A781" t="s">
        <v>826</v>
      </c>
      <c r="B781" t="s">
        <v>36</v>
      </c>
      <c r="C781" t="s">
        <v>7</v>
      </c>
      <c r="D781" t="s">
        <v>11</v>
      </c>
      <c r="E781" t="s">
        <v>1069</v>
      </c>
      <c r="F781" s="19">
        <v>44349</v>
      </c>
      <c r="G781" s="19">
        <v>44375</v>
      </c>
      <c r="H781">
        <v>1</v>
      </c>
      <c r="I781" t="s">
        <v>1069</v>
      </c>
      <c r="J781" t="s">
        <v>1069</v>
      </c>
      <c r="K781">
        <v>0.25</v>
      </c>
      <c r="L781">
        <v>52.350099999999998</v>
      </c>
      <c r="M781" t="s">
        <v>17</v>
      </c>
      <c r="N781">
        <v>26</v>
      </c>
      <c r="O781">
        <v>80</v>
      </c>
      <c r="P781">
        <v>20</v>
      </c>
      <c r="Q781">
        <v>20</v>
      </c>
      <c r="R781">
        <v>52.350099999999998</v>
      </c>
      <c r="S781">
        <v>72.350099999999998</v>
      </c>
      <c r="T781">
        <v>72.350099999999998</v>
      </c>
      <c r="U781" t="s">
        <v>1051</v>
      </c>
      <c r="V781" t="s">
        <v>1053</v>
      </c>
      <c r="W781">
        <f t="shared" si="34"/>
        <v>26</v>
      </c>
      <c r="X781" t="str">
        <f t="shared" si="35"/>
        <v>June-2021</v>
      </c>
    </row>
    <row r="782" spans="1:24" x14ac:dyDescent="0.35">
      <c r="A782" t="s">
        <v>827</v>
      </c>
      <c r="B782" t="s">
        <v>37</v>
      </c>
      <c r="C782" t="s">
        <v>43</v>
      </c>
      <c r="D782" t="s">
        <v>12</v>
      </c>
      <c r="E782" t="s">
        <v>1069</v>
      </c>
      <c r="F782" s="19">
        <v>44349</v>
      </c>
      <c r="G782" s="19">
        <v>44384</v>
      </c>
      <c r="H782">
        <v>1</v>
      </c>
      <c r="I782" t="s">
        <v>1069</v>
      </c>
      <c r="J782" t="s">
        <v>1069</v>
      </c>
      <c r="K782">
        <v>0.5</v>
      </c>
      <c r="L782">
        <v>240.5908</v>
      </c>
      <c r="M782" t="s">
        <v>19</v>
      </c>
      <c r="N782">
        <v>35</v>
      </c>
      <c r="O782">
        <v>80</v>
      </c>
      <c r="P782">
        <v>40</v>
      </c>
      <c r="Q782">
        <v>40</v>
      </c>
      <c r="R782">
        <v>240.5908</v>
      </c>
      <c r="S782">
        <v>280.5908</v>
      </c>
      <c r="T782">
        <v>280.5908</v>
      </c>
      <c r="U782" t="s">
        <v>1051</v>
      </c>
      <c r="V782" t="s">
        <v>1051</v>
      </c>
      <c r="W782">
        <f t="shared" si="34"/>
        <v>35</v>
      </c>
      <c r="X782" t="str">
        <f t="shared" si="35"/>
        <v>June-2021</v>
      </c>
    </row>
    <row r="783" spans="1:24" x14ac:dyDescent="0.35">
      <c r="A783" t="s">
        <v>828</v>
      </c>
      <c r="B783" t="s">
        <v>38</v>
      </c>
      <c r="C783" t="s">
        <v>8</v>
      </c>
      <c r="D783" t="s">
        <v>11</v>
      </c>
      <c r="E783" t="s">
        <v>1069</v>
      </c>
      <c r="F783" s="19">
        <v>44349</v>
      </c>
      <c r="G783" s="19">
        <v>44391</v>
      </c>
      <c r="H783">
        <v>1</v>
      </c>
      <c r="I783" t="s">
        <v>1069</v>
      </c>
      <c r="J783" t="s">
        <v>1069</v>
      </c>
      <c r="K783">
        <v>0.25</v>
      </c>
      <c r="L783">
        <v>76.864900000000006</v>
      </c>
      <c r="M783" t="s">
        <v>18</v>
      </c>
      <c r="N783">
        <v>42</v>
      </c>
      <c r="O783">
        <v>80</v>
      </c>
      <c r="P783">
        <v>20</v>
      </c>
      <c r="Q783">
        <v>20</v>
      </c>
      <c r="R783">
        <v>76.864900000000006</v>
      </c>
      <c r="S783">
        <v>96.864900000000006</v>
      </c>
      <c r="T783">
        <v>96.864900000000006</v>
      </c>
      <c r="U783" t="s">
        <v>1051</v>
      </c>
      <c r="V783" t="s">
        <v>1051</v>
      </c>
      <c r="W783">
        <f t="shared" si="34"/>
        <v>42</v>
      </c>
      <c r="X783" t="str">
        <f t="shared" si="35"/>
        <v>June-2021</v>
      </c>
    </row>
    <row r="784" spans="1:24" x14ac:dyDescent="0.35">
      <c r="A784" t="s">
        <v>829</v>
      </c>
      <c r="B784" t="s">
        <v>34</v>
      </c>
      <c r="C784" t="s">
        <v>8</v>
      </c>
      <c r="D784" t="s">
        <v>13</v>
      </c>
      <c r="E784" t="s">
        <v>1069</v>
      </c>
      <c r="F784" s="19">
        <v>44349</v>
      </c>
      <c r="G784" s="19">
        <v>44401</v>
      </c>
      <c r="H784">
        <v>2</v>
      </c>
      <c r="I784" t="s">
        <v>1069</v>
      </c>
      <c r="J784" t="s">
        <v>1069</v>
      </c>
      <c r="K784">
        <v>0.5</v>
      </c>
      <c r="L784">
        <v>519.01250000000005</v>
      </c>
      <c r="M784" t="s">
        <v>18</v>
      </c>
      <c r="N784">
        <v>52</v>
      </c>
      <c r="O784">
        <v>140</v>
      </c>
      <c r="P784">
        <v>70</v>
      </c>
      <c r="Q784">
        <v>70</v>
      </c>
      <c r="R784">
        <v>519.01250000000005</v>
      </c>
      <c r="S784">
        <v>589.01250000000005</v>
      </c>
      <c r="T784">
        <v>589.01250000000005</v>
      </c>
      <c r="U784" t="s">
        <v>1051</v>
      </c>
      <c r="V784" t="s">
        <v>1052</v>
      </c>
      <c r="W784">
        <f t="shared" si="34"/>
        <v>52</v>
      </c>
      <c r="X784" t="str">
        <f t="shared" si="35"/>
        <v>June-2021</v>
      </c>
    </row>
    <row r="785" spans="1:24" x14ac:dyDescent="0.35">
      <c r="A785" t="s">
        <v>830</v>
      </c>
      <c r="B785" t="s">
        <v>37</v>
      </c>
      <c r="C785" t="s">
        <v>43</v>
      </c>
      <c r="D785" t="s">
        <v>12</v>
      </c>
      <c r="E785" t="s">
        <v>1069</v>
      </c>
      <c r="F785" s="19">
        <v>44350</v>
      </c>
      <c r="G785" s="19">
        <v>44357</v>
      </c>
      <c r="H785">
        <v>1</v>
      </c>
      <c r="I785" t="s">
        <v>1069</v>
      </c>
      <c r="J785" t="s">
        <v>1069</v>
      </c>
      <c r="K785">
        <v>0.25</v>
      </c>
      <c r="L785">
        <v>7.02</v>
      </c>
      <c r="M785" t="s">
        <v>19</v>
      </c>
      <c r="N785">
        <v>7</v>
      </c>
      <c r="O785">
        <v>80</v>
      </c>
      <c r="P785">
        <v>20</v>
      </c>
      <c r="Q785">
        <v>20</v>
      </c>
      <c r="R785">
        <v>7.02</v>
      </c>
      <c r="S785">
        <v>27.02</v>
      </c>
      <c r="T785">
        <v>27.02</v>
      </c>
      <c r="U785" t="s">
        <v>1050</v>
      </c>
      <c r="V785" t="s">
        <v>1050</v>
      </c>
      <c r="W785">
        <f t="shared" si="34"/>
        <v>7</v>
      </c>
      <c r="X785" t="str">
        <f t="shared" si="35"/>
        <v>June-2021</v>
      </c>
    </row>
    <row r="786" spans="1:24" x14ac:dyDescent="0.35">
      <c r="A786" t="s">
        <v>831</v>
      </c>
      <c r="B786" t="s">
        <v>36</v>
      </c>
      <c r="C786" t="s">
        <v>7</v>
      </c>
      <c r="D786" t="s">
        <v>11</v>
      </c>
      <c r="E786" t="s">
        <v>1069</v>
      </c>
      <c r="F786" s="19">
        <v>44350</v>
      </c>
      <c r="G786" s="19">
        <v>44364</v>
      </c>
      <c r="H786">
        <v>1</v>
      </c>
      <c r="I786" t="s">
        <v>1069</v>
      </c>
      <c r="J786" t="s">
        <v>1069</v>
      </c>
      <c r="K786">
        <v>0.25</v>
      </c>
      <c r="L786">
        <v>42.66</v>
      </c>
      <c r="M786" t="s">
        <v>17</v>
      </c>
      <c r="N786">
        <v>14</v>
      </c>
      <c r="O786">
        <v>80</v>
      </c>
      <c r="P786">
        <v>20</v>
      </c>
      <c r="Q786">
        <v>20</v>
      </c>
      <c r="R786">
        <v>42.66</v>
      </c>
      <c r="S786">
        <v>62.66</v>
      </c>
      <c r="T786">
        <v>62.66</v>
      </c>
      <c r="U786" t="s">
        <v>1050</v>
      </c>
      <c r="V786" t="s">
        <v>1050</v>
      </c>
      <c r="W786">
        <f t="shared" si="34"/>
        <v>14</v>
      </c>
      <c r="X786" t="str">
        <f t="shared" si="35"/>
        <v>June-2021</v>
      </c>
    </row>
    <row r="787" spans="1:24" x14ac:dyDescent="0.35">
      <c r="A787" t="s">
        <v>832</v>
      </c>
      <c r="B787" t="s">
        <v>39</v>
      </c>
      <c r="C787" t="s">
        <v>44</v>
      </c>
      <c r="D787" t="s">
        <v>12</v>
      </c>
      <c r="E787" t="s">
        <v>1069</v>
      </c>
      <c r="F787" s="19">
        <v>44350</v>
      </c>
      <c r="G787" s="19">
        <v>44371</v>
      </c>
      <c r="H787">
        <v>1</v>
      </c>
      <c r="I787" t="s">
        <v>1069</v>
      </c>
      <c r="J787" t="s">
        <v>1069</v>
      </c>
      <c r="K787">
        <v>0.25</v>
      </c>
      <c r="L787">
        <v>179.5359</v>
      </c>
      <c r="M787" t="s">
        <v>18</v>
      </c>
      <c r="N787">
        <v>21</v>
      </c>
      <c r="O787">
        <v>80</v>
      </c>
      <c r="P787">
        <v>20</v>
      </c>
      <c r="Q787">
        <v>20</v>
      </c>
      <c r="R787">
        <v>179.5359</v>
      </c>
      <c r="S787">
        <v>199.5359</v>
      </c>
      <c r="T787">
        <v>199.5359</v>
      </c>
      <c r="U787" t="s">
        <v>1050</v>
      </c>
      <c r="V787" t="s">
        <v>1050</v>
      </c>
      <c r="W787">
        <f t="shared" si="34"/>
        <v>21</v>
      </c>
      <c r="X787" t="str">
        <f t="shared" si="35"/>
        <v>June-2021</v>
      </c>
    </row>
    <row r="788" spans="1:24" x14ac:dyDescent="0.35">
      <c r="A788" t="s">
        <v>833</v>
      </c>
      <c r="B788" t="s">
        <v>39</v>
      </c>
      <c r="C788" t="s">
        <v>44</v>
      </c>
      <c r="D788" t="s">
        <v>12</v>
      </c>
      <c r="E788" t="s">
        <v>1069</v>
      </c>
      <c r="F788" s="19">
        <v>44350</v>
      </c>
      <c r="G788" s="19">
        <v>44375</v>
      </c>
      <c r="H788">
        <v>1</v>
      </c>
      <c r="I788" t="s">
        <v>1069</v>
      </c>
      <c r="J788" t="s">
        <v>1069</v>
      </c>
      <c r="K788">
        <v>0.25</v>
      </c>
      <c r="L788">
        <v>7.8</v>
      </c>
      <c r="M788" t="s">
        <v>18</v>
      </c>
      <c r="N788">
        <v>25</v>
      </c>
      <c r="O788">
        <v>80</v>
      </c>
      <c r="P788">
        <v>20</v>
      </c>
      <c r="Q788">
        <v>20</v>
      </c>
      <c r="R788">
        <v>7.8</v>
      </c>
      <c r="S788">
        <v>27.8</v>
      </c>
      <c r="T788">
        <v>27.8</v>
      </c>
      <c r="U788" t="s">
        <v>1050</v>
      </c>
      <c r="V788" t="s">
        <v>1053</v>
      </c>
      <c r="W788">
        <f t="shared" si="34"/>
        <v>25</v>
      </c>
      <c r="X788" t="str">
        <f t="shared" si="35"/>
        <v>June-2021</v>
      </c>
    </row>
    <row r="789" spans="1:24" x14ac:dyDescent="0.35">
      <c r="A789" t="s">
        <v>834</v>
      </c>
      <c r="B789" t="s">
        <v>36</v>
      </c>
      <c r="C789" t="s">
        <v>7</v>
      </c>
      <c r="D789" t="s">
        <v>11</v>
      </c>
      <c r="E789" t="s">
        <v>1069</v>
      </c>
      <c r="F789" s="19">
        <v>44350</v>
      </c>
      <c r="G789" s="19">
        <v>44384</v>
      </c>
      <c r="H789">
        <v>1</v>
      </c>
      <c r="I789" t="s">
        <v>1069</v>
      </c>
      <c r="J789" t="s">
        <v>1069</v>
      </c>
      <c r="K789">
        <v>0.25</v>
      </c>
      <c r="L789">
        <v>107.52</v>
      </c>
      <c r="M789" t="s">
        <v>18</v>
      </c>
      <c r="N789">
        <v>34</v>
      </c>
      <c r="O789">
        <v>80</v>
      </c>
      <c r="P789">
        <v>20</v>
      </c>
      <c r="Q789">
        <v>20</v>
      </c>
      <c r="R789">
        <v>107.52</v>
      </c>
      <c r="S789">
        <v>127.52</v>
      </c>
      <c r="T789">
        <v>127.52</v>
      </c>
      <c r="U789" t="s">
        <v>1050</v>
      </c>
      <c r="V789" t="s">
        <v>1051</v>
      </c>
      <c r="W789">
        <f t="shared" si="34"/>
        <v>34</v>
      </c>
      <c r="X789" t="str">
        <f t="shared" si="35"/>
        <v>June-2021</v>
      </c>
    </row>
    <row r="790" spans="1:24" x14ac:dyDescent="0.35">
      <c r="A790" t="s">
        <v>835</v>
      </c>
      <c r="B790" t="s">
        <v>35</v>
      </c>
      <c r="C790" t="s">
        <v>8</v>
      </c>
      <c r="D790" t="s">
        <v>13</v>
      </c>
      <c r="E790" t="s">
        <v>1069</v>
      </c>
      <c r="F790" s="19">
        <v>44350</v>
      </c>
      <c r="G790" s="19">
        <v>44398</v>
      </c>
      <c r="H790">
        <v>2</v>
      </c>
      <c r="I790" t="s">
        <v>1069</v>
      </c>
      <c r="J790" t="s">
        <v>1069</v>
      </c>
      <c r="K790">
        <v>0.5</v>
      </c>
      <c r="L790">
        <v>150</v>
      </c>
      <c r="M790" t="s">
        <v>17</v>
      </c>
      <c r="N790">
        <v>48</v>
      </c>
      <c r="O790">
        <v>140</v>
      </c>
      <c r="P790">
        <v>70</v>
      </c>
      <c r="Q790">
        <v>70</v>
      </c>
      <c r="R790">
        <v>150</v>
      </c>
      <c r="S790">
        <v>220</v>
      </c>
      <c r="T790">
        <v>220</v>
      </c>
      <c r="U790" t="s">
        <v>1050</v>
      </c>
      <c r="V790" t="s">
        <v>1051</v>
      </c>
      <c r="W790">
        <f t="shared" si="34"/>
        <v>48</v>
      </c>
      <c r="X790" t="str">
        <f t="shared" si="35"/>
        <v>June-2021</v>
      </c>
    </row>
    <row r="791" spans="1:24" x14ac:dyDescent="0.35">
      <c r="A791" t="s">
        <v>836</v>
      </c>
      <c r="B791" t="s">
        <v>36</v>
      </c>
      <c r="C791" t="s">
        <v>7</v>
      </c>
      <c r="D791" t="s">
        <v>13</v>
      </c>
      <c r="E791" t="s">
        <v>1069</v>
      </c>
      <c r="F791" s="19">
        <v>44350</v>
      </c>
      <c r="G791" s="19" t="s">
        <v>1070</v>
      </c>
      <c r="H791">
        <v>2</v>
      </c>
      <c r="I791" t="s">
        <v>1069</v>
      </c>
      <c r="J791" t="s">
        <v>1069</v>
      </c>
      <c r="L791">
        <v>42.66</v>
      </c>
      <c r="M791" t="s">
        <v>17</v>
      </c>
      <c r="N791" t="s">
        <v>1054</v>
      </c>
      <c r="O791">
        <v>140</v>
      </c>
      <c r="P791">
        <v>0</v>
      </c>
      <c r="Q791">
        <v>0</v>
      </c>
      <c r="R791">
        <v>42.66</v>
      </c>
      <c r="S791">
        <v>42.66</v>
      </c>
      <c r="T791">
        <v>42.66</v>
      </c>
      <c r="U791" t="s">
        <v>1050</v>
      </c>
      <c r="V791" t="s">
        <v>1052</v>
      </c>
      <c r="X791" t="str">
        <f t="shared" si="35"/>
        <v>June-2021</v>
      </c>
    </row>
    <row r="792" spans="1:24" x14ac:dyDescent="0.35">
      <c r="A792" t="s">
        <v>837</v>
      </c>
      <c r="B792" t="s">
        <v>34</v>
      </c>
      <c r="C792" t="s">
        <v>44</v>
      </c>
      <c r="D792" t="s">
        <v>12</v>
      </c>
      <c r="E792" t="s">
        <v>1069</v>
      </c>
      <c r="F792" s="19">
        <v>44350</v>
      </c>
      <c r="G792" s="19" t="s">
        <v>1070</v>
      </c>
      <c r="H792">
        <v>2</v>
      </c>
      <c r="I792" t="s">
        <v>1069</v>
      </c>
      <c r="J792" t="s">
        <v>1069</v>
      </c>
      <c r="L792">
        <v>20.010000000000002</v>
      </c>
      <c r="M792" t="s">
        <v>18</v>
      </c>
      <c r="N792" t="s">
        <v>1054</v>
      </c>
      <c r="O792">
        <v>140</v>
      </c>
      <c r="P792">
        <v>0</v>
      </c>
      <c r="Q792">
        <v>0</v>
      </c>
      <c r="R792">
        <v>20.010000000000002</v>
      </c>
      <c r="S792">
        <v>20.010000000000002</v>
      </c>
      <c r="T792">
        <v>20.010000000000002</v>
      </c>
      <c r="U792" t="s">
        <v>1050</v>
      </c>
      <c r="V792" t="s">
        <v>1052</v>
      </c>
      <c r="X792" t="str">
        <f t="shared" si="35"/>
        <v>June-2021</v>
      </c>
    </row>
    <row r="793" spans="1:24" x14ac:dyDescent="0.35">
      <c r="A793" t="s">
        <v>838</v>
      </c>
      <c r="B793" t="s">
        <v>38</v>
      </c>
      <c r="C793" t="s">
        <v>8</v>
      </c>
      <c r="D793" t="s">
        <v>11</v>
      </c>
      <c r="E793" t="s">
        <v>1069</v>
      </c>
      <c r="F793" s="19">
        <v>44351</v>
      </c>
      <c r="G793" s="19">
        <v>44396</v>
      </c>
      <c r="H793">
        <v>1</v>
      </c>
      <c r="I793" t="s">
        <v>1069</v>
      </c>
      <c r="J793" t="s">
        <v>1069</v>
      </c>
      <c r="K793">
        <v>0.25</v>
      </c>
      <c r="L793">
        <v>180</v>
      </c>
      <c r="M793" t="s">
        <v>18</v>
      </c>
      <c r="N793">
        <v>45</v>
      </c>
      <c r="O793">
        <v>80</v>
      </c>
      <c r="P793">
        <v>20</v>
      </c>
      <c r="Q793">
        <v>20</v>
      </c>
      <c r="R793">
        <v>180</v>
      </c>
      <c r="S793">
        <v>200</v>
      </c>
      <c r="T793">
        <v>200</v>
      </c>
      <c r="U793" t="s">
        <v>1049</v>
      </c>
      <c r="V793" t="s">
        <v>1053</v>
      </c>
      <c r="W793">
        <f t="shared" ref="W793:W800" si="36">G793-F793</f>
        <v>45</v>
      </c>
      <c r="X793" t="str">
        <f t="shared" si="35"/>
        <v>June-2021</v>
      </c>
    </row>
    <row r="794" spans="1:24" x14ac:dyDescent="0.35">
      <c r="A794" t="s">
        <v>839</v>
      </c>
      <c r="B794" t="s">
        <v>39</v>
      </c>
      <c r="C794" t="s">
        <v>9</v>
      </c>
      <c r="D794" t="s">
        <v>11</v>
      </c>
      <c r="E794" t="s">
        <v>1069</v>
      </c>
      <c r="F794" s="19">
        <v>44352</v>
      </c>
      <c r="G794" s="19">
        <v>44370</v>
      </c>
      <c r="H794">
        <v>1</v>
      </c>
      <c r="I794" t="s">
        <v>1069</v>
      </c>
      <c r="J794" t="s">
        <v>1069</v>
      </c>
      <c r="K794">
        <v>0.25</v>
      </c>
      <c r="L794">
        <v>30</v>
      </c>
      <c r="M794" t="s">
        <v>18</v>
      </c>
      <c r="N794">
        <v>18</v>
      </c>
      <c r="O794">
        <v>80</v>
      </c>
      <c r="P794">
        <v>20</v>
      </c>
      <c r="Q794">
        <v>20</v>
      </c>
      <c r="R794">
        <v>30</v>
      </c>
      <c r="S794">
        <v>50</v>
      </c>
      <c r="T794">
        <v>50</v>
      </c>
      <c r="U794" t="s">
        <v>1052</v>
      </c>
      <c r="V794" t="s">
        <v>1051</v>
      </c>
      <c r="W794">
        <f t="shared" si="36"/>
        <v>18</v>
      </c>
      <c r="X794" t="str">
        <f t="shared" si="35"/>
        <v>June-2021</v>
      </c>
    </row>
    <row r="795" spans="1:24" x14ac:dyDescent="0.35">
      <c r="A795" t="s">
        <v>840</v>
      </c>
      <c r="B795" t="s">
        <v>36</v>
      </c>
      <c r="C795" t="s">
        <v>7</v>
      </c>
      <c r="D795" t="s">
        <v>11</v>
      </c>
      <c r="E795" t="s">
        <v>1069</v>
      </c>
      <c r="F795" s="19">
        <v>44354</v>
      </c>
      <c r="G795" s="19">
        <v>44357</v>
      </c>
      <c r="H795">
        <v>1</v>
      </c>
      <c r="I795" t="s">
        <v>1069</v>
      </c>
      <c r="J795" t="s">
        <v>1069</v>
      </c>
      <c r="K795">
        <v>0.25</v>
      </c>
      <c r="L795">
        <v>0.45600000000000002</v>
      </c>
      <c r="M795" t="s">
        <v>18</v>
      </c>
      <c r="N795">
        <v>3</v>
      </c>
      <c r="O795">
        <v>80</v>
      </c>
      <c r="P795">
        <v>20</v>
      </c>
      <c r="Q795">
        <v>20</v>
      </c>
      <c r="R795">
        <v>0.45600000000000002</v>
      </c>
      <c r="S795">
        <v>20.456</v>
      </c>
      <c r="T795">
        <v>20.456</v>
      </c>
      <c r="U795" t="s">
        <v>1053</v>
      </c>
      <c r="V795" t="s">
        <v>1050</v>
      </c>
      <c r="W795">
        <f t="shared" si="36"/>
        <v>3</v>
      </c>
      <c r="X795" t="str">
        <f t="shared" si="35"/>
        <v>June-2021</v>
      </c>
    </row>
    <row r="796" spans="1:24" x14ac:dyDescent="0.35">
      <c r="A796" t="s">
        <v>841</v>
      </c>
      <c r="B796" t="s">
        <v>34</v>
      </c>
      <c r="C796" t="s">
        <v>44</v>
      </c>
      <c r="D796" t="s">
        <v>12</v>
      </c>
      <c r="E796" t="s">
        <v>1069</v>
      </c>
      <c r="F796" s="19">
        <v>44354</v>
      </c>
      <c r="G796" s="19">
        <v>44361</v>
      </c>
      <c r="H796">
        <v>2</v>
      </c>
      <c r="I796" t="s">
        <v>1069</v>
      </c>
      <c r="J796" t="s">
        <v>3</v>
      </c>
      <c r="K796">
        <v>1.5</v>
      </c>
      <c r="L796">
        <v>105.9778</v>
      </c>
      <c r="M796" t="s">
        <v>18</v>
      </c>
      <c r="N796">
        <v>7</v>
      </c>
      <c r="O796">
        <v>140</v>
      </c>
      <c r="P796">
        <v>210</v>
      </c>
      <c r="Q796">
        <v>210</v>
      </c>
      <c r="R796">
        <v>0</v>
      </c>
      <c r="S796">
        <v>315.9778</v>
      </c>
      <c r="T796">
        <v>210</v>
      </c>
      <c r="U796" t="s">
        <v>1053</v>
      </c>
      <c r="V796" t="s">
        <v>1053</v>
      </c>
      <c r="W796">
        <f t="shared" si="36"/>
        <v>7</v>
      </c>
      <c r="X796" t="str">
        <f t="shared" si="35"/>
        <v>June-2021</v>
      </c>
    </row>
    <row r="797" spans="1:24" x14ac:dyDescent="0.35">
      <c r="A797" t="s">
        <v>842</v>
      </c>
      <c r="B797" t="s">
        <v>36</v>
      </c>
      <c r="C797" t="s">
        <v>7</v>
      </c>
      <c r="D797" t="s">
        <v>12</v>
      </c>
      <c r="E797" t="s">
        <v>1069</v>
      </c>
      <c r="F797" s="19">
        <v>44354</v>
      </c>
      <c r="G797" s="19">
        <v>44362</v>
      </c>
      <c r="H797">
        <v>2</v>
      </c>
      <c r="I797" t="s">
        <v>1069</v>
      </c>
      <c r="J797" t="s">
        <v>1069</v>
      </c>
      <c r="K797">
        <v>0.25</v>
      </c>
      <c r="L797">
        <v>19.196999999999999</v>
      </c>
      <c r="M797" t="s">
        <v>17</v>
      </c>
      <c r="N797">
        <v>8</v>
      </c>
      <c r="O797">
        <v>140</v>
      </c>
      <c r="P797">
        <v>35</v>
      </c>
      <c r="Q797">
        <v>35</v>
      </c>
      <c r="R797">
        <v>19.196999999999999</v>
      </c>
      <c r="S797">
        <v>54.197000000000003</v>
      </c>
      <c r="T797">
        <v>54.197000000000003</v>
      </c>
      <c r="U797" t="s">
        <v>1053</v>
      </c>
      <c r="V797" t="s">
        <v>1048</v>
      </c>
      <c r="W797">
        <f t="shared" si="36"/>
        <v>8</v>
      </c>
      <c r="X797" t="str">
        <f t="shared" si="35"/>
        <v>June-2021</v>
      </c>
    </row>
    <row r="798" spans="1:24" x14ac:dyDescent="0.35">
      <c r="A798" t="s">
        <v>843</v>
      </c>
      <c r="B798" t="s">
        <v>38</v>
      </c>
      <c r="C798" t="s">
        <v>8</v>
      </c>
      <c r="D798" t="s">
        <v>11</v>
      </c>
      <c r="E798" t="s">
        <v>1069</v>
      </c>
      <c r="F798" s="19">
        <v>44354</v>
      </c>
      <c r="G798" s="19">
        <v>44368</v>
      </c>
      <c r="H798">
        <v>1</v>
      </c>
      <c r="I798" t="s">
        <v>1069</v>
      </c>
      <c r="J798" t="s">
        <v>1069</v>
      </c>
      <c r="K798">
        <v>0.25</v>
      </c>
      <c r="L798">
        <v>180</v>
      </c>
      <c r="M798" t="s">
        <v>18</v>
      </c>
      <c r="N798">
        <v>14</v>
      </c>
      <c r="O798">
        <v>80</v>
      </c>
      <c r="P798">
        <v>20</v>
      </c>
      <c r="Q798">
        <v>20</v>
      </c>
      <c r="R798">
        <v>180</v>
      </c>
      <c r="S798">
        <v>200</v>
      </c>
      <c r="T798">
        <v>200</v>
      </c>
      <c r="U798" t="s">
        <v>1053</v>
      </c>
      <c r="V798" t="s">
        <v>1053</v>
      </c>
      <c r="W798">
        <f t="shared" si="36"/>
        <v>14</v>
      </c>
      <c r="X798" t="str">
        <f t="shared" si="35"/>
        <v>June-2021</v>
      </c>
    </row>
    <row r="799" spans="1:24" x14ac:dyDescent="0.35">
      <c r="A799" t="s">
        <v>844</v>
      </c>
      <c r="B799" t="s">
        <v>39</v>
      </c>
      <c r="C799" t="s">
        <v>9</v>
      </c>
      <c r="D799" t="s">
        <v>13</v>
      </c>
      <c r="E799" t="s">
        <v>1069</v>
      </c>
      <c r="F799" s="19">
        <v>44354</v>
      </c>
      <c r="G799" s="19">
        <v>44391</v>
      </c>
      <c r="H799">
        <v>1</v>
      </c>
      <c r="I799" t="s">
        <v>1069</v>
      </c>
      <c r="J799" t="s">
        <v>3</v>
      </c>
      <c r="K799">
        <v>0.5</v>
      </c>
      <c r="L799">
        <v>240.6737</v>
      </c>
      <c r="M799" t="s">
        <v>18</v>
      </c>
      <c r="N799">
        <v>37</v>
      </c>
      <c r="O799">
        <v>80</v>
      </c>
      <c r="P799">
        <v>40</v>
      </c>
      <c r="Q799">
        <v>40</v>
      </c>
      <c r="R799">
        <v>0</v>
      </c>
      <c r="S799">
        <v>280.6737</v>
      </c>
      <c r="T799">
        <v>40</v>
      </c>
      <c r="U799" t="s">
        <v>1053</v>
      </c>
      <c r="V799" t="s">
        <v>1051</v>
      </c>
      <c r="W799">
        <f t="shared" si="36"/>
        <v>37</v>
      </c>
      <c r="X799" t="str">
        <f t="shared" si="35"/>
        <v>June-2021</v>
      </c>
    </row>
    <row r="800" spans="1:24" x14ac:dyDescent="0.35">
      <c r="A800" t="s">
        <v>845</v>
      </c>
      <c r="B800" t="s">
        <v>34</v>
      </c>
      <c r="C800" t="s">
        <v>9</v>
      </c>
      <c r="D800" t="s">
        <v>13</v>
      </c>
      <c r="E800" t="s">
        <v>1069</v>
      </c>
      <c r="F800" s="19">
        <v>44354</v>
      </c>
      <c r="G800" s="19">
        <v>44398</v>
      </c>
      <c r="H800">
        <v>1</v>
      </c>
      <c r="I800" t="s">
        <v>1069</v>
      </c>
      <c r="J800" t="s">
        <v>1069</v>
      </c>
      <c r="K800">
        <v>2</v>
      </c>
      <c r="L800">
        <v>425.89949999999999</v>
      </c>
      <c r="M800" t="s">
        <v>18</v>
      </c>
      <c r="N800">
        <v>44</v>
      </c>
      <c r="O800">
        <v>80</v>
      </c>
      <c r="P800">
        <v>160</v>
      </c>
      <c r="Q800">
        <v>160</v>
      </c>
      <c r="R800">
        <v>425.89949999999999</v>
      </c>
      <c r="S800">
        <v>585.89949999999999</v>
      </c>
      <c r="T800">
        <v>585.89949999999999</v>
      </c>
      <c r="U800" t="s">
        <v>1053</v>
      </c>
      <c r="V800" t="s">
        <v>1051</v>
      </c>
      <c r="W800">
        <f t="shared" si="36"/>
        <v>44</v>
      </c>
      <c r="X800" t="str">
        <f t="shared" si="35"/>
        <v>June-2021</v>
      </c>
    </row>
    <row r="801" spans="1:24" x14ac:dyDescent="0.35">
      <c r="A801" t="s">
        <v>846</v>
      </c>
      <c r="B801" t="s">
        <v>35</v>
      </c>
      <c r="C801" t="s">
        <v>44</v>
      </c>
      <c r="D801" t="s">
        <v>1</v>
      </c>
      <c r="E801" t="s">
        <v>1069</v>
      </c>
      <c r="F801" s="19">
        <v>44354</v>
      </c>
      <c r="G801" s="19" t="s">
        <v>1070</v>
      </c>
      <c r="H801">
        <v>2</v>
      </c>
      <c r="I801" t="s">
        <v>1069</v>
      </c>
      <c r="J801" t="s">
        <v>1069</v>
      </c>
      <c r="L801">
        <v>346.24380000000002</v>
      </c>
      <c r="M801" t="s">
        <v>18</v>
      </c>
      <c r="N801" t="s">
        <v>1054</v>
      </c>
      <c r="O801">
        <v>140</v>
      </c>
      <c r="P801">
        <v>0</v>
      </c>
      <c r="Q801">
        <v>0</v>
      </c>
      <c r="R801">
        <v>346.24380000000002</v>
      </c>
      <c r="S801">
        <v>346.24380000000002</v>
      </c>
      <c r="T801">
        <v>346.24380000000002</v>
      </c>
      <c r="U801" t="s">
        <v>1053</v>
      </c>
      <c r="V801" t="s">
        <v>1052</v>
      </c>
      <c r="X801" t="str">
        <f t="shared" si="35"/>
        <v>June-2021</v>
      </c>
    </row>
    <row r="802" spans="1:24" x14ac:dyDescent="0.35">
      <c r="A802" t="s">
        <v>847</v>
      </c>
      <c r="B802" t="s">
        <v>36</v>
      </c>
      <c r="C802" t="s">
        <v>7</v>
      </c>
      <c r="D802" t="s">
        <v>11</v>
      </c>
      <c r="E802" t="s">
        <v>1069</v>
      </c>
      <c r="F802" s="19">
        <v>44355</v>
      </c>
      <c r="G802" s="19">
        <v>44361</v>
      </c>
      <c r="H802">
        <v>2</v>
      </c>
      <c r="I802" t="s">
        <v>1069</v>
      </c>
      <c r="J802" t="s">
        <v>1069</v>
      </c>
      <c r="K802">
        <v>0.25</v>
      </c>
      <c r="L802">
        <v>146.75530000000001</v>
      </c>
      <c r="M802" t="s">
        <v>18</v>
      </c>
      <c r="N802">
        <v>6</v>
      </c>
      <c r="O802">
        <v>140</v>
      </c>
      <c r="P802">
        <v>35</v>
      </c>
      <c r="Q802">
        <v>35</v>
      </c>
      <c r="R802">
        <v>146.75530000000001</v>
      </c>
      <c r="S802">
        <v>181.75530000000001</v>
      </c>
      <c r="T802">
        <v>181.75530000000001</v>
      </c>
      <c r="U802" t="s">
        <v>1048</v>
      </c>
      <c r="V802" t="s">
        <v>1053</v>
      </c>
      <c r="W802">
        <f t="shared" ref="W802:W810" si="37">G802-F802</f>
        <v>6</v>
      </c>
      <c r="X802" t="str">
        <f t="shared" si="35"/>
        <v>June-2021</v>
      </c>
    </row>
    <row r="803" spans="1:24" x14ac:dyDescent="0.35">
      <c r="A803" t="s">
        <v>848</v>
      </c>
      <c r="B803" t="s">
        <v>34</v>
      </c>
      <c r="C803" t="s">
        <v>44</v>
      </c>
      <c r="D803" t="s">
        <v>13</v>
      </c>
      <c r="E803" t="s">
        <v>1069</v>
      </c>
      <c r="F803" s="19">
        <v>44355</v>
      </c>
      <c r="G803" s="19">
        <v>44363</v>
      </c>
      <c r="H803">
        <v>1</v>
      </c>
      <c r="I803" t="s">
        <v>1069</v>
      </c>
      <c r="J803" t="s">
        <v>1069</v>
      </c>
      <c r="K803">
        <v>0.5</v>
      </c>
      <c r="L803">
        <v>120</v>
      </c>
      <c r="M803" t="s">
        <v>18</v>
      </c>
      <c r="N803">
        <v>8</v>
      </c>
      <c r="O803">
        <v>80</v>
      </c>
      <c r="P803">
        <v>40</v>
      </c>
      <c r="Q803">
        <v>40</v>
      </c>
      <c r="R803">
        <v>120</v>
      </c>
      <c r="S803">
        <v>160</v>
      </c>
      <c r="T803">
        <v>160</v>
      </c>
      <c r="U803" t="s">
        <v>1048</v>
      </c>
      <c r="V803" t="s">
        <v>1051</v>
      </c>
      <c r="W803">
        <f t="shared" si="37"/>
        <v>8</v>
      </c>
      <c r="X803" t="str">
        <f t="shared" si="35"/>
        <v>June-2021</v>
      </c>
    </row>
    <row r="804" spans="1:24" x14ac:dyDescent="0.35">
      <c r="A804" t="s">
        <v>849</v>
      </c>
      <c r="B804" t="s">
        <v>35</v>
      </c>
      <c r="C804" t="s">
        <v>44</v>
      </c>
      <c r="D804" t="s">
        <v>12</v>
      </c>
      <c r="E804" t="s">
        <v>1069</v>
      </c>
      <c r="F804" s="19">
        <v>44355</v>
      </c>
      <c r="G804" s="19">
        <v>44364</v>
      </c>
      <c r="H804">
        <v>1</v>
      </c>
      <c r="I804" t="s">
        <v>1069</v>
      </c>
      <c r="J804" t="s">
        <v>1069</v>
      </c>
      <c r="K804">
        <v>0.5</v>
      </c>
      <c r="L804">
        <v>45.877499999999998</v>
      </c>
      <c r="M804" t="s">
        <v>19</v>
      </c>
      <c r="N804">
        <v>9</v>
      </c>
      <c r="O804">
        <v>80</v>
      </c>
      <c r="P804">
        <v>40</v>
      </c>
      <c r="Q804">
        <v>40</v>
      </c>
      <c r="R804">
        <v>45.877499999999998</v>
      </c>
      <c r="S804">
        <v>85.877499999999998</v>
      </c>
      <c r="T804">
        <v>85.877499999999998</v>
      </c>
      <c r="U804" t="s">
        <v>1048</v>
      </c>
      <c r="V804" t="s">
        <v>1050</v>
      </c>
      <c r="W804">
        <f t="shared" si="37"/>
        <v>9</v>
      </c>
      <c r="X804" t="str">
        <f t="shared" si="35"/>
        <v>June-2021</v>
      </c>
    </row>
    <row r="805" spans="1:24" x14ac:dyDescent="0.35">
      <c r="A805" t="s">
        <v>850</v>
      </c>
      <c r="B805" t="s">
        <v>37</v>
      </c>
      <c r="C805" t="s">
        <v>43</v>
      </c>
      <c r="D805" t="s">
        <v>1</v>
      </c>
      <c r="E805" t="s">
        <v>1069</v>
      </c>
      <c r="F805" s="19">
        <v>44355</v>
      </c>
      <c r="G805" s="19">
        <v>44369</v>
      </c>
      <c r="H805">
        <v>1</v>
      </c>
      <c r="I805" t="s">
        <v>1069</v>
      </c>
      <c r="J805" t="s">
        <v>1069</v>
      </c>
      <c r="K805">
        <v>1.25</v>
      </c>
      <c r="L805">
        <v>30.42</v>
      </c>
      <c r="M805" t="s">
        <v>17</v>
      </c>
      <c r="N805">
        <v>14</v>
      </c>
      <c r="O805">
        <v>80</v>
      </c>
      <c r="P805">
        <v>100</v>
      </c>
      <c r="Q805">
        <v>100</v>
      </c>
      <c r="R805">
        <v>30.42</v>
      </c>
      <c r="S805">
        <v>130.42000000000002</v>
      </c>
      <c r="T805">
        <v>130.42000000000002</v>
      </c>
      <c r="U805" t="s">
        <v>1048</v>
      </c>
      <c r="V805" t="s">
        <v>1048</v>
      </c>
      <c r="W805">
        <f t="shared" si="37"/>
        <v>14</v>
      </c>
      <c r="X805" t="str">
        <f t="shared" si="35"/>
        <v>June-2021</v>
      </c>
    </row>
    <row r="806" spans="1:24" x14ac:dyDescent="0.35">
      <c r="A806" t="s">
        <v>851</v>
      </c>
      <c r="B806" t="s">
        <v>37</v>
      </c>
      <c r="C806" t="s">
        <v>43</v>
      </c>
      <c r="D806" t="s">
        <v>11</v>
      </c>
      <c r="E806" t="s">
        <v>1069</v>
      </c>
      <c r="F806" s="19">
        <v>44355</v>
      </c>
      <c r="G806" s="19">
        <v>44369</v>
      </c>
      <c r="H806">
        <v>1</v>
      </c>
      <c r="I806" t="s">
        <v>1069</v>
      </c>
      <c r="J806" t="s">
        <v>1069</v>
      </c>
      <c r="K806">
        <v>0.25</v>
      </c>
      <c r="L806">
        <v>30</v>
      </c>
      <c r="M806" t="s">
        <v>17</v>
      </c>
      <c r="N806">
        <v>14</v>
      </c>
      <c r="O806">
        <v>80</v>
      </c>
      <c r="P806">
        <v>20</v>
      </c>
      <c r="Q806">
        <v>20</v>
      </c>
      <c r="R806">
        <v>30</v>
      </c>
      <c r="S806">
        <v>50</v>
      </c>
      <c r="T806">
        <v>50</v>
      </c>
      <c r="U806" t="s">
        <v>1048</v>
      </c>
      <c r="V806" t="s">
        <v>1048</v>
      </c>
      <c r="W806">
        <f t="shared" si="37"/>
        <v>14</v>
      </c>
      <c r="X806" t="str">
        <f t="shared" si="35"/>
        <v>June-2021</v>
      </c>
    </row>
    <row r="807" spans="1:24" x14ac:dyDescent="0.35">
      <c r="A807" t="s">
        <v>852</v>
      </c>
      <c r="B807" t="s">
        <v>36</v>
      </c>
      <c r="C807" t="s">
        <v>7</v>
      </c>
      <c r="D807" t="s">
        <v>11</v>
      </c>
      <c r="E807" t="s">
        <v>1069</v>
      </c>
      <c r="F807" s="19">
        <v>44355</v>
      </c>
      <c r="G807" s="19">
        <v>44369</v>
      </c>
      <c r="H807">
        <v>1</v>
      </c>
      <c r="I807" t="s">
        <v>1069</v>
      </c>
      <c r="J807" t="s">
        <v>1069</v>
      </c>
      <c r="K807">
        <v>0.25</v>
      </c>
      <c r="L807">
        <v>90.630399999999995</v>
      </c>
      <c r="M807" t="s">
        <v>18</v>
      </c>
      <c r="N807">
        <v>14</v>
      </c>
      <c r="O807">
        <v>80</v>
      </c>
      <c r="P807">
        <v>20</v>
      </c>
      <c r="Q807">
        <v>20</v>
      </c>
      <c r="R807">
        <v>90.630399999999995</v>
      </c>
      <c r="S807">
        <v>110.63039999999999</v>
      </c>
      <c r="T807">
        <v>110.63039999999999</v>
      </c>
      <c r="U807" t="s">
        <v>1048</v>
      </c>
      <c r="V807" t="s">
        <v>1048</v>
      </c>
      <c r="W807">
        <f t="shared" si="37"/>
        <v>14</v>
      </c>
      <c r="X807" t="str">
        <f t="shared" si="35"/>
        <v>June-2021</v>
      </c>
    </row>
    <row r="808" spans="1:24" x14ac:dyDescent="0.35">
      <c r="A808" t="s">
        <v>853</v>
      </c>
      <c r="B808" t="s">
        <v>36</v>
      </c>
      <c r="C808" t="s">
        <v>7</v>
      </c>
      <c r="D808" t="s">
        <v>12</v>
      </c>
      <c r="E808" t="s">
        <v>1069</v>
      </c>
      <c r="F808" s="19">
        <v>44355</v>
      </c>
      <c r="G808" s="19">
        <v>44384</v>
      </c>
      <c r="H808">
        <v>2</v>
      </c>
      <c r="I808" t="s">
        <v>1069</v>
      </c>
      <c r="J808" t="s">
        <v>1069</v>
      </c>
      <c r="K808">
        <v>0.25</v>
      </c>
      <c r="L808">
        <v>120</v>
      </c>
      <c r="M808" t="s">
        <v>18</v>
      </c>
      <c r="N808">
        <v>29</v>
      </c>
      <c r="O808">
        <v>140</v>
      </c>
      <c r="P808">
        <v>35</v>
      </c>
      <c r="Q808">
        <v>35</v>
      </c>
      <c r="R808">
        <v>120</v>
      </c>
      <c r="S808">
        <v>155</v>
      </c>
      <c r="T808">
        <v>155</v>
      </c>
      <c r="U808" t="s">
        <v>1048</v>
      </c>
      <c r="V808" t="s">
        <v>1051</v>
      </c>
      <c r="W808">
        <f t="shared" si="37"/>
        <v>29</v>
      </c>
      <c r="X808" t="str">
        <f t="shared" si="35"/>
        <v>June-2021</v>
      </c>
    </row>
    <row r="809" spans="1:24" x14ac:dyDescent="0.35">
      <c r="A809" t="s">
        <v>854</v>
      </c>
      <c r="B809" t="s">
        <v>39</v>
      </c>
      <c r="C809" t="s">
        <v>8</v>
      </c>
      <c r="D809" t="s">
        <v>12</v>
      </c>
      <c r="E809" t="s">
        <v>3</v>
      </c>
      <c r="F809" s="19">
        <v>44355</v>
      </c>
      <c r="G809" s="19">
        <v>44389</v>
      </c>
      <c r="H809">
        <v>1</v>
      </c>
      <c r="I809" t="s">
        <v>1069</v>
      </c>
      <c r="J809" t="s">
        <v>1069</v>
      </c>
      <c r="K809">
        <v>0.75</v>
      </c>
      <c r="L809">
        <v>8.92</v>
      </c>
      <c r="M809" t="s">
        <v>17</v>
      </c>
      <c r="N809">
        <v>34</v>
      </c>
      <c r="O809">
        <v>80</v>
      </c>
      <c r="P809">
        <v>60</v>
      </c>
      <c r="Q809">
        <v>60</v>
      </c>
      <c r="R809">
        <v>8.92</v>
      </c>
      <c r="S809">
        <v>68.92</v>
      </c>
      <c r="T809">
        <v>68.92</v>
      </c>
      <c r="U809" t="s">
        <v>1048</v>
      </c>
      <c r="V809" t="s">
        <v>1053</v>
      </c>
      <c r="W809">
        <f t="shared" si="37"/>
        <v>34</v>
      </c>
      <c r="X809" t="str">
        <f t="shared" si="35"/>
        <v>June-2021</v>
      </c>
    </row>
    <row r="810" spans="1:24" x14ac:dyDescent="0.35">
      <c r="A810" t="s">
        <v>855</v>
      </c>
      <c r="B810" t="s">
        <v>37</v>
      </c>
      <c r="C810" t="s">
        <v>9</v>
      </c>
      <c r="D810" t="s">
        <v>2</v>
      </c>
      <c r="E810" t="s">
        <v>1069</v>
      </c>
      <c r="F810" s="19">
        <v>44355</v>
      </c>
      <c r="G810" s="19">
        <v>44389</v>
      </c>
      <c r="H810">
        <v>2</v>
      </c>
      <c r="I810" t="s">
        <v>1069</v>
      </c>
      <c r="J810" t="s">
        <v>1069</v>
      </c>
      <c r="K810">
        <v>1.25</v>
      </c>
      <c r="L810">
        <v>244.7225</v>
      </c>
      <c r="M810" t="s">
        <v>17</v>
      </c>
      <c r="N810">
        <v>34</v>
      </c>
      <c r="O810">
        <v>140</v>
      </c>
      <c r="P810">
        <v>175</v>
      </c>
      <c r="Q810">
        <v>175</v>
      </c>
      <c r="R810">
        <v>244.7225</v>
      </c>
      <c r="S810">
        <v>419.72249999999997</v>
      </c>
      <c r="T810">
        <v>419.72249999999997</v>
      </c>
      <c r="U810" t="s">
        <v>1048</v>
      </c>
      <c r="V810" t="s">
        <v>1053</v>
      </c>
      <c r="W810">
        <f t="shared" si="37"/>
        <v>34</v>
      </c>
      <c r="X810" t="str">
        <f t="shared" si="35"/>
        <v>June-2021</v>
      </c>
    </row>
    <row r="811" spans="1:24" x14ac:dyDescent="0.35">
      <c r="A811" t="s">
        <v>856</v>
      </c>
      <c r="B811" t="s">
        <v>35</v>
      </c>
      <c r="C811" t="s">
        <v>44</v>
      </c>
      <c r="D811" t="s">
        <v>12</v>
      </c>
      <c r="E811" t="s">
        <v>1069</v>
      </c>
      <c r="F811" s="19">
        <v>44355</v>
      </c>
      <c r="G811" s="19" t="s">
        <v>1070</v>
      </c>
      <c r="H811">
        <v>2</v>
      </c>
      <c r="I811" t="s">
        <v>1069</v>
      </c>
      <c r="J811" t="s">
        <v>1069</v>
      </c>
      <c r="L811">
        <v>150</v>
      </c>
      <c r="M811" t="s">
        <v>17</v>
      </c>
      <c r="N811" t="s">
        <v>1054</v>
      </c>
      <c r="O811">
        <v>140</v>
      </c>
      <c r="P811">
        <v>0</v>
      </c>
      <c r="Q811">
        <v>0</v>
      </c>
      <c r="R811">
        <v>150</v>
      </c>
      <c r="S811">
        <v>150</v>
      </c>
      <c r="T811">
        <v>150</v>
      </c>
      <c r="U811" t="s">
        <v>1048</v>
      </c>
      <c r="V811" t="s">
        <v>1052</v>
      </c>
      <c r="X811" t="str">
        <f t="shared" si="35"/>
        <v>June-2021</v>
      </c>
    </row>
    <row r="812" spans="1:24" x14ac:dyDescent="0.35">
      <c r="A812" t="s">
        <v>857</v>
      </c>
      <c r="B812" t="s">
        <v>39</v>
      </c>
      <c r="C812" t="s">
        <v>44</v>
      </c>
      <c r="D812" t="s">
        <v>12</v>
      </c>
      <c r="E812" t="s">
        <v>1069</v>
      </c>
      <c r="F812" s="19">
        <v>44356</v>
      </c>
      <c r="G812" s="19">
        <v>44365</v>
      </c>
      <c r="H812">
        <v>2</v>
      </c>
      <c r="I812" t="s">
        <v>1069</v>
      </c>
      <c r="J812" t="s">
        <v>1069</v>
      </c>
      <c r="K812">
        <v>0.25</v>
      </c>
      <c r="L812">
        <v>52.172199999999997</v>
      </c>
      <c r="M812" t="s">
        <v>17</v>
      </c>
      <c r="N812">
        <v>9</v>
      </c>
      <c r="O812">
        <v>140</v>
      </c>
      <c r="P812">
        <v>35</v>
      </c>
      <c r="Q812">
        <v>35</v>
      </c>
      <c r="R812">
        <v>52.172199999999997</v>
      </c>
      <c r="S812">
        <v>87.172200000000004</v>
      </c>
      <c r="T812">
        <v>87.172200000000004</v>
      </c>
      <c r="U812" t="s">
        <v>1051</v>
      </c>
      <c r="V812" t="s">
        <v>1049</v>
      </c>
      <c r="W812">
        <f t="shared" ref="W812:W823" si="38">G812-F812</f>
        <v>9</v>
      </c>
      <c r="X812" t="str">
        <f t="shared" si="35"/>
        <v>June-2021</v>
      </c>
    </row>
    <row r="813" spans="1:24" x14ac:dyDescent="0.35">
      <c r="A813" t="s">
        <v>858</v>
      </c>
      <c r="B813" t="s">
        <v>36</v>
      </c>
      <c r="C813" t="s">
        <v>7</v>
      </c>
      <c r="D813" t="s">
        <v>11</v>
      </c>
      <c r="E813" t="s">
        <v>1069</v>
      </c>
      <c r="F813" s="19">
        <v>44356</v>
      </c>
      <c r="G813" s="19">
        <v>44378</v>
      </c>
      <c r="H813">
        <v>1</v>
      </c>
      <c r="I813" t="s">
        <v>1069</v>
      </c>
      <c r="J813" t="s">
        <v>1069</v>
      </c>
      <c r="K813">
        <v>0.25</v>
      </c>
      <c r="L813">
        <v>41.712299999999999</v>
      </c>
      <c r="M813" t="s">
        <v>17</v>
      </c>
      <c r="N813">
        <v>22</v>
      </c>
      <c r="O813">
        <v>80</v>
      </c>
      <c r="P813">
        <v>20</v>
      </c>
      <c r="Q813">
        <v>20</v>
      </c>
      <c r="R813">
        <v>41.712299999999999</v>
      </c>
      <c r="S813">
        <v>61.712299999999999</v>
      </c>
      <c r="T813">
        <v>61.712299999999999</v>
      </c>
      <c r="U813" t="s">
        <v>1051</v>
      </c>
      <c r="V813" t="s">
        <v>1050</v>
      </c>
      <c r="W813">
        <f t="shared" si="38"/>
        <v>22</v>
      </c>
      <c r="X813" t="str">
        <f t="shared" si="35"/>
        <v>June-2021</v>
      </c>
    </row>
    <row r="814" spans="1:24" x14ac:dyDescent="0.35">
      <c r="A814" t="s">
        <v>859</v>
      </c>
      <c r="B814" t="s">
        <v>36</v>
      </c>
      <c r="C814" t="s">
        <v>9</v>
      </c>
      <c r="D814" t="s">
        <v>2</v>
      </c>
      <c r="E814" t="s">
        <v>1069</v>
      </c>
      <c r="F814" s="19">
        <v>44357</v>
      </c>
      <c r="G814" s="19">
        <v>44359</v>
      </c>
      <c r="H814">
        <v>1</v>
      </c>
      <c r="I814" t="s">
        <v>1069</v>
      </c>
      <c r="J814" t="s">
        <v>1069</v>
      </c>
      <c r="K814">
        <v>1</v>
      </c>
      <c r="L814">
        <v>1800.24</v>
      </c>
      <c r="M814" t="s">
        <v>18</v>
      </c>
      <c r="N814">
        <v>2</v>
      </c>
      <c r="O814">
        <v>80</v>
      </c>
      <c r="P814">
        <v>80</v>
      </c>
      <c r="Q814">
        <v>80</v>
      </c>
      <c r="R814">
        <v>1800.24</v>
      </c>
      <c r="S814">
        <v>1880.24</v>
      </c>
      <c r="T814">
        <v>1880.24</v>
      </c>
      <c r="U814" t="s">
        <v>1050</v>
      </c>
      <c r="V814" t="s">
        <v>1052</v>
      </c>
      <c r="W814">
        <f t="shared" si="38"/>
        <v>2</v>
      </c>
      <c r="X814" t="str">
        <f t="shared" si="35"/>
        <v>June-2021</v>
      </c>
    </row>
    <row r="815" spans="1:24" x14ac:dyDescent="0.35">
      <c r="A815" t="s">
        <v>860</v>
      </c>
      <c r="B815" t="s">
        <v>34</v>
      </c>
      <c r="C815" t="s">
        <v>8</v>
      </c>
      <c r="D815" t="s">
        <v>12</v>
      </c>
      <c r="E815" t="s">
        <v>1069</v>
      </c>
      <c r="F815" s="19">
        <v>44357</v>
      </c>
      <c r="G815" s="19">
        <v>44368</v>
      </c>
      <c r="H815">
        <v>1</v>
      </c>
      <c r="I815" t="s">
        <v>1069</v>
      </c>
      <c r="J815" t="s">
        <v>1069</v>
      </c>
      <c r="K815">
        <v>0.5</v>
      </c>
      <c r="L815">
        <v>144</v>
      </c>
      <c r="M815" t="s">
        <v>18</v>
      </c>
      <c r="N815">
        <v>11</v>
      </c>
      <c r="O815">
        <v>80</v>
      </c>
      <c r="P815">
        <v>40</v>
      </c>
      <c r="Q815">
        <v>40</v>
      </c>
      <c r="R815">
        <v>144</v>
      </c>
      <c r="S815">
        <v>184</v>
      </c>
      <c r="T815">
        <v>184</v>
      </c>
      <c r="U815" t="s">
        <v>1050</v>
      </c>
      <c r="V815" t="s">
        <v>1053</v>
      </c>
      <c r="W815">
        <f t="shared" si="38"/>
        <v>11</v>
      </c>
      <c r="X815" t="str">
        <f t="shared" si="35"/>
        <v>June-2021</v>
      </c>
    </row>
    <row r="816" spans="1:24" x14ac:dyDescent="0.35">
      <c r="A816" t="s">
        <v>861</v>
      </c>
      <c r="B816" t="s">
        <v>38</v>
      </c>
      <c r="C816" t="s">
        <v>8</v>
      </c>
      <c r="D816" t="s">
        <v>12</v>
      </c>
      <c r="E816" t="s">
        <v>3</v>
      </c>
      <c r="F816" s="19">
        <v>44357</v>
      </c>
      <c r="G816" s="19">
        <v>44368</v>
      </c>
      <c r="H816">
        <v>1</v>
      </c>
      <c r="I816" t="s">
        <v>1069</v>
      </c>
      <c r="J816" t="s">
        <v>1069</v>
      </c>
      <c r="K816">
        <v>0.5</v>
      </c>
      <c r="L816">
        <v>39.953899999999997</v>
      </c>
      <c r="M816" t="s">
        <v>17</v>
      </c>
      <c r="N816">
        <v>11</v>
      </c>
      <c r="O816">
        <v>80</v>
      </c>
      <c r="P816">
        <v>40</v>
      </c>
      <c r="Q816">
        <v>40</v>
      </c>
      <c r="R816">
        <v>39.953899999999997</v>
      </c>
      <c r="S816">
        <v>79.953900000000004</v>
      </c>
      <c r="T816">
        <v>79.953900000000004</v>
      </c>
      <c r="U816" t="s">
        <v>1050</v>
      </c>
      <c r="V816" t="s">
        <v>1053</v>
      </c>
      <c r="W816">
        <f t="shared" si="38"/>
        <v>11</v>
      </c>
      <c r="X816" t="str">
        <f t="shared" si="35"/>
        <v>June-2021</v>
      </c>
    </row>
    <row r="817" spans="1:24" x14ac:dyDescent="0.35">
      <c r="A817" t="s">
        <v>862</v>
      </c>
      <c r="B817" t="s">
        <v>36</v>
      </c>
      <c r="C817" t="s">
        <v>7</v>
      </c>
      <c r="D817" t="s">
        <v>13</v>
      </c>
      <c r="E817" t="s">
        <v>1069</v>
      </c>
      <c r="F817" s="19">
        <v>44357</v>
      </c>
      <c r="G817" s="19">
        <v>44373</v>
      </c>
      <c r="H817">
        <v>2</v>
      </c>
      <c r="I817" t="s">
        <v>1069</v>
      </c>
      <c r="J817" t="s">
        <v>1069</v>
      </c>
      <c r="K817">
        <v>0.5</v>
      </c>
      <c r="L817">
        <v>180</v>
      </c>
      <c r="M817" t="s">
        <v>17</v>
      </c>
      <c r="N817">
        <v>16</v>
      </c>
      <c r="O817">
        <v>140</v>
      </c>
      <c r="P817">
        <v>70</v>
      </c>
      <c r="Q817">
        <v>70</v>
      </c>
      <c r="R817">
        <v>180</v>
      </c>
      <c r="S817">
        <v>250</v>
      </c>
      <c r="T817">
        <v>250</v>
      </c>
      <c r="U817" t="s">
        <v>1050</v>
      </c>
      <c r="V817" t="s">
        <v>1052</v>
      </c>
      <c r="W817">
        <f t="shared" si="38"/>
        <v>16</v>
      </c>
      <c r="X817" t="str">
        <f t="shared" si="35"/>
        <v>June-2021</v>
      </c>
    </row>
    <row r="818" spans="1:24" x14ac:dyDescent="0.35">
      <c r="A818" t="s">
        <v>863</v>
      </c>
      <c r="B818" t="s">
        <v>37</v>
      </c>
      <c r="C818" t="s">
        <v>8</v>
      </c>
      <c r="D818" t="s">
        <v>12</v>
      </c>
      <c r="E818" t="s">
        <v>1069</v>
      </c>
      <c r="F818" s="19">
        <v>44357</v>
      </c>
      <c r="G818" s="19">
        <v>44370</v>
      </c>
      <c r="H818">
        <v>1</v>
      </c>
      <c r="I818" t="s">
        <v>1069</v>
      </c>
      <c r="J818" t="s">
        <v>1069</v>
      </c>
      <c r="K818">
        <v>0.25</v>
      </c>
      <c r="L818">
        <v>150.36160000000001</v>
      </c>
      <c r="M818" t="s">
        <v>18</v>
      </c>
      <c r="N818">
        <v>13</v>
      </c>
      <c r="O818">
        <v>80</v>
      </c>
      <c r="P818">
        <v>20</v>
      </c>
      <c r="Q818">
        <v>20</v>
      </c>
      <c r="R818">
        <v>150.36160000000001</v>
      </c>
      <c r="S818">
        <v>170.36160000000001</v>
      </c>
      <c r="T818">
        <v>170.36160000000001</v>
      </c>
      <c r="U818" t="s">
        <v>1050</v>
      </c>
      <c r="V818" t="s">
        <v>1051</v>
      </c>
      <c r="W818">
        <f t="shared" si="38"/>
        <v>13</v>
      </c>
      <c r="X818" t="str">
        <f t="shared" si="35"/>
        <v>June-2021</v>
      </c>
    </row>
    <row r="819" spans="1:24" x14ac:dyDescent="0.35">
      <c r="A819" t="s">
        <v>864</v>
      </c>
      <c r="B819" t="s">
        <v>37</v>
      </c>
      <c r="C819" t="s">
        <v>43</v>
      </c>
      <c r="D819" t="s">
        <v>11</v>
      </c>
      <c r="E819" t="s">
        <v>3</v>
      </c>
      <c r="F819" s="19">
        <v>44357</v>
      </c>
      <c r="G819" s="19">
        <v>44386</v>
      </c>
      <c r="H819">
        <v>1</v>
      </c>
      <c r="I819" t="s">
        <v>3</v>
      </c>
      <c r="J819" t="s">
        <v>3</v>
      </c>
      <c r="K819">
        <v>0.25</v>
      </c>
      <c r="L819">
        <v>110.11</v>
      </c>
      <c r="M819" t="s">
        <v>20</v>
      </c>
      <c r="N819">
        <v>29</v>
      </c>
      <c r="O819">
        <v>80</v>
      </c>
      <c r="P819">
        <v>20</v>
      </c>
      <c r="Q819">
        <v>0</v>
      </c>
      <c r="R819">
        <v>0</v>
      </c>
      <c r="S819">
        <v>130.11000000000001</v>
      </c>
      <c r="T819">
        <v>0</v>
      </c>
      <c r="U819" t="s">
        <v>1050</v>
      </c>
      <c r="V819" t="s">
        <v>1049</v>
      </c>
      <c r="W819">
        <f t="shared" si="38"/>
        <v>29</v>
      </c>
      <c r="X819" t="str">
        <f t="shared" si="35"/>
        <v>June-2021</v>
      </c>
    </row>
    <row r="820" spans="1:24" x14ac:dyDescent="0.35">
      <c r="A820" t="s">
        <v>865</v>
      </c>
      <c r="B820" t="s">
        <v>36</v>
      </c>
      <c r="C820" t="s">
        <v>7</v>
      </c>
      <c r="D820" t="s">
        <v>11</v>
      </c>
      <c r="E820" t="s">
        <v>1069</v>
      </c>
      <c r="F820" s="19">
        <v>44357</v>
      </c>
      <c r="G820" s="19">
        <v>44392</v>
      </c>
      <c r="H820">
        <v>1</v>
      </c>
      <c r="I820" t="s">
        <v>1069</v>
      </c>
      <c r="J820" t="s">
        <v>1069</v>
      </c>
      <c r="K820">
        <v>0.25</v>
      </c>
      <c r="L820">
        <v>120</v>
      </c>
      <c r="M820" t="s">
        <v>17</v>
      </c>
      <c r="N820">
        <v>35</v>
      </c>
      <c r="O820">
        <v>80</v>
      </c>
      <c r="P820">
        <v>20</v>
      </c>
      <c r="Q820">
        <v>20</v>
      </c>
      <c r="R820">
        <v>120</v>
      </c>
      <c r="S820">
        <v>140</v>
      </c>
      <c r="T820">
        <v>140</v>
      </c>
      <c r="U820" t="s">
        <v>1050</v>
      </c>
      <c r="V820" t="s">
        <v>1050</v>
      </c>
      <c r="W820">
        <f t="shared" si="38"/>
        <v>35</v>
      </c>
      <c r="X820" t="str">
        <f t="shared" si="35"/>
        <v>June-2021</v>
      </c>
    </row>
    <row r="821" spans="1:24" x14ac:dyDescent="0.35">
      <c r="A821" t="s">
        <v>866</v>
      </c>
      <c r="B821" t="s">
        <v>36</v>
      </c>
      <c r="C821" t="s">
        <v>7</v>
      </c>
      <c r="D821" t="s">
        <v>13</v>
      </c>
      <c r="E821" t="s">
        <v>1069</v>
      </c>
      <c r="F821" s="19">
        <v>44357</v>
      </c>
      <c r="G821" s="19">
        <v>44389</v>
      </c>
      <c r="H821">
        <v>2</v>
      </c>
      <c r="I821" t="s">
        <v>1069</v>
      </c>
      <c r="J821" t="s">
        <v>1069</v>
      </c>
      <c r="K821">
        <v>0.5</v>
      </c>
      <c r="L821">
        <v>272.49689999999998</v>
      </c>
      <c r="M821" t="s">
        <v>17</v>
      </c>
      <c r="N821">
        <v>32</v>
      </c>
      <c r="O821">
        <v>140</v>
      </c>
      <c r="P821">
        <v>70</v>
      </c>
      <c r="Q821">
        <v>70</v>
      </c>
      <c r="R821">
        <v>272.49689999999998</v>
      </c>
      <c r="S821">
        <v>342.49689999999998</v>
      </c>
      <c r="T821">
        <v>342.49689999999998</v>
      </c>
      <c r="U821" t="s">
        <v>1050</v>
      </c>
      <c r="V821" t="s">
        <v>1053</v>
      </c>
      <c r="W821">
        <f t="shared" si="38"/>
        <v>32</v>
      </c>
      <c r="X821" t="str">
        <f t="shared" si="35"/>
        <v>June-2021</v>
      </c>
    </row>
    <row r="822" spans="1:24" x14ac:dyDescent="0.35">
      <c r="A822" t="s">
        <v>867</v>
      </c>
      <c r="B822" t="s">
        <v>38</v>
      </c>
      <c r="C822" t="s">
        <v>8</v>
      </c>
      <c r="D822" t="s">
        <v>12</v>
      </c>
      <c r="E822" t="s">
        <v>1069</v>
      </c>
      <c r="F822" s="19">
        <v>44357</v>
      </c>
      <c r="G822" s="19">
        <v>44391</v>
      </c>
      <c r="H822">
        <v>1</v>
      </c>
      <c r="I822" t="s">
        <v>1069</v>
      </c>
      <c r="J822" t="s">
        <v>1069</v>
      </c>
      <c r="K822">
        <v>0.25</v>
      </c>
      <c r="L822">
        <v>34.5</v>
      </c>
      <c r="M822" t="s">
        <v>19</v>
      </c>
      <c r="N822">
        <v>34</v>
      </c>
      <c r="O822">
        <v>80</v>
      </c>
      <c r="P822">
        <v>20</v>
      </c>
      <c r="Q822">
        <v>20</v>
      </c>
      <c r="R822">
        <v>34.5</v>
      </c>
      <c r="S822">
        <v>54.5</v>
      </c>
      <c r="T822">
        <v>54.5</v>
      </c>
      <c r="U822" t="s">
        <v>1050</v>
      </c>
      <c r="V822" t="s">
        <v>1051</v>
      </c>
      <c r="W822">
        <f t="shared" si="38"/>
        <v>34</v>
      </c>
      <c r="X822" t="str">
        <f t="shared" si="35"/>
        <v>June-2021</v>
      </c>
    </row>
    <row r="823" spans="1:24" x14ac:dyDescent="0.35">
      <c r="A823" t="s">
        <v>868</v>
      </c>
      <c r="B823" t="s">
        <v>34</v>
      </c>
      <c r="C823" t="s">
        <v>8</v>
      </c>
      <c r="D823" t="s">
        <v>2</v>
      </c>
      <c r="E823" t="s">
        <v>1069</v>
      </c>
      <c r="F823" s="19">
        <v>44357</v>
      </c>
      <c r="G823" s="19">
        <v>44392</v>
      </c>
      <c r="H823">
        <v>2</v>
      </c>
      <c r="I823" t="s">
        <v>1069</v>
      </c>
      <c r="J823" t="s">
        <v>1069</v>
      </c>
      <c r="K823">
        <v>3</v>
      </c>
      <c r="L823">
        <v>44.064</v>
      </c>
      <c r="M823" t="s">
        <v>18</v>
      </c>
      <c r="N823">
        <v>35</v>
      </c>
      <c r="O823">
        <v>140</v>
      </c>
      <c r="P823">
        <v>420</v>
      </c>
      <c r="Q823">
        <v>420</v>
      </c>
      <c r="R823">
        <v>44.064</v>
      </c>
      <c r="S823">
        <v>464.06400000000002</v>
      </c>
      <c r="T823">
        <v>464.06400000000002</v>
      </c>
      <c r="U823" t="s">
        <v>1050</v>
      </c>
      <c r="V823" t="s">
        <v>1050</v>
      </c>
      <c r="W823">
        <f t="shared" si="38"/>
        <v>35</v>
      </c>
      <c r="X823" t="str">
        <f t="shared" si="35"/>
        <v>June-2021</v>
      </c>
    </row>
    <row r="824" spans="1:24" x14ac:dyDescent="0.35">
      <c r="A824" t="s">
        <v>869</v>
      </c>
      <c r="B824" t="s">
        <v>35</v>
      </c>
      <c r="C824" t="s">
        <v>44</v>
      </c>
      <c r="D824" t="s">
        <v>2</v>
      </c>
      <c r="E824" t="s">
        <v>1069</v>
      </c>
      <c r="F824" s="19">
        <v>44357</v>
      </c>
      <c r="G824" s="19" t="s">
        <v>1070</v>
      </c>
      <c r="H824">
        <v>2</v>
      </c>
      <c r="I824" t="s">
        <v>1069</v>
      </c>
      <c r="J824" t="s">
        <v>1069</v>
      </c>
      <c r="L824">
        <v>67.843599999999995</v>
      </c>
      <c r="M824" t="s">
        <v>19</v>
      </c>
      <c r="N824" t="s">
        <v>1054</v>
      </c>
      <c r="O824">
        <v>140</v>
      </c>
      <c r="P824">
        <v>0</v>
      </c>
      <c r="Q824">
        <v>0</v>
      </c>
      <c r="R824">
        <v>67.843599999999995</v>
      </c>
      <c r="S824">
        <v>67.843599999999995</v>
      </c>
      <c r="T824">
        <v>67.843599999999995</v>
      </c>
      <c r="U824" t="s">
        <v>1050</v>
      </c>
      <c r="V824" t="s">
        <v>1052</v>
      </c>
      <c r="X824" t="str">
        <f t="shared" si="35"/>
        <v>June-2021</v>
      </c>
    </row>
    <row r="825" spans="1:24" x14ac:dyDescent="0.35">
      <c r="A825" t="s">
        <v>870</v>
      </c>
      <c r="B825" t="s">
        <v>34</v>
      </c>
      <c r="C825" t="s">
        <v>8</v>
      </c>
      <c r="D825" t="s">
        <v>12</v>
      </c>
      <c r="E825" t="s">
        <v>1069</v>
      </c>
      <c r="F825" s="19">
        <v>44357</v>
      </c>
      <c r="G825" s="19" t="s">
        <v>1070</v>
      </c>
      <c r="H825">
        <v>2</v>
      </c>
      <c r="I825" t="s">
        <v>1069</v>
      </c>
      <c r="J825" t="s">
        <v>1069</v>
      </c>
      <c r="L825">
        <v>165.8691</v>
      </c>
      <c r="M825" t="s">
        <v>18</v>
      </c>
      <c r="N825" t="s">
        <v>1054</v>
      </c>
      <c r="O825">
        <v>140</v>
      </c>
      <c r="P825">
        <v>0</v>
      </c>
      <c r="Q825">
        <v>0</v>
      </c>
      <c r="R825">
        <v>165.8691</v>
      </c>
      <c r="S825">
        <v>165.8691</v>
      </c>
      <c r="T825">
        <v>165.8691</v>
      </c>
      <c r="U825" t="s">
        <v>1050</v>
      </c>
      <c r="V825" t="s">
        <v>1052</v>
      </c>
      <c r="X825" t="str">
        <f t="shared" si="35"/>
        <v>June-2021</v>
      </c>
    </row>
    <row r="826" spans="1:24" x14ac:dyDescent="0.35">
      <c r="A826" t="s">
        <v>871</v>
      </c>
      <c r="B826" t="s">
        <v>40</v>
      </c>
      <c r="C826" t="s">
        <v>7</v>
      </c>
      <c r="D826" t="s">
        <v>13</v>
      </c>
      <c r="E826" t="s">
        <v>1069</v>
      </c>
      <c r="F826" s="19">
        <v>44357</v>
      </c>
      <c r="G826" s="19" t="s">
        <v>1070</v>
      </c>
      <c r="H826">
        <v>2</v>
      </c>
      <c r="I826" t="s">
        <v>1069</v>
      </c>
      <c r="J826" t="s">
        <v>1069</v>
      </c>
      <c r="L826">
        <v>42.66</v>
      </c>
      <c r="M826" t="s">
        <v>21</v>
      </c>
      <c r="N826" t="s">
        <v>1054</v>
      </c>
      <c r="O826">
        <v>140</v>
      </c>
      <c r="P826">
        <v>0</v>
      </c>
      <c r="Q826">
        <v>0</v>
      </c>
      <c r="R826">
        <v>42.66</v>
      </c>
      <c r="S826">
        <v>42.66</v>
      </c>
      <c r="T826">
        <v>42.66</v>
      </c>
      <c r="U826" t="s">
        <v>1050</v>
      </c>
      <c r="V826" t="s">
        <v>1052</v>
      </c>
      <c r="X826" t="str">
        <f t="shared" si="35"/>
        <v>June-2021</v>
      </c>
    </row>
    <row r="827" spans="1:24" x14ac:dyDescent="0.35">
      <c r="A827" t="s">
        <v>872</v>
      </c>
      <c r="B827" t="s">
        <v>39</v>
      </c>
      <c r="C827" t="s">
        <v>9</v>
      </c>
      <c r="D827" t="s">
        <v>13</v>
      </c>
      <c r="E827" t="s">
        <v>1069</v>
      </c>
      <c r="F827" s="19">
        <v>44357</v>
      </c>
      <c r="G827" s="19" t="s">
        <v>1070</v>
      </c>
      <c r="H827">
        <v>1</v>
      </c>
      <c r="I827" t="s">
        <v>1069</v>
      </c>
      <c r="J827" t="s">
        <v>1069</v>
      </c>
      <c r="L827">
        <v>101.9011</v>
      </c>
      <c r="M827" t="s">
        <v>17</v>
      </c>
      <c r="N827" t="s">
        <v>1054</v>
      </c>
      <c r="O827">
        <v>80</v>
      </c>
      <c r="P827">
        <v>0</v>
      </c>
      <c r="Q827">
        <v>0</v>
      </c>
      <c r="R827">
        <v>101.9011</v>
      </c>
      <c r="S827">
        <v>101.9011</v>
      </c>
      <c r="T827">
        <v>101.9011</v>
      </c>
      <c r="U827" t="s">
        <v>1050</v>
      </c>
      <c r="V827" t="s">
        <v>1052</v>
      </c>
      <c r="X827" t="str">
        <f t="shared" si="35"/>
        <v>June-2021</v>
      </c>
    </row>
    <row r="828" spans="1:24" x14ac:dyDescent="0.35">
      <c r="A828" t="s">
        <v>873</v>
      </c>
      <c r="B828" t="s">
        <v>42</v>
      </c>
      <c r="C828" t="s">
        <v>9</v>
      </c>
      <c r="D828" t="s">
        <v>2</v>
      </c>
      <c r="E828" t="s">
        <v>1069</v>
      </c>
      <c r="F828" s="19">
        <v>44357</v>
      </c>
      <c r="G828" s="19" t="s">
        <v>1070</v>
      </c>
      <c r="H828">
        <v>2</v>
      </c>
      <c r="I828" t="s">
        <v>1069</v>
      </c>
      <c r="J828" t="s">
        <v>1069</v>
      </c>
      <c r="L828">
        <v>222.5367</v>
      </c>
      <c r="M828" t="s">
        <v>18</v>
      </c>
      <c r="N828" t="s">
        <v>1054</v>
      </c>
      <c r="O828">
        <v>140</v>
      </c>
      <c r="P828">
        <v>0</v>
      </c>
      <c r="Q828">
        <v>0</v>
      </c>
      <c r="R828">
        <v>222.5367</v>
      </c>
      <c r="S828">
        <v>222.5367</v>
      </c>
      <c r="T828">
        <v>222.5367</v>
      </c>
      <c r="U828" t="s">
        <v>1050</v>
      </c>
      <c r="V828" t="s">
        <v>1052</v>
      </c>
      <c r="X828" t="str">
        <f t="shared" si="35"/>
        <v>June-2021</v>
      </c>
    </row>
    <row r="829" spans="1:24" x14ac:dyDescent="0.35">
      <c r="A829" t="s">
        <v>874</v>
      </c>
      <c r="B829" t="s">
        <v>39</v>
      </c>
      <c r="C829" t="s">
        <v>9</v>
      </c>
      <c r="D829" t="s">
        <v>13</v>
      </c>
      <c r="E829" t="s">
        <v>1069</v>
      </c>
      <c r="F829" s="19">
        <v>44358</v>
      </c>
      <c r="G829" s="19">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f t="shared" ref="W829:W835" si="39">G829-F829</f>
        <v>35</v>
      </c>
      <c r="X829" t="str">
        <f t="shared" si="35"/>
        <v>June-2021</v>
      </c>
    </row>
    <row r="830" spans="1:24" x14ac:dyDescent="0.35">
      <c r="A830" t="s">
        <v>875</v>
      </c>
      <c r="B830" t="s">
        <v>36</v>
      </c>
      <c r="C830" t="s">
        <v>7</v>
      </c>
      <c r="D830" t="s">
        <v>11</v>
      </c>
      <c r="E830" t="s">
        <v>1069</v>
      </c>
      <c r="F830" s="19">
        <v>44359</v>
      </c>
      <c r="G830" s="19">
        <v>44376</v>
      </c>
      <c r="H830">
        <v>1</v>
      </c>
      <c r="I830" t="s">
        <v>1069</v>
      </c>
      <c r="J830" t="s">
        <v>1069</v>
      </c>
      <c r="K830">
        <v>0.25</v>
      </c>
      <c r="L830">
        <v>22</v>
      </c>
      <c r="M830" t="s">
        <v>17</v>
      </c>
      <c r="N830">
        <v>17</v>
      </c>
      <c r="O830">
        <v>80</v>
      </c>
      <c r="P830">
        <v>20</v>
      </c>
      <c r="Q830">
        <v>20</v>
      </c>
      <c r="R830">
        <v>22</v>
      </c>
      <c r="S830">
        <v>42</v>
      </c>
      <c r="T830">
        <v>42</v>
      </c>
      <c r="U830" t="s">
        <v>1052</v>
      </c>
      <c r="V830" t="s">
        <v>1048</v>
      </c>
      <c r="W830">
        <f t="shared" si="39"/>
        <v>17</v>
      </c>
      <c r="X830" t="str">
        <f t="shared" si="35"/>
        <v>June-2021</v>
      </c>
    </row>
    <row r="831" spans="1:24" x14ac:dyDescent="0.35">
      <c r="A831" t="s">
        <v>876</v>
      </c>
      <c r="B831" t="s">
        <v>34</v>
      </c>
      <c r="C831" t="s">
        <v>44</v>
      </c>
      <c r="D831" t="s">
        <v>13</v>
      </c>
      <c r="E831" t="s">
        <v>1069</v>
      </c>
      <c r="F831" s="19">
        <v>44361</v>
      </c>
      <c r="G831" s="19">
        <v>44370</v>
      </c>
      <c r="H831">
        <v>1</v>
      </c>
      <c r="I831" t="s">
        <v>1069</v>
      </c>
      <c r="J831" t="s">
        <v>1069</v>
      </c>
      <c r="K831">
        <v>0.5</v>
      </c>
      <c r="L831">
        <v>120</v>
      </c>
      <c r="M831" t="s">
        <v>17</v>
      </c>
      <c r="N831">
        <v>9</v>
      </c>
      <c r="O831">
        <v>80</v>
      </c>
      <c r="P831">
        <v>40</v>
      </c>
      <c r="Q831">
        <v>40</v>
      </c>
      <c r="R831">
        <v>120</v>
      </c>
      <c r="S831">
        <v>160</v>
      </c>
      <c r="T831">
        <v>160</v>
      </c>
      <c r="U831" t="s">
        <v>1053</v>
      </c>
      <c r="V831" t="s">
        <v>1051</v>
      </c>
      <c r="W831">
        <f t="shared" si="39"/>
        <v>9</v>
      </c>
      <c r="X831" t="str">
        <f t="shared" si="35"/>
        <v>June-2021</v>
      </c>
    </row>
    <row r="832" spans="1:24" x14ac:dyDescent="0.35">
      <c r="A832" t="s">
        <v>877</v>
      </c>
      <c r="B832" t="s">
        <v>34</v>
      </c>
      <c r="C832" t="s">
        <v>8</v>
      </c>
      <c r="D832" t="s">
        <v>13</v>
      </c>
      <c r="E832" t="s">
        <v>3</v>
      </c>
      <c r="F832" s="19">
        <v>44361</v>
      </c>
      <c r="G832" s="19">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f t="shared" si="39"/>
        <v>10</v>
      </c>
      <c r="X832" t="str">
        <f t="shared" si="35"/>
        <v>June-2021</v>
      </c>
    </row>
    <row r="833" spans="1:24" x14ac:dyDescent="0.35">
      <c r="A833" t="s">
        <v>878</v>
      </c>
      <c r="B833" t="s">
        <v>38</v>
      </c>
      <c r="C833" t="s">
        <v>9</v>
      </c>
      <c r="D833" t="s">
        <v>13</v>
      </c>
      <c r="E833" t="s">
        <v>1069</v>
      </c>
      <c r="F833" s="19">
        <v>44361</v>
      </c>
      <c r="G833" s="19">
        <v>44384</v>
      </c>
      <c r="H833">
        <v>2</v>
      </c>
      <c r="I833" t="s">
        <v>1069</v>
      </c>
      <c r="J833" t="s">
        <v>3</v>
      </c>
      <c r="K833">
        <v>5</v>
      </c>
      <c r="L833">
        <v>2048.5612000000001</v>
      </c>
      <c r="M833" t="s">
        <v>18</v>
      </c>
      <c r="N833">
        <v>23</v>
      </c>
      <c r="O833">
        <v>140</v>
      </c>
      <c r="P833">
        <v>700</v>
      </c>
      <c r="Q833">
        <v>700</v>
      </c>
      <c r="R833">
        <v>0</v>
      </c>
      <c r="S833">
        <v>2748.5612000000001</v>
      </c>
      <c r="T833">
        <v>700</v>
      </c>
      <c r="U833" t="s">
        <v>1053</v>
      </c>
      <c r="V833" t="s">
        <v>1051</v>
      </c>
      <c r="W833">
        <f t="shared" si="39"/>
        <v>23</v>
      </c>
      <c r="X833" t="str">
        <f t="shared" si="35"/>
        <v>June-2021</v>
      </c>
    </row>
    <row r="834" spans="1:24" x14ac:dyDescent="0.35">
      <c r="A834" t="s">
        <v>879</v>
      </c>
      <c r="B834" t="s">
        <v>39</v>
      </c>
      <c r="C834" t="s">
        <v>8</v>
      </c>
      <c r="D834" t="s">
        <v>11</v>
      </c>
      <c r="E834" t="s">
        <v>1069</v>
      </c>
      <c r="F834" s="19">
        <v>44361</v>
      </c>
      <c r="G834" s="19">
        <v>44399</v>
      </c>
      <c r="H834">
        <v>1</v>
      </c>
      <c r="I834" t="s">
        <v>1069</v>
      </c>
      <c r="J834" t="s">
        <v>1069</v>
      </c>
      <c r="K834">
        <v>0.25</v>
      </c>
      <c r="L834">
        <v>8.5495999999999999</v>
      </c>
      <c r="M834" t="s">
        <v>18</v>
      </c>
      <c r="N834">
        <v>38</v>
      </c>
      <c r="O834">
        <v>80</v>
      </c>
      <c r="P834">
        <v>20</v>
      </c>
      <c r="Q834">
        <v>20</v>
      </c>
      <c r="R834">
        <v>8.5495999999999999</v>
      </c>
      <c r="S834">
        <v>28.549599999999998</v>
      </c>
      <c r="T834">
        <v>28.549599999999998</v>
      </c>
      <c r="U834" t="s">
        <v>1053</v>
      </c>
      <c r="V834" t="s">
        <v>1050</v>
      </c>
      <c r="W834">
        <f t="shared" si="39"/>
        <v>38</v>
      </c>
      <c r="X834" t="str">
        <f t="shared" si="35"/>
        <v>June-2021</v>
      </c>
    </row>
    <row r="835" spans="1:24" x14ac:dyDescent="0.35">
      <c r="A835" t="s">
        <v>880</v>
      </c>
      <c r="B835" t="s">
        <v>34</v>
      </c>
      <c r="C835" t="s">
        <v>44</v>
      </c>
      <c r="D835" t="s">
        <v>12</v>
      </c>
      <c r="E835" t="s">
        <v>1069</v>
      </c>
      <c r="F835" s="19">
        <v>44361</v>
      </c>
      <c r="G835" s="19">
        <v>44399</v>
      </c>
      <c r="H835">
        <v>1</v>
      </c>
      <c r="I835" t="s">
        <v>1069</v>
      </c>
      <c r="J835" t="s">
        <v>1069</v>
      </c>
      <c r="K835">
        <v>0.5</v>
      </c>
      <c r="L835">
        <v>120.54089999999999</v>
      </c>
      <c r="M835" t="s">
        <v>18</v>
      </c>
      <c r="N835">
        <v>38</v>
      </c>
      <c r="O835">
        <v>80</v>
      </c>
      <c r="P835">
        <v>40</v>
      </c>
      <c r="Q835">
        <v>40</v>
      </c>
      <c r="R835">
        <v>120.54089999999999</v>
      </c>
      <c r="S835">
        <v>160.54089999999999</v>
      </c>
      <c r="T835">
        <v>160.54089999999999</v>
      </c>
      <c r="U835" t="s">
        <v>1053</v>
      </c>
      <c r="V835" t="s">
        <v>1050</v>
      </c>
      <c r="W835">
        <f t="shared" si="39"/>
        <v>38</v>
      </c>
      <c r="X835" t="str">
        <f t="shared" ref="X835:X898" si="40">TEXT(F835,"mmmm-yyyy")</f>
        <v>June-2021</v>
      </c>
    </row>
    <row r="836" spans="1:24" x14ac:dyDescent="0.35">
      <c r="A836" t="s">
        <v>881</v>
      </c>
      <c r="B836" t="s">
        <v>35</v>
      </c>
      <c r="C836" t="s">
        <v>44</v>
      </c>
      <c r="D836" t="s">
        <v>13</v>
      </c>
      <c r="E836" t="s">
        <v>1069</v>
      </c>
      <c r="F836" s="19">
        <v>44361</v>
      </c>
      <c r="G836" s="19" t="s">
        <v>1070</v>
      </c>
      <c r="H836">
        <v>2</v>
      </c>
      <c r="I836" t="s">
        <v>1069</v>
      </c>
      <c r="J836" t="s">
        <v>1069</v>
      </c>
      <c r="L836">
        <v>52.350099999999998</v>
      </c>
      <c r="M836" t="s">
        <v>19</v>
      </c>
      <c r="N836" t="s">
        <v>1054</v>
      </c>
      <c r="O836">
        <v>140</v>
      </c>
      <c r="P836">
        <v>0</v>
      </c>
      <c r="Q836">
        <v>0</v>
      </c>
      <c r="R836">
        <v>52.350099999999998</v>
      </c>
      <c r="S836">
        <v>52.350099999999998</v>
      </c>
      <c r="T836">
        <v>52.350099999999998</v>
      </c>
      <c r="U836" t="s">
        <v>1053</v>
      </c>
      <c r="V836" t="s">
        <v>1052</v>
      </c>
      <c r="X836" t="str">
        <f t="shared" si="40"/>
        <v>June-2021</v>
      </c>
    </row>
    <row r="837" spans="1:24" x14ac:dyDescent="0.35">
      <c r="A837" t="s">
        <v>882</v>
      </c>
      <c r="B837" t="s">
        <v>34</v>
      </c>
      <c r="C837" t="s">
        <v>8</v>
      </c>
      <c r="D837" t="s">
        <v>1</v>
      </c>
      <c r="E837" t="s">
        <v>1069</v>
      </c>
      <c r="F837" s="19">
        <v>44361</v>
      </c>
      <c r="G837" s="19" t="s">
        <v>1070</v>
      </c>
      <c r="H837">
        <v>2</v>
      </c>
      <c r="I837" t="s">
        <v>1069</v>
      </c>
      <c r="J837" t="s">
        <v>1069</v>
      </c>
      <c r="L837">
        <v>406.70679999999999</v>
      </c>
      <c r="M837" t="s">
        <v>18</v>
      </c>
      <c r="N837" t="s">
        <v>1054</v>
      </c>
      <c r="O837">
        <v>140</v>
      </c>
      <c r="P837">
        <v>0</v>
      </c>
      <c r="Q837">
        <v>0</v>
      </c>
      <c r="R837">
        <v>406.70679999999999</v>
      </c>
      <c r="S837">
        <v>406.70679999999999</v>
      </c>
      <c r="T837">
        <v>406.70679999999999</v>
      </c>
      <c r="U837" t="s">
        <v>1053</v>
      </c>
      <c r="V837" t="s">
        <v>1052</v>
      </c>
      <c r="X837" t="str">
        <f t="shared" si="40"/>
        <v>June-2021</v>
      </c>
    </row>
    <row r="838" spans="1:24" x14ac:dyDescent="0.35">
      <c r="A838" t="s">
        <v>883</v>
      </c>
      <c r="B838" t="s">
        <v>37</v>
      </c>
      <c r="C838" t="s">
        <v>43</v>
      </c>
      <c r="D838" t="s">
        <v>11</v>
      </c>
      <c r="E838" t="s">
        <v>1069</v>
      </c>
      <c r="F838" s="19">
        <v>44362</v>
      </c>
      <c r="G838" s="19">
        <v>44386</v>
      </c>
      <c r="H838">
        <v>1</v>
      </c>
      <c r="I838" t="s">
        <v>1069</v>
      </c>
      <c r="J838" t="s">
        <v>1069</v>
      </c>
      <c r="K838">
        <v>0.25</v>
      </c>
      <c r="L838">
        <v>70.5334</v>
      </c>
      <c r="M838" t="s">
        <v>17</v>
      </c>
      <c r="N838">
        <v>24</v>
      </c>
      <c r="O838">
        <v>80</v>
      </c>
      <c r="P838">
        <v>20</v>
      </c>
      <c r="Q838">
        <v>20</v>
      </c>
      <c r="R838">
        <v>70.5334</v>
      </c>
      <c r="S838">
        <v>90.5334</v>
      </c>
      <c r="T838">
        <v>90.5334</v>
      </c>
      <c r="U838" t="s">
        <v>1048</v>
      </c>
      <c r="V838" t="s">
        <v>1049</v>
      </c>
      <c r="W838">
        <f t="shared" ref="W838:W845" si="41">G838-F838</f>
        <v>24</v>
      </c>
      <c r="X838" t="str">
        <f t="shared" si="40"/>
        <v>June-2021</v>
      </c>
    </row>
    <row r="839" spans="1:24" x14ac:dyDescent="0.35">
      <c r="A839" t="s">
        <v>884</v>
      </c>
      <c r="B839" t="s">
        <v>41</v>
      </c>
      <c r="C839" t="s">
        <v>7</v>
      </c>
      <c r="D839" t="s">
        <v>12</v>
      </c>
      <c r="E839" t="s">
        <v>1069</v>
      </c>
      <c r="F839" s="19">
        <v>44362</v>
      </c>
      <c r="G839" s="19">
        <v>44389</v>
      </c>
      <c r="H839">
        <v>2</v>
      </c>
      <c r="I839" t="s">
        <v>1069</v>
      </c>
      <c r="J839" t="s">
        <v>1069</v>
      </c>
      <c r="K839">
        <v>0.25</v>
      </c>
      <c r="L839">
        <v>14.4</v>
      </c>
      <c r="M839" t="s">
        <v>17</v>
      </c>
      <c r="N839">
        <v>27</v>
      </c>
      <c r="O839">
        <v>140</v>
      </c>
      <c r="P839">
        <v>35</v>
      </c>
      <c r="Q839">
        <v>35</v>
      </c>
      <c r="R839">
        <v>14.4</v>
      </c>
      <c r="S839">
        <v>49.4</v>
      </c>
      <c r="T839">
        <v>49.4</v>
      </c>
      <c r="U839" t="s">
        <v>1048</v>
      </c>
      <c r="V839" t="s">
        <v>1053</v>
      </c>
      <c r="W839">
        <f t="shared" si="41"/>
        <v>27</v>
      </c>
      <c r="X839" t="str">
        <f t="shared" si="40"/>
        <v>June-2021</v>
      </c>
    </row>
    <row r="840" spans="1:24" x14ac:dyDescent="0.35">
      <c r="A840" t="s">
        <v>885</v>
      </c>
      <c r="B840" t="s">
        <v>39</v>
      </c>
      <c r="C840" t="s">
        <v>9</v>
      </c>
      <c r="D840" t="s">
        <v>12</v>
      </c>
      <c r="E840" t="s">
        <v>1069</v>
      </c>
      <c r="F840" s="19">
        <v>44362</v>
      </c>
      <c r="G840" s="19">
        <v>44391</v>
      </c>
      <c r="H840">
        <v>1</v>
      </c>
      <c r="I840" t="s">
        <v>1069</v>
      </c>
      <c r="J840" t="s">
        <v>1069</v>
      </c>
      <c r="K840">
        <v>0.25</v>
      </c>
      <c r="L840">
        <v>144</v>
      </c>
      <c r="M840" t="s">
        <v>19</v>
      </c>
      <c r="N840">
        <v>29</v>
      </c>
      <c r="O840">
        <v>80</v>
      </c>
      <c r="P840">
        <v>20</v>
      </c>
      <c r="Q840">
        <v>20</v>
      </c>
      <c r="R840">
        <v>144</v>
      </c>
      <c r="S840">
        <v>164</v>
      </c>
      <c r="T840">
        <v>164</v>
      </c>
      <c r="U840" t="s">
        <v>1048</v>
      </c>
      <c r="V840" t="s">
        <v>1051</v>
      </c>
      <c r="W840">
        <f t="shared" si="41"/>
        <v>29</v>
      </c>
      <c r="X840" t="str">
        <f t="shared" si="40"/>
        <v>June-2021</v>
      </c>
    </row>
    <row r="841" spans="1:24" x14ac:dyDescent="0.35">
      <c r="A841" t="s">
        <v>886</v>
      </c>
      <c r="B841" t="s">
        <v>36</v>
      </c>
      <c r="C841" t="s">
        <v>7</v>
      </c>
      <c r="D841" t="s">
        <v>12</v>
      </c>
      <c r="E841" t="s">
        <v>1069</v>
      </c>
      <c r="F841" s="19">
        <v>44362</v>
      </c>
      <c r="G841" s="19">
        <v>44396</v>
      </c>
      <c r="H841">
        <v>1</v>
      </c>
      <c r="I841" t="s">
        <v>1069</v>
      </c>
      <c r="J841" t="s">
        <v>1069</v>
      </c>
      <c r="K841">
        <v>0.5</v>
      </c>
      <c r="L841">
        <v>5.4</v>
      </c>
      <c r="M841" t="s">
        <v>18</v>
      </c>
      <c r="N841">
        <v>34</v>
      </c>
      <c r="O841">
        <v>80</v>
      </c>
      <c r="P841">
        <v>40</v>
      </c>
      <c r="Q841">
        <v>40</v>
      </c>
      <c r="R841">
        <v>5.4</v>
      </c>
      <c r="S841">
        <v>45.4</v>
      </c>
      <c r="T841">
        <v>45.4</v>
      </c>
      <c r="U841" t="s">
        <v>1048</v>
      </c>
      <c r="V841" t="s">
        <v>1053</v>
      </c>
      <c r="W841">
        <f t="shared" si="41"/>
        <v>34</v>
      </c>
      <c r="X841" t="str">
        <f t="shared" si="40"/>
        <v>June-2021</v>
      </c>
    </row>
    <row r="842" spans="1:24" x14ac:dyDescent="0.35">
      <c r="A842" t="s">
        <v>887</v>
      </c>
      <c r="B842" t="s">
        <v>38</v>
      </c>
      <c r="C842" t="s">
        <v>43</v>
      </c>
      <c r="D842" t="s">
        <v>12</v>
      </c>
      <c r="E842" t="s">
        <v>1069</v>
      </c>
      <c r="F842" s="19">
        <v>44363</v>
      </c>
      <c r="G842" s="19">
        <v>44371</v>
      </c>
      <c r="H842">
        <v>1</v>
      </c>
      <c r="I842" t="s">
        <v>1069</v>
      </c>
      <c r="J842" t="s">
        <v>1069</v>
      </c>
      <c r="K842">
        <v>0.25</v>
      </c>
      <c r="L842">
        <v>23.1465</v>
      </c>
      <c r="M842" t="s">
        <v>19</v>
      </c>
      <c r="N842">
        <v>8</v>
      </c>
      <c r="O842">
        <v>80</v>
      </c>
      <c r="P842">
        <v>20</v>
      </c>
      <c r="Q842">
        <v>20</v>
      </c>
      <c r="R842">
        <v>23.1465</v>
      </c>
      <c r="S842">
        <v>43.146500000000003</v>
      </c>
      <c r="T842">
        <v>43.146500000000003</v>
      </c>
      <c r="U842" t="s">
        <v>1051</v>
      </c>
      <c r="V842" t="s">
        <v>1050</v>
      </c>
      <c r="W842">
        <f t="shared" si="41"/>
        <v>8</v>
      </c>
      <c r="X842" t="str">
        <f t="shared" si="40"/>
        <v>June-2021</v>
      </c>
    </row>
    <row r="843" spans="1:24" x14ac:dyDescent="0.35">
      <c r="A843" t="s">
        <v>888</v>
      </c>
      <c r="B843" t="s">
        <v>34</v>
      </c>
      <c r="C843" t="s">
        <v>8</v>
      </c>
      <c r="D843" t="s">
        <v>13</v>
      </c>
      <c r="E843" t="s">
        <v>1069</v>
      </c>
      <c r="F843" s="19">
        <v>44363</v>
      </c>
      <c r="G843" s="19">
        <v>44371</v>
      </c>
      <c r="H843">
        <v>1</v>
      </c>
      <c r="I843" t="s">
        <v>1069</v>
      </c>
      <c r="J843" t="s">
        <v>3</v>
      </c>
      <c r="K843">
        <v>0.5</v>
      </c>
      <c r="L843">
        <v>25.0718</v>
      </c>
      <c r="M843" t="s">
        <v>18</v>
      </c>
      <c r="N843">
        <v>8</v>
      </c>
      <c r="O843">
        <v>80</v>
      </c>
      <c r="P843">
        <v>40</v>
      </c>
      <c r="Q843">
        <v>40</v>
      </c>
      <c r="R843">
        <v>0</v>
      </c>
      <c r="S843">
        <v>65.071799999999996</v>
      </c>
      <c r="T843">
        <v>40</v>
      </c>
      <c r="U843" t="s">
        <v>1051</v>
      </c>
      <c r="V843" t="s">
        <v>1050</v>
      </c>
      <c r="W843">
        <f t="shared" si="41"/>
        <v>8</v>
      </c>
      <c r="X843" t="str">
        <f t="shared" si="40"/>
        <v>June-2021</v>
      </c>
    </row>
    <row r="844" spans="1:24" x14ac:dyDescent="0.35">
      <c r="A844" t="s">
        <v>889</v>
      </c>
      <c r="B844" t="s">
        <v>39</v>
      </c>
      <c r="C844" t="s">
        <v>9</v>
      </c>
      <c r="D844" t="s">
        <v>12</v>
      </c>
      <c r="E844" t="s">
        <v>1069</v>
      </c>
      <c r="F844" s="19">
        <v>44363</v>
      </c>
      <c r="G844" s="19">
        <v>44392</v>
      </c>
      <c r="H844">
        <v>1</v>
      </c>
      <c r="I844" t="s">
        <v>1069</v>
      </c>
      <c r="J844" t="s">
        <v>1069</v>
      </c>
      <c r="K844">
        <v>0.5</v>
      </c>
      <c r="L844">
        <v>175.21770000000001</v>
      </c>
      <c r="M844" t="s">
        <v>18</v>
      </c>
      <c r="N844">
        <v>29</v>
      </c>
      <c r="O844">
        <v>80</v>
      </c>
      <c r="P844">
        <v>40</v>
      </c>
      <c r="Q844">
        <v>40</v>
      </c>
      <c r="R844">
        <v>175.21770000000001</v>
      </c>
      <c r="S844">
        <v>215.21770000000001</v>
      </c>
      <c r="T844">
        <v>215.21770000000001</v>
      </c>
      <c r="U844" t="s">
        <v>1051</v>
      </c>
      <c r="V844" t="s">
        <v>1050</v>
      </c>
      <c r="W844">
        <f t="shared" si="41"/>
        <v>29</v>
      </c>
      <c r="X844" t="str">
        <f t="shared" si="40"/>
        <v>June-2021</v>
      </c>
    </row>
    <row r="845" spans="1:24" x14ac:dyDescent="0.35">
      <c r="A845" t="s">
        <v>890</v>
      </c>
      <c r="B845" t="s">
        <v>35</v>
      </c>
      <c r="C845" t="s">
        <v>8</v>
      </c>
      <c r="D845" t="s">
        <v>2</v>
      </c>
      <c r="E845" t="s">
        <v>1069</v>
      </c>
      <c r="F845" s="19">
        <v>44363</v>
      </c>
      <c r="G845" s="19">
        <v>44398</v>
      </c>
      <c r="H845">
        <v>2</v>
      </c>
      <c r="I845" t="s">
        <v>1069</v>
      </c>
      <c r="J845" t="s">
        <v>1069</v>
      </c>
      <c r="K845">
        <v>3.5</v>
      </c>
      <c r="L845">
        <v>23</v>
      </c>
      <c r="M845" t="s">
        <v>17</v>
      </c>
      <c r="N845">
        <v>35</v>
      </c>
      <c r="O845">
        <v>140</v>
      </c>
      <c r="P845">
        <v>490</v>
      </c>
      <c r="Q845">
        <v>490</v>
      </c>
      <c r="R845">
        <v>23</v>
      </c>
      <c r="S845">
        <v>513</v>
      </c>
      <c r="T845">
        <v>513</v>
      </c>
      <c r="U845" t="s">
        <v>1051</v>
      </c>
      <c r="V845" t="s">
        <v>1051</v>
      </c>
      <c r="W845">
        <f t="shared" si="41"/>
        <v>35</v>
      </c>
      <c r="X845" t="str">
        <f t="shared" si="40"/>
        <v>June-2021</v>
      </c>
    </row>
    <row r="846" spans="1:24" x14ac:dyDescent="0.35">
      <c r="A846" t="s">
        <v>891</v>
      </c>
      <c r="B846" t="s">
        <v>38</v>
      </c>
      <c r="C846" t="s">
        <v>8</v>
      </c>
      <c r="D846" t="s">
        <v>12</v>
      </c>
      <c r="E846" t="s">
        <v>1069</v>
      </c>
      <c r="F846" s="19">
        <v>44363</v>
      </c>
      <c r="G846" s="19" t="s">
        <v>1070</v>
      </c>
      <c r="H846">
        <v>2</v>
      </c>
      <c r="I846" t="s">
        <v>1069</v>
      </c>
      <c r="J846" t="s">
        <v>1069</v>
      </c>
      <c r="L846">
        <v>30</v>
      </c>
      <c r="M846" t="s">
        <v>18</v>
      </c>
      <c r="N846" t="s">
        <v>1054</v>
      </c>
      <c r="O846">
        <v>140</v>
      </c>
      <c r="P846">
        <v>0</v>
      </c>
      <c r="Q846">
        <v>0</v>
      </c>
      <c r="R846">
        <v>30</v>
      </c>
      <c r="S846">
        <v>30</v>
      </c>
      <c r="T846">
        <v>30</v>
      </c>
      <c r="U846" t="s">
        <v>1051</v>
      </c>
      <c r="V846" t="s">
        <v>1052</v>
      </c>
      <c r="X846" t="str">
        <f t="shared" si="40"/>
        <v>June-2021</v>
      </c>
    </row>
    <row r="847" spans="1:24" x14ac:dyDescent="0.35">
      <c r="A847" t="s">
        <v>892</v>
      </c>
      <c r="B847" t="s">
        <v>34</v>
      </c>
      <c r="C847" t="s">
        <v>44</v>
      </c>
      <c r="D847" t="s">
        <v>11</v>
      </c>
      <c r="E847" t="s">
        <v>1069</v>
      </c>
      <c r="F847" s="19">
        <v>44363</v>
      </c>
      <c r="G847" s="19" t="s">
        <v>1070</v>
      </c>
      <c r="H847">
        <v>1</v>
      </c>
      <c r="I847" t="s">
        <v>1069</v>
      </c>
      <c r="J847" t="s">
        <v>1069</v>
      </c>
      <c r="L847">
        <v>161.08420000000001</v>
      </c>
      <c r="M847" t="s">
        <v>17</v>
      </c>
      <c r="N847" t="s">
        <v>1054</v>
      </c>
      <c r="O847">
        <v>80</v>
      </c>
      <c r="P847">
        <v>0</v>
      </c>
      <c r="Q847">
        <v>0</v>
      </c>
      <c r="R847">
        <v>161.08420000000001</v>
      </c>
      <c r="S847">
        <v>161.08420000000001</v>
      </c>
      <c r="T847">
        <v>161.08420000000001</v>
      </c>
      <c r="U847" t="s">
        <v>1051</v>
      </c>
      <c r="V847" t="s">
        <v>1052</v>
      </c>
      <c r="X847" t="str">
        <f t="shared" si="40"/>
        <v>June-2021</v>
      </c>
    </row>
    <row r="848" spans="1:24" x14ac:dyDescent="0.35">
      <c r="A848" t="s">
        <v>893</v>
      </c>
      <c r="B848" t="s">
        <v>34</v>
      </c>
      <c r="C848" t="s">
        <v>8</v>
      </c>
      <c r="D848" t="s">
        <v>11</v>
      </c>
      <c r="E848" t="s">
        <v>1069</v>
      </c>
      <c r="F848" s="19">
        <v>44363</v>
      </c>
      <c r="G848" s="19" t="s">
        <v>1070</v>
      </c>
      <c r="H848">
        <v>1</v>
      </c>
      <c r="I848" t="s">
        <v>1069</v>
      </c>
      <c r="J848" t="s">
        <v>1069</v>
      </c>
      <c r="L848">
        <v>59.807400000000001</v>
      </c>
      <c r="M848" t="s">
        <v>18</v>
      </c>
      <c r="N848" t="s">
        <v>1054</v>
      </c>
      <c r="O848">
        <v>80</v>
      </c>
      <c r="P848">
        <v>0</v>
      </c>
      <c r="Q848">
        <v>0</v>
      </c>
      <c r="R848">
        <v>59.807400000000001</v>
      </c>
      <c r="S848">
        <v>59.807400000000001</v>
      </c>
      <c r="T848">
        <v>59.807400000000001</v>
      </c>
      <c r="U848" t="s">
        <v>1051</v>
      </c>
      <c r="V848" t="s">
        <v>1052</v>
      </c>
      <c r="X848" t="str">
        <f t="shared" si="40"/>
        <v>June-2021</v>
      </c>
    </row>
    <row r="849" spans="1:24" x14ac:dyDescent="0.35">
      <c r="A849" t="s">
        <v>894</v>
      </c>
      <c r="B849" t="s">
        <v>38</v>
      </c>
      <c r="C849" t="s">
        <v>8</v>
      </c>
      <c r="D849" t="s">
        <v>12</v>
      </c>
      <c r="E849" t="s">
        <v>1069</v>
      </c>
      <c r="F849" s="19">
        <v>44363</v>
      </c>
      <c r="G849" s="19" t="s">
        <v>1070</v>
      </c>
      <c r="H849">
        <v>1</v>
      </c>
      <c r="I849" t="s">
        <v>1069</v>
      </c>
      <c r="J849" t="s">
        <v>1069</v>
      </c>
      <c r="L849">
        <v>19.196999999999999</v>
      </c>
      <c r="M849" t="s">
        <v>18</v>
      </c>
      <c r="N849" t="s">
        <v>1054</v>
      </c>
      <c r="O849">
        <v>80</v>
      </c>
      <c r="P849">
        <v>0</v>
      </c>
      <c r="Q849">
        <v>0</v>
      </c>
      <c r="R849">
        <v>19.196999999999999</v>
      </c>
      <c r="S849">
        <v>19.196999999999999</v>
      </c>
      <c r="T849">
        <v>19.196999999999999</v>
      </c>
      <c r="U849" t="s">
        <v>1051</v>
      </c>
      <c r="V849" t="s">
        <v>1052</v>
      </c>
      <c r="X849" t="str">
        <f t="shared" si="40"/>
        <v>June-2021</v>
      </c>
    </row>
    <row r="850" spans="1:24" x14ac:dyDescent="0.35">
      <c r="A850" t="s">
        <v>895</v>
      </c>
      <c r="B850" t="s">
        <v>36</v>
      </c>
      <c r="C850" t="s">
        <v>7</v>
      </c>
      <c r="D850" t="s">
        <v>11</v>
      </c>
      <c r="E850" t="s">
        <v>3</v>
      </c>
      <c r="F850" s="19">
        <v>44363</v>
      </c>
      <c r="G850" s="19" t="s">
        <v>1070</v>
      </c>
      <c r="H850">
        <v>1</v>
      </c>
      <c r="I850" t="s">
        <v>1069</v>
      </c>
      <c r="J850" t="s">
        <v>1069</v>
      </c>
      <c r="L850">
        <v>50.79</v>
      </c>
      <c r="M850" t="s">
        <v>17</v>
      </c>
      <c r="N850" t="s">
        <v>1054</v>
      </c>
      <c r="O850">
        <v>80</v>
      </c>
      <c r="P850">
        <v>0</v>
      </c>
      <c r="Q850">
        <v>0</v>
      </c>
      <c r="R850">
        <v>50.79</v>
      </c>
      <c r="S850">
        <v>50.79</v>
      </c>
      <c r="T850">
        <v>50.79</v>
      </c>
      <c r="U850" t="s">
        <v>1051</v>
      </c>
      <c r="V850" t="s">
        <v>1052</v>
      </c>
      <c r="X850" t="str">
        <f t="shared" si="40"/>
        <v>June-2021</v>
      </c>
    </row>
    <row r="851" spans="1:24" x14ac:dyDescent="0.35">
      <c r="A851" t="s">
        <v>896</v>
      </c>
      <c r="B851" t="s">
        <v>36</v>
      </c>
      <c r="C851" t="s">
        <v>7</v>
      </c>
      <c r="D851" t="s">
        <v>12</v>
      </c>
      <c r="E851" t="s">
        <v>1069</v>
      </c>
      <c r="F851" s="19">
        <v>44364</v>
      </c>
      <c r="G851" s="19">
        <v>44377</v>
      </c>
      <c r="H851">
        <v>2</v>
      </c>
      <c r="I851" t="s">
        <v>1069</v>
      </c>
      <c r="J851" t="s">
        <v>1069</v>
      </c>
      <c r="K851">
        <v>1.25</v>
      </c>
      <c r="L851">
        <v>122.80759999999999</v>
      </c>
      <c r="M851" t="s">
        <v>18</v>
      </c>
      <c r="N851">
        <v>13</v>
      </c>
      <c r="O851">
        <v>140</v>
      </c>
      <c r="P851">
        <v>175</v>
      </c>
      <c r="Q851">
        <v>175</v>
      </c>
      <c r="R851">
        <v>122.80759999999999</v>
      </c>
      <c r="S851">
        <v>297.80759999999998</v>
      </c>
      <c r="T851">
        <v>297.80759999999998</v>
      </c>
      <c r="U851" t="s">
        <v>1050</v>
      </c>
      <c r="V851" t="s">
        <v>1051</v>
      </c>
      <c r="W851">
        <f t="shared" ref="W851:W853" si="42">G851-F851</f>
        <v>13</v>
      </c>
      <c r="X851" t="str">
        <f t="shared" si="40"/>
        <v>June-2021</v>
      </c>
    </row>
    <row r="852" spans="1:24" x14ac:dyDescent="0.35">
      <c r="A852" t="s">
        <v>897</v>
      </c>
      <c r="B852" t="s">
        <v>38</v>
      </c>
      <c r="C852" t="s">
        <v>44</v>
      </c>
      <c r="D852" t="s">
        <v>12</v>
      </c>
      <c r="E852" t="s">
        <v>1069</v>
      </c>
      <c r="F852" s="19">
        <v>44364</v>
      </c>
      <c r="G852" s="19">
        <v>44383</v>
      </c>
      <c r="H852">
        <v>1</v>
      </c>
      <c r="I852" t="s">
        <v>1069</v>
      </c>
      <c r="J852" t="s">
        <v>1069</v>
      </c>
      <c r="K852">
        <v>0.25</v>
      </c>
      <c r="L852">
        <v>54.8215</v>
      </c>
      <c r="M852" t="s">
        <v>17</v>
      </c>
      <c r="N852">
        <v>19</v>
      </c>
      <c r="O852">
        <v>80</v>
      </c>
      <c r="P852">
        <v>20</v>
      </c>
      <c r="Q852">
        <v>20</v>
      </c>
      <c r="R852">
        <v>54.8215</v>
      </c>
      <c r="S852">
        <v>74.8215</v>
      </c>
      <c r="T852">
        <v>74.8215</v>
      </c>
      <c r="U852" t="s">
        <v>1050</v>
      </c>
      <c r="V852" t="s">
        <v>1048</v>
      </c>
      <c r="W852">
        <f t="shared" si="42"/>
        <v>19</v>
      </c>
      <c r="X852" t="str">
        <f t="shared" si="40"/>
        <v>June-2021</v>
      </c>
    </row>
    <row r="853" spans="1:24" x14ac:dyDescent="0.35">
      <c r="A853" t="s">
        <v>898</v>
      </c>
      <c r="B853" t="s">
        <v>34</v>
      </c>
      <c r="C853" t="s">
        <v>44</v>
      </c>
      <c r="D853" t="s">
        <v>13</v>
      </c>
      <c r="E853" t="s">
        <v>1069</v>
      </c>
      <c r="F853" s="19">
        <v>44364</v>
      </c>
      <c r="G853" s="19">
        <v>44399</v>
      </c>
      <c r="H853">
        <v>2</v>
      </c>
      <c r="I853" t="s">
        <v>1069</v>
      </c>
      <c r="J853" t="s">
        <v>1069</v>
      </c>
      <c r="K853">
        <v>2.5</v>
      </c>
      <c r="L853">
        <v>86.423400000000001</v>
      </c>
      <c r="M853" t="s">
        <v>18</v>
      </c>
      <c r="N853">
        <v>35</v>
      </c>
      <c r="O853">
        <v>140</v>
      </c>
      <c r="P853">
        <v>350</v>
      </c>
      <c r="Q853">
        <v>350</v>
      </c>
      <c r="R853">
        <v>86.423400000000001</v>
      </c>
      <c r="S853">
        <v>436.42340000000002</v>
      </c>
      <c r="T853">
        <v>436.42340000000002</v>
      </c>
      <c r="U853" t="s">
        <v>1050</v>
      </c>
      <c r="V853" t="s">
        <v>1050</v>
      </c>
      <c r="W853">
        <f t="shared" si="42"/>
        <v>35</v>
      </c>
      <c r="X853" t="str">
        <f t="shared" si="40"/>
        <v>June-2021</v>
      </c>
    </row>
    <row r="854" spans="1:24" x14ac:dyDescent="0.35">
      <c r="A854" t="s">
        <v>899</v>
      </c>
      <c r="B854" t="s">
        <v>41</v>
      </c>
      <c r="C854" t="s">
        <v>7</v>
      </c>
      <c r="D854" t="s">
        <v>12</v>
      </c>
      <c r="E854" t="s">
        <v>1069</v>
      </c>
      <c r="F854" s="19">
        <v>44364</v>
      </c>
      <c r="G854" s="19" t="s">
        <v>1070</v>
      </c>
      <c r="H854">
        <v>2</v>
      </c>
      <c r="I854" t="s">
        <v>1069</v>
      </c>
      <c r="J854" t="s">
        <v>1069</v>
      </c>
      <c r="L854">
        <v>100.60380000000001</v>
      </c>
      <c r="M854" t="s">
        <v>18</v>
      </c>
      <c r="N854" t="s">
        <v>1054</v>
      </c>
      <c r="O854">
        <v>140</v>
      </c>
      <c r="P854">
        <v>0</v>
      </c>
      <c r="Q854">
        <v>0</v>
      </c>
      <c r="R854">
        <v>100.60380000000001</v>
      </c>
      <c r="S854">
        <v>100.60380000000001</v>
      </c>
      <c r="T854">
        <v>100.60380000000001</v>
      </c>
      <c r="U854" t="s">
        <v>1050</v>
      </c>
      <c r="V854" t="s">
        <v>1052</v>
      </c>
      <c r="X854" t="str">
        <f t="shared" si="40"/>
        <v>June-2021</v>
      </c>
    </row>
    <row r="855" spans="1:24" x14ac:dyDescent="0.35">
      <c r="A855" t="s">
        <v>900</v>
      </c>
      <c r="B855" t="s">
        <v>36</v>
      </c>
      <c r="C855" t="s">
        <v>7</v>
      </c>
      <c r="D855" t="s">
        <v>11</v>
      </c>
      <c r="E855" t="s">
        <v>1069</v>
      </c>
      <c r="F855" s="19">
        <v>44364</v>
      </c>
      <c r="G855" s="19" t="s">
        <v>1070</v>
      </c>
      <c r="H855">
        <v>1</v>
      </c>
      <c r="I855" t="s">
        <v>1069</v>
      </c>
      <c r="J855" t="s">
        <v>1069</v>
      </c>
      <c r="L855">
        <v>17.170000000000002</v>
      </c>
      <c r="M855" t="s">
        <v>17</v>
      </c>
      <c r="N855" t="s">
        <v>1054</v>
      </c>
      <c r="O855">
        <v>80</v>
      </c>
      <c r="P855">
        <v>0</v>
      </c>
      <c r="Q855">
        <v>0</v>
      </c>
      <c r="R855">
        <v>17.170000000000002</v>
      </c>
      <c r="S855">
        <v>17.170000000000002</v>
      </c>
      <c r="T855">
        <v>17.170000000000002</v>
      </c>
      <c r="U855" t="s">
        <v>1050</v>
      </c>
      <c r="V855" t="s">
        <v>1052</v>
      </c>
      <c r="X855" t="str">
        <f t="shared" si="40"/>
        <v>June-2021</v>
      </c>
    </row>
    <row r="856" spans="1:24" x14ac:dyDescent="0.35">
      <c r="A856" t="s">
        <v>901</v>
      </c>
      <c r="B856" t="s">
        <v>38</v>
      </c>
      <c r="C856" t="s">
        <v>9</v>
      </c>
      <c r="D856" t="s">
        <v>12</v>
      </c>
      <c r="E856" t="s">
        <v>1069</v>
      </c>
      <c r="F856" s="19">
        <v>44364</v>
      </c>
      <c r="G856" s="19" t="s">
        <v>1070</v>
      </c>
      <c r="H856">
        <v>1</v>
      </c>
      <c r="I856" t="s">
        <v>1069</v>
      </c>
      <c r="J856" t="s">
        <v>1069</v>
      </c>
      <c r="L856">
        <v>10.307499999999999</v>
      </c>
      <c r="M856" t="s">
        <v>19</v>
      </c>
      <c r="N856" t="s">
        <v>1054</v>
      </c>
      <c r="O856">
        <v>80</v>
      </c>
      <c r="P856">
        <v>0</v>
      </c>
      <c r="Q856">
        <v>0</v>
      </c>
      <c r="R856">
        <v>10.307499999999999</v>
      </c>
      <c r="S856">
        <v>10.307499999999999</v>
      </c>
      <c r="T856">
        <v>10.307499999999999</v>
      </c>
      <c r="U856" t="s">
        <v>1050</v>
      </c>
      <c r="V856" t="s">
        <v>1052</v>
      </c>
      <c r="X856" t="str">
        <f t="shared" si="40"/>
        <v>June-2021</v>
      </c>
    </row>
    <row r="857" spans="1:24" x14ac:dyDescent="0.35">
      <c r="A857" t="s">
        <v>902</v>
      </c>
      <c r="B857" t="s">
        <v>36</v>
      </c>
      <c r="C857" t="s">
        <v>7</v>
      </c>
      <c r="D857" t="s">
        <v>12</v>
      </c>
      <c r="E857" t="s">
        <v>1069</v>
      </c>
      <c r="F857" s="19">
        <v>44364</v>
      </c>
      <c r="G857" s="19" t="s">
        <v>1070</v>
      </c>
      <c r="H857">
        <v>2</v>
      </c>
      <c r="I857" t="s">
        <v>1069</v>
      </c>
      <c r="J857" t="s">
        <v>1069</v>
      </c>
      <c r="L857">
        <v>18.63</v>
      </c>
      <c r="M857" t="s">
        <v>17</v>
      </c>
      <c r="N857" t="s">
        <v>1054</v>
      </c>
      <c r="O857">
        <v>140</v>
      </c>
      <c r="P857">
        <v>0</v>
      </c>
      <c r="Q857">
        <v>0</v>
      </c>
      <c r="R857">
        <v>18.63</v>
      </c>
      <c r="S857">
        <v>18.63</v>
      </c>
      <c r="T857">
        <v>18.63</v>
      </c>
      <c r="U857" t="s">
        <v>1050</v>
      </c>
      <c r="V857" t="s">
        <v>1052</v>
      </c>
      <c r="X857" t="str">
        <f t="shared" si="40"/>
        <v>June-2021</v>
      </c>
    </row>
    <row r="858" spans="1:24" x14ac:dyDescent="0.35">
      <c r="A858" t="s">
        <v>903</v>
      </c>
      <c r="B858" t="s">
        <v>36</v>
      </c>
      <c r="C858" t="s">
        <v>7</v>
      </c>
      <c r="D858" t="s">
        <v>12</v>
      </c>
      <c r="E858" t="s">
        <v>1069</v>
      </c>
      <c r="F858" s="19">
        <v>44364</v>
      </c>
      <c r="G858" s="19" t="s">
        <v>1070</v>
      </c>
      <c r="H858">
        <v>2</v>
      </c>
      <c r="I858" t="s">
        <v>1069</v>
      </c>
      <c r="J858" t="s">
        <v>1069</v>
      </c>
      <c r="L858">
        <v>32</v>
      </c>
      <c r="M858" t="s">
        <v>17</v>
      </c>
      <c r="N858" t="s">
        <v>1054</v>
      </c>
      <c r="O858">
        <v>140</v>
      </c>
      <c r="P858">
        <v>0</v>
      </c>
      <c r="Q858">
        <v>0</v>
      </c>
      <c r="R858">
        <v>32</v>
      </c>
      <c r="S858">
        <v>32</v>
      </c>
      <c r="T858">
        <v>32</v>
      </c>
      <c r="U858" t="s">
        <v>1050</v>
      </c>
      <c r="V858" t="s">
        <v>1052</v>
      </c>
      <c r="X858" t="str">
        <f t="shared" si="40"/>
        <v>June-2021</v>
      </c>
    </row>
    <row r="859" spans="1:24" x14ac:dyDescent="0.35">
      <c r="A859" t="s">
        <v>904</v>
      </c>
      <c r="B859" t="s">
        <v>36</v>
      </c>
      <c r="C859" t="s">
        <v>7</v>
      </c>
      <c r="D859" t="s">
        <v>11</v>
      </c>
      <c r="E859" t="s">
        <v>1069</v>
      </c>
      <c r="F859" s="19">
        <v>44364</v>
      </c>
      <c r="G859" s="19" t="s">
        <v>1070</v>
      </c>
      <c r="H859">
        <v>1</v>
      </c>
      <c r="I859" t="s">
        <v>1069</v>
      </c>
      <c r="J859" t="s">
        <v>1069</v>
      </c>
      <c r="L859">
        <v>14.13</v>
      </c>
      <c r="M859" t="s">
        <v>19</v>
      </c>
      <c r="N859" t="s">
        <v>1054</v>
      </c>
      <c r="O859">
        <v>80</v>
      </c>
      <c r="P859">
        <v>0</v>
      </c>
      <c r="Q859">
        <v>0</v>
      </c>
      <c r="R859">
        <v>14.13</v>
      </c>
      <c r="S859">
        <v>14.13</v>
      </c>
      <c r="T859">
        <v>14.13</v>
      </c>
      <c r="U859" t="s">
        <v>1050</v>
      </c>
      <c r="V859" t="s">
        <v>1052</v>
      </c>
      <c r="X859" t="str">
        <f t="shared" si="40"/>
        <v>June-2021</v>
      </c>
    </row>
    <row r="860" spans="1:24" x14ac:dyDescent="0.35">
      <c r="A860" t="s">
        <v>905</v>
      </c>
      <c r="B860" t="s">
        <v>36</v>
      </c>
      <c r="C860" t="s">
        <v>7</v>
      </c>
      <c r="D860" t="s">
        <v>2</v>
      </c>
      <c r="E860" t="s">
        <v>1069</v>
      </c>
      <c r="F860" s="19">
        <v>44364</v>
      </c>
      <c r="G860" s="19" t="s">
        <v>1070</v>
      </c>
      <c r="H860">
        <v>1</v>
      </c>
      <c r="I860" t="s">
        <v>1069</v>
      </c>
      <c r="J860" t="s">
        <v>1069</v>
      </c>
      <c r="L860">
        <v>322</v>
      </c>
      <c r="M860" t="s">
        <v>17</v>
      </c>
      <c r="N860" t="s">
        <v>1054</v>
      </c>
      <c r="O860">
        <v>80</v>
      </c>
      <c r="P860">
        <v>0</v>
      </c>
      <c r="Q860">
        <v>0</v>
      </c>
      <c r="R860">
        <v>322</v>
      </c>
      <c r="S860">
        <v>322</v>
      </c>
      <c r="T860">
        <v>322</v>
      </c>
      <c r="U860" t="s">
        <v>1050</v>
      </c>
      <c r="V860" t="s">
        <v>1052</v>
      </c>
      <c r="X860" t="str">
        <f t="shared" si="40"/>
        <v>June-2021</v>
      </c>
    </row>
    <row r="861" spans="1:24" x14ac:dyDescent="0.35">
      <c r="A861" t="s">
        <v>906</v>
      </c>
      <c r="B861" t="s">
        <v>41</v>
      </c>
      <c r="C861" t="s">
        <v>7</v>
      </c>
      <c r="D861" t="s">
        <v>12</v>
      </c>
      <c r="E861" t="s">
        <v>1069</v>
      </c>
      <c r="F861" s="19">
        <v>44364</v>
      </c>
      <c r="G861" s="19" t="s">
        <v>1070</v>
      </c>
      <c r="H861">
        <v>2</v>
      </c>
      <c r="I861" t="s">
        <v>1069</v>
      </c>
      <c r="J861" t="s">
        <v>1069</v>
      </c>
      <c r="L861">
        <v>50.603299999999997</v>
      </c>
      <c r="M861" t="s">
        <v>18</v>
      </c>
      <c r="N861" t="s">
        <v>1054</v>
      </c>
      <c r="O861">
        <v>140</v>
      </c>
      <c r="P861">
        <v>0</v>
      </c>
      <c r="Q861">
        <v>0</v>
      </c>
      <c r="R861">
        <v>50.603299999999997</v>
      </c>
      <c r="S861">
        <v>50.603299999999997</v>
      </c>
      <c r="T861">
        <v>50.603299999999997</v>
      </c>
      <c r="U861" t="s">
        <v>1050</v>
      </c>
      <c r="V861" t="s">
        <v>1052</v>
      </c>
      <c r="X861" t="str">
        <f t="shared" si="40"/>
        <v>June-2021</v>
      </c>
    </row>
    <row r="862" spans="1:24" x14ac:dyDescent="0.35">
      <c r="A862" t="s">
        <v>907</v>
      </c>
      <c r="B862" t="s">
        <v>42</v>
      </c>
      <c r="C862" t="s">
        <v>9</v>
      </c>
      <c r="D862" t="s">
        <v>12</v>
      </c>
      <c r="E862" t="s">
        <v>1069</v>
      </c>
      <c r="F862" s="19">
        <v>44365</v>
      </c>
      <c r="G862" s="19">
        <v>44389</v>
      </c>
      <c r="H862">
        <v>2</v>
      </c>
      <c r="I862" t="s">
        <v>1069</v>
      </c>
      <c r="J862" t="s">
        <v>1069</v>
      </c>
      <c r="K862">
        <v>2</v>
      </c>
      <c r="L862">
        <v>134.50059999999999</v>
      </c>
      <c r="M862" t="s">
        <v>18</v>
      </c>
      <c r="N862">
        <v>24</v>
      </c>
      <c r="O862">
        <v>140</v>
      </c>
      <c r="P862">
        <v>280</v>
      </c>
      <c r="Q862">
        <v>280</v>
      </c>
      <c r="R862">
        <v>134.50059999999999</v>
      </c>
      <c r="S862">
        <v>414.50059999999996</v>
      </c>
      <c r="T862">
        <v>414.50059999999996</v>
      </c>
      <c r="U862" t="s">
        <v>1049</v>
      </c>
      <c r="V862" t="s">
        <v>1053</v>
      </c>
      <c r="W862">
        <f t="shared" ref="W862:W868" si="43">G862-F862</f>
        <v>24</v>
      </c>
      <c r="X862" t="str">
        <f t="shared" si="40"/>
        <v>June-2021</v>
      </c>
    </row>
    <row r="863" spans="1:24" x14ac:dyDescent="0.35">
      <c r="A863" t="s">
        <v>908</v>
      </c>
      <c r="B863" t="s">
        <v>39</v>
      </c>
      <c r="C863" t="s">
        <v>44</v>
      </c>
      <c r="D863" t="s">
        <v>13</v>
      </c>
      <c r="E863" t="s">
        <v>1069</v>
      </c>
      <c r="F863" s="19">
        <v>44366</v>
      </c>
      <c r="G863" s="19">
        <v>44380</v>
      </c>
      <c r="H863">
        <v>1</v>
      </c>
      <c r="I863" t="s">
        <v>1069</v>
      </c>
      <c r="J863" t="s">
        <v>1069</v>
      </c>
      <c r="K863">
        <v>0.5</v>
      </c>
      <c r="L863">
        <v>78.333299999999994</v>
      </c>
      <c r="M863" t="s">
        <v>18</v>
      </c>
      <c r="N863">
        <v>14</v>
      </c>
      <c r="O863">
        <v>80</v>
      </c>
      <c r="P863">
        <v>40</v>
      </c>
      <c r="Q863">
        <v>40</v>
      </c>
      <c r="R863">
        <v>78.333299999999994</v>
      </c>
      <c r="S863">
        <v>118.33329999999999</v>
      </c>
      <c r="T863">
        <v>118.33329999999999</v>
      </c>
      <c r="U863" t="s">
        <v>1052</v>
      </c>
      <c r="V863" t="s">
        <v>1052</v>
      </c>
      <c r="W863">
        <f t="shared" si="43"/>
        <v>14</v>
      </c>
      <c r="X863" t="str">
        <f t="shared" si="40"/>
        <v>June-2021</v>
      </c>
    </row>
    <row r="864" spans="1:24" x14ac:dyDescent="0.35">
      <c r="A864" t="s">
        <v>909</v>
      </c>
      <c r="B864" t="s">
        <v>35</v>
      </c>
      <c r="C864" t="s">
        <v>8</v>
      </c>
      <c r="D864" t="s">
        <v>1</v>
      </c>
      <c r="E864" t="s">
        <v>1069</v>
      </c>
      <c r="F864" s="19">
        <v>44368</v>
      </c>
      <c r="G864" s="19">
        <v>44377</v>
      </c>
      <c r="H864">
        <v>1</v>
      </c>
      <c r="I864" t="s">
        <v>1069</v>
      </c>
      <c r="J864" t="s">
        <v>1069</v>
      </c>
      <c r="K864">
        <v>1.5</v>
      </c>
      <c r="L864">
        <v>202.8</v>
      </c>
      <c r="M864" t="s">
        <v>17</v>
      </c>
      <c r="N864">
        <v>9</v>
      </c>
      <c r="O864">
        <v>80</v>
      </c>
      <c r="P864">
        <v>120</v>
      </c>
      <c r="Q864">
        <v>120</v>
      </c>
      <c r="R864">
        <v>202.8</v>
      </c>
      <c r="S864">
        <v>322.8</v>
      </c>
      <c r="T864">
        <v>322.8</v>
      </c>
      <c r="U864" t="s">
        <v>1053</v>
      </c>
      <c r="V864" t="s">
        <v>1051</v>
      </c>
      <c r="W864">
        <f t="shared" si="43"/>
        <v>9</v>
      </c>
      <c r="X864" t="str">
        <f t="shared" si="40"/>
        <v>June-2021</v>
      </c>
    </row>
    <row r="865" spans="1:24" x14ac:dyDescent="0.35">
      <c r="A865" t="s">
        <v>910</v>
      </c>
      <c r="B865" t="s">
        <v>34</v>
      </c>
      <c r="C865" t="s">
        <v>9</v>
      </c>
      <c r="D865" t="s">
        <v>13</v>
      </c>
      <c r="E865" t="s">
        <v>1069</v>
      </c>
      <c r="F865" s="19">
        <v>44368</v>
      </c>
      <c r="G865" s="19">
        <v>44386</v>
      </c>
      <c r="H865">
        <v>1</v>
      </c>
      <c r="I865" t="s">
        <v>1069</v>
      </c>
      <c r="J865" t="s">
        <v>1069</v>
      </c>
      <c r="K865">
        <v>0.5</v>
      </c>
      <c r="L865">
        <v>67.903400000000005</v>
      </c>
      <c r="M865" t="s">
        <v>18</v>
      </c>
      <c r="N865">
        <v>18</v>
      </c>
      <c r="O865">
        <v>80</v>
      </c>
      <c r="P865">
        <v>40</v>
      </c>
      <c r="Q865">
        <v>40</v>
      </c>
      <c r="R865">
        <v>67.903400000000005</v>
      </c>
      <c r="S865">
        <v>107.9034</v>
      </c>
      <c r="T865">
        <v>107.9034</v>
      </c>
      <c r="U865" t="s">
        <v>1053</v>
      </c>
      <c r="V865" t="s">
        <v>1049</v>
      </c>
      <c r="W865">
        <f t="shared" si="43"/>
        <v>18</v>
      </c>
      <c r="X865" t="str">
        <f t="shared" si="40"/>
        <v>June-2021</v>
      </c>
    </row>
    <row r="866" spans="1:24" x14ac:dyDescent="0.35">
      <c r="A866" t="s">
        <v>911</v>
      </c>
      <c r="B866" t="s">
        <v>41</v>
      </c>
      <c r="C866" t="s">
        <v>7</v>
      </c>
      <c r="D866" t="s">
        <v>12</v>
      </c>
      <c r="E866" t="s">
        <v>1069</v>
      </c>
      <c r="F866" s="19">
        <v>44368</v>
      </c>
      <c r="G866" s="19">
        <v>44389</v>
      </c>
      <c r="H866">
        <v>2</v>
      </c>
      <c r="I866" t="s">
        <v>1069</v>
      </c>
      <c r="J866" t="s">
        <v>1069</v>
      </c>
      <c r="K866">
        <v>1</v>
      </c>
      <c r="L866">
        <v>144</v>
      </c>
      <c r="M866" t="s">
        <v>18</v>
      </c>
      <c r="N866">
        <v>21</v>
      </c>
      <c r="O866">
        <v>140</v>
      </c>
      <c r="P866">
        <v>140</v>
      </c>
      <c r="Q866">
        <v>140</v>
      </c>
      <c r="R866">
        <v>144</v>
      </c>
      <c r="S866">
        <v>284</v>
      </c>
      <c r="T866">
        <v>284</v>
      </c>
      <c r="U866" t="s">
        <v>1053</v>
      </c>
      <c r="V866" t="s">
        <v>1053</v>
      </c>
      <c r="W866">
        <f t="shared" si="43"/>
        <v>21</v>
      </c>
      <c r="X866" t="str">
        <f t="shared" si="40"/>
        <v>June-2021</v>
      </c>
    </row>
    <row r="867" spans="1:24" x14ac:dyDescent="0.35">
      <c r="A867" t="s">
        <v>912</v>
      </c>
      <c r="B867" t="s">
        <v>37</v>
      </c>
      <c r="C867" t="s">
        <v>9</v>
      </c>
      <c r="D867" t="s">
        <v>11</v>
      </c>
      <c r="E867" t="s">
        <v>1069</v>
      </c>
      <c r="F867" s="19">
        <v>44368</v>
      </c>
      <c r="G867" s="19">
        <v>44390</v>
      </c>
      <c r="H867">
        <v>2</v>
      </c>
      <c r="I867" t="s">
        <v>1069</v>
      </c>
      <c r="J867" t="s">
        <v>1069</v>
      </c>
      <c r="K867">
        <v>0.25</v>
      </c>
      <c r="L867">
        <v>178.36179999999999</v>
      </c>
      <c r="M867" t="s">
        <v>17</v>
      </c>
      <c r="N867">
        <v>22</v>
      </c>
      <c r="O867">
        <v>140</v>
      </c>
      <c r="P867">
        <v>35</v>
      </c>
      <c r="Q867">
        <v>35</v>
      </c>
      <c r="R867">
        <v>178.36179999999999</v>
      </c>
      <c r="S867">
        <v>213.36179999999999</v>
      </c>
      <c r="T867">
        <v>213.36179999999999</v>
      </c>
      <c r="U867" t="s">
        <v>1053</v>
      </c>
      <c r="V867" t="s">
        <v>1048</v>
      </c>
      <c r="W867">
        <f t="shared" si="43"/>
        <v>22</v>
      </c>
      <c r="X867" t="str">
        <f t="shared" si="40"/>
        <v>June-2021</v>
      </c>
    </row>
    <row r="868" spans="1:24" x14ac:dyDescent="0.35">
      <c r="A868" t="s">
        <v>913</v>
      </c>
      <c r="B868" t="s">
        <v>40</v>
      </c>
      <c r="C868" t="s">
        <v>7</v>
      </c>
      <c r="D868" t="s">
        <v>11</v>
      </c>
      <c r="E868" t="s">
        <v>1069</v>
      </c>
      <c r="F868" s="19">
        <v>44368</v>
      </c>
      <c r="G868" s="19">
        <v>44391</v>
      </c>
      <c r="H868">
        <v>1</v>
      </c>
      <c r="I868" t="s">
        <v>1069</v>
      </c>
      <c r="J868" t="s">
        <v>1069</v>
      </c>
      <c r="K868">
        <v>0.25</v>
      </c>
      <c r="L868">
        <v>7.3140000000000001</v>
      </c>
      <c r="M868" t="s">
        <v>19</v>
      </c>
      <c r="N868">
        <v>23</v>
      </c>
      <c r="O868">
        <v>80</v>
      </c>
      <c r="P868">
        <v>20</v>
      </c>
      <c r="Q868">
        <v>20</v>
      </c>
      <c r="R868">
        <v>7.3140000000000001</v>
      </c>
      <c r="S868">
        <v>27.314</v>
      </c>
      <c r="T868">
        <v>27.314</v>
      </c>
      <c r="U868" t="s">
        <v>1053</v>
      </c>
      <c r="V868" t="s">
        <v>1051</v>
      </c>
      <c r="W868">
        <f t="shared" si="43"/>
        <v>23</v>
      </c>
      <c r="X868" t="str">
        <f t="shared" si="40"/>
        <v>June-2021</v>
      </c>
    </row>
    <row r="869" spans="1:24" x14ac:dyDescent="0.35">
      <c r="A869" t="s">
        <v>914</v>
      </c>
      <c r="B869" t="s">
        <v>40</v>
      </c>
      <c r="C869" t="s">
        <v>7</v>
      </c>
      <c r="D869" t="s">
        <v>12</v>
      </c>
      <c r="E869" t="s">
        <v>1069</v>
      </c>
      <c r="F869" s="19">
        <v>44368</v>
      </c>
      <c r="G869" s="19" t="s">
        <v>1070</v>
      </c>
      <c r="H869">
        <v>2</v>
      </c>
      <c r="I869" t="s">
        <v>1069</v>
      </c>
      <c r="J869" t="s">
        <v>1069</v>
      </c>
      <c r="L869">
        <v>120</v>
      </c>
      <c r="M869" t="s">
        <v>17</v>
      </c>
      <c r="N869" t="s">
        <v>1054</v>
      </c>
      <c r="O869">
        <v>140</v>
      </c>
      <c r="P869">
        <v>0</v>
      </c>
      <c r="Q869">
        <v>0</v>
      </c>
      <c r="R869">
        <v>120</v>
      </c>
      <c r="S869">
        <v>120</v>
      </c>
      <c r="T869">
        <v>120</v>
      </c>
      <c r="U869" t="s">
        <v>1053</v>
      </c>
      <c r="V869" t="s">
        <v>1052</v>
      </c>
      <c r="X869" t="str">
        <f t="shared" si="40"/>
        <v>June-2021</v>
      </c>
    </row>
    <row r="870" spans="1:24" x14ac:dyDescent="0.35">
      <c r="A870" t="s">
        <v>915</v>
      </c>
      <c r="B870" t="s">
        <v>35</v>
      </c>
      <c r="C870" t="s">
        <v>44</v>
      </c>
      <c r="D870" t="s">
        <v>12</v>
      </c>
      <c r="E870" t="s">
        <v>1069</v>
      </c>
      <c r="F870" s="19">
        <v>44368</v>
      </c>
      <c r="G870" s="19" t="s">
        <v>1070</v>
      </c>
      <c r="H870">
        <v>1</v>
      </c>
      <c r="I870" t="s">
        <v>1069</v>
      </c>
      <c r="J870" t="s">
        <v>1069</v>
      </c>
      <c r="L870">
        <v>193.8409</v>
      </c>
      <c r="M870" t="s">
        <v>18</v>
      </c>
      <c r="N870" t="s">
        <v>1054</v>
      </c>
      <c r="O870">
        <v>80</v>
      </c>
      <c r="P870">
        <v>0</v>
      </c>
      <c r="Q870">
        <v>0</v>
      </c>
      <c r="R870">
        <v>193.8409</v>
      </c>
      <c r="S870">
        <v>193.8409</v>
      </c>
      <c r="T870">
        <v>193.8409</v>
      </c>
      <c r="U870" t="s">
        <v>1053</v>
      </c>
      <c r="V870" t="s">
        <v>1052</v>
      </c>
      <c r="X870" t="str">
        <f t="shared" si="40"/>
        <v>June-2021</v>
      </c>
    </row>
    <row r="871" spans="1:24" x14ac:dyDescent="0.35">
      <c r="A871" t="s">
        <v>916</v>
      </c>
      <c r="B871" t="s">
        <v>35</v>
      </c>
      <c r="C871" t="s">
        <v>44</v>
      </c>
      <c r="D871" t="s">
        <v>12</v>
      </c>
      <c r="E871" t="s">
        <v>1069</v>
      </c>
      <c r="F871" s="19">
        <v>44368</v>
      </c>
      <c r="G871" s="19" t="s">
        <v>1070</v>
      </c>
      <c r="H871">
        <v>1</v>
      </c>
      <c r="I871" t="s">
        <v>1069</v>
      </c>
      <c r="J871" t="s">
        <v>1069</v>
      </c>
      <c r="L871">
        <v>901.5</v>
      </c>
      <c r="M871" t="s">
        <v>19</v>
      </c>
      <c r="N871" t="s">
        <v>1054</v>
      </c>
      <c r="O871">
        <v>80</v>
      </c>
      <c r="P871">
        <v>0</v>
      </c>
      <c r="Q871">
        <v>0</v>
      </c>
      <c r="R871">
        <v>901.5</v>
      </c>
      <c r="S871">
        <v>901.5</v>
      </c>
      <c r="T871">
        <v>901.5</v>
      </c>
      <c r="U871" t="s">
        <v>1053</v>
      </c>
      <c r="V871" t="s">
        <v>1052</v>
      </c>
      <c r="X871" t="str">
        <f t="shared" si="40"/>
        <v>June-2021</v>
      </c>
    </row>
    <row r="872" spans="1:24" x14ac:dyDescent="0.35">
      <c r="A872" t="s">
        <v>917</v>
      </c>
      <c r="B872" t="s">
        <v>34</v>
      </c>
      <c r="C872" t="s">
        <v>44</v>
      </c>
      <c r="D872" t="s">
        <v>11</v>
      </c>
      <c r="E872" t="s">
        <v>1069</v>
      </c>
      <c r="F872" s="19">
        <v>44368</v>
      </c>
      <c r="G872" s="19" t="s">
        <v>1070</v>
      </c>
      <c r="H872">
        <v>1</v>
      </c>
      <c r="I872" t="s">
        <v>1069</v>
      </c>
      <c r="J872" t="s">
        <v>1069</v>
      </c>
      <c r="L872">
        <v>64.342100000000002</v>
      </c>
      <c r="M872" t="s">
        <v>17</v>
      </c>
      <c r="N872" t="s">
        <v>1054</v>
      </c>
      <c r="O872">
        <v>80</v>
      </c>
      <c r="P872">
        <v>0</v>
      </c>
      <c r="Q872">
        <v>0</v>
      </c>
      <c r="R872">
        <v>64.342100000000002</v>
      </c>
      <c r="S872">
        <v>64.342100000000002</v>
      </c>
      <c r="T872">
        <v>64.342100000000002</v>
      </c>
      <c r="U872" t="s">
        <v>1053</v>
      </c>
      <c r="V872" t="s">
        <v>1052</v>
      </c>
      <c r="X872" t="str">
        <f t="shared" si="40"/>
        <v>June-2021</v>
      </c>
    </row>
    <row r="873" spans="1:24" x14ac:dyDescent="0.35">
      <c r="A873" t="s">
        <v>918</v>
      </c>
      <c r="B873" t="s">
        <v>34</v>
      </c>
      <c r="C873" t="s">
        <v>44</v>
      </c>
      <c r="D873" t="s">
        <v>11</v>
      </c>
      <c r="E873" t="s">
        <v>1069</v>
      </c>
      <c r="F873" s="19">
        <v>44368</v>
      </c>
      <c r="G873" s="19" t="s">
        <v>1070</v>
      </c>
      <c r="H873">
        <v>1</v>
      </c>
      <c r="I873" t="s">
        <v>1069</v>
      </c>
      <c r="J873" t="s">
        <v>1069</v>
      </c>
      <c r="L873">
        <v>64.342100000000002</v>
      </c>
      <c r="M873" t="s">
        <v>17</v>
      </c>
      <c r="N873" t="s">
        <v>1054</v>
      </c>
      <c r="O873">
        <v>80</v>
      </c>
      <c r="P873">
        <v>0</v>
      </c>
      <c r="Q873">
        <v>0</v>
      </c>
      <c r="R873">
        <v>64.342100000000002</v>
      </c>
      <c r="S873">
        <v>64.342100000000002</v>
      </c>
      <c r="T873">
        <v>64.342100000000002</v>
      </c>
      <c r="U873" t="s">
        <v>1053</v>
      </c>
      <c r="V873" t="s">
        <v>1052</v>
      </c>
      <c r="X873" t="str">
        <f t="shared" si="40"/>
        <v>June-2021</v>
      </c>
    </row>
    <row r="874" spans="1:24" x14ac:dyDescent="0.35">
      <c r="A874" t="s">
        <v>919</v>
      </c>
      <c r="B874" t="s">
        <v>34</v>
      </c>
      <c r="C874" t="s">
        <v>9</v>
      </c>
      <c r="D874" t="s">
        <v>12</v>
      </c>
      <c r="E874" t="s">
        <v>1069</v>
      </c>
      <c r="F874" s="19">
        <v>44368</v>
      </c>
      <c r="G874" s="19" t="s">
        <v>1070</v>
      </c>
      <c r="H874">
        <v>2</v>
      </c>
      <c r="I874" t="s">
        <v>1069</v>
      </c>
      <c r="J874" t="s">
        <v>1069</v>
      </c>
      <c r="L874">
        <v>282</v>
      </c>
      <c r="M874" t="s">
        <v>18</v>
      </c>
      <c r="N874" t="s">
        <v>1054</v>
      </c>
      <c r="O874">
        <v>140</v>
      </c>
      <c r="P874">
        <v>0</v>
      </c>
      <c r="Q874">
        <v>0</v>
      </c>
      <c r="R874">
        <v>282</v>
      </c>
      <c r="S874">
        <v>282</v>
      </c>
      <c r="T874">
        <v>282</v>
      </c>
      <c r="U874" t="s">
        <v>1053</v>
      </c>
      <c r="V874" t="s">
        <v>1052</v>
      </c>
      <c r="X874" t="str">
        <f t="shared" si="40"/>
        <v>June-2021</v>
      </c>
    </row>
    <row r="875" spans="1:24" x14ac:dyDescent="0.35">
      <c r="A875" t="s">
        <v>920</v>
      </c>
      <c r="B875" t="s">
        <v>38</v>
      </c>
      <c r="C875" t="s">
        <v>8</v>
      </c>
      <c r="D875" t="s">
        <v>11</v>
      </c>
      <c r="E875" t="s">
        <v>1069</v>
      </c>
      <c r="F875" s="19">
        <v>44369</v>
      </c>
      <c r="G875" s="19">
        <v>44393</v>
      </c>
      <c r="H875">
        <v>1</v>
      </c>
      <c r="I875" t="s">
        <v>1069</v>
      </c>
      <c r="J875" t="s">
        <v>1069</v>
      </c>
      <c r="K875">
        <v>0.25</v>
      </c>
      <c r="L875">
        <v>21.33</v>
      </c>
      <c r="M875" t="s">
        <v>17</v>
      </c>
      <c r="N875">
        <v>24</v>
      </c>
      <c r="O875">
        <v>80</v>
      </c>
      <c r="P875">
        <v>20</v>
      </c>
      <c r="Q875">
        <v>20</v>
      </c>
      <c r="R875">
        <v>21.33</v>
      </c>
      <c r="S875">
        <v>41.33</v>
      </c>
      <c r="T875">
        <v>41.33</v>
      </c>
      <c r="U875" t="s">
        <v>1048</v>
      </c>
      <c r="V875" t="s">
        <v>1049</v>
      </c>
      <c r="W875">
        <f t="shared" ref="W875:W877" si="44">G875-F875</f>
        <v>24</v>
      </c>
      <c r="X875" t="str">
        <f t="shared" si="40"/>
        <v>June-2021</v>
      </c>
    </row>
    <row r="876" spans="1:24" x14ac:dyDescent="0.35">
      <c r="A876" t="s">
        <v>921</v>
      </c>
      <c r="B876" t="s">
        <v>36</v>
      </c>
      <c r="C876" t="s">
        <v>7</v>
      </c>
      <c r="D876" t="s">
        <v>12</v>
      </c>
      <c r="E876" t="s">
        <v>1069</v>
      </c>
      <c r="F876" s="19">
        <v>44369</v>
      </c>
      <c r="G876" s="19">
        <v>44396</v>
      </c>
      <c r="H876">
        <v>2</v>
      </c>
      <c r="I876" t="s">
        <v>1069</v>
      </c>
      <c r="J876" t="s">
        <v>1069</v>
      </c>
      <c r="K876">
        <v>0.25</v>
      </c>
      <c r="L876">
        <v>55.89</v>
      </c>
      <c r="M876" t="s">
        <v>17</v>
      </c>
      <c r="N876">
        <v>27</v>
      </c>
      <c r="O876">
        <v>140</v>
      </c>
      <c r="P876">
        <v>35</v>
      </c>
      <c r="Q876">
        <v>35</v>
      </c>
      <c r="R876">
        <v>55.89</v>
      </c>
      <c r="S876">
        <v>90.89</v>
      </c>
      <c r="T876">
        <v>90.89</v>
      </c>
      <c r="U876" t="s">
        <v>1048</v>
      </c>
      <c r="V876" t="s">
        <v>1053</v>
      </c>
      <c r="W876">
        <f t="shared" si="44"/>
        <v>27</v>
      </c>
      <c r="X876" t="str">
        <f t="shared" si="40"/>
        <v>June-2021</v>
      </c>
    </row>
    <row r="877" spans="1:24" x14ac:dyDescent="0.35">
      <c r="A877" t="s">
        <v>922</v>
      </c>
      <c r="B877" t="s">
        <v>35</v>
      </c>
      <c r="C877" t="s">
        <v>8</v>
      </c>
      <c r="D877" t="s">
        <v>13</v>
      </c>
      <c r="E877" t="s">
        <v>1069</v>
      </c>
      <c r="F877" s="19">
        <v>44369</v>
      </c>
      <c r="G877" s="19">
        <v>44398</v>
      </c>
      <c r="H877">
        <v>2</v>
      </c>
      <c r="I877" t="s">
        <v>1069</v>
      </c>
      <c r="J877" t="s">
        <v>1069</v>
      </c>
      <c r="K877">
        <v>0.5</v>
      </c>
      <c r="L877">
        <v>227.13</v>
      </c>
      <c r="M877" t="s">
        <v>17</v>
      </c>
      <c r="N877">
        <v>29</v>
      </c>
      <c r="O877">
        <v>140</v>
      </c>
      <c r="P877">
        <v>70</v>
      </c>
      <c r="Q877">
        <v>70</v>
      </c>
      <c r="R877">
        <v>227.13</v>
      </c>
      <c r="S877">
        <v>297.13</v>
      </c>
      <c r="T877">
        <v>297.13</v>
      </c>
      <c r="U877" t="s">
        <v>1048</v>
      </c>
      <c r="V877" t="s">
        <v>1051</v>
      </c>
      <c r="W877">
        <f t="shared" si="44"/>
        <v>29</v>
      </c>
      <c r="X877" t="str">
        <f t="shared" si="40"/>
        <v>June-2021</v>
      </c>
    </row>
    <row r="878" spans="1:24" x14ac:dyDescent="0.35">
      <c r="A878" t="s">
        <v>923</v>
      </c>
      <c r="B878" t="s">
        <v>35</v>
      </c>
      <c r="C878" t="s">
        <v>44</v>
      </c>
      <c r="D878" t="s">
        <v>13</v>
      </c>
      <c r="E878" t="s">
        <v>1069</v>
      </c>
      <c r="F878" s="19">
        <v>44369</v>
      </c>
      <c r="G878" s="19" t="s">
        <v>1070</v>
      </c>
      <c r="H878">
        <v>2</v>
      </c>
      <c r="I878" t="s">
        <v>3</v>
      </c>
      <c r="J878" t="s">
        <v>3</v>
      </c>
      <c r="L878">
        <v>593.44470000000001</v>
      </c>
      <c r="M878" t="s">
        <v>20</v>
      </c>
      <c r="N878" t="s">
        <v>1054</v>
      </c>
      <c r="O878">
        <v>140</v>
      </c>
      <c r="P878">
        <v>0</v>
      </c>
      <c r="Q878">
        <v>0</v>
      </c>
      <c r="R878">
        <v>0</v>
      </c>
      <c r="S878">
        <v>593.44470000000001</v>
      </c>
      <c r="T878">
        <v>0</v>
      </c>
      <c r="U878" t="s">
        <v>1048</v>
      </c>
      <c r="V878" t="s">
        <v>1052</v>
      </c>
      <c r="X878" t="str">
        <f t="shared" si="40"/>
        <v>June-2021</v>
      </c>
    </row>
    <row r="879" spans="1:24" x14ac:dyDescent="0.35">
      <c r="A879" t="s">
        <v>924</v>
      </c>
      <c r="B879" t="s">
        <v>34</v>
      </c>
      <c r="C879" t="s">
        <v>9</v>
      </c>
      <c r="D879" t="s">
        <v>13</v>
      </c>
      <c r="E879" t="s">
        <v>1069</v>
      </c>
      <c r="F879" s="19">
        <v>44369</v>
      </c>
      <c r="G879" s="19" t="s">
        <v>1070</v>
      </c>
      <c r="H879">
        <v>1</v>
      </c>
      <c r="I879" t="s">
        <v>1069</v>
      </c>
      <c r="J879" t="s">
        <v>1069</v>
      </c>
      <c r="L879">
        <v>65.496899999999997</v>
      </c>
      <c r="M879" t="s">
        <v>17</v>
      </c>
      <c r="N879" t="s">
        <v>1054</v>
      </c>
      <c r="O879">
        <v>80</v>
      </c>
      <c r="P879">
        <v>0</v>
      </c>
      <c r="Q879">
        <v>0</v>
      </c>
      <c r="R879">
        <v>65.496899999999997</v>
      </c>
      <c r="S879">
        <v>65.496899999999997</v>
      </c>
      <c r="T879">
        <v>65.496899999999997</v>
      </c>
      <c r="U879" t="s">
        <v>1048</v>
      </c>
      <c r="V879" t="s">
        <v>1052</v>
      </c>
      <c r="X879" t="str">
        <f t="shared" si="40"/>
        <v>June-2021</v>
      </c>
    </row>
    <row r="880" spans="1:24" x14ac:dyDescent="0.35">
      <c r="A880" t="s">
        <v>925</v>
      </c>
      <c r="B880" t="s">
        <v>40</v>
      </c>
      <c r="C880" t="s">
        <v>7</v>
      </c>
      <c r="D880" t="s">
        <v>13</v>
      </c>
      <c r="E880" t="s">
        <v>1069</v>
      </c>
      <c r="F880" s="19">
        <v>44369</v>
      </c>
      <c r="G880" s="19" t="s">
        <v>1070</v>
      </c>
      <c r="H880">
        <v>2</v>
      </c>
      <c r="I880" t="s">
        <v>1069</v>
      </c>
      <c r="J880" t="s">
        <v>1069</v>
      </c>
      <c r="L880">
        <v>1137.74</v>
      </c>
      <c r="M880" t="s">
        <v>17</v>
      </c>
      <c r="N880" t="s">
        <v>1054</v>
      </c>
      <c r="O880">
        <v>140</v>
      </c>
      <c r="P880">
        <v>0</v>
      </c>
      <c r="Q880">
        <v>0</v>
      </c>
      <c r="R880">
        <v>1137.74</v>
      </c>
      <c r="S880">
        <v>1137.74</v>
      </c>
      <c r="T880">
        <v>1137.74</v>
      </c>
      <c r="U880" t="s">
        <v>1048</v>
      </c>
      <c r="V880" t="s">
        <v>1052</v>
      </c>
      <c r="X880" t="str">
        <f t="shared" si="40"/>
        <v>June-2021</v>
      </c>
    </row>
    <row r="881" spans="1:24" x14ac:dyDescent="0.35">
      <c r="A881" t="s">
        <v>926</v>
      </c>
      <c r="B881" t="s">
        <v>34</v>
      </c>
      <c r="C881" t="s">
        <v>44</v>
      </c>
      <c r="D881" t="s">
        <v>2</v>
      </c>
      <c r="E881" t="s">
        <v>1069</v>
      </c>
      <c r="F881" s="19">
        <v>44369</v>
      </c>
      <c r="G881" s="19" t="s">
        <v>1070</v>
      </c>
      <c r="H881">
        <v>1</v>
      </c>
      <c r="I881" t="s">
        <v>1069</v>
      </c>
      <c r="J881" t="s">
        <v>1069</v>
      </c>
      <c r="L881">
        <v>272.99959999999999</v>
      </c>
      <c r="M881" t="s">
        <v>18</v>
      </c>
      <c r="N881" t="s">
        <v>1054</v>
      </c>
      <c r="O881">
        <v>80</v>
      </c>
      <c r="P881">
        <v>0</v>
      </c>
      <c r="Q881">
        <v>0</v>
      </c>
      <c r="R881">
        <v>272.99959999999999</v>
      </c>
      <c r="S881">
        <v>272.99959999999999</v>
      </c>
      <c r="T881">
        <v>272.99959999999999</v>
      </c>
      <c r="U881" t="s">
        <v>1048</v>
      </c>
      <c r="V881" t="s">
        <v>1052</v>
      </c>
      <c r="X881" t="str">
        <f t="shared" si="40"/>
        <v>June-2021</v>
      </c>
    </row>
    <row r="882" spans="1:24" x14ac:dyDescent="0.35">
      <c r="A882" t="s">
        <v>927</v>
      </c>
      <c r="B882" t="s">
        <v>37</v>
      </c>
      <c r="C882" t="s">
        <v>43</v>
      </c>
      <c r="D882" t="s">
        <v>11</v>
      </c>
      <c r="E882" t="s">
        <v>1069</v>
      </c>
      <c r="F882" s="19">
        <v>44370</v>
      </c>
      <c r="G882" s="19">
        <v>44372</v>
      </c>
      <c r="H882">
        <v>1</v>
      </c>
      <c r="I882" t="s">
        <v>1069</v>
      </c>
      <c r="J882" t="s">
        <v>1069</v>
      </c>
      <c r="K882">
        <v>0.25</v>
      </c>
      <c r="L882">
        <v>270.44560000000001</v>
      </c>
      <c r="M882" t="s">
        <v>17</v>
      </c>
      <c r="N882">
        <v>2</v>
      </c>
      <c r="O882">
        <v>80</v>
      </c>
      <c r="P882">
        <v>20</v>
      </c>
      <c r="Q882">
        <v>20</v>
      </c>
      <c r="R882">
        <v>270.44560000000001</v>
      </c>
      <c r="S882">
        <v>290.44560000000001</v>
      </c>
      <c r="T882">
        <v>290.44560000000001</v>
      </c>
      <c r="U882" t="s">
        <v>1051</v>
      </c>
      <c r="V882" t="s">
        <v>1049</v>
      </c>
      <c r="W882">
        <f t="shared" ref="W882:W888" si="45">G882-F882</f>
        <v>2</v>
      </c>
      <c r="X882" t="str">
        <f t="shared" si="40"/>
        <v>June-2021</v>
      </c>
    </row>
    <row r="883" spans="1:24" x14ac:dyDescent="0.35">
      <c r="A883" t="s">
        <v>928</v>
      </c>
      <c r="B883" t="s">
        <v>34</v>
      </c>
      <c r="C883" t="s">
        <v>8</v>
      </c>
      <c r="D883" t="s">
        <v>12</v>
      </c>
      <c r="E883" t="s">
        <v>1069</v>
      </c>
      <c r="F883" s="19">
        <v>44370</v>
      </c>
      <c r="G883" s="19">
        <v>44380</v>
      </c>
      <c r="H883">
        <v>1</v>
      </c>
      <c r="I883" t="s">
        <v>1069</v>
      </c>
      <c r="J883" t="s">
        <v>1069</v>
      </c>
      <c r="K883">
        <v>1</v>
      </c>
      <c r="L883">
        <v>180</v>
      </c>
      <c r="M883" t="s">
        <v>19</v>
      </c>
      <c r="N883">
        <v>10</v>
      </c>
      <c r="O883">
        <v>80</v>
      </c>
      <c r="P883">
        <v>80</v>
      </c>
      <c r="Q883">
        <v>80</v>
      </c>
      <c r="R883">
        <v>180</v>
      </c>
      <c r="S883">
        <v>260</v>
      </c>
      <c r="T883">
        <v>260</v>
      </c>
      <c r="U883" t="s">
        <v>1051</v>
      </c>
      <c r="V883" t="s">
        <v>1052</v>
      </c>
      <c r="W883">
        <f t="shared" si="45"/>
        <v>10</v>
      </c>
      <c r="X883" t="str">
        <f t="shared" si="40"/>
        <v>June-2021</v>
      </c>
    </row>
    <row r="884" spans="1:24" x14ac:dyDescent="0.35">
      <c r="A884" t="s">
        <v>929</v>
      </c>
      <c r="B884" t="s">
        <v>37</v>
      </c>
      <c r="C884" t="s">
        <v>43</v>
      </c>
      <c r="D884" t="s">
        <v>2</v>
      </c>
      <c r="E884" t="s">
        <v>1069</v>
      </c>
      <c r="F884" s="19">
        <v>44370</v>
      </c>
      <c r="G884" s="19">
        <v>44390</v>
      </c>
      <c r="H884">
        <v>1</v>
      </c>
      <c r="I884" t="s">
        <v>1069</v>
      </c>
      <c r="J884" t="s">
        <v>1069</v>
      </c>
      <c r="K884">
        <v>1</v>
      </c>
      <c r="L884">
        <v>188.9469</v>
      </c>
      <c r="M884" t="s">
        <v>17</v>
      </c>
      <c r="N884">
        <v>20</v>
      </c>
      <c r="O884">
        <v>80</v>
      </c>
      <c r="P884">
        <v>80</v>
      </c>
      <c r="Q884">
        <v>80</v>
      </c>
      <c r="R884">
        <v>188.9469</v>
      </c>
      <c r="S884">
        <v>268.94690000000003</v>
      </c>
      <c r="T884">
        <v>268.94690000000003</v>
      </c>
      <c r="U884" t="s">
        <v>1051</v>
      </c>
      <c r="V884" t="s">
        <v>1048</v>
      </c>
      <c r="W884">
        <f t="shared" si="45"/>
        <v>20</v>
      </c>
      <c r="X884" t="str">
        <f t="shared" si="40"/>
        <v>June-2021</v>
      </c>
    </row>
    <row r="885" spans="1:24" x14ac:dyDescent="0.35">
      <c r="A885" t="s">
        <v>930</v>
      </c>
      <c r="B885" t="s">
        <v>41</v>
      </c>
      <c r="C885" t="s">
        <v>7</v>
      </c>
      <c r="D885" t="s">
        <v>11</v>
      </c>
      <c r="E885" t="s">
        <v>1069</v>
      </c>
      <c r="F885" s="19">
        <v>44370</v>
      </c>
      <c r="G885" s="19">
        <v>44398</v>
      </c>
      <c r="H885">
        <v>1</v>
      </c>
      <c r="I885" t="s">
        <v>1069</v>
      </c>
      <c r="J885" t="s">
        <v>1069</v>
      </c>
      <c r="K885">
        <v>0.25</v>
      </c>
      <c r="L885">
        <v>37.582099999999997</v>
      </c>
      <c r="M885" t="s">
        <v>17</v>
      </c>
      <c r="N885">
        <v>28</v>
      </c>
      <c r="O885">
        <v>80</v>
      </c>
      <c r="P885">
        <v>20</v>
      </c>
      <c r="Q885">
        <v>20</v>
      </c>
      <c r="R885">
        <v>37.582099999999997</v>
      </c>
      <c r="S885">
        <v>57.582099999999997</v>
      </c>
      <c r="T885">
        <v>57.582099999999997</v>
      </c>
      <c r="U885" t="s">
        <v>1051</v>
      </c>
      <c r="V885" t="s">
        <v>1051</v>
      </c>
      <c r="W885">
        <f t="shared" si="45"/>
        <v>28</v>
      </c>
      <c r="X885" t="str">
        <f t="shared" si="40"/>
        <v>June-2021</v>
      </c>
    </row>
    <row r="886" spans="1:24" x14ac:dyDescent="0.35">
      <c r="A886" t="s">
        <v>931</v>
      </c>
      <c r="B886" t="s">
        <v>35</v>
      </c>
      <c r="C886" t="s">
        <v>44</v>
      </c>
      <c r="D886" t="s">
        <v>13</v>
      </c>
      <c r="E886" t="s">
        <v>1069</v>
      </c>
      <c r="F886" s="19">
        <v>44370</v>
      </c>
      <c r="G886" s="19">
        <v>44396</v>
      </c>
      <c r="H886">
        <v>1</v>
      </c>
      <c r="I886" t="s">
        <v>1069</v>
      </c>
      <c r="J886" t="s">
        <v>1069</v>
      </c>
      <c r="K886">
        <v>0.5</v>
      </c>
      <c r="L886">
        <v>20</v>
      </c>
      <c r="M886" t="s">
        <v>17</v>
      </c>
      <c r="N886">
        <v>26</v>
      </c>
      <c r="O886">
        <v>80</v>
      </c>
      <c r="P886">
        <v>40</v>
      </c>
      <c r="Q886">
        <v>40</v>
      </c>
      <c r="R886">
        <v>20</v>
      </c>
      <c r="S886">
        <v>60</v>
      </c>
      <c r="T886">
        <v>60</v>
      </c>
      <c r="U886" t="s">
        <v>1051</v>
      </c>
      <c r="V886" t="s">
        <v>1053</v>
      </c>
      <c r="W886">
        <f t="shared" si="45"/>
        <v>26</v>
      </c>
      <c r="X886" t="str">
        <f t="shared" si="40"/>
        <v>June-2021</v>
      </c>
    </row>
    <row r="887" spans="1:24" x14ac:dyDescent="0.35">
      <c r="A887" t="s">
        <v>932</v>
      </c>
      <c r="B887" t="s">
        <v>37</v>
      </c>
      <c r="C887" t="s">
        <v>9</v>
      </c>
      <c r="D887" t="s">
        <v>11</v>
      </c>
      <c r="E887" t="s">
        <v>1069</v>
      </c>
      <c r="F887" s="19">
        <v>44370</v>
      </c>
      <c r="G887" s="19">
        <v>44396</v>
      </c>
      <c r="H887">
        <v>1</v>
      </c>
      <c r="I887" t="s">
        <v>1069</v>
      </c>
      <c r="J887" t="s">
        <v>1069</v>
      </c>
      <c r="K887">
        <v>0.25</v>
      </c>
      <c r="L887">
        <v>78.278999999999996</v>
      </c>
      <c r="M887" t="s">
        <v>18</v>
      </c>
      <c r="N887">
        <v>26</v>
      </c>
      <c r="O887">
        <v>80</v>
      </c>
      <c r="P887">
        <v>20</v>
      </c>
      <c r="Q887">
        <v>20</v>
      </c>
      <c r="R887">
        <v>78.278999999999996</v>
      </c>
      <c r="S887">
        <v>98.278999999999996</v>
      </c>
      <c r="T887">
        <v>98.278999999999996</v>
      </c>
      <c r="U887" t="s">
        <v>1051</v>
      </c>
      <c r="V887" t="s">
        <v>1053</v>
      </c>
      <c r="W887">
        <f t="shared" si="45"/>
        <v>26</v>
      </c>
      <c r="X887" t="str">
        <f t="shared" si="40"/>
        <v>June-2021</v>
      </c>
    </row>
    <row r="888" spans="1:24" x14ac:dyDescent="0.35">
      <c r="A888" t="s">
        <v>933</v>
      </c>
      <c r="B888" t="s">
        <v>37</v>
      </c>
      <c r="C888" t="s">
        <v>7</v>
      </c>
      <c r="D888" t="s">
        <v>11</v>
      </c>
      <c r="E888" t="s">
        <v>1069</v>
      </c>
      <c r="F888" s="19">
        <v>44370</v>
      </c>
      <c r="G888" s="19">
        <v>44399</v>
      </c>
      <c r="H888">
        <v>1</v>
      </c>
      <c r="I888" t="s">
        <v>1069</v>
      </c>
      <c r="J888" t="s">
        <v>1069</v>
      </c>
      <c r="K888">
        <v>0.25</v>
      </c>
      <c r="L888">
        <v>37.293500000000002</v>
      </c>
      <c r="M888" t="s">
        <v>17</v>
      </c>
      <c r="N888">
        <v>29</v>
      </c>
      <c r="O888">
        <v>80</v>
      </c>
      <c r="P888">
        <v>20</v>
      </c>
      <c r="Q888">
        <v>20</v>
      </c>
      <c r="R888">
        <v>37.293500000000002</v>
      </c>
      <c r="S888">
        <v>57.293500000000002</v>
      </c>
      <c r="T888">
        <v>57.293500000000002</v>
      </c>
      <c r="U888" t="s">
        <v>1051</v>
      </c>
      <c r="V888" t="s">
        <v>1050</v>
      </c>
      <c r="W888">
        <f t="shared" si="45"/>
        <v>29</v>
      </c>
      <c r="X888" t="str">
        <f t="shared" si="40"/>
        <v>June-2021</v>
      </c>
    </row>
    <row r="889" spans="1:24" x14ac:dyDescent="0.35">
      <c r="A889" t="s">
        <v>934</v>
      </c>
      <c r="B889" t="s">
        <v>36</v>
      </c>
      <c r="C889" t="s">
        <v>7</v>
      </c>
      <c r="D889" t="s">
        <v>11</v>
      </c>
      <c r="E889" t="s">
        <v>3</v>
      </c>
      <c r="F889" s="19">
        <v>44370</v>
      </c>
      <c r="G889" s="19" t="s">
        <v>1070</v>
      </c>
      <c r="H889">
        <v>1</v>
      </c>
      <c r="I889" t="s">
        <v>1069</v>
      </c>
      <c r="J889" t="s">
        <v>1069</v>
      </c>
      <c r="L889">
        <v>48.586199999999998</v>
      </c>
      <c r="M889" t="s">
        <v>18</v>
      </c>
      <c r="N889" t="s">
        <v>1054</v>
      </c>
      <c r="O889">
        <v>80</v>
      </c>
      <c r="P889">
        <v>0</v>
      </c>
      <c r="Q889">
        <v>0</v>
      </c>
      <c r="R889">
        <v>48.586199999999998</v>
      </c>
      <c r="S889">
        <v>48.586199999999998</v>
      </c>
      <c r="T889">
        <v>48.586199999999998</v>
      </c>
      <c r="U889" t="s">
        <v>1051</v>
      </c>
      <c r="V889" t="s">
        <v>1052</v>
      </c>
      <c r="X889" t="str">
        <f t="shared" si="40"/>
        <v>June-2021</v>
      </c>
    </row>
    <row r="890" spans="1:24" x14ac:dyDescent="0.35">
      <c r="A890" t="s">
        <v>935</v>
      </c>
      <c r="B890" t="s">
        <v>34</v>
      </c>
      <c r="C890" t="s">
        <v>9</v>
      </c>
      <c r="D890" t="s">
        <v>12</v>
      </c>
      <c r="E890" t="s">
        <v>1069</v>
      </c>
      <c r="F890" s="19">
        <v>44370</v>
      </c>
      <c r="G890" s="19" t="s">
        <v>1070</v>
      </c>
      <c r="H890">
        <v>2</v>
      </c>
      <c r="I890" t="s">
        <v>1069</v>
      </c>
      <c r="J890" t="s">
        <v>1069</v>
      </c>
      <c r="L890">
        <v>164.4</v>
      </c>
      <c r="M890" t="s">
        <v>18</v>
      </c>
      <c r="N890" t="s">
        <v>1054</v>
      </c>
      <c r="O890">
        <v>140</v>
      </c>
      <c r="P890">
        <v>0</v>
      </c>
      <c r="Q890">
        <v>0</v>
      </c>
      <c r="R890">
        <v>164.4</v>
      </c>
      <c r="S890">
        <v>164.4</v>
      </c>
      <c r="T890">
        <v>164.4</v>
      </c>
      <c r="U890" t="s">
        <v>1051</v>
      </c>
      <c r="V890" t="s">
        <v>1052</v>
      </c>
      <c r="X890" t="str">
        <f t="shared" si="40"/>
        <v>June-2021</v>
      </c>
    </row>
    <row r="891" spans="1:24" x14ac:dyDescent="0.35">
      <c r="A891" t="s">
        <v>936</v>
      </c>
      <c r="B891" t="s">
        <v>36</v>
      </c>
      <c r="C891" t="s">
        <v>7</v>
      </c>
      <c r="D891" t="s">
        <v>11</v>
      </c>
      <c r="E891" t="s">
        <v>1069</v>
      </c>
      <c r="F891" s="19">
        <v>44371</v>
      </c>
      <c r="G891" s="19">
        <v>44392</v>
      </c>
      <c r="H891">
        <v>2</v>
      </c>
      <c r="I891" t="s">
        <v>1069</v>
      </c>
      <c r="J891" t="s">
        <v>1069</v>
      </c>
      <c r="K891">
        <v>0.25</v>
      </c>
      <c r="L891">
        <v>268.05579999999998</v>
      </c>
      <c r="M891" t="s">
        <v>17</v>
      </c>
      <c r="N891">
        <v>21</v>
      </c>
      <c r="O891">
        <v>140</v>
      </c>
      <c r="P891">
        <v>35</v>
      </c>
      <c r="Q891">
        <v>35</v>
      </c>
      <c r="R891">
        <v>268.05579999999998</v>
      </c>
      <c r="S891">
        <v>303.05579999999998</v>
      </c>
      <c r="T891">
        <v>303.05579999999998</v>
      </c>
      <c r="U891" t="s">
        <v>1050</v>
      </c>
      <c r="V891" t="s">
        <v>1050</v>
      </c>
      <c r="W891">
        <f t="shared" ref="W891:W893" si="46">G891-F891</f>
        <v>21</v>
      </c>
      <c r="X891" t="str">
        <f t="shared" si="40"/>
        <v>June-2021</v>
      </c>
    </row>
    <row r="892" spans="1:24" x14ac:dyDescent="0.35">
      <c r="A892" t="s">
        <v>937</v>
      </c>
      <c r="B892" t="s">
        <v>38</v>
      </c>
      <c r="C892" t="s">
        <v>8</v>
      </c>
      <c r="D892" t="s">
        <v>11</v>
      </c>
      <c r="E892" t="s">
        <v>1069</v>
      </c>
      <c r="F892" s="19">
        <v>44371</v>
      </c>
      <c r="G892" s="19">
        <v>44400</v>
      </c>
      <c r="H892">
        <v>1</v>
      </c>
      <c r="I892" t="s">
        <v>1069</v>
      </c>
      <c r="J892" t="s">
        <v>1069</v>
      </c>
      <c r="K892">
        <v>0.25</v>
      </c>
      <c r="L892">
        <v>19.196999999999999</v>
      </c>
      <c r="M892" t="s">
        <v>19</v>
      </c>
      <c r="N892">
        <v>29</v>
      </c>
      <c r="O892">
        <v>80</v>
      </c>
      <c r="P892">
        <v>20</v>
      </c>
      <c r="Q892">
        <v>20</v>
      </c>
      <c r="R892">
        <v>19.196999999999999</v>
      </c>
      <c r="S892">
        <v>39.197000000000003</v>
      </c>
      <c r="T892">
        <v>39.197000000000003</v>
      </c>
      <c r="U892" t="s">
        <v>1050</v>
      </c>
      <c r="V892" t="s">
        <v>1049</v>
      </c>
      <c r="W892">
        <f t="shared" si="46"/>
        <v>29</v>
      </c>
      <c r="X892" t="str">
        <f t="shared" si="40"/>
        <v>June-2021</v>
      </c>
    </row>
    <row r="893" spans="1:24" x14ac:dyDescent="0.35">
      <c r="A893" t="s">
        <v>938</v>
      </c>
      <c r="B893" t="s">
        <v>36</v>
      </c>
      <c r="C893" t="s">
        <v>7</v>
      </c>
      <c r="D893" t="s">
        <v>12</v>
      </c>
      <c r="E893" t="s">
        <v>1069</v>
      </c>
      <c r="F893" s="19">
        <v>44371</v>
      </c>
      <c r="G893" s="19">
        <v>44396</v>
      </c>
      <c r="H893">
        <v>2</v>
      </c>
      <c r="I893" t="s">
        <v>1069</v>
      </c>
      <c r="J893" t="s">
        <v>1069</v>
      </c>
      <c r="K893">
        <v>0.25</v>
      </c>
      <c r="L893">
        <v>21.33</v>
      </c>
      <c r="M893" t="s">
        <v>17</v>
      </c>
      <c r="N893">
        <v>25</v>
      </c>
      <c r="O893">
        <v>140</v>
      </c>
      <c r="P893">
        <v>35</v>
      </c>
      <c r="Q893">
        <v>35</v>
      </c>
      <c r="R893">
        <v>21.33</v>
      </c>
      <c r="S893">
        <v>56.33</v>
      </c>
      <c r="T893">
        <v>56.33</v>
      </c>
      <c r="U893" t="s">
        <v>1050</v>
      </c>
      <c r="V893" t="s">
        <v>1053</v>
      </c>
      <c r="W893">
        <f t="shared" si="46"/>
        <v>25</v>
      </c>
      <c r="X893" t="str">
        <f t="shared" si="40"/>
        <v>June-2021</v>
      </c>
    </row>
    <row r="894" spans="1:24" x14ac:dyDescent="0.35">
      <c r="A894" t="s">
        <v>939</v>
      </c>
      <c r="B894" t="s">
        <v>36</v>
      </c>
      <c r="C894" t="s">
        <v>9</v>
      </c>
      <c r="D894" t="s">
        <v>13</v>
      </c>
      <c r="E894" t="s">
        <v>1069</v>
      </c>
      <c r="F894" s="19">
        <v>44371</v>
      </c>
      <c r="G894" s="19" t="s">
        <v>1070</v>
      </c>
      <c r="H894">
        <v>1</v>
      </c>
      <c r="I894" t="s">
        <v>1069</v>
      </c>
      <c r="J894" t="s">
        <v>1069</v>
      </c>
      <c r="L894">
        <v>7.5</v>
      </c>
      <c r="M894" t="s">
        <v>18</v>
      </c>
      <c r="N894" t="s">
        <v>1054</v>
      </c>
      <c r="O894">
        <v>80</v>
      </c>
      <c r="P894">
        <v>0</v>
      </c>
      <c r="Q894">
        <v>0</v>
      </c>
      <c r="R894">
        <v>7.5</v>
      </c>
      <c r="S894">
        <v>7.5</v>
      </c>
      <c r="T894">
        <v>7.5</v>
      </c>
      <c r="U894" t="s">
        <v>1050</v>
      </c>
      <c r="V894" t="s">
        <v>1052</v>
      </c>
      <c r="X894" t="str">
        <f t="shared" si="40"/>
        <v>June-2021</v>
      </c>
    </row>
    <row r="895" spans="1:24" x14ac:dyDescent="0.35">
      <c r="A895" t="s">
        <v>940</v>
      </c>
      <c r="B895" t="s">
        <v>36</v>
      </c>
      <c r="C895" t="s">
        <v>7</v>
      </c>
      <c r="D895" t="s">
        <v>11</v>
      </c>
      <c r="E895" t="s">
        <v>1069</v>
      </c>
      <c r="F895" s="19">
        <v>44371</v>
      </c>
      <c r="G895" s="19" t="s">
        <v>1070</v>
      </c>
      <c r="H895">
        <v>1</v>
      </c>
      <c r="I895" t="s">
        <v>1069</v>
      </c>
      <c r="J895" t="s">
        <v>1069</v>
      </c>
      <c r="L895">
        <v>115.1866</v>
      </c>
      <c r="M895" t="s">
        <v>17</v>
      </c>
      <c r="N895" t="s">
        <v>1054</v>
      </c>
      <c r="O895">
        <v>80</v>
      </c>
      <c r="P895">
        <v>0</v>
      </c>
      <c r="Q895">
        <v>0</v>
      </c>
      <c r="R895">
        <v>115.1866</v>
      </c>
      <c r="S895">
        <v>115.1866</v>
      </c>
      <c r="T895">
        <v>115.1866</v>
      </c>
      <c r="U895" t="s">
        <v>1050</v>
      </c>
      <c r="V895" t="s">
        <v>1052</v>
      </c>
      <c r="X895" t="str">
        <f t="shared" si="40"/>
        <v>June-2021</v>
      </c>
    </row>
    <row r="896" spans="1:24" x14ac:dyDescent="0.35">
      <c r="A896" t="s">
        <v>941</v>
      </c>
      <c r="B896" t="s">
        <v>36</v>
      </c>
      <c r="C896" t="s">
        <v>7</v>
      </c>
      <c r="D896" t="s">
        <v>11</v>
      </c>
      <c r="E896" t="s">
        <v>1069</v>
      </c>
      <c r="F896" s="19">
        <v>44371</v>
      </c>
      <c r="G896" s="19" t="s">
        <v>1070</v>
      </c>
      <c r="H896">
        <v>1</v>
      </c>
      <c r="I896" t="s">
        <v>1069</v>
      </c>
      <c r="J896" t="s">
        <v>1069</v>
      </c>
      <c r="L896">
        <v>120</v>
      </c>
      <c r="M896" t="s">
        <v>17</v>
      </c>
      <c r="N896" t="s">
        <v>1054</v>
      </c>
      <c r="O896">
        <v>80</v>
      </c>
      <c r="P896">
        <v>0</v>
      </c>
      <c r="Q896">
        <v>0</v>
      </c>
      <c r="R896">
        <v>120</v>
      </c>
      <c r="S896">
        <v>120</v>
      </c>
      <c r="T896">
        <v>120</v>
      </c>
      <c r="U896" t="s">
        <v>1050</v>
      </c>
      <c r="V896" t="s">
        <v>1052</v>
      </c>
      <c r="X896" t="str">
        <f t="shared" si="40"/>
        <v>June-2021</v>
      </c>
    </row>
    <row r="897" spans="1:24" x14ac:dyDescent="0.35">
      <c r="A897" t="s">
        <v>942</v>
      </c>
      <c r="B897" t="s">
        <v>40</v>
      </c>
      <c r="C897" t="s">
        <v>7</v>
      </c>
      <c r="D897" t="s">
        <v>11</v>
      </c>
      <c r="E897" t="s">
        <v>1069</v>
      </c>
      <c r="F897" s="19">
        <v>44371</v>
      </c>
      <c r="G897" s="19" t="s">
        <v>1070</v>
      </c>
      <c r="H897">
        <v>1</v>
      </c>
      <c r="I897" t="s">
        <v>1069</v>
      </c>
      <c r="J897" t="s">
        <v>1069</v>
      </c>
      <c r="L897">
        <v>21</v>
      </c>
      <c r="M897" t="s">
        <v>17</v>
      </c>
      <c r="N897" t="s">
        <v>1054</v>
      </c>
      <c r="O897">
        <v>80</v>
      </c>
      <c r="P897">
        <v>0</v>
      </c>
      <c r="Q897">
        <v>0</v>
      </c>
      <c r="R897">
        <v>21</v>
      </c>
      <c r="S897">
        <v>21</v>
      </c>
      <c r="T897">
        <v>21</v>
      </c>
      <c r="U897" t="s">
        <v>1050</v>
      </c>
      <c r="V897" t="s">
        <v>1052</v>
      </c>
      <c r="X897" t="str">
        <f t="shared" si="40"/>
        <v>June-2021</v>
      </c>
    </row>
    <row r="898" spans="1:24" x14ac:dyDescent="0.35">
      <c r="A898" t="s">
        <v>943</v>
      </c>
      <c r="B898" t="s">
        <v>40</v>
      </c>
      <c r="C898" t="s">
        <v>7</v>
      </c>
      <c r="D898" t="s">
        <v>12</v>
      </c>
      <c r="E898" t="s">
        <v>1069</v>
      </c>
      <c r="F898" s="19">
        <v>44371</v>
      </c>
      <c r="G898" s="19" t="s">
        <v>1070</v>
      </c>
      <c r="H898">
        <v>1</v>
      </c>
      <c r="I898" t="s">
        <v>1069</v>
      </c>
      <c r="J898" t="s">
        <v>1069</v>
      </c>
      <c r="L898">
        <v>58.89</v>
      </c>
      <c r="M898" t="s">
        <v>18</v>
      </c>
      <c r="N898" t="s">
        <v>1054</v>
      </c>
      <c r="O898">
        <v>80</v>
      </c>
      <c r="P898">
        <v>0</v>
      </c>
      <c r="Q898">
        <v>0</v>
      </c>
      <c r="R898">
        <v>58.89</v>
      </c>
      <c r="S898">
        <v>58.89</v>
      </c>
      <c r="T898">
        <v>58.89</v>
      </c>
      <c r="U898" t="s">
        <v>1050</v>
      </c>
      <c r="V898" t="s">
        <v>1052</v>
      </c>
      <c r="X898" t="str">
        <f t="shared" si="40"/>
        <v>June-2021</v>
      </c>
    </row>
    <row r="899" spans="1:24" x14ac:dyDescent="0.35">
      <c r="A899" t="s">
        <v>944</v>
      </c>
      <c r="B899" t="s">
        <v>34</v>
      </c>
      <c r="C899" t="s">
        <v>9</v>
      </c>
      <c r="D899" t="s">
        <v>11</v>
      </c>
      <c r="E899" t="s">
        <v>1069</v>
      </c>
      <c r="F899" s="19">
        <v>44371</v>
      </c>
      <c r="G899" s="19" t="s">
        <v>1070</v>
      </c>
      <c r="H899">
        <v>1</v>
      </c>
      <c r="I899" t="s">
        <v>1069</v>
      </c>
      <c r="J899" t="s">
        <v>1069</v>
      </c>
      <c r="L899">
        <v>32.6706</v>
      </c>
      <c r="M899" t="s">
        <v>18</v>
      </c>
      <c r="N899" t="s">
        <v>1054</v>
      </c>
      <c r="O899">
        <v>80</v>
      </c>
      <c r="P899">
        <v>0</v>
      </c>
      <c r="Q899">
        <v>0</v>
      </c>
      <c r="R899">
        <v>32.6706</v>
      </c>
      <c r="S899">
        <v>32.6706</v>
      </c>
      <c r="T899">
        <v>32.6706</v>
      </c>
      <c r="U899" t="s">
        <v>1050</v>
      </c>
      <c r="V899" t="s">
        <v>1052</v>
      </c>
      <c r="X899" t="str">
        <f t="shared" ref="X899:X962" si="47">TEXT(F899,"mmmm-yyyy")</f>
        <v>June-2021</v>
      </c>
    </row>
    <row r="900" spans="1:24" x14ac:dyDescent="0.35">
      <c r="A900" t="s">
        <v>945</v>
      </c>
      <c r="B900" t="s">
        <v>39</v>
      </c>
      <c r="C900" t="s">
        <v>9</v>
      </c>
      <c r="D900" t="s">
        <v>2</v>
      </c>
      <c r="E900" t="s">
        <v>1069</v>
      </c>
      <c r="F900" s="19">
        <v>44371</v>
      </c>
      <c r="G900" s="19" t="s">
        <v>1070</v>
      </c>
      <c r="H900">
        <v>2</v>
      </c>
      <c r="I900" t="s">
        <v>1069</v>
      </c>
      <c r="J900" t="s">
        <v>1069</v>
      </c>
      <c r="L900">
        <v>205.28129999999999</v>
      </c>
      <c r="M900" t="s">
        <v>18</v>
      </c>
      <c r="N900" t="s">
        <v>1054</v>
      </c>
      <c r="O900">
        <v>140</v>
      </c>
      <c r="P900">
        <v>0</v>
      </c>
      <c r="Q900">
        <v>0</v>
      </c>
      <c r="R900">
        <v>205.28129999999999</v>
      </c>
      <c r="S900">
        <v>205.28129999999999</v>
      </c>
      <c r="T900">
        <v>205.28129999999999</v>
      </c>
      <c r="U900" t="s">
        <v>1050</v>
      </c>
      <c r="V900" t="s">
        <v>1052</v>
      </c>
      <c r="X900" t="str">
        <f t="shared" si="47"/>
        <v>June-2021</v>
      </c>
    </row>
    <row r="901" spans="1:24" x14ac:dyDescent="0.35">
      <c r="A901" t="s">
        <v>946</v>
      </c>
      <c r="B901" t="s">
        <v>34</v>
      </c>
      <c r="C901" t="s">
        <v>8</v>
      </c>
      <c r="D901" t="s">
        <v>13</v>
      </c>
      <c r="E901" t="s">
        <v>1069</v>
      </c>
      <c r="F901" s="19">
        <v>44371</v>
      </c>
      <c r="G901" s="19" t="s">
        <v>1070</v>
      </c>
      <c r="H901">
        <v>2</v>
      </c>
      <c r="I901" t="s">
        <v>1069</v>
      </c>
      <c r="J901" t="s">
        <v>1069</v>
      </c>
      <c r="L901">
        <v>223.64769999999999</v>
      </c>
      <c r="M901" t="s">
        <v>17</v>
      </c>
      <c r="N901" t="s">
        <v>1054</v>
      </c>
      <c r="O901">
        <v>140</v>
      </c>
      <c r="P901">
        <v>0</v>
      </c>
      <c r="Q901">
        <v>0</v>
      </c>
      <c r="R901">
        <v>223.64769999999999</v>
      </c>
      <c r="S901">
        <v>223.64769999999999</v>
      </c>
      <c r="T901">
        <v>223.64769999999999</v>
      </c>
      <c r="U901" t="s">
        <v>1050</v>
      </c>
      <c r="V901" t="s">
        <v>1052</v>
      </c>
      <c r="X901" t="str">
        <f t="shared" si="47"/>
        <v>June-2021</v>
      </c>
    </row>
    <row r="902" spans="1:24" x14ac:dyDescent="0.35">
      <c r="A902" t="s">
        <v>947</v>
      </c>
      <c r="B902" t="s">
        <v>35</v>
      </c>
      <c r="C902" t="s">
        <v>8</v>
      </c>
      <c r="D902" t="s">
        <v>2</v>
      </c>
      <c r="E902" t="s">
        <v>1069</v>
      </c>
      <c r="F902" s="19">
        <v>44372</v>
      </c>
      <c r="G902" s="19">
        <v>44393</v>
      </c>
      <c r="H902">
        <v>1</v>
      </c>
      <c r="I902" t="s">
        <v>1069</v>
      </c>
      <c r="J902" t="s">
        <v>1069</v>
      </c>
      <c r="K902">
        <v>6.25</v>
      </c>
      <c r="L902">
        <v>20</v>
      </c>
      <c r="M902" t="s">
        <v>18</v>
      </c>
      <c r="N902">
        <v>21</v>
      </c>
      <c r="O902">
        <v>80</v>
      </c>
      <c r="P902">
        <v>500</v>
      </c>
      <c r="Q902">
        <v>500</v>
      </c>
      <c r="R902">
        <v>20</v>
      </c>
      <c r="S902">
        <v>520</v>
      </c>
      <c r="T902">
        <v>520</v>
      </c>
      <c r="U902" t="s">
        <v>1049</v>
      </c>
      <c r="V902" t="s">
        <v>1049</v>
      </c>
      <c r="W902">
        <f>G902-F902</f>
        <v>21</v>
      </c>
      <c r="X902" t="str">
        <f t="shared" si="47"/>
        <v>June-2021</v>
      </c>
    </row>
    <row r="903" spans="1:24" x14ac:dyDescent="0.35">
      <c r="A903" t="s">
        <v>948</v>
      </c>
      <c r="B903" t="s">
        <v>35</v>
      </c>
      <c r="C903" t="s">
        <v>8</v>
      </c>
      <c r="D903" t="s">
        <v>2</v>
      </c>
      <c r="E903" t="s">
        <v>1069</v>
      </c>
      <c r="F903" s="19">
        <v>44372</v>
      </c>
      <c r="G903" s="19" t="s">
        <v>1070</v>
      </c>
      <c r="H903">
        <v>1</v>
      </c>
      <c r="I903" t="s">
        <v>1069</v>
      </c>
      <c r="J903" t="s">
        <v>1069</v>
      </c>
      <c r="L903">
        <v>415.28449999999998</v>
      </c>
      <c r="M903" t="s">
        <v>19</v>
      </c>
      <c r="N903" t="s">
        <v>1054</v>
      </c>
      <c r="O903">
        <v>80</v>
      </c>
      <c r="P903">
        <v>0</v>
      </c>
      <c r="Q903">
        <v>0</v>
      </c>
      <c r="R903">
        <v>415.28449999999998</v>
      </c>
      <c r="S903">
        <v>415.28449999999998</v>
      </c>
      <c r="T903">
        <v>415.28449999999998</v>
      </c>
      <c r="U903" t="s">
        <v>1049</v>
      </c>
      <c r="V903" t="s">
        <v>1052</v>
      </c>
      <c r="X903" t="str">
        <f t="shared" si="47"/>
        <v>June-2021</v>
      </c>
    </row>
    <row r="904" spans="1:24" x14ac:dyDescent="0.35">
      <c r="A904" t="s">
        <v>949</v>
      </c>
      <c r="B904" t="s">
        <v>39</v>
      </c>
      <c r="C904" t="s">
        <v>8</v>
      </c>
      <c r="D904" t="s">
        <v>12</v>
      </c>
      <c r="E904" t="s">
        <v>1069</v>
      </c>
      <c r="F904" s="19">
        <v>44373</v>
      </c>
      <c r="G904" s="19">
        <v>44401</v>
      </c>
      <c r="H904">
        <v>2</v>
      </c>
      <c r="I904" t="s">
        <v>1069</v>
      </c>
      <c r="J904" t="s">
        <v>1069</v>
      </c>
      <c r="K904">
        <v>0.25</v>
      </c>
      <c r="L904">
        <v>237.208</v>
      </c>
      <c r="M904" t="s">
        <v>18</v>
      </c>
      <c r="N904">
        <v>28</v>
      </c>
      <c r="O904">
        <v>140</v>
      </c>
      <c r="P904">
        <v>35</v>
      </c>
      <c r="Q904">
        <v>35</v>
      </c>
      <c r="R904">
        <v>237.208</v>
      </c>
      <c r="S904">
        <v>272.20799999999997</v>
      </c>
      <c r="T904">
        <v>272.20799999999997</v>
      </c>
      <c r="U904" t="s">
        <v>1052</v>
      </c>
      <c r="V904" t="s">
        <v>1052</v>
      </c>
      <c r="W904">
        <f t="shared" ref="W904:W905" si="48">G904-F904</f>
        <v>28</v>
      </c>
      <c r="X904" t="str">
        <f t="shared" si="47"/>
        <v>June-2021</v>
      </c>
    </row>
    <row r="905" spans="1:24" x14ac:dyDescent="0.35">
      <c r="A905" t="s">
        <v>950</v>
      </c>
      <c r="B905" t="s">
        <v>36</v>
      </c>
      <c r="C905" t="s">
        <v>7</v>
      </c>
      <c r="D905" t="s">
        <v>13</v>
      </c>
      <c r="E905" t="s">
        <v>1069</v>
      </c>
      <c r="F905" s="19">
        <v>44375</v>
      </c>
      <c r="G905" s="19">
        <v>44396</v>
      </c>
      <c r="H905">
        <v>2</v>
      </c>
      <c r="I905" t="s">
        <v>1069</v>
      </c>
      <c r="J905" t="s">
        <v>1069</v>
      </c>
      <c r="K905">
        <v>2.5</v>
      </c>
      <c r="L905">
        <v>106.65</v>
      </c>
      <c r="M905" t="s">
        <v>17</v>
      </c>
      <c r="N905">
        <v>21</v>
      </c>
      <c r="O905">
        <v>140</v>
      </c>
      <c r="P905">
        <v>350</v>
      </c>
      <c r="Q905">
        <v>350</v>
      </c>
      <c r="R905">
        <v>106.65</v>
      </c>
      <c r="S905">
        <v>456.65</v>
      </c>
      <c r="T905">
        <v>456.65</v>
      </c>
      <c r="U905" t="s">
        <v>1053</v>
      </c>
      <c r="V905" t="s">
        <v>1053</v>
      </c>
      <c r="W905">
        <f t="shared" si="48"/>
        <v>21</v>
      </c>
      <c r="X905" t="str">
        <f t="shared" si="47"/>
        <v>June-2021</v>
      </c>
    </row>
    <row r="906" spans="1:24" x14ac:dyDescent="0.35">
      <c r="A906" t="s">
        <v>951</v>
      </c>
      <c r="B906" t="s">
        <v>34</v>
      </c>
      <c r="C906" t="s">
        <v>44</v>
      </c>
      <c r="D906" t="s">
        <v>13</v>
      </c>
      <c r="E906" t="s">
        <v>3</v>
      </c>
      <c r="F906" s="19">
        <v>44375</v>
      </c>
      <c r="G906" s="19" t="s">
        <v>1070</v>
      </c>
      <c r="H906">
        <v>2</v>
      </c>
      <c r="I906" t="s">
        <v>1069</v>
      </c>
      <c r="J906" t="s">
        <v>1069</v>
      </c>
      <c r="L906">
        <v>60</v>
      </c>
      <c r="M906" t="s">
        <v>18</v>
      </c>
      <c r="N906" t="s">
        <v>1054</v>
      </c>
      <c r="O906">
        <v>140</v>
      </c>
      <c r="P906">
        <v>0</v>
      </c>
      <c r="Q906">
        <v>0</v>
      </c>
      <c r="R906">
        <v>60</v>
      </c>
      <c r="S906">
        <v>60</v>
      </c>
      <c r="T906">
        <v>60</v>
      </c>
      <c r="U906" t="s">
        <v>1053</v>
      </c>
      <c r="V906" t="s">
        <v>1052</v>
      </c>
      <c r="X906" t="str">
        <f t="shared" si="47"/>
        <v>June-2021</v>
      </c>
    </row>
    <row r="907" spans="1:24" x14ac:dyDescent="0.35">
      <c r="A907" t="s">
        <v>952</v>
      </c>
      <c r="B907" t="s">
        <v>36</v>
      </c>
      <c r="C907" t="s">
        <v>7</v>
      </c>
      <c r="D907" t="s">
        <v>11</v>
      </c>
      <c r="E907" t="s">
        <v>1069</v>
      </c>
      <c r="F907" s="19">
        <v>44376</v>
      </c>
      <c r="G907" s="19">
        <v>44386</v>
      </c>
      <c r="H907">
        <v>1</v>
      </c>
      <c r="I907" t="s">
        <v>1069</v>
      </c>
      <c r="J907" t="s">
        <v>1069</v>
      </c>
      <c r="K907">
        <v>0.25</v>
      </c>
      <c r="L907">
        <v>20.07</v>
      </c>
      <c r="M907" t="s">
        <v>17</v>
      </c>
      <c r="N907">
        <v>10</v>
      </c>
      <c r="O907">
        <v>80</v>
      </c>
      <c r="P907">
        <v>20</v>
      </c>
      <c r="Q907">
        <v>20</v>
      </c>
      <c r="R907">
        <v>20.07</v>
      </c>
      <c r="S907">
        <v>40.07</v>
      </c>
      <c r="T907">
        <v>40.07</v>
      </c>
      <c r="U907" t="s">
        <v>1048</v>
      </c>
      <c r="V907" t="s">
        <v>1049</v>
      </c>
      <c r="W907">
        <f t="shared" ref="W907:W909" si="49">G907-F907</f>
        <v>10</v>
      </c>
      <c r="X907" t="str">
        <f t="shared" si="47"/>
        <v>June-2021</v>
      </c>
    </row>
    <row r="908" spans="1:24" x14ac:dyDescent="0.35">
      <c r="A908" t="s">
        <v>953</v>
      </c>
      <c r="B908" t="s">
        <v>37</v>
      </c>
      <c r="C908" t="s">
        <v>9</v>
      </c>
      <c r="D908" t="s">
        <v>13</v>
      </c>
      <c r="E908" t="s">
        <v>1069</v>
      </c>
      <c r="F908" s="19">
        <v>44376</v>
      </c>
      <c r="G908" s="19">
        <v>44392</v>
      </c>
      <c r="H908">
        <v>2</v>
      </c>
      <c r="I908" t="s">
        <v>1069</v>
      </c>
      <c r="J908" t="s">
        <v>1069</v>
      </c>
      <c r="K908">
        <v>0.5</v>
      </c>
      <c r="L908">
        <v>215.99090000000001</v>
      </c>
      <c r="M908" t="s">
        <v>17</v>
      </c>
      <c r="N908">
        <v>16</v>
      </c>
      <c r="O908">
        <v>140</v>
      </c>
      <c r="P908">
        <v>70</v>
      </c>
      <c r="Q908">
        <v>70</v>
      </c>
      <c r="R908">
        <v>215.99090000000001</v>
      </c>
      <c r="S908">
        <v>285.99090000000001</v>
      </c>
      <c r="T908">
        <v>285.99090000000001</v>
      </c>
      <c r="U908" t="s">
        <v>1048</v>
      </c>
      <c r="V908" t="s">
        <v>1050</v>
      </c>
      <c r="W908">
        <f t="shared" si="49"/>
        <v>16</v>
      </c>
      <c r="X908" t="str">
        <f t="shared" si="47"/>
        <v>June-2021</v>
      </c>
    </row>
    <row r="909" spans="1:24" x14ac:dyDescent="0.35">
      <c r="A909" t="s">
        <v>954</v>
      </c>
      <c r="B909" t="s">
        <v>38</v>
      </c>
      <c r="C909" t="s">
        <v>8</v>
      </c>
      <c r="D909" t="s">
        <v>11</v>
      </c>
      <c r="E909" t="s">
        <v>1069</v>
      </c>
      <c r="F909" s="19">
        <v>44376</v>
      </c>
      <c r="G909" s="19">
        <v>44391</v>
      </c>
      <c r="H909">
        <v>1</v>
      </c>
      <c r="I909" t="s">
        <v>1069</v>
      </c>
      <c r="J909" t="s">
        <v>1069</v>
      </c>
      <c r="K909">
        <v>0.25</v>
      </c>
      <c r="L909">
        <v>18</v>
      </c>
      <c r="M909" t="s">
        <v>18</v>
      </c>
      <c r="N909">
        <v>15</v>
      </c>
      <c r="O909">
        <v>80</v>
      </c>
      <c r="P909">
        <v>20</v>
      </c>
      <c r="Q909">
        <v>20</v>
      </c>
      <c r="R909">
        <v>18</v>
      </c>
      <c r="S909">
        <v>38</v>
      </c>
      <c r="T909">
        <v>38</v>
      </c>
      <c r="U909" t="s">
        <v>1048</v>
      </c>
      <c r="V909" t="s">
        <v>1051</v>
      </c>
      <c r="W909">
        <f t="shared" si="49"/>
        <v>15</v>
      </c>
      <c r="X909" t="str">
        <f t="shared" si="47"/>
        <v>June-2021</v>
      </c>
    </row>
    <row r="910" spans="1:24" x14ac:dyDescent="0.35">
      <c r="A910" t="s">
        <v>955</v>
      </c>
      <c r="B910" t="s">
        <v>36</v>
      </c>
      <c r="C910" t="s">
        <v>7</v>
      </c>
      <c r="D910" t="s">
        <v>11</v>
      </c>
      <c r="E910" t="s">
        <v>1069</v>
      </c>
      <c r="F910" s="19">
        <v>44376</v>
      </c>
      <c r="G910" s="19" t="s">
        <v>1070</v>
      </c>
      <c r="H910">
        <v>1</v>
      </c>
      <c r="I910" t="s">
        <v>1069</v>
      </c>
      <c r="J910" t="s">
        <v>1069</v>
      </c>
      <c r="L910">
        <v>43.011800000000001</v>
      </c>
      <c r="M910" t="s">
        <v>18</v>
      </c>
      <c r="N910" t="s">
        <v>1054</v>
      </c>
      <c r="O910">
        <v>80</v>
      </c>
      <c r="P910">
        <v>0</v>
      </c>
      <c r="Q910">
        <v>0</v>
      </c>
      <c r="R910">
        <v>43.011800000000001</v>
      </c>
      <c r="S910">
        <v>43.011800000000001</v>
      </c>
      <c r="T910">
        <v>43.011800000000001</v>
      </c>
      <c r="U910" t="s">
        <v>1048</v>
      </c>
      <c r="V910" t="s">
        <v>1052</v>
      </c>
      <c r="X910" t="str">
        <f t="shared" si="47"/>
        <v>June-2021</v>
      </c>
    </row>
    <row r="911" spans="1:24" x14ac:dyDescent="0.35">
      <c r="A911" t="s">
        <v>956</v>
      </c>
      <c r="B911" t="s">
        <v>36</v>
      </c>
      <c r="C911" t="s">
        <v>7</v>
      </c>
      <c r="D911" t="s">
        <v>12</v>
      </c>
      <c r="E911" t="s">
        <v>1069</v>
      </c>
      <c r="F911" s="19">
        <v>44376</v>
      </c>
      <c r="G911" s="19" t="s">
        <v>1070</v>
      </c>
      <c r="H911">
        <v>1</v>
      </c>
      <c r="I911" t="s">
        <v>1069</v>
      </c>
      <c r="J911" t="s">
        <v>1069</v>
      </c>
      <c r="L911">
        <v>58.5</v>
      </c>
      <c r="M911" t="s">
        <v>17</v>
      </c>
      <c r="N911" t="s">
        <v>1054</v>
      </c>
      <c r="O911">
        <v>80</v>
      </c>
      <c r="P911">
        <v>0</v>
      </c>
      <c r="Q911">
        <v>0</v>
      </c>
      <c r="R911">
        <v>58.5</v>
      </c>
      <c r="S911">
        <v>58.5</v>
      </c>
      <c r="T911">
        <v>58.5</v>
      </c>
      <c r="U911" t="s">
        <v>1048</v>
      </c>
      <c r="V911" t="s">
        <v>1052</v>
      </c>
      <c r="X911" t="str">
        <f t="shared" si="47"/>
        <v>June-2021</v>
      </c>
    </row>
    <row r="912" spans="1:24" x14ac:dyDescent="0.35">
      <c r="A912" t="s">
        <v>957</v>
      </c>
      <c r="B912" t="s">
        <v>39</v>
      </c>
      <c r="C912" t="s">
        <v>8</v>
      </c>
      <c r="D912" t="s">
        <v>13</v>
      </c>
      <c r="E912" t="s">
        <v>1069</v>
      </c>
      <c r="F912" s="19">
        <v>44376</v>
      </c>
      <c r="G912" s="19" t="s">
        <v>1070</v>
      </c>
      <c r="H912">
        <v>1</v>
      </c>
      <c r="I912" t="s">
        <v>1069</v>
      </c>
      <c r="J912" t="s">
        <v>1069</v>
      </c>
      <c r="L912">
        <v>146.7174</v>
      </c>
      <c r="M912" t="s">
        <v>18</v>
      </c>
      <c r="N912" t="s">
        <v>1054</v>
      </c>
      <c r="O912">
        <v>80</v>
      </c>
      <c r="P912">
        <v>0</v>
      </c>
      <c r="Q912">
        <v>0</v>
      </c>
      <c r="R912">
        <v>146.7174</v>
      </c>
      <c r="S912">
        <v>146.7174</v>
      </c>
      <c r="T912">
        <v>146.7174</v>
      </c>
      <c r="U912" t="s">
        <v>1048</v>
      </c>
      <c r="V912" t="s">
        <v>1052</v>
      </c>
      <c r="X912" t="str">
        <f t="shared" si="47"/>
        <v>June-2021</v>
      </c>
    </row>
    <row r="913" spans="1:24" x14ac:dyDescent="0.35">
      <c r="A913" t="s">
        <v>958</v>
      </c>
      <c r="B913" t="s">
        <v>34</v>
      </c>
      <c r="C913" t="s">
        <v>44</v>
      </c>
      <c r="D913" t="s">
        <v>1</v>
      </c>
      <c r="E913" t="s">
        <v>1069</v>
      </c>
      <c r="F913" s="19">
        <v>44376</v>
      </c>
      <c r="G913" s="19" t="s">
        <v>1070</v>
      </c>
      <c r="H913">
        <v>1</v>
      </c>
      <c r="I913" t="s">
        <v>1069</v>
      </c>
      <c r="J913" t="s">
        <v>1069</v>
      </c>
      <c r="L913">
        <v>60</v>
      </c>
      <c r="M913" t="s">
        <v>17</v>
      </c>
      <c r="N913" t="s">
        <v>1054</v>
      </c>
      <c r="O913">
        <v>80</v>
      </c>
      <c r="P913">
        <v>0</v>
      </c>
      <c r="Q913">
        <v>0</v>
      </c>
      <c r="R913">
        <v>60</v>
      </c>
      <c r="S913">
        <v>60</v>
      </c>
      <c r="T913">
        <v>60</v>
      </c>
      <c r="U913" t="s">
        <v>1048</v>
      </c>
      <c r="V913" t="s">
        <v>1052</v>
      </c>
      <c r="X913" t="str">
        <f t="shared" si="47"/>
        <v>June-2021</v>
      </c>
    </row>
    <row r="914" spans="1:24" x14ac:dyDescent="0.35">
      <c r="A914" t="s">
        <v>959</v>
      </c>
      <c r="B914" t="s">
        <v>39</v>
      </c>
      <c r="C914" t="s">
        <v>9</v>
      </c>
      <c r="D914" t="s">
        <v>12</v>
      </c>
      <c r="E914" t="s">
        <v>1069</v>
      </c>
      <c r="F914" s="19">
        <v>44376</v>
      </c>
      <c r="G914" s="19" t="s">
        <v>1070</v>
      </c>
      <c r="H914">
        <v>2</v>
      </c>
      <c r="I914" t="s">
        <v>1069</v>
      </c>
      <c r="J914" t="s">
        <v>1069</v>
      </c>
      <c r="L914">
        <v>180</v>
      </c>
      <c r="M914" t="s">
        <v>18</v>
      </c>
      <c r="N914" t="s">
        <v>1054</v>
      </c>
      <c r="O914">
        <v>140</v>
      </c>
      <c r="P914">
        <v>0</v>
      </c>
      <c r="Q914">
        <v>0</v>
      </c>
      <c r="R914">
        <v>180</v>
      </c>
      <c r="S914">
        <v>180</v>
      </c>
      <c r="T914">
        <v>180</v>
      </c>
      <c r="U914" t="s">
        <v>1048</v>
      </c>
      <c r="V914" t="s">
        <v>1052</v>
      </c>
      <c r="X914" t="str">
        <f t="shared" si="47"/>
        <v>June-2021</v>
      </c>
    </row>
    <row r="915" spans="1:24" x14ac:dyDescent="0.35">
      <c r="A915" t="s">
        <v>960</v>
      </c>
      <c r="B915" t="s">
        <v>40</v>
      </c>
      <c r="C915" t="s">
        <v>7</v>
      </c>
      <c r="D915" t="s">
        <v>1</v>
      </c>
      <c r="E915" t="s">
        <v>1069</v>
      </c>
      <c r="F915" s="19">
        <v>44376</v>
      </c>
      <c r="G915" s="19" t="s">
        <v>1070</v>
      </c>
      <c r="H915">
        <v>2</v>
      </c>
      <c r="I915" t="s">
        <v>1069</v>
      </c>
      <c r="J915" t="s">
        <v>1069</v>
      </c>
      <c r="L915">
        <v>165</v>
      </c>
      <c r="M915" t="s">
        <v>17</v>
      </c>
      <c r="N915" t="s">
        <v>1054</v>
      </c>
      <c r="O915">
        <v>140</v>
      </c>
      <c r="P915">
        <v>0</v>
      </c>
      <c r="Q915">
        <v>0</v>
      </c>
      <c r="R915">
        <v>165</v>
      </c>
      <c r="S915">
        <v>165</v>
      </c>
      <c r="T915">
        <v>165</v>
      </c>
      <c r="U915" t="s">
        <v>1048</v>
      </c>
      <c r="V915" t="s">
        <v>1052</v>
      </c>
      <c r="X915" t="str">
        <f t="shared" si="47"/>
        <v>June-2021</v>
      </c>
    </row>
    <row r="916" spans="1:24" x14ac:dyDescent="0.35">
      <c r="A916" t="s">
        <v>961</v>
      </c>
      <c r="B916" t="s">
        <v>37</v>
      </c>
      <c r="C916" t="s">
        <v>9</v>
      </c>
      <c r="D916" t="s">
        <v>1</v>
      </c>
      <c r="E916" t="s">
        <v>1069</v>
      </c>
      <c r="F916" s="19">
        <v>44377</v>
      </c>
      <c r="G916" s="19">
        <v>44389</v>
      </c>
      <c r="H916">
        <v>2</v>
      </c>
      <c r="I916" t="s">
        <v>1069</v>
      </c>
      <c r="J916" t="s">
        <v>1069</v>
      </c>
      <c r="K916">
        <v>1</v>
      </c>
      <c r="L916">
        <v>183.5419</v>
      </c>
      <c r="M916" t="s">
        <v>17</v>
      </c>
      <c r="N916">
        <v>12</v>
      </c>
      <c r="O916">
        <v>140</v>
      </c>
      <c r="P916">
        <v>140</v>
      </c>
      <c r="Q916">
        <v>140</v>
      </c>
      <c r="R916">
        <v>183.5419</v>
      </c>
      <c r="S916">
        <v>323.5419</v>
      </c>
      <c r="T916">
        <v>323.5419</v>
      </c>
      <c r="U916" t="s">
        <v>1051</v>
      </c>
      <c r="V916" t="s">
        <v>1053</v>
      </c>
      <c r="W916">
        <f t="shared" ref="W916:W919" si="50">G916-F916</f>
        <v>12</v>
      </c>
      <c r="X916" t="str">
        <f t="shared" si="47"/>
        <v>June-2021</v>
      </c>
    </row>
    <row r="917" spans="1:24" x14ac:dyDescent="0.35">
      <c r="A917" t="s">
        <v>962</v>
      </c>
      <c r="B917" t="s">
        <v>37</v>
      </c>
      <c r="C917" t="s">
        <v>9</v>
      </c>
      <c r="D917" t="s">
        <v>2</v>
      </c>
      <c r="E917" t="s">
        <v>1069</v>
      </c>
      <c r="F917" s="19">
        <v>44377</v>
      </c>
      <c r="G917" s="19">
        <v>44390</v>
      </c>
      <c r="H917">
        <v>2</v>
      </c>
      <c r="I917" t="s">
        <v>1069</v>
      </c>
      <c r="J917" t="s">
        <v>1069</v>
      </c>
      <c r="K917">
        <v>1.75</v>
      </c>
      <c r="L917">
        <v>333.90350000000001</v>
      </c>
      <c r="M917" t="s">
        <v>17</v>
      </c>
      <c r="N917">
        <v>13</v>
      </c>
      <c r="O917">
        <v>140</v>
      </c>
      <c r="P917">
        <v>245</v>
      </c>
      <c r="Q917">
        <v>245</v>
      </c>
      <c r="R917">
        <v>333.90350000000001</v>
      </c>
      <c r="S917">
        <v>578.90350000000001</v>
      </c>
      <c r="T917">
        <v>578.90350000000001</v>
      </c>
      <c r="U917" t="s">
        <v>1051</v>
      </c>
      <c r="V917" t="s">
        <v>1048</v>
      </c>
      <c r="W917">
        <f t="shared" si="50"/>
        <v>13</v>
      </c>
      <c r="X917" t="str">
        <f t="shared" si="47"/>
        <v>June-2021</v>
      </c>
    </row>
    <row r="918" spans="1:24" x14ac:dyDescent="0.35">
      <c r="A918" t="s">
        <v>963</v>
      </c>
      <c r="B918" t="s">
        <v>35</v>
      </c>
      <c r="C918" t="s">
        <v>8</v>
      </c>
      <c r="D918" t="s">
        <v>12</v>
      </c>
      <c r="E918" t="s">
        <v>3</v>
      </c>
      <c r="F918" s="19">
        <v>44377</v>
      </c>
      <c r="G918" s="19">
        <v>44398</v>
      </c>
      <c r="H918">
        <v>2</v>
      </c>
      <c r="I918" t="s">
        <v>1069</v>
      </c>
      <c r="J918" t="s">
        <v>1069</v>
      </c>
      <c r="K918">
        <v>0.5</v>
      </c>
      <c r="L918">
        <v>23.899000000000001</v>
      </c>
      <c r="M918" t="s">
        <v>17</v>
      </c>
      <c r="N918">
        <v>21</v>
      </c>
      <c r="O918">
        <v>140</v>
      </c>
      <c r="P918">
        <v>70</v>
      </c>
      <c r="Q918">
        <v>70</v>
      </c>
      <c r="R918">
        <v>23.899000000000001</v>
      </c>
      <c r="S918">
        <v>93.899000000000001</v>
      </c>
      <c r="T918">
        <v>93.899000000000001</v>
      </c>
      <c r="U918" t="s">
        <v>1051</v>
      </c>
      <c r="V918" t="s">
        <v>1051</v>
      </c>
      <c r="W918">
        <f t="shared" si="50"/>
        <v>21</v>
      </c>
      <c r="X918" t="str">
        <f t="shared" si="47"/>
        <v>June-2021</v>
      </c>
    </row>
    <row r="919" spans="1:24" x14ac:dyDescent="0.35">
      <c r="A919" t="s">
        <v>964</v>
      </c>
      <c r="B919" t="s">
        <v>35</v>
      </c>
      <c r="C919" t="s">
        <v>8</v>
      </c>
      <c r="D919" t="s">
        <v>12</v>
      </c>
      <c r="E919" t="s">
        <v>3</v>
      </c>
      <c r="F919" s="19">
        <v>44377</v>
      </c>
      <c r="G919" s="19">
        <v>44398</v>
      </c>
      <c r="H919">
        <v>2</v>
      </c>
      <c r="I919" t="s">
        <v>1069</v>
      </c>
      <c r="J919" t="s">
        <v>1069</v>
      </c>
      <c r="K919">
        <v>0.5</v>
      </c>
      <c r="L919">
        <v>38.496899999999997</v>
      </c>
      <c r="M919" t="s">
        <v>17</v>
      </c>
      <c r="N919">
        <v>21</v>
      </c>
      <c r="O919">
        <v>140</v>
      </c>
      <c r="P919">
        <v>70</v>
      </c>
      <c r="Q919">
        <v>70</v>
      </c>
      <c r="R919">
        <v>38.496899999999997</v>
      </c>
      <c r="S919">
        <v>108.4969</v>
      </c>
      <c r="T919">
        <v>108.4969</v>
      </c>
      <c r="U919" t="s">
        <v>1051</v>
      </c>
      <c r="V919" t="s">
        <v>1051</v>
      </c>
      <c r="W919">
        <f t="shared" si="50"/>
        <v>21</v>
      </c>
      <c r="X919" t="str">
        <f t="shared" si="47"/>
        <v>June-2021</v>
      </c>
    </row>
    <row r="920" spans="1:24" x14ac:dyDescent="0.35">
      <c r="A920" t="s">
        <v>965</v>
      </c>
      <c r="B920" t="s">
        <v>34</v>
      </c>
      <c r="C920" t="s">
        <v>8</v>
      </c>
      <c r="D920" t="s">
        <v>13</v>
      </c>
      <c r="E920" t="s">
        <v>1069</v>
      </c>
      <c r="F920" s="19">
        <v>44377</v>
      </c>
      <c r="G920" s="19" t="s">
        <v>1070</v>
      </c>
      <c r="H920">
        <v>2</v>
      </c>
      <c r="I920" t="s">
        <v>1069</v>
      </c>
      <c r="J920" t="s">
        <v>1069</v>
      </c>
      <c r="L920">
        <v>103.1811</v>
      </c>
      <c r="M920" t="s">
        <v>18</v>
      </c>
      <c r="N920" t="s">
        <v>1054</v>
      </c>
      <c r="O920">
        <v>140</v>
      </c>
      <c r="P920">
        <v>0</v>
      </c>
      <c r="Q920">
        <v>0</v>
      </c>
      <c r="R920">
        <v>103.1811</v>
      </c>
      <c r="S920">
        <v>103.1811</v>
      </c>
      <c r="T920">
        <v>103.1811</v>
      </c>
      <c r="U920" t="s">
        <v>1051</v>
      </c>
      <c r="V920" t="s">
        <v>1052</v>
      </c>
      <c r="X920" t="str">
        <f t="shared" si="47"/>
        <v>June-2021</v>
      </c>
    </row>
    <row r="921" spans="1:24" x14ac:dyDescent="0.35">
      <c r="A921" t="s">
        <v>966</v>
      </c>
      <c r="B921" t="s">
        <v>35</v>
      </c>
      <c r="C921" t="s">
        <v>8</v>
      </c>
      <c r="D921" t="s">
        <v>12</v>
      </c>
      <c r="E921" t="s">
        <v>1069</v>
      </c>
      <c r="F921" s="19">
        <v>44377</v>
      </c>
      <c r="G921" s="19" t="s">
        <v>1070</v>
      </c>
      <c r="H921">
        <v>1</v>
      </c>
      <c r="I921" t="s">
        <v>1069</v>
      </c>
      <c r="J921" t="s">
        <v>1069</v>
      </c>
      <c r="L921">
        <v>68.496899999999997</v>
      </c>
      <c r="M921" t="s">
        <v>17</v>
      </c>
      <c r="N921" t="s">
        <v>1054</v>
      </c>
      <c r="O921">
        <v>80</v>
      </c>
      <c r="P921">
        <v>0</v>
      </c>
      <c r="Q921">
        <v>0</v>
      </c>
      <c r="R921">
        <v>68.496899999999997</v>
      </c>
      <c r="S921">
        <v>68.496899999999997</v>
      </c>
      <c r="T921">
        <v>68.496899999999997</v>
      </c>
      <c r="U921" t="s">
        <v>1051</v>
      </c>
      <c r="V921" t="s">
        <v>1052</v>
      </c>
      <c r="X921" t="str">
        <f t="shared" si="47"/>
        <v>June-2021</v>
      </c>
    </row>
    <row r="922" spans="1:24" x14ac:dyDescent="0.35">
      <c r="A922" t="s">
        <v>967</v>
      </c>
      <c r="B922" t="s">
        <v>39</v>
      </c>
      <c r="C922" t="s">
        <v>9</v>
      </c>
      <c r="D922" t="s">
        <v>2</v>
      </c>
      <c r="E922" t="s">
        <v>1069</v>
      </c>
      <c r="F922" s="19">
        <v>44377</v>
      </c>
      <c r="G922" s="19" t="s">
        <v>1070</v>
      </c>
      <c r="H922">
        <v>2</v>
      </c>
      <c r="I922" t="s">
        <v>1069</v>
      </c>
      <c r="J922" t="s">
        <v>1069</v>
      </c>
      <c r="L922">
        <v>309.64389999999997</v>
      </c>
      <c r="M922" t="s">
        <v>18</v>
      </c>
      <c r="N922" t="s">
        <v>1054</v>
      </c>
      <c r="O922">
        <v>140</v>
      </c>
      <c r="P922">
        <v>0</v>
      </c>
      <c r="Q922">
        <v>0</v>
      </c>
      <c r="R922">
        <v>309.64389999999997</v>
      </c>
      <c r="S922">
        <v>309.64389999999997</v>
      </c>
      <c r="T922">
        <v>309.64389999999997</v>
      </c>
      <c r="U922" t="s">
        <v>1051</v>
      </c>
      <c r="V922" t="s">
        <v>1052</v>
      </c>
      <c r="X922" t="str">
        <f t="shared" si="47"/>
        <v>June-2021</v>
      </c>
    </row>
    <row r="923" spans="1:24" x14ac:dyDescent="0.35">
      <c r="A923" t="s">
        <v>968</v>
      </c>
      <c r="B923" t="s">
        <v>41</v>
      </c>
      <c r="C923" t="s">
        <v>7</v>
      </c>
      <c r="D923" t="s">
        <v>1</v>
      </c>
      <c r="E923" t="s">
        <v>1069</v>
      </c>
      <c r="F923" s="19">
        <v>44377</v>
      </c>
      <c r="G923" s="19" t="s">
        <v>1070</v>
      </c>
      <c r="H923">
        <v>2</v>
      </c>
      <c r="I923" t="s">
        <v>1069</v>
      </c>
      <c r="J923" t="s">
        <v>1069</v>
      </c>
      <c r="L923">
        <v>625.5</v>
      </c>
      <c r="M923" t="s">
        <v>17</v>
      </c>
      <c r="N923" t="s">
        <v>1054</v>
      </c>
      <c r="O923">
        <v>140</v>
      </c>
      <c r="P923">
        <v>0</v>
      </c>
      <c r="Q923">
        <v>0</v>
      </c>
      <c r="R923">
        <v>625.5</v>
      </c>
      <c r="S923">
        <v>625.5</v>
      </c>
      <c r="T923">
        <v>625.5</v>
      </c>
      <c r="U923" t="s">
        <v>1051</v>
      </c>
      <c r="V923" t="s">
        <v>1052</v>
      </c>
      <c r="X923" t="str">
        <f t="shared" si="47"/>
        <v>June-2021</v>
      </c>
    </row>
    <row r="924" spans="1:24" x14ac:dyDescent="0.35">
      <c r="A924" t="s">
        <v>969</v>
      </c>
      <c r="B924" t="s">
        <v>36</v>
      </c>
      <c r="C924" t="s">
        <v>7</v>
      </c>
      <c r="D924" t="s">
        <v>2</v>
      </c>
      <c r="E924" t="s">
        <v>1069</v>
      </c>
      <c r="F924" s="19">
        <v>44377</v>
      </c>
      <c r="G924" s="19" t="s">
        <v>1070</v>
      </c>
      <c r="H924">
        <v>2</v>
      </c>
      <c r="I924" t="s">
        <v>1069</v>
      </c>
      <c r="J924" t="s">
        <v>1069</v>
      </c>
      <c r="L924">
        <v>687.92430000000002</v>
      </c>
      <c r="M924" t="s">
        <v>18</v>
      </c>
      <c r="N924" t="s">
        <v>1054</v>
      </c>
      <c r="O924">
        <v>140</v>
      </c>
      <c r="P924">
        <v>0</v>
      </c>
      <c r="Q924">
        <v>0</v>
      </c>
      <c r="R924">
        <v>687.92430000000002</v>
      </c>
      <c r="S924">
        <v>687.92430000000002</v>
      </c>
      <c r="T924">
        <v>687.92430000000002</v>
      </c>
      <c r="U924" t="s">
        <v>1051</v>
      </c>
      <c r="V924" t="s">
        <v>1052</v>
      </c>
      <c r="X924" t="str">
        <f t="shared" si="47"/>
        <v>June-2021</v>
      </c>
    </row>
    <row r="925" spans="1:24" x14ac:dyDescent="0.35">
      <c r="A925" t="s">
        <v>970</v>
      </c>
      <c r="B925" t="s">
        <v>38</v>
      </c>
      <c r="C925" t="s">
        <v>8</v>
      </c>
      <c r="D925" t="s">
        <v>12</v>
      </c>
      <c r="E925" t="s">
        <v>1069</v>
      </c>
      <c r="F925" s="19">
        <v>44377</v>
      </c>
      <c r="G925" s="19" t="s">
        <v>1070</v>
      </c>
      <c r="H925">
        <v>1</v>
      </c>
      <c r="I925" t="s">
        <v>1069</v>
      </c>
      <c r="J925" t="s">
        <v>1069</v>
      </c>
      <c r="L925">
        <v>110.6918</v>
      </c>
      <c r="M925" t="s">
        <v>19</v>
      </c>
      <c r="N925" t="s">
        <v>1054</v>
      </c>
      <c r="O925">
        <v>80</v>
      </c>
      <c r="P925">
        <v>0</v>
      </c>
      <c r="Q925">
        <v>0</v>
      </c>
      <c r="R925">
        <v>110.6918</v>
      </c>
      <c r="S925">
        <v>110.6918</v>
      </c>
      <c r="T925">
        <v>110.6918</v>
      </c>
      <c r="U925" t="s">
        <v>1051</v>
      </c>
      <c r="V925" t="s">
        <v>1052</v>
      </c>
      <c r="X925" t="str">
        <f t="shared" si="47"/>
        <v>June-2021</v>
      </c>
    </row>
    <row r="926" spans="1:24" x14ac:dyDescent="0.35">
      <c r="A926" t="s">
        <v>971</v>
      </c>
      <c r="B926" t="s">
        <v>42</v>
      </c>
      <c r="C926" t="s">
        <v>9</v>
      </c>
      <c r="D926" t="s">
        <v>12</v>
      </c>
      <c r="E926" t="s">
        <v>1069</v>
      </c>
      <c r="F926" s="19">
        <v>44377</v>
      </c>
      <c r="G926" s="19" t="s">
        <v>1070</v>
      </c>
      <c r="H926">
        <v>2</v>
      </c>
      <c r="I926" t="s">
        <v>1069</v>
      </c>
      <c r="J926" t="s">
        <v>1069</v>
      </c>
      <c r="L926">
        <v>151.8099</v>
      </c>
      <c r="M926" t="s">
        <v>18</v>
      </c>
      <c r="N926" t="s">
        <v>1054</v>
      </c>
      <c r="O926">
        <v>140</v>
      </c>
      <c r="P926">
        <v>0</v>
      </c>
      <c r="Q926">
        <v>0</v>
      </c>
      <c r="R926">
        <v>151.8099</v>
      </c>
      <c r="S926">
        <v>151.8099</v>
      </c>
      <c r="T926">
        <v>151.8099</v>
      </c>
      <c r="U926" t="s">
        <v>1051</v>
      </c>
      <c r="V926" t="s">
        <v>1052</v>
      </c>
      <c r="X926" t="str">
        <f t="shared" si="47"/>
        <v>June-2021</v>
      </c>
    </row>
    <row r="927" spans="1:24" x14ac:dyDescent="0.35">
      <c r="A927" t="s">
        <v>972</v>
      </c>
      <c r="B927" t="s">
        <v>36</v>
      </c>
      <c r="C927" t="s">
        <v>7</v>
      </c>
      <c r="D927" t="s">
        <v>12</v>
      </c>
      <c r="E927" t="s">
        <v>1069</v>
      </c>
      <c r="F927" s="19">
        <v>44378</v>
      </c>
      <c r="G927" s="19" t="s">
        <v>1070</v>
      </c>
      <c r="H927">
        <v>2</v>
      </c>
      <c r="I927" t="s">
        <v>1069</v>
      </c>
      <c r="J927" t="s">
        <v>1069</v>
      </c>
      <c r="L927">
        <v>120</v>
      </c>
      <c r="M927" t="s">
        <v>17</v>
      </c>
      <c r="N927" t="s">
        <v>1054</v>
      </c>
      <c r="O927">
        <v>140</v>
      </c>
      <c r="P927">
        <v>0</v>
      </c>
      <c r="Q927">
        <v>0</v>
      </c>
      <c r="R927">
        <v>120</v>
      </c>
      <c r="S927">
        <v>120</v>
      </c>
      <c r="T927">
        <v>120</v>
      </c>
      <c r="U927" t="s">
        <v>1050</v>
      </c>
      <c r="V927" t="s">
        <v>1052</v>
      </c>
      <c r="X927" t="str">
        <f t="shared" si="47"/>
        <v>July-2021</v>
      </c>
    </row>
    <row r="928" spans="1:24" x14ac:dyDescent="0.35">
      <c r="A928" t="s">
        <v>973</v>
      </c>
      <c r="B928" t="s">
        <v>38</v>
      </c>
      <c r="C928" t="s">
        <v>8</v>
      </c>
      <c r="D928" t="s">
        <v>11</v>
      </c>
      <c r="E928" t="s">
        <v>1069</v>
      </c>
      <c r="F928" s="19">
        <v>44379</v>
      </c>
      <c r="G928" s="19" t="s">
        <v>1070</v>
      </c>
      <c r="H928">
        <v>1</v>
      </c>
      <c r="I928" t="s">
        <v>1069</v>
      </c>
      <c r="J928" t="s">
        <v>1069</v>
      </c>
      <c r="L928">
        <v>74.7804</v>
      </c>
      <c r="M928" t="s">
        <v>17</v>
      </c>
      <c r="N928" t="s">
        <v>1054</v>
      </c>
      <c r="O928">
        <v>80</v>
      </c>
      <c r="P928">
        <v>0</v>
      </c>
      <c r="Q928">
        <v>0</v>
      </c>
      <c r="R928">
        <v>74.7804</v>
      </c>
      <c r="S928">
        <v>74.7804</v>
      </c>
      <c r="T928">
        <v>74.7804</v>
      </c>
      <c r="U928" t="s">
        <v>1049</v>
      </c>
      <c r="V928" t="s">
        <v>1052</v>
      </c>
      <c r="X928" t="str">
        <f t="shared" si="47"/>
        <v>July-2021</v>
      </c>
    </row>
    <row r="929" spans="1:24" x14ac:dyDescent="0.35">
      <c r="A929" t="s">
        <v>974</v>
      </c>
      <c r="B929" t="s">
        <v>34</v>
      </c>
      <c r="C929" t="s">
        <v>44</v>
      </c>
      <c r="D929" t="s">
        <v>1</v>
      </c>
      <c r="E929" t="s">
        <v>1069</v>
      </c>
      <c r="F929" s="19">
        <v>44379</v>
      </c>
      <c r="G929" s="19" t="s">
        <v>1070</v>
      </c>
      <c r="H929">
        <v>2</v>
      </c>
      <c r="I929" t="s">
        <v>1069</v>
      </c>
      <c r="J929" t="s">
        <v>1069</v>
      </c>
      <c r="L929">
        <v>445.16059999999999</v>
      </c>
      <c r="M929" t="s">
        <v>18</v>
      </c>
      <c r="N929" t="s">
        <v>1054</v>
      </c>
      <c r="O929">
        <v>140</v>
      </c>
      <c r="P929">
        <v>0</v>
      </c>
      <c r="Q929">
        <v>0</v>
      </c>
      <c r="R929">
        <v>445.16059999999999</v>
      </c>
      <c r="S929">
        <v>445.16059999999999</v>
      </c>
      <c r="T929">
        <v>445.16059999999999</v>
      </c>
      <c r="U929" t="s">
        <v>1049</v>
      </c>
      <c r="V929" t="s">
        <v>1052</v>
      </c>
      <c r="X929" t="str">
        <f t="shared" si="47"/>
        <v>July-2021</v>
      </c>
    </row>
    <row r="930" spans="1:24" x14ac:dyDescent="0.35">
      <c r="A930" t="s">
        <v>975</v>
      </c>
      <c r="B930" t="s">
        <v>34</v>
      </c>
      <c r="C930" t="s">
        <v>8</v>
      </c>
      <c r="D930" t="s">
        <v>12</v>
      </c>
      <c r="E930" t="s">
        <v>1069</v>
      </c>
      <c r="F930" s="19">
        <v>44382</v>
      </c>
      <c r="G930" s="19">
        <v>44397</v>
      </c>
      <c r="H930">
        <v>2</v>
      </c>
      <c r="I930" t="s">
        <v>1069</v>
      </c>
      <c r="J930" t="s">
        <v>1069</v>
      </c>
      <c r="K930">
        <v>0.5</v>
      </c>
      <c r="L930">
        <v>85.32</v>
      </c>
      <c r="M930" t="s">
        <v>17</v>
      </c>
      <c r="N930">
        <v>15</v>
      </c>
      <c r="O930">
        <v>140</v>
      </c>
      <c r="P930">
        <v>70</v>
      </c>
      <c r="Q930">
        <v>70</v>
      </c>
      <c r="R930">
        <v>85.32</v>
      </c>
      <c r="S930">
        <v>155.32</v>
      </c>
      <c r="T930">
        <v>155.32</v>
      </c>
      <c r="U930" t="s">
        <v>1053</v>
      </c>
      <c r="V930" t="s">
        <v>1048</v>
      </c>
      <c r="W930">
        <f>G930-F930</f>
        <v>15</v>
      </c>
      <c r="X930" t="str">
        <f t="shared" si="47"/>
        <v>July-2021</v>
      </c>
    </row>
    <row r="931" spans="1:24" x14ac:dyDescent="0.35">
      <c r="A931" t="s">
        <v>976</v>
      </c>
      <c r="B931" t="s">
        <v>38</v>
      </c>
      <c r="C931" t="s">
        <v>8</v>
      </c>
      <c r="D931" t="s">
        <v>12</v>
      </c>
      <c r="E931" t="s">
        <v>1069</v>
      </c>
      <c r="F931" s="19">
        <v>44382</v>
      </c>
      <c r="G931" s="19" t="s">
        <v>1070</v>
      </c>
      <c r="H931">
        <v>2</v>
      </c>
      <c r="I931" t="s">
        <v>1069</v>
      </c>
      <c r="J931" t="s">
        <v>1069</v>
      </c>
      <c r="L931">
        <v>180.33</v>
      </c>
      <c r="M931" t="s">
        <v>17</v>
      </c>
      <c r="N931" t="s">
        <v>1054</v>
      </c>
      <c r="O931">
        <v>140</v>
      </c>
      <c r="P931">
        <v>0</v>
      </c>
      <c r="Q931">
        <v>0</v>
      </c>
      <c r="R931">
        <v>180.33</v>
      </c>
      <c r="S931">
        <v>180.33</v>
      </c>
      <c r="T931">
        <v>180.33</v>
      </c>
      <c r="U931" t="s">
        <v>1053</v>
      </c>
      <c r="V931" t="s">
        <v>1052</v>
      </c>
      <c r="X931" t="str">
        <f t="shared" si="47"/>
        <v>July-2021</v>
      </c>
    </row>
    <row r="932" spans="1:24" x14ac:dyDescent="0.35">
      <c r="A932" t="s">
        <v>977</v>
      </c>
      <c r="B932" t="s">
        <v>40</v>
      </c>
      <c r="C932" t="s">
        <v>7</v>
      </c>
      <c r="D932" t="s">
        <v>13</v>
      </c>
      <c r="E932" t="s">
        <v>1069</v>
      </c>
      <c r="F932" s="19">
        <v>44382</v>
      </c>
      <c r="G932" s="19" t="s">
        <v>1070</v>
      </c>
      <c r="H932">
        <v>2</v>
      </c>
      <c r="I932" t="s">
        <v>1069</v>
      </c>
      <c r="J932" t="s">
        <v>1069</v>
      </c>
      <c r="L932">
        <v>21.33</v>
      </c>
      <c r="M932" t="s">
        <v>17</v>
      </c>
      <c r="N932" t="s">
        <v>1054</v>
      </c>
      <c r="O932">
        <v>140</v>
      </c>
      <c r="P932">
        <v>0</v>
      </c>
      <c r="Q932">
        <v>0</v>
      </c>
      <c r="R932">
        <v>21.33</v>
      </c>
      <c r="S932">
        <v>21.33</v>
      </c>
      <c r="T932">
        <v>21.33</v>
      </c>
      <c r="U932" t="s">
        <v>1053</v>
      </c>
      <c r="V932" t="s">
        <v>1052</v>
      </c>
      <c r="X932" t="str">
        <f t="shared" si="47"/>
        <v>July-2021</v>
      </c>
    </row>
    <row r="933" spans="1:24" x14ac:dyDescent="0.35">
      <c r="A933" t="s">
        <v>978</v>
      </c>
      <c r="B933" t="s">
        <v>35</v>
      </c>
      <c r="C933" t="s">
        <v>43</v>
      </c>
      <c r="D933" t="s">
        <v>1</v>
      </c>
      <c r="E933" t="s">
        <v>1069</v>
      </c>
      <c r="F933" s="19">
        <v>44382</v>
      </c>
      <c r="G933" s="19" t="s">
        <v>1070</v>
      </c>
      <c r="H933">
        <v>2</v>
      </c>
      <c r="I933" t="s">
        <v>1069</v>
      </c>
      <c r="J933" t="s">
        <v>1069</v>
      </c>
      <c r="L933">
        <v>1630.1239</v>
      </c>
      <c r="M933" t="s">
        <v>18</v>
      </c>
      <c r="N933" t="s">
        <v>1054</v>
      </c>
      <c r="O933">
        <v>140</v>
      </c>
      <c r="P933">
        <v>0</v>
      </c>
      <c r="Q933">
        <v>0</v>
      </c>
      <c r="R933">
        <v>1630.1239</v>
      </c>
      <c r="S933">
        <v>1630.1239</v>
      </c>
      <c r="T933">
        <v>1630.1239</v>
      </c>
      <c r="U933" t="s">
        <v>1053</v>
      </c>
      <c r="V933" t="s">
        <v>1052</v>
      </c>
      <c r="X933" t="str">
        <f t="shared" si="47"/>
        <v>July-2021</v>
      </c>
    </row>
    <row r="934" spans="1:24" x14ac:dyDescent="0.35">
      <c r="A934" t="s">
        <v>979</v>
      </c>
      <c r="B934" t="s">
        <v>37</v>
      </c>
      <c r="C934" t="s">
        <v>9</v>
      </c>
      <c r="D934" t="s">
        <v>11</v>
      </c>
      <c r="E934" t="s">
        <v>1069</v>
      </c>
      <c r="F934" s="19">
        <v>44383</v>
      </c>
      <c r="G934" s="19">
        <v>44390</v>
      </c>
      <c r="H934">
        <v>1</v>
      </c>
      <c r="I934" t="s">
        <v>1069</v>
      </c>
      <c r="J934" t="s">
        <v>1069</v>
      </c>
      <c r="K934">
        <v>0.25</v>
      </c>
      <c r="L934">
        <v>122.3613</v>
      </c>
      <c r="M934" t="s">
        <v>17</v>
      </c>
      <c r="N934">
        <v>7</v>
      </c>
      <c r="O934">
        <v>80</v>
      </c>
      <c r="P934">
        <v>20</v>
      </c>
      <c r="Q934">
        <v>20</v>
      </c>
      <c r="R934">
        <v>122.3613</v>
      </c>
      <c r="S934">
        <v>142.3613</v>
      </c>
      <c r="T934">
        <v>142.3613</v>
      </c>
      <c r="U934" t="s">
        <v>1048</v>
      </c>
      <c r="V934" t="s">
        <v>1048</v>
      </c>
      <c r="W934">
        <f t="shared" ref="W934:W935" si="51">G934-F934</f>
        <v>7</v>
      </c>
      <c r="X934" t="str">
        <f t="shared" si="47"/>
        <v>July-2021</v>
      </c>
    </row>
    <row r="935" spans="1:24" x14ac:dyDescent="0.35">
      <c r="A935" t="s">
        <v>980</v>
      </c>
      <c r="B935" t="s">
        <v>35</v>
      </c>
      <c r="C935" t="s">
        <v>44</v>
      </c>
      <c r="D935" t="s">
        <v>12</v>
      </c>
      <c r="E935" t="s">
        <v>1069</v>
      </c>
      <c r="F935" s="19">
        <v>44383</v>
      </c>
      <c r="G935" s="19">
        <v>44399</v>
      </c>
      <c r="H935">
        <v>1</v>
      </c>
      <c r="I935" t="s">
        <v>1069</v>
      </c>
      <c r="J935" t="s">
        <v>1069</v>
      </c>
      <c r="K935">
        <v>0.5</v>
      </c>
      <c r="L935">
        <v>120</v>
      </c>
      <c r="M935" t="s">
        <v>17</v>
      </c>
      <c r="N935">
        <v>16</v>
      </c>
      <c r="O935">
        <v>80</v>
      </c>
      <c r="P935">
        <v>40</v>
      </c>
      <c r="Q935">
        <v>40</v>
      </c>
      <c r="R935">
        <v>120</v>
      </c>
      <c r="S935">
        <v>160</v>
      </c>
      <c r="T935">
        <v>160</v>
      </c>
      <c r="U935" t="s">
        <v>1048</v>
      </c>
      <c r="V935" t="s">
        <v>1050</v>
      </c>
      <c r="W935">
        <f t="shared" si="51"/>
        <v>16</v>
      </c>
      <c r="X935" t="str">
        <f t="shared" si="47"/>
        <v>July-2021</v>
      </c>
    </row>
    <row r="936" spans="1:24" x14ac:dyDescent="0.35">
      <c r="A936" t="s">
        <v>981</v>
      </c>
      <c r="B936" t="s">
        <v>36</v>
      </c>
      <c r="C936" t="s">
        <v>7</v>
      </c>
      <c r="D936" t="s">
        <v>12</v>
      </c>
      <c r="E936" t="s">
        <v>1069</v>
      </c>
      <c r="F936" s="19">
        <v>44383</v>
      </c>
      <c r="G936" s="19" t="s">
        <v>1070</v>
      </c>
      <c r="H936">
        <v>1</v>
      </c>
      <c r="I936" t="s">
        <v>1069</v>
      </c>
      <c r="J936" t="s">
        <v>1069</v>
      </c>
      <c r="L936">
        <v>48.793799999999997</v>
      </c>
      <c r="M936" t="s">
        <v>17</v>
      </c>
      <c r="N936" t="s">
        <v>1054</v>
      </c>
      <c r="O936">
        <v>80</v>
      </c>
      <c r="P936">
        <v>0</v>
      </c>
      <c r="Q936">
        <v>0</v>
      </c>
      <c r="R936">
        <v>48.793799999999997</v>
      </c>
      <c r="S936">
        <v>48.793799999999997</v>
      </c>
      <c r="T936">
        <v>48.793799999999997</v>
      </c>
      <c r="U936" t="s">
        <v>1048</v>
      </c>
      <c r="V936" t="s">
        <v>1052</v>
      </c>
      <c r="X936" t="str">
        <f t="shared" si="47"/>
        <v>July-2021</v>
      </c>
    </row>
    <row r="937" spans="1:24" x14ac:dyDescent="0.35">
      <c r="A937" t="s">
        <v>982</v>
      </c>
      <c r="B937" t="s">
        <v>36</v>
      </c>
      <c r="C937" t="s">
        <v>7</v>
      </c>
      <c r="D937" t="s">
        <v>13</v>
      </c>
      <c r="E937" t="s">
        <v>1069</v>
      </c>
      <c r="F937" s="19">
        <v>44383</v>
      </c>
      <c r="G937" s="19" t="s">
        <v>1070</v>
      </c>
      <c r="H937">
        <v>2</v>
      </c>
      <c r="I937" t="s">
        <v>1069</v>
      </c>
      <c r="J937" t="s">
        <v>1069</v>
      </c>
      <c r="L937">
        <v>94.630399999999995</v>
      </c>
      <c r="M937" t="s">
        <v>18</v>
      </c>
      <c r="N937" t="s">
        <v>1054</v>
      </c>
      <c r="O937">
        <v>140</v>
      </c>
      <c r="P937">
        <v>0</v>
      </c>
      <c r="Q937">
        <v>0</v>
      </c>
      <c r="R937">
        <v>94.630399999999995</v>
      </c>
      <c r="S937">
        <v>94.630399999999995</v>
      </c>
      <c r="T937">
        <v>94.630399999999995</v>
      </c>
      <c r="U937" t="s">
        <v>1048</v>
      </c>
      <c r="V937" t="s">
        <v>1052</v>
      </c>
      <c r="X937" t="str">
        <f t="shared" si="47"/>
        <v>July-2021</v>
      </c>
    </row>
    <row r="938" spans="1:24" x14ac:dyDescent="0.35">
      <c r="A938" t="s">
        <v>983</v>
      </c>
      <c r="B938" t="s">
        <v>39</v>
      </c>
      <c r="C938" t="s">
        <v>44</v>
      </c>
      <c r="D938" t="s">
        <v>13</v>
      </c>
      <c r="E938" t="s">
        <v>1069</v>
      </c>
      <c r="F938" s="19">
        <v>44383</v>
      </c>
      <c r="G938" s="19" t="s">
        <v>1070</v>
      </c>
      <c r="H938">
        <v>1</v>
      </c>
      <c r="I938" t="s">
        <v>1069</v>
      </c>
      <c r="J938" t="s">
        <v>1069</v>
      </c>
      <c r="L938">
        <v>142.3811</v>
      </c>
      <c r="M938" t="s">
        <v>18</v>
      </c>
      <c r="N938" t="s">
        <v>1054</v>
      </c>
      <c r="O938">
        <v>80</v>
      </c>
      <c r="P938">
        <v>0</v>
      </c>
      <c r="Q938">
        <v>0</v>
      </c>
      <c r="R938">
        <v>142.3811</v>
      </c>
      <c r="S938">
        <v>142.3811</v>
      </c>
      <c r="T938">
        <v>142.3811</v>
      </c>
      <c r="U938" t="s">
        <v>1048</v>
      </c>
      <c r="V938" t="s">
        <v>1052</v>
      </c>
      <c r="X938" t="str">
        <f t="shared" si="47"/>
        <v>July-2021</v>
      </c>
    </row>
    <row r="939" spans="1:24" x14ac:dyDescent="0.35">
      <c r="A939" t="s">
        <v>984</v>
      </c>
      <c r="B939" t="s">
        <v>36</v>
      </c>
      <c r="C939" t="s">
        <v>7</v>
      </c>
      <c r="D939" t="s">
        <v>13</v>
      </c>
      <c r="E939" t="s">
        <v>1069</v>
      </c>
      <c r="F939" s="19">
        <v>44383</v>
      </c>
      <c r="G939" s="19" t="s">
        <v>1070</v>
      </c>
      <c r="H939">
        <v>2</v>
      </c>
      <c r="I939" t="s">
        <v>1069</v>
      </c>
      <c r="J939" t="s">
        <v>1069</v>
      </c>
      <c r="L939">
        <v>37.293500000000002</v>
      </c>
      <c r="M939" t="s">
        <v>18</v>
      </c>
      <c r="N939" t="s">
        <v>1054</v>
      </c>
      <c r="O939">
        <v>140</v>
      </c>
      <c r="P939">
        <v>0</v>
      </c>
      <c r="Q939">
        <v>0</v>
      </c>
      <c r="R939">
        <v>37.293500000000002</v>
      </c>
      <c r="S939">
        <v>37.293500000000002</v>
      </c>
      <c r="T939">
        <v>37.293500000000002</v>
      </c>
      <c r="U939" t="s">
        <v>1048</v>
      </c>
      <c r="V939" t="s">
        <v>1052</v>
      </c>
      <c r="X939" t="str">
        <f t="shared" si="47"/>
        <v>July-2021</v>
      </c>
    </row>
    <row r="940" spans="1:24" x14ac:dyDescent="0.35">
      <c r="A940" t="s">
        <v>985</v>
      </c>
      <c r="B940" t="s">
        <v>39</v>
      </c>
      <c r="C940" t="s">
        <v>9</v>
      </c>
      <c r="D940" t="s">
        <v>2</v>
      </c>
      <c r="E940" t="s">
        <v>1069</v>
      </c>
      <c r="F940" s="19">
        <v>44384</v>
      </c>
      <c r="G940" s="19">
        <v>44398</v>
      </c>
      <c r="H940">
        <v>2</v>
      </c>
      <c r="I940" t="s">
        <v>1069</v>
      </c>
      <c r="J940" t="s">
        <v>1069</v>
      </c>
      <c r="K940">
        <v>1</v>
      </c>
      <c r="L940">
        <v>46.864899999999999</v>
      </c>
      <c r="M940" t="s">
        <v>19</v>
      </c>
      <c r="N940">
        <v>14</v>
      </c>
      <c r="O940">
        <v>140</v>
      </c>
      <c r="P940">
        <v>140</v>
      </c>
      <c r="Q940">
        <v>140</v>
      </c>
      <c r="R940">
        <v>46.864899999999999</v>
      </c>
      <c r="S940">
        <v>186.86490000000001</v>
      </c>
      <c r="T940">
        <v>186.86490000000001</v>
      </c>
      <c r="U940" t="s">
        <v>1051</v>
      </c>
      <c r="V940" t="s">
        <v>1051</v>
      </c>
      <c r="W940">
        <f t="shared" ref="W940:W941" si="52">G940-F940</f>
        <v>14</v>
      </c>
      <c r="X940" t="str">
        <f t="shared" si="47"/>
        <v>July-2021</v>
      </c>
    </row>
    <row r="941" spans="1:24" x14ac:dyDescent="0.35">
      <c r="A941" t="s">
        <v>986</v>
      </c>
      <c r="B941" t="s">
        <v>35</v>
      </c>
      <c r="C941" t="s">
        <v>8</v>
      </c>
      <c r="D941" t="s">
        <v>12</v>
      </c>
      <c r="E941" t="s">
        <v>3</v>
      </c>
      <c r="F941" s="19">
        <v>44384</v>
      </c>
      <c r="G941" s="19">
        <v>44398</v>
      </c>
      <c r="H941">
        <v>2</v>
      </c>
      <c r="I941" t="s">
        <v>1069</v>
      </c>
      <c r="J941" t="s">
        <v>1069</v>
      </c>
      <c r="K941">
        <v>0.5</v>
      </c>
      <c r="L941">
        <v>74.532399999999996</v>
      </c>
      <c r="M941" t="s">
        <v>17</v>
      </c>
      <c r="N941">
        <v>14</v>
      </c>
      <c r="O941">
        <v>140</v>
      </c>
      <c r="P941">
        <v>70</v>
      </c>
      <c r="Q941">
        <v>70</v>
      </c>
      <c r="R941">
        <v>74.532399999999996</v>
      </c>
      <c r="S941">
        <v>144.5324</v>
      </c>
      <c r="T941">
        <v>144.5324</v>
      </c>
      <c r="U941" t="s">
        <v>1051</v>
      </c>
      <c r="V941" t="s">
        <v>1051</v>
      </c>
      <c r="W941">
        <f t="shared" si="52"/>
        <v>14</v>
      </c>
      <c r="X941" t="str">
        <f t="shared" si="47"/>
        <v>July-2021</v>
      </c>
    </row>
    <row r="942" spans="1:24" x14ac:dyDescent="0.35">
      <c r="A942" t="s">
        <v>987</v>
      </c>
      <c r="B942" t="s">
        <v>36</v>
      </c>
      <c r="C942" t="s">
        <v>7</v>
      </c>
      <c r="D942" t="s">
        <v>11</v>
      </c>
      <c r="E942" t="s">
        <v>1069</v>
      </c>
      <c r="F942" s="19">
        <v>44384</v>
      </c>
      <c r="G942" s="19" t="s">
        <v>1070</v>
      </c>
      <c r="H942">
        <v>1</v>
      </c>
      <c r="I942" t="s">
        <v>1069</v>
      </c>
      <c r="J942" t="s">
        <v>1069</v>
      </c>
      <c r="L942">
        <v>140.13</v>
      </c>
      <c r="M942" t="s">
        <v>17</v>
      </c>
      <c r="N942" t="s">
        <v>1054</v>
      </c>
      <c r="O942">
        <v>80</v>
      </c>
      <c r="P942">
        <v>0</v>
      </c>
      <c r="Q942">
        <v>0</v>
      </c>
      <c r="R942">
        <v>140.13</v>
      </c>
      <c r="S942">
        <v>140.13</v>
      </c>
      <c r="T942">
        <v>140.13</v>
      </c>
      <c r="U942" t="s">
        <v>1051</v>
      </c>
      <c r="V942" t="s">
        <v>1052</v>
      </c>
      <c r="X942" t="str">
        <f t="shared" si="47"/>
        <v>July-2021</v>
      </c>
    </row>
    <row r="943" spans="1:24" x14ac:dyDescent="0.35">
      <c r="A943" t="s">
        <v>988</v>
      </c>
      <c r="B943" t="s">
        <v>40</v>
      </c>
      <c r="C943" t="s">
        <v>7</v>
      </c>
      <c r="D943" t="s">
        <v>13</v>
      </c>
      <c r="E943" t="s">
        <v>1069</v>
      </c>
      <c r="F943" s="19">
        <v>44384</v>
      </c>
      <c r="G943" s="19" t="s">
        <v>1070</v>
      </c>
      <c r="H943">
        <v>2</v>
      </c>
      <c r="I943" t="s">
        <v>1069</v>
      </c>
      <c r="J943" t="s">
        <v>1069</v>
      </c>
      <c r="L943">
        <v>191.69</v>
      </c>
      <c r="M943" t="s">
        <v>17</v>
      </c>
      <c r="N943" t="s">
        <v>1054</v>
      </c>
      <c r="O943">
        <v>140</v>
      </c>
      <c r="P943">
        <v>0</v>
      </c>
      <c r="Q943">
        <v>0</v>
      </c>
      <c r="R943">
        <v>191.69</v>
      </c>
      <c r="S943">
        <v>191.69</v>
      </c>
      <c r="T943">
        <v>191.69</v>
      </c>
      <c r="U943" t="s">
        <v>1051</v>
      </c>
      <c r="V943" t="s">
        <v>1052</v>
      </c>
      <c r="X943" t="str">
        <f t="shared" si="47"/>
        <v>July-2021</v>
      </c>
    </row>
    <row r="944" spans="1:24" x14ac:dyDescent="0.35">
      <c r="A944" t="s">
        <v>989</v>
      </c>
      <c r="B944" t="s">
        <v>34</v>
      </c>
      <c r="C944" t="s">
        <v>9</v>
      </c>
      <c r="D944" t="s">
        <v>11</v>
      </c>
      <c r="E944" t="s">
        <v>1069</v>
      </c>
      <c r="F944" s="19">
        <v>44384</v>
      </c>
      <c r="G944" s="19" t="s">
        <v>1070</v>
      </c>
      <c r="H944">
        <v>1</v>
      </c>
      <c r="I944" t="s">
        <v>1069</v>
      </c>
      <c r="J944" t="s">
        <v>1069</v>
      </c>
      <c r="L944">
        <v>64.342100000000002</v>
      </c>
      <c r="M944" t="s">
        <v>18</v>
      </c>
      <c r="N944" t="s">
        <v>1054</v>
      </c>
      <c r="O944">
        <v>80</v>
      </c>
      <c r="P944">
        <v>0</v>
      </c>
      <c r="Q944">
        <v>0</v>
      </c>
      <c r="R944">
        <v>64.342100000000002</v>
      </c>
      <c r="S944">
        <v>64.342100000000002</v>
      </c>
      <c r="T944">
        <v>64.342100000000002</v>
      </c>
      <c r="U944" t="s">
        <v>1051</v>
      </c>
      <c r="V944" t="s">
        <v>1052</v>
      </c>
      <c r="X944" t="str">
        <f t="shared" si="47"/>
        <v>July-2021</v>
      </c>
    </row>
    <row r="945" spans="1:24" x14ac:dyDescent="0.35">
      <c r="A945" t="s">
        <v>990</v>
      </c>
      <c r="B945" t="s">
        <v>37</v>
      </c>
      <c r="C945" t="s">
        <v>9</v>
      </c>
      <c r="D945" t="s">
        <v>13</v>
      </c>
      <c r="E945" t="s">
        <v>1069</v>
      </c>
      <c r="F945" s="19">
        <v>44384</v>
      </c>
      <c r="G945" s="19" t="s">
        <v>1070</v>
      </c>
      <c r="H945">
        <v>2</v>
      </c>
      <c r="I945" t="s">
        <v>1069</v>
      </c>
      <c r="J945" t="s">
        <v>1069</v>
      </c>
      <c r="L945">
        <v>335.61649999999997</v>
      </c>
      <c r="M945" t="s">
        <v>19</v>
      </c>
      <c r="N945" t="s">
        <v>1054</v>
      </c>
      <c r="O945">
        <v>140</v>
      </c>
      <c r="P945">
        <v>0</v>
      </c>
      <c r="Q945">
        <v>0</v>
      </c>
      <c r="R945">
        <v>335.61649999999997</v>
      </c>
      <c r="S945">
        <v>335.61649999999997</v>
      </c>
      <c r="T945">
        <v>335.61649999999997</v>
      </c>
      <c r="U945" t="s">
        <v>1051</v>
      </c>
      <c r="V945" t="s">
        <v>1052</v>
      </c>
      <c r="X945" t="str">
        <f t="shared" si="47"/>
        <v>July-2021</v>
      </c>
    </row>
    <row r="946" spans="1:24" x14ac:dyDescent="0.35">
      <c r="A946" t="s">
        <v>991</v>
      </c>
      <c r="B946" t="s">
        <v>42</v>
      </c>
      <c r="C946" t="s">
        <v>9</v>
      </c>
      <c r="D946" t="s">
        <v>13</v>
      </c>
      <c r="E946" t="s">
        <v>1069</v>
      </c>
      <c r="F946" s="19">
        <v>44384</v>
      </c>
      <c r="G946" s="19" t="s">
        <v>1070</v>
      </c>
      <c r="H946">
        <v>2</v>
      </c>
      <c r="I946" t="s">
        <v>1069</v>
      </c>
      <c r="J946" t="s">
        <v>1069</v>
      </c>
      <c r="L946">
        <v>414.86259999999999</v>
      </c>
      <c r="M946" t="s">
        <v>18</v>
      </c>
      <c r="N946" t="s">
        <v>1054</v>
      </c>
      <c r="O946">
        <v>140</v>
      </c>
      <c r="P946">
        <v>0</v>
      </c>
      <c r="Q946">
        <v>0</v>
      </c>
      <c r="R946">
        <v>414.86259999999999</v>
      </c>
      <c r="S946">
        <v>414.86259999999999</v>
      </c>
      <c r="T946">
        <v>414.86259999999999</v>
      </c>
      <c r="U946" t="s">
        <v>1051</v>
      </c>
      <c r="V946" t="s">
        <v>1052</v>
      </c>
      <c r="X946" t="str">
        <f t="shared" si="47"/>
        <v>July-2021</v>
      </c>
    </row>
    <row r="947" spans="1:24" x14ac:dyDescent="0.35">
      <c r="A947" t="s">
        <v>992</v>
      </c>
      <c r="B947" t="s">
        <v>34</v>
      </c>
      <c r="C947" t="s">
        <v>8</v>
      </c>
      <c r="D947" t="s">
        <v>2</v>
      </c>
      <c r="E947" t="s">
        <v>1069</v>
      </c>
      <c r="F947" s="19">
        <v>44385</v>
      </c>
      <c r="G947" s="19">
        <v>44396</v>
      </c>
      <c r="H947">
        <v>2</v>
      </c>
      <c r="I947" t="s">
        <v>1069</v>
      </c>
      <c r="J947" t="s">
        <v>1069</v>
      </c>
      <c r="K947">
        <v>1</v>
      </c>
      <c r="L947">
        <v>312.19</v>
      </c>
      <c r="M947" t="s">
        <v>18</v>
      </c>
      <c r="N947">
        <v>11</v>
      </c>
      <c r="O947">
        <v>140</v>
      </c>
      <c r="P947">
        <v>140</v>
      </c>
      <c r="Q947">
        <v>140</v>
      </c>
      <c r="R947">
        <v>312.19</v>
      </c>
      <c r="S947">
        <v>452.19</v>
      </c>
      <c r="T947">
        <v>452.19</v>
      </c>
      <c r="U947" t="s">
        <v>1050</v>
      </c>
      <c r="V947" t="s">
        <v>1053</v>
      </c>
      <c r="W947">
        <f>G947-F947</f>
        <v>11</v>
      </c>
      <c r="X947" t="str">
        <f t="shared" si="47"/>
        <v>July-2021</v>
      </c>
    </row>
    <row r="948" spans="1:24" x14ac:dyDescent="0.35">
      <c r="A948" t="s">
        <v>993</v>
      </c>
      <c r="B948" t="s">
        <v>34</v>
      </c>
      <c r="C948" t="s">
        <v>44</v>
      </c>
      <c r="D948" t="s">
        <v>1</v>
      </c>
      <c r="E948" t="s">
        <v>3</v>
      </c>
      <c r="F948" s="19">
        <v>44385</v>
      </c>
      <c r="G948" s="19" t="s">
        <v>1070</v>
      </c>
      <c r="H948">
        <v>2</v>
      </c>
      <c r="I948" t="s">
        <v>1069</v>
      </c>
      <c r="J948" t="s">
        <v>1069</v>
      </c>
      <c r="L948">
        <v>116.1046</v>
      </c>
      <c r="M948" t="s">
        <v>18</v>
      </c>
      <c r="N948" t="s">
        <v>1054</v>
      </c>
      <c r="O948">
        <v>140</v>
      </c>
      <c r="P948">
        <v>0</v>
      </c>
      <c r="Q948">
        <v>0</v>
      </c>
      <c r="R948">
        <v>116.1046</v>
      </c>
      <c r="S948">
        <v>116.1046</v>
      </c>
      <c r="T948">
        <v>116.1046</v>
      </c>
      <c r="U948" t="s">
        <v>1050</v>
      </c>
      <c r="V948" t="s">
        <v>1052</v>
      </c>
      <c r="X948" t="str">
        <f t="shared" si="47"/>
        <v>July-2021</v>
      </c>
    </row>
    <row r="949" spans="1:24" x14ac:dyDescent="0.35">
      <c r="A949" t="s">
        <v>994</v>
      </c>
      <c r="B949" t="s">
        <v>40</v>
      </c>
      <c r="C949" t="s">
        <v>7</v>
      </c>
      <c r="D949" t="s">
        <v>2</v>
      </c>
      <c r="E949" t="s">
        <v>1069</v>
      </c>
      <c r="F949" s="19">
        <v>44385</v>
      </c>
      <c r="G949" s="19" t="s">
        <v>1070</v>
      </c>
      <c r="H949">
        <v>2</v>
      </c>
      <c r="I949" t="s">
        <v>1069</v>
      </c>
      <c r="J949" t="s">
        <v>1069</v>
      </c>
      <c r="L949">
        <v>187.55279999999999</v>
      </c>
      <c r="M949" t="s">
        <v>18</v>
      </c>
      <c r="N949" t="s">
        <v>1054</v>
      </c>
      <c r="O949">
        <v>140</v>
      </c>
      <c r="P949">
        <v>0</v>
      </c>
      <c r="Q949">
        <v>0</v>
      </c>
      <c r="R949">
        <v>187.55279999999999</v>
      </c>
      <c r="S949">
        <v>187.55279999999999</v>
      </c>
      <c r="T949">
        <v>187.55279999999999</v>
      </c>
      <c r="U949" t="s">
        <v>1050</v>
      </c>
      <c r="V949" t="s">
        <v>1052</v>
      </c>
      <c r="X949" t="str">
        <f t="shared" si="47"/>
        <v>July-2021</v>
      </c>
    </row>
    <row r="950" spans="1:24" x14ac:dyDescent="0.35">
      <c r="A950" t="s">
        <v>995</v>
      </c>
      <c r="B950" t="s">
        <v>34</v>
      </c>
      <c r="C950" t="s">
        <v>9</v>
      </c>
      <c r="D950" t="s">
        <v>1</v>
      </c>
      <c r="E950" t="s">
        <v>1069</v>
      </c>
      <c r="F950" s="19">
        <v>44385</v>
      </c>
      <c r="G950" s="19" t="s">
        <v>1070</v>
      </c>
      <c r="H950">
        <v>2</v>
      </c>
      <c r="I950" t="s">
        <v>3</v>
      </c>
      <c r="J950" t="s">
        <v>3</v>
      </c>
      <c r="L950">
        <v>3060.3402999999998</v>
      </c>
      <c r="M950" t="s">
        <v>20</v>
      </c>
      <c r="N950" t="s">
        <v>1054</v>
      </c>
      <c r="O950">
        <v>140</v>
      </c>
      <c r="P950">
        <v>0</v>
      </c>
      <c r="Q950">
        <v>0</v>
      </c>
      <c r="R950">
        <v>0</v>
      </c>
      <c r="S950">
        <v>3060.3402999999998</v>
      </c>
      <c r="T950">
        <v>0</v>
      </c>
      <c r="U950" t="s">
        <v>1050</v>
      </c>
      <c r="V950" t="s">
        <v>1052</v>
      </c>
      <c r="X950" t="str">
        <f t="shared" si="47"/>
        <v>July-2021</v>
      </c>
    </row>
    <row r="951" spans="1:24" x14ac:dyDescent="0.35">
      <c r="A951" t="s">
        <v>996</v>
      </c>
      <c r="B951" t="s">
        <v>34</v>
      </c>
      <c r="C951" t="s">
        <v>9</v>
      </c>
      <c r="D951" t="s">
        <v>12</v>
      </c>
      <c r="E951" t="s">
        <v>1069</v>
      </c>
      <c r="F951" s="19">
        <v>44386</v>
      </c>
      <c r="G951" s="19" t="s">
        <v>1070</v>
      </c>
      <c r="H951">
        <v>2</v>
      </c>
      <c r="I951" t="s">
        <v>1069</v>
      </c>
      <c r="J951" t="s">
        <v>1069</v>
      </c>
      <c r="L951">
        <v>250.83199999999999</v>
      </c>
      <c r="M951" t="s">
        <v>18</v>
      </c>
      <c r="N951" t="s">
        <v>1054</v>
      </c>
      <c r="O951">
        <v>140</v>
      </c>
      <c r="P951">
        <v>0</v>
      </c>
      <c r="Q951">
        <v>0</v>
      </c>
      <c r="R951">
        <v>250.83199999999999</v>
      </c>
      <c r="S951">
        <v>250.83199999999999</v>
      </c>
      <c r="T951">
        <v>250.83199999999999</v>
      </c>
      <c r="U951" t="s">
        <v>1049</v>
      </c>
      <c r="V951" t="s">
        <v>1052</v>
      </c>
      <c r="X951" t="str">
        <f t="shared" si="47"/>
        <v>July-2021</v>
      </c>
    </row>
    <row r="952" spans="1:24" x14ac:dyDescent="0.35">
      <c r="A952" t="s">
        <v>997</v>
      </c>
      <c r="B952" t="s">
        <v>37</v>
      </c>
      <c r="C952" t="s">
        <v>9</v>
      </c>
      <c r="D952" t="s">
        <v>12</v>
      </c>
      <c r="E952" t="s">
        <v>1069</v>
      </c>
      <c r="F952" s="19">
        <v>44387</v>
      </c>
      <c r="G952" s="19" t="s">
        <v>1070</v>
      </c>
      <c r="H952">
        <v>1</v>
      </c>
      <c r="I952" t="s">
        <v>1069</v>
      </c>
      <c r="J952" t="s">
        <v>1069</v>
      </c>
      <c r="L952">
        <v>320.7079</v>
      </c>
      <c r="M952" t="s">
        <v>18</v>
      </c>
      <c r="N952" t="s">
        <v>1054</v>
      </c>
      <c r="O952">
        <v>80</v>
      </c>
      <c r="P952">
        <v>0</v>
      </c>
      <c r="Q952">
        <v>0</v>
      </c>
      <c r="R952">
        <v>320.7079</v>
      </c>
      <c r="S952">
        <v>320.7079</v>
      </c>
      <c r="T952">
        <v>320.7079</v>
      </c>
      <c r="U952" t="s">
        <v>1052</v>
      </c>
      <c r="V952" t="s">
        <v>1052</v>
      </c>
      <c r="X952" t="str">
        <f t="shared" si="47"/>
        <v>July-2021</v>
      </c>
    </row>
    <row r="953" spans="1:24" x14ac:dyDescent="0.35">
      <c r="A953" t="s">
        <v>998</v>
      </c>
      <c r="B953" t="s">
        <v>34</v>
      </c>
      <c r="C953" t="s">
        <v>9</v>
      </c>
      <c r="D953" t="s">
        <v>12</v>
      </c>
      <c r="E953" t="s">
        <v>3</v>
      </c>
      <c r="F953" s="19">
        <v>44389</v>
      </c>
      <c r="G953" s="19">
        <v>44398</v>
      </c>
      <c r="H953">
        <v>1</v>
      </c>
      <c r="I953" t="s">
        <v>1069</v>
      </c>
      <c r="J953" t="s">
        <v>1069</v>
      </c>
      <c r="K953">
        <v>0.75</v>
      </c>
      <c r="L953">
        <v>74.947000000000003</v>
      </c>
      <c r="M953" t="s">
        <v>18</v>
      </c>
      <c r="N953">
        <v>9</v>
      </c>
      <c r="O953">
        <v>80</v>
      </c>
      <c r="P953">
        <v>60</v>
      </c>
      <c r="Q953">
        <v>60</v>
      </c>
      <c r="R953">
        <v>74.947000000000003</v>
      </c>
      <c r="S953">
        <v>134.947</v>
      </c>
      <c r="T953">
        <v>134.947</v>
      </c>
      <c r="U953" t="s">
        <v>1053</v>
      </c>
      <c r="V953" t="s">
        <v>1051</v>
      </c>
      <c r="W953">
        <f t="shared" ref="W953:W954" si="53">G953-F953</f>
        <v>9</v>
      </c>
      <c r="X953" t="str">
        <f t="shared" si="47"/>
        <v>July-2021</v>
      </c>
    </row>
    <row r="954" spans="1:24" x14ac:dyDescent="0.35">
      <c r="A954" t="s">
        <v>999</v>
      </c>
      <c r="B954" t="s">
        <v>39</v>
      </c>
      <c r="C954" t="s">
        <v>9</v>
      </c>
      <c r="D954" t="s">
        <v>13</v>
      </c>
      <c r="E954" t="s">
        <v>3</v>
      </c>
      <c r="F954" s="19">
        <v>44389</v>
      </c>
      <c r="G954" s="19">
        <v>44399</v>
      </c>
      <c r="H954">
        <v>2</v>
      </c>
      <c r="I954" t="s">
        <v>1069</v>
      </c>
      <c r="J954" t="s">
        <v>1069</v>
      </c>
      <c r="K954">
        <v>1.75</v>
      </c>
      <c r="L954">
        <v>120</v>
      </c>
      <c r="M954" t="s">
        <v>19</v>
      </c>
      <c r="N954">
        <v>10</v>
      </c>
      <c r="O954">
        <v>140</v>
      </c>
      <c r="P954">
        <v>245</v>
      </c>
      <c r="Q954">
        <v>245</v>
      </c>
      <c r="R954">
        <v>120</v>
      </c>
      <c r="S954">
        <v>365</v>
      </c>
      <c r="T954">
        <v>365</v>
      </c>
      <c r="U954" t="s">
        <v>1053</v>
      </c>
      <c r="V954" t="s">
        <v>1050</v>
      </c>
      <c r="W954">
        <f t="shared" si="53"/>
        <v>10</v>
      </c>
      <c r="X954" t="str">
        <f t="shared" si="47"/>
        <v>July-2021</v>
      </c>
    </row>
    <row r="955" spans="1:24" x14ac:dyDescent="0.35">
      <c r="A955" t="s">
        <v>1000</v>
      </c>
      <c r="B955" t="s">
        <v>36</v>
      </c>
      <c r="C955" t="s">
        <v>7</v>
      </c>
      <c r="D955" t="s">
        <v>12</v>
      </c>
      <c r="E955" t="s">
        <v>1069</v>
      </c>
      <c r="F955" s="19">
        <v>44389</v>
      </c>
      <c r="G955" s="19" t="s">
        <v>1070</v>
      </c>
      <c r="H955">
        <v>2</v>
      </c>
      <c r="I955" t="s">
        <v>1069</v>
      </c>
      <c r="J955" t="s">
        <v>1069</v>
      </c>
      <c r="L955">
        <v>169.02</v>
      </c>
      <c r="M955" t="s">
        <v>17</v>
      </c>
      <c r="N955" t="s">
        <v>1054</v>
      </c>
      <c r="O955">
        <v>140</v>
      </c>
      <c r="P955">
        <v>0</v>
      </c>
      <c r="Q955">
        <v>0</v>
      </c>
      <c r="R955">
        <v>169.02</v>
      </c>
      <c r="S955">
        <v>169.02</v>
      </c>
      <c r="T955">
        <v>169.02</v>
      </c>
      <c r="U955" t="s">
        <v>1053</v>
      </c>
      <c r="V955" t="s">
        <v>1052</v>
      </c>
      <c r="X955" t="str">
        <f t="shared" si="47"/>
        <v>July-2021</v>
      </c>
    </row>
    <row r="956" spans="1:24" x14ac:dyDescent="0.35">
      <c r="A956" t="s">
        <v>1001</v>
      </c>
      <c r="B956" t="s">
        <v>40</v>
      </c>
      <c r="C956" t="s">
        <v>7</v>
      </c>
      <c r="D956" t="s">
        <v>11</v>
      </c>
      <c r="E956" t="s">
        <v>1069</v>
      </c>
      <c r="F956" s="19">
        <v>44389</v>
      </c>
      <c r="G956" s="19" t="s">
        <v>1070</v>
      </c>
      <c r="H956">
        <v>2</v>
      </c>
      <c r="I956" t="s">
        <v>1069</v>
      </c>
      <c r="J956" t="s">
        <v>1069</v>
      </c>
      <c r="L956">
        <v>145</v>
      </c>
      <c r="M956" t="s">
        <v>18</v>
      </c>
      <c r="N956" t="s">
        <v>1054</v>
      </c>
      <c r="O956">
        <v>140</v>
      </c>
      <c r="P956">
        <v>0</v>
      </c>
      <c r="Q956">
        <v>0</v>
      </c>
      <c r="R956">
        <v>145</v>
      </c>
      <c r="S956">
        <v>145</v>
      </c>
      <c r="T956">
        <v>145</v>
      </c>
      <c r="U956" t="s">
        <v>1053</v>
      </c>
      <c r="V956" t="s">
        <v>1052</v>
      </c>
      <c r="X956" t="str">
        <f t="shared" si="47"/>
        <v>July-2021</v>
      </c>
    </row>
    <row r="957" spans="1:24" x14ac:dyDescent="0.35">
      <c r="A957" t="s">
        <v>1002</v>
      </c>
      <c r="B957" t="s">
        <v>34</v>
      </c>
      <c r="C957" t="s">
        <v>44</v>
      </c>
      <c r="D957" t="s">
        <v>1</v>
      </c>
      <c r="E957" t="s">
        <v>1069</v>
      </c>
      <c r="F957" s="19">
        <v>44389</v>
      </c>
      <c r="G957" s="19" t="s">
        <v>1070</v>
      </c>
      <c r="H957">
        <v>1</v>
      </c>
      <c r="I957" t="s">
        <v>1069</v>
      </c>
      <c r="J957" t="s">
        <v>1069</v>
      </c>
      <c r="L957">
        <v>399.84010000000001</v>
      </c>
      <c r="M957" t="s">
        <v>17</v>
      </c>
      <c r="N957" t="s">
        <v>1054</v>
      </c>
      <c r="O957">
        <v>80</v>
      </c>
      <c r="P957">
        <v>0</v>
      </c>
      <c r="Q957">
        <v>0</v>
      </c>
      <c r="R957">
        <v>399.84010000000001</v>
      </c>
      <c r="S957">
        <v>399.84010000000001</v>
      </c>
      <c r="T957">
        <v>399.84010000000001</v>
      </c>
      <c r="U957" t="s">
        <v>1053</v>
      </c>
      <c r="V957" t="s">
        <v>1052</v>
      </c>
      <c r="X957" t="str">
        <f t="shared" si="47"/>
        <v>July-2021</v>
      </c>
    </row>
    <row r="958" spans="1:24" x14ac:dyDescent="0.35">
      <c r="A958" t="s">
        <v>1003</v>
      </c>
      <c r="B958" t="s">
        <v>41</v>
      </c>
      <c r="C958" t="s">
        <v>9</v>
      </c>
      <c r="D958" t="s">
        <v>2</v>
      </c>
      <c r="E958" t="s">
        <v>1069</v>
      </c>
      <c r="F958" s="19">
        <v>44389</v>
      </c>
      <c r="G958" s="19" t="s">
        <v>1070</v>
      </c>
      <c r="H958">
        <v>1</v>
      </c>
      <c r="I958" t="s">
        <v>1069</v>
      </c>
      <c r="J958" t="s">
        <v>1069</v>
      </c>
      <c r="L958">
        <v>464.21109999999999</v>
      </c>
      <c r="M958" t="s">
        <v>18</v>
      </c>
      <c r="N958" t="s">
        <v>1054</v>
      </c>
      <c r="O958">
        <v>80</v>
      </c>
      <c r="P958">
        <v>0</v>
      </c>
      <c r="Q958">
        <v>0</v>
      </c>
      <c r="R958">
        <v>464.21109999999999</v>
      </c>
      <c r="S958">
        <v>464.21109999999999</v>
      </c>
      <c r="T958">
        <v>464.21109999999999</v>
      </c>
      <c r="U958" t="s">
        <v>1053</v>
      </c>
      <c r="V958" t="s">
        <v>1052</v>
      </c>
      <c r="X958" t="str">
        <f t="shared" si="47"/>
        <v>July-2021</v>
      </c>
    </row>
    <row r="959" spans="1:24" x14ac:dyDescent="0.35">
      <c r="A959" t="s">
        <v>1004</v>
      </c>
      <c r="B959" t="s">
        <v>39</v>
      </c>
      <c r="C959" t="s">
        <v>8</v>
      </c>
      <c r="D959" t="s">
        <v>12</v>
      </c>
      <c r="E959" t="s">
        <v>3</v>
      </c>
      <c r="F959" s="19">
        <v>44390</v>
      </c>
      <c r="G959" s="19">
        <v>44397</v>
      </c>
      <c r="H959">
        <v>1</v>
      </c>
      <c r="I959" t="s">
        <v>1069</v>
      </c>
      <c r="J959" t="s">
        <v>1069</v>
      </c>
      <c r="K959">
        <v>0.5</v>
      </c>
      <c r="L959">
        <v>83.462900000000005</v>
      </c>
      <c r="M959" t="s">
        <v>18</v>
      </c>
      <c r="N959">
        <v>7</v>
      </c>
      <c r="O959">
        <v>80</v>
      </c>
      <c r="P959">
        <v>40</v>
      </c>
      <c r="Q959">
        <v>40</v>
      </c>
      <c r="R959">
        <v>83.462900000000005</v>
      </c>
      <c r="S959">
        <v>123.4629</v>
      </c>
      <c r="T959">
        <v>123.4629</v>
      </c>
      <c r="U959" t="s">
        <v>1048</v>
      </c>
      <c r="V959" t="s">
        <v>1048</v>
      </c>
      <c r="W959">
        <f>G959-F959</f>
        <v>7</v>
      </c>
      <c r="X959" t="str">
        <f t="shared" si="47"/>
        <v>July-2021</v>
      </c>
    </row>
    <row r="960" spans="1:24" x14ac:dyDescent="0.35">
      <c r="A960" t="s">
        <v>1005</v>
      </c>
      <c r="B960" t="s">
        <v>36</v>
      </c>
      <c r="C960" t="s">
        <v>7</v>
      </c>
      <c r="D960" t="s">
        <v>12</v>
      </c>
      <c r="E960" t="s">
        <v>1069</v>
      </c>
      <c r="F960" s="19">
        <v>44390</v>
      </c>
      <c r="G960" s="19" t="s">
        <v>1070</v>
      </c>
      <c r="H960">
        <v>2</v>
      </c>
      <c r="I960" t="s">
        <v>1069</v>
      </c>
      <c r="J960" t="s">
        <v>1069</v>
      </c>
      <c r="L960">
        <v>58.5</v>
      </c>
      <c r="M960" t="s">
        <v>17</v>
      </c>
      <c r="N960" t="s">
        <v>1054</v>
      </c>
      <c r="O960">
        <v>140</v>
      </c>
      <c r="P960">
        <v>0</v>
      </c>
      <c r="Q960">
        <v>0</v>
      </c>
      <c r="R960">
        <v>58.5</v>
      </c>
      <c r="S960">
        <v>58.5</v>
      </c>
      <c r="T960">
        <v>58.5</v>
      </c>
      <c r="U960" t="s">
        <v>1048</v>
      </c>
      <c r="V960" t="s">
        <v>1052</v>
      </c>
      <c r="X960" t="str">
        <f t="shared" si="47"/>
        <v>July-2021</v>
      </c>
    </row>
    <row r="961" spans="1:24" x14ac:dyDescent="0.35">
      <c r="A961" t="s">
        <v>1006</v>
      </c>
      <c r="B961" t="s">
        <v>37</v>
      </c>
      <c r="C961" t="s">
        <v>9</v>
      </c>
      <c r="D961" t="s">
        <v>12</v>
      </c>
      <c r="E961" t="s">
        <v>1069</v>
      </c>
      <c r="F961" s="19">
        <v>44390</v>
      </c>
      <c r="G961" s="19" t="s">
        <v>1070</v>
      </c>
      <c r="H961">
        <v>1</v>
      </c>
      <c r="I961" t="s">
        <v>1069</v>
      </c>
      <c r="J961" t="s">
        <v>1069</v>
      </c>
      <c r="L961">
        <v>61.180599999999998</v>
      </c>
      <c r="M961" t="s">
        <v>17</v>
      </c>
      <c r="N961" t="s">
        <v>1054</v>
      </c>
      <c r="O961">
        <v>80</v>
      </c>
      <c r="P961">
        <v>0</v>
      </c>
      <c r="Q961">
        <v>0</v>
      </c>
      <c r="R961">
        <v>61.180599999999998</v>
      </c>
      <c r="S961">
        <v>61.180599999999998</v>
      </c>
      <c r="T961">
        <v>61.180599999999998</v>
      </c>
      <c r="U961" t="s">
        <v>1048</v>
      </c>
      <c r="V961" t="s">
        <v>1052</v>
      </c>
      <c r="X961" t="str">
        <f t="shared" si="47"/>
        <v>July-2021</v>
      </c>
    </row>
    <row r="962" spans="1:24" x14ac:dyDescent="0.35">
      <c r="A962" t="s">
        <v>1007</v>
      </c>
      <c r="B962" t="s">
        <v>37</v>
      </c>
      <c r="C962" t="s">
        <v>9</v>
      </c>
      <c r="D962" t="s">
        <v>12</v>
      </c>
      <c r="E962" t="s">
        <v>1069</v>
      </c>
      <c r="F962" s="19">
        <v>44390</v>
      </c>
      <c r="G962" s="19" t="s">
        <v>1070</v>
      </c>
      <c r="H962">
        <v>1</v>
      </c>
      <c r="I962" t="s">
        <v>1069</v>
      </c>
      <c r="J962" t="s">
        <v>1069</v>
      </c>
      <c r="L962">
        <v>220.72790000000001</v>
      </c>
      <c r="M962" t="s">
        <v>18</v>
      </c>
      <c r="N962" t="s">
        <v>1054</v>
      </c>
      <c r="O962">
        <v>80</v>
      </c>
      <c r="P962">
        <v>0</v>
      </c>
      <c r="Q962">
        <v>0</v>
      </c>
      <c r="R962">
        <v>220.72790000000001</v>
      </c>
      <c r="S962">
        <v>220.72790000000001</v>
      </c>
      <c r="T962">
        <v>220.72790000000001</v>
      </c>
      <c r="U962" t="s">
        <v>1048</v>
      </c>
      <c r="V962" t="s">
        <v>1052</v>
      </c>
      <c r="X962" t="str">
        <f t="shared" si="47"/>
        <v>July-2021</v>
      </c>
    </row>
    <row r="963" spans="1:24" x14ac:dyDescent="0.35">
      <c r="A963" t="s">
        <v>1008</v>
      </c>
      <c r="B963" t="s">
        <v>41</v>
      </c>
      <c r="C963" t="s">
        <v>7</v>
      </c>
      <c r="D963" t="s">
        <v>13</v>
      </c>
      <c r="E963" t="s">
        <v>3</v>
      </c>
      <c r="F963" s="19">
        <v>44390</v>
      </c>
      <c r="G963" s="19" t="s">
        <v>1070</v>
      </c>
      <c r="H963">
        <v>2</v>
      </c>
      <c r="I963" t="s">
        <v>1069</v>
      </c>
      <c r="J963" t="s">
        <v>1069</v>
      </c>
      <c r="L963">
        <v>66.864900000000006</v>
      </c>
      <c r="M963" t="s">
        <v>18</v>
      </c>
      <c r="N963" t="s">
        <v>1054</v>
      </c>
      <c r="O963">
        <v>140</v>
      </c>
      <c r="P963">
        <v>0</v>
      </c>
      <c r="Q963">
        <v>0</v>
      </c>
      <c r="R963">
        <v>66.864900000000006</v>
      </c>
      <c r="S963">
        <v>66.864900000000006</v>
      </c>
      <c r="T963">
        <v>66.864900000000006</v>
      </c>
      <c r="U963" t="s">
        <v>1048</v>
      </c>
      <c r="V963" t="s">
        <v>1052</v>
      </c>
      <c r="X963" t="str">
        <f t="shared" ref="X963:X1001" si="54">TEXT(F963,"mmmm-yyyy")</f>
        <v>July-2021</v>
      </c>
    </row>
    <row r="964" spans="1:24" x14ac:dyDescent="0.35">
      <c r="A964" t="s">
        <v>1009</v>
      </c>
      <c r="B964" t="s">
        <v>35</v>
      </c>
      <c r="C964" t="s">
        <v>44</v>
      </c>
      <c r="D964" t="s">
        <v>13</v>
      </c>
      <c r="E964" t="s">
        <v>1069</v>
      </c>
      <c r="F964" s="19">
        <v>44391</v>
      </c>
      <c r="G964" s="19" t="s">
        <v>1070</v>
      </c>
      <c r="H964">
        <v>1</v>
      </c>
      <c r="I964" t="s">
        <v>1069</v>
      </c>
      <c r="J964" t="s">
        <v>1069</v>
      </c>
      <c r="L964">
        <v>120</v>
      </c>
      <c r="M964" t="s">
        <v>19</v>
      </c>
      <c r="N964" t="s">
        <v>1054</v>
      </c>
      <c r="O964">
        <v>80</v>
      </c>
      <c r="P964">
        <v>0</v>
      </c>
      <c r="Q964">
        <v>0</v>
      </c>
      <c r="R964">
        <v>120</v>
      </c>
      <c r="S964">
        <v>120</v>
      </c>
      <c r="T964">
        <v>120</v>
      </c>
      <c r="U964" t="s">
        <v>1051</v>
      </c>
      <c r="V964" t="s">
        <v>1052</v>
      </c>
      <c r="X964" t="str">
        <f t="shared" si="54"/>
        <v>July-2021</v>
      </c>
    </row>
    <row r="965" spans="1:24" x14ac:dyDescent="0.35">
      <c r="A965" t="s">
        <v>1010</v>
      </c>
      <c r="B965" t="s">
        <v>35</v>
      </c>
      <c r="C965" t="s">
        <v>44</v>
      </c>
      <c r="D965" t="s">
        <v>13</v>
      </c>
      <c r="E965" t="s">
        <v>1069</v>
      </c>
      <c r="F965" s="19">
        <v>44391</v>
      </c>
      <c r="G965" s="19" t="s">
        <v>1070</v>
      </c>
      <c r="H965">
        <v>1</v>
      </c>
      <c r="I965" t="s">
        <v>1069</v>
      </c>
      <c r="J965" t="s">
        <v>1069</v>
      </c>
      <c r="L965">
        <v>120</v>
      </c>
      <c r="M965" t="s">
        <v>19</v>
      </c>
      <c r="N965" t="s">
        <v>1054</v>
      </c>
      <c r="O965">
        <v>80</v>
      </c>
      <c r="P965">
        <v>0</v>
      </c>
      <c r="Q965">
        <v>0</v>
      </c>
      <c r="R965">
        <v>120</v>
      </c>
      <c r="S965">
        <v>120</v>
      </c>
      <c r="T965">
        <v>120</v>
      </c>
      <c r="U965" t="s">
        <v>1051</v>
      </c>
      <c r="V965" t="s">
        <v>1052</v>
      </c>
      <c r="X965" t="str">
        <f t="shared" si="54"/>
        <v>July-2021</v>
      </c>
    </row>
    <row r="966" spans="1:24" x14ac:dyDescent="0.35">
      <c r="A966" t="s">
        <v>1011</v>
      </c>
      <c r="B966" t="s">
        <v>35</v>
      </c>
      <c r="C966" t="s">
        <v>44</v>
      </c>
      <c r="D966" t="s">
        <v>13</v>
      </c>
      <c r="E966" t="s">
        <v>1069</v>
      </c>
      <c r="F966" s="19">
        <v>44391</v>
      </c>
      <c r="G966" s="19" t="s">
        <v>1070</v>
      </c>
      <c r="H966">
        <v>1</v>
      </c>
      <c r="I966" t="s">
        <v>1069</v>
      </c>
      <c r="J966" t="s">
        <v>1069</v>
      </c>
      <c r="L966">
        <v>120</v>
      </c>
      <c r="M966" t="s">
        <v>19</v>
      </c>
      <c r="N966" t="s">
        <v>1054</v>
      </c>
      <c r="O966">
        <v>80</v>
      </c>
      <c r="P966">
        <v>0</v>
      </c>
      <c r="Q966">
        <v>0</v>
      </c>
      <c r="R966">
        <v>120</v>
      </c>
      <c r="S966">
        <v>120</v>
      </c>
      <c r="T966">
        <v>120</v>
      </c>
      <c r="U966" t="s">
        <v>1051</v>
      </c>
      <c r="V966" t="s">
        <v>1052</v>
      </c>
      <c r="X966" t="str">
        <f t="shared" si="54"/>
        <v>July-2021</v>
      </c>
    </row>
    <row r="967" spans="1:24" x14ac:dyDescent="0.35">
      <c r="A967" t="s">
        <v>1012</v>
      </c>
      <c r="B967" t="s">
        <v>42</v>
      </c>
      <c r="C967" t="s">
        <v>9</v>
      </c>
      <c r="D967" t="s">
        <v>12</v>
      </c>
      <c r="E967" t="s">
        <v>1069</v>
      </c>
      <c r="F967" s="19">
        <v>44391</v>
      </c>
      <c r="G967" s="19" t="s">
        <v>1070</v>
      </c>
      <c r="H967">
        <v>1</v>
      </c>
      <c r="I967" t="s">
        <v>1069</v>
      </c>
      <c r="J967" t="s">
        <v>1069</v>
      </c>
      <c r="L967">
        <v>166.62479999999999</v>
      </c>
      <c r="M967" t="s">
        <v>18</v>
      </c>
      <c r="N967" t="s">
        <v>1054</v>
      </c>
      <c r="O967">
        <v>80</v>
      </c>
      <c r="P967">
        <v>0</v>
      </c>
      <c r="Q967">
        <v>0</v>
      </c>
      <c r="R967">
        <v>166.62479999999999</v>
      </c>
      <c r="S967">
        <v>166.62479999999999</v>
      </c>
      <c r="T967">
        <v>166.62479999999999</v>
      </c>
      <c r="U967" t="s">
        <v>1051</v>
      </c>
      <c r="V967" t="s">
        <v>1052</v>
      </c>
      <c r="X967" t="str">
        <f t="shared" si="54"/>
        <v>July-2021</v>
      </c>
    </row>
    <row r="968" spans="1:24" x14ac:dyDescent="0.35">
      <c r="A968" t="s">
        <v>1013</v>
      </c>
      <c r="B968" t="s">
        <v>41</v>
      </c>
      <c r="C968" t="s">
        <v>7</v>
      </c>
      <c r="D968" t="s">
        <v>13</v>
      </c>
      <c r="E968" t="s">
        <v>1069</v>
      </c>
      <c r="F968" s="19">
        <v>44391</v>
      </c>
      <c r="G968" s="19" t="s">
        <v>1070</v>
      </c>
      <c r="H968">
        <v>2</v>
      </c>
      <c r="I968" t="s">
        <v>1069</v>
      </c>
      <c r="J968" t="s">
        <v>1069</v>
      </c>
      <c r="L968">
        <v>336.2636</v>
      </c>
      <c r="M968" t="s">
        <v>17</v>
      </c>
      <c r="N968" t="s">
        <v>1054</v>
      </c>
      <c r="O968">
        <v>140</v>
      </c>
      <c r="P968">
        <v>0</v>
      </c>
      <c r="Q968">
        <v>0</v>
      </c>
      <c r="R968">
        <v>336.2636</v>
      </c>
      <c r="S968">
        <v>336.2636</v>
      </c>
      <c r="T968">
        <v>336.2636</v>
      </c>
      <c r="U968" t="s">
        <v>1051</v>
      </c>
      <c r="V968" t="s">
        <v>1052</v>
      </c>
      <c r="X968" t="str">
        <f t="shared" si="54"/>
        <v>July-2021</v>
      </c>
    </row>
    <row r="969" spans="1:24" x14ac:dyDescent="0.35">
      <c r="A969" t="s">
        <v>1014</v>
      </c>
      <c r="B969" t="s">
        <v>35</v>
      </c>
      <c r="C969" t="s">
        <v>8</v>
      </c>
      <c r="D969" t="s">
        <v>2</v>
      </c>
      <c r="E969" t="s">
        <v>1069</v>
      </c>
      <c r="F969" s="19">
        <v>44391</v>
      </c>
      <c r="G969" s="19" t="s">
        <v>1070</v>
      </c>
      <c r="H969">
        <v>2</v>
      </c>
      <c r="I969" t="s">
        <v>1069</v>
      </c>
      <c r="J969" t="s">
        <v>1069</v>
      </c>
      <c r="L969">
        <v>1000.454</v>
      </c>
      <c r="M969" t="s">
        <v>17</v>
      </c>
      <c r="N969" t="s">
        <v>1054</v>
      </c>
      <c r="O969">
        <v>140</v>
      </c>
      <c r="P969">
        <v>0</v>
      </c>
      <c r="Q969">
        <v>0</v>
      </c>
      <c r="R969">
        <v>1000.454</v>
      </c>
      <c r="S969">
        <v>1000.454</v>
      </c>
      <c r="T969">
        <v>1000.454</v>
      </c>
      <c r="U969" t="s">
        <v>1051</v>
      </c>
      <c r="V969" t="s">
        <v>1052</v>
      </c>
      <c r="X969" t="str">
        <f t="shared" si="54"/>
        <v>July-2021</v>
      </c>
    </row>
    <row r="970" spans="1:24" x14ac:dyDescent="0.35">
      <c r="A970" t="s">
        <v>1015</v>
      </c>
      <c r="B970" t="s">
        <v>34</v>
      </c>
      <c r="C970" t="s">
        <v>9</v>
      </c>
      <c r="D970" t="s">
        <v>1</v>
      </c>
      <c r="E970" t="s">
        <v>3</v>
      </c>
      <c r="F970" s="19">
        <v>44392</v>
      </c>
      <c r="G970" s="19">
        <v>44392</v>
      </c>
      <c r="H970">
        <v>1</v>
      </c>
      <c r="I970" t="s">
        <v>1069</v>
      </c>
      <c r="J970" t="s">
        <v>1069</v>
      </c>
      <c r="K970">
        <v>1</v>
      </c>
      <c r="L970">
        <v>310.93439999999998</v>
      </c>
      <c r="M970" t="s">
        <v>18</v>
      </c>
      <c r="N970">
        <v>0</v>
      </c>
      <c r="O970">
        <v>80</v>
      </c>
      <c r="P970">
        <v>80</v>
      </c>
      <c r="Q970">
        <v>80</v>
      </c>
      <c r="R970">
        <v>310.93439999999998</v>
      </c>
      <c r="S970">
        <v>390.93439999999998</v>
      </c>
      <c r="T970">
        <v>390.93439999999998</v>
      </c>
      <c r="U970" t="s">
        <v>1050</v>
      </c>
      <c r="V970" t="s">
        <v>1050</v>
      </c>
      <c r="W970">
        <f>G970-F970</f>
        <v>0</v>
      </c>
      <c r="X970" t="str">
        <f t="shared" si="54"/>
        <v>July-2021</v>
      </c>
    </row>
    <row r="971" spans="1:24" x14ac:dyDescent="0.35">
      <c r="A971" t="s">
        <v>1016</v>
      </c>
      <c r="B971" t="s">
        <v>41</v>
      </c>
      <c r="C971" t="s">
        <v>7</v>
      </c>
      <c r="D971" t="s">
        <v>13</v>
      </c>
      <c r="E971" t="s">
        <v>1069</v>
      </c>
      <c r="F971" s="19">
        <v>44392</v>
      </c>
      <c r="G971" s="19" t="s">
        <v>1070</v>
      </c>
      <c r="H971">
        <v>2</v>
      </c>
      <c r="I971" t="s">
        <v>1069</v>
      </c>
      <c r="J971" t="s">
        <v>1069</v>
      </c>
      <c r="L971">
        <v>450.2</v>
      </c>
      <c r="M971" t="s">
        <v>17</v>
      </c>
      <c r="N971" t="s">
        <v>1054</v>
      </c>
      <c r="O971">
        <v>140</v>
      </c>
      <c r="P971">
        <v>0</v>
      </c>
      <c r="Q971">
        <v>0</v>
      </c>
      <c r="R971">
        <v>450.2</v>
      </c>
      <c r="S971">
        <v>450.2</v>
      </c>
      <c r="T971">
        <v>450.2</v>
      </c>
      <c r="U971" t="s">
        <v>1050</v>
      </c>
      <c r="V971" t="s">
        <v>1052</v>
      </c>
      <c r="X971" t="str">
        <f t="shared" si="54"/>
        <v>July-2021</v>
      </c>
    </row>
    <row r="972" spans="1:24" x14ac:dyDescent="0.35">
      <c r="A972" t="s">
        <v>1017</v>
      </c>
      <c r="B972" t="s">
        <v>36</v>
      </c>
      <c r="C972" t="s">
        <v>7</v>
      </c>
      <c r="D972" t="s">
        <v>13</v>
      </c>
      <c r="E972" t="s">
        <v>1069</v>
      </c>
      <c r="F972" s="19">
        <v>44392</v>
      </c>
      <c r="G972" s="19" t="s">
        <v>1070</v>
      </c>
      <c r="H972">
        <v>2</v>
      </c>
      <c r="I972" t="s">
        <v>1069</v>
      </c>
      <c r="J972" t="s">
        <v>1069</v>
      </c>
      <c r="L972">
        <v>186</v>
      </c>
      <c r="M972" t="s">
        <v>17</v>
      </c>
      <c r="N972" t="s">
        <v>1054</v>
      </c>
      <c r="O972">
        <v>140</v>
      </c>
      <c r="P972">
        <v>0</v>
      </c>
      <c r="Q972">
        <v>0</v>
      </c>
      <c r="R972">
        <v>186</v>
      </c>
      <c r="S972">
        <v>186</v>
      </c>
      <c r="T972">
        <v>186</v>
      </c>
      <c r="U972" t="s">
        <v>1050</v>
      </c>
      <c r="V972" t="s">
        <v>1052</v>
      </c>
      <c r="X972" t="str">
        <f t="shared" si="54"/>
        <v>July-2021</v>
      </c>
    </row>
    <row r="973" spans="1:24" x14ac:dyDescent="0.35">
      <c r="A973" t="s">
        <v>1018</v>
      </c>
      <c r="B973" t="s">
        <v>34</v>
      </c>
      <c r="C973" t="s">
        <v>8</v>
      </c>
      <c r="D973" t="s">
        <v>13</v>
      </c>
      <c r="E973" t="s">
        <v>1069</v>
      </c>
      <c r="F973" s="19">
        <v>44393</v>
      </c>
      <c r="G973" s="19">
        <v>44406</v>
      </c>
      <c r="H973">
        <v>1</v>
      </c>
      <c r="I973" t="s">
        <v>1069</v>
      </c>
      <c r="J973" t="s">
        <v>1069</v>
      </c>
      <c r="K973">
        <v>1.5</v>
      </c>
      <c r="L973">
        <v>1111.5</v>
      </c>
      <c r="M973" t="s">
        <v>19</v>
      </c>
      <c r="N973">
        <v>13</v>
      </c>
      <c r="O973">
        <v>80</v>
      </c>
      <c r="P973">
        <v>120</v>
      </c>
      <c r="Q973">
        <v>120</v>
      </c>
      <c r="R973">
        <v>1111.5</v>
      </c>
      <c r="S973">
        <v>1231.5</v>
      </c>
      <c r="T973">
        <v>1231.5</v>
      </c>
      <c r="U973" t="s">
        <v>1049</v>
      </c>
      <c r="V973" t="s">
        <v>1050</v>
      </c>
      <c r="W973">
        <f>G973-F973</f>
        <v>13</v>
      </c>
      <c r="X973" t="str">
        <f t="shared" si="54"/>
        <v>July-2021</v>
      </c>
    </row>
    <row r="974" spans="1:24" x14ac:dyDescent="0.35">
      <c r="A974" t="s">
        <v>1019</v>
      </c>
      <c r="B974" t="s">
        <v>40</v>
      </c>
      <c r="C974" t="s">
        <v>7</v>
      </c>
      <c r="D974" t="s">
        <v>2</v>
      </c>
      <c r="E974" t="s">
        <v>1069</v>
      </c>
      <c r="F974" s="19">
        <v>44393</v>
      </c>
      <c r="G974" s="19" t="s">
        <v>1070</v>
      </c>
      <c r="H974">
        <v>2</v>
      </c>
      <c r="I974" t="s">
        <v>1069</v>
      </c>
      <c r="J974" t="s">
        <v>1069</v>
      </c>
      <c r="L974">
        <v>170</v>
      </c>
      <c r="M974" t="s">
        <v>17</v>
      </c>
      <c r="N974" t="s">
        <v>1054</v>
      </c>
      <c r="O974">
        <v>140</v>
      </c>
      <c r="P974">
        <v>0</v>
      </c>
      <c r="Q974">
        <v>0</v>
      </c>
      <c r="R974">
        <v>170</v>
      </c>
      <c r="S974">
        <v>170</v>
      </c>
      <c r="T974">
        <v>170</v>
      </c>
      <c r="U974" t="s">
        <v>1049</v>
      </c>
      <c r="V974" t="s">
        <v>1052</v>
      </c>
      <c r="X974" t="str">
        <f t="shared" si="54"/>
        <v>July-2021</v>
      </c>
    </row>
    <row r="975" spans="1:24" x14ac:dyDescent="0.35">
      <c r="A975" t="s">
        <v>1020</v>
      </c>
      <c r="B975" t="s">
        <v>36</v>
      </c>
      <c r="C975" t="s">
        <v>7</v>
      </c>
      <c r="D975" t="s">
        <v>13</v>
      </c>
      <c r="E975" t="s">
        <v>1069</v>
      </c>
      <c r="F975" s="19">
        <v>44393</v>
      </c>
      <c r="G975" s="19" t="s">
        <v>1070</v>
      </c>
      <c r="H975">
        <v>2</v>
      </c>
      <c r="I975" t="s">
        <v>1069</v>
      </c>
      <c r="J975" t="s">
        <v>1069</v>
      </c>
      <c r="L975">
        <v>180</v>
      </c>
      <c r="M975" t="s">
        <v>17</v>
      </c>
      <c r="N975" t="s">
        <v>1054</v>
      </c>
      <c r="O975">
        <v>140</v>
      </c>
      <c r="P975">
        <v>0</v>
      </c>
      <c r="Q975">
        <v>0</v>
      </c>
      <c r="R975">
        <v>180</v>
      </c>
      <c r="S975">
        <v>180</v>
      </c>
      <c r="T975">
        <v>180</v>
      </c>
      <c r="U975" t="s">
        <v>1049</v>
      </c>
      <c r="V975" t="s">
        <v>1052</v>
      </c>
      <c r="X975" t="str">
        <f t="shared" si="54"/>
        <v>July-2021</v>
      </c>
    </row>
    <row r="976" spans="1:24" x14ac:dyDescent="0.35">
      <c r="A976" t="s">
        <v>1021</v>
      </c>
      <c r="B976" t="s">
        <v>35</v>
      </c>
      <c r="C976" t="s">
        <v>44</v>
      </c>
      <c r="D976" t="s">
        <v>12</v>
      </c>
      <c r="E976" t="s">
        <v>1069</v>
      </c>
      <c r="F976" s="19">
        <v>44394</v>
      </c>
      <c r="G976" s="19">
        <v>44403</v>
      </c>
      <c r="H976">
        <v>1</v>
      </c>
      <c r="I976" t="s">
        <v>1069</v>
      </c>
      <c r="J976" t="s">
        <v>1069</v>
      </c>
      <c r="K976">
        <v>0.75</v>
      </c>
      <c r="L976">
        <v>48</v>
      </c>
      <c r="M976" t="s">
        <v>18</v>
      </c>
      <c r="N976">
        <v>9</v>
      </c>
      <c r="O976">
        <v>80</v>
      </c>
      <c r="P976">
        <v>60</v>
      </c>
      <c r="Q976">
        <v>60</v>
      </c>
      <c r="R976">
        <v>48</v>
      </c>
      <c r="S976">
        <v>108</v>
      </c>
      <c r="T976">
        <v>108</v>
      </c>
      <c r="U976" t="s">
        <v>1052</v>
      </c>
      <c r="V976" t="s">
        <v>1053</v>
      </c>
      <c r="W976">
        <f>G976-F976</f>
        <v>9</v>
      </c>
      <c r="X976" t="str">
        <f t="shared" si="54"/>
        <v>July-2021</v>
      </c>
    </row>
    <row r="977" spans="1:24" x14ac:dyDescent="0.35">
      <c r="A977" t="s">
        <v>1022</v>
      </c>
      <c r="B977" t="s">
        <v>34</v>
      </c>
      <c r="C977" t="s">
        <v>9</v>
      </c>
      <c r="D977" t="s">
        <v>13</v>
      </c>
      <c r="E977" t="s">
        <v>1069</v>
      </c>
      <c r="F977" s="19">
        <v>44394</v>
      </c>
      <c r="G977" s="19" t="s">
        <v>1070</v>
      </c>
      <c r="H977">
        <v>2</v>
      </c>
      <c r="I977" t="s">
        <v>3</v>
      </c>
      <c r="J977" t="s">
        <v>3</v>
      </c>
      <c r="L977">
        <v>1019.9758</v>
      </c>
      <c r="M977" t="s">
        <v>20</v>
      </c>
      <c r="N977" t="s">
        <v>1054</v>
      </c>
      <c r="O977">
        <v>140</v>
      </c>
      <c r="P977">
        <v>0</v>
      </c>
      <c r="Q977">
        <v>0</v>
      </c>
      <c r="R977">
        <v>0</v>
      </c>
      <c r="S977">
        <v>1019.9758</v>
      </c>
      <c r="T977">
        <v>0</v>
      </c>
      <c r="U977" t="s">
        <v>1052</v>
      </c>
      <c r="V977" t="s">
        <v>1052</v>
      </c>
      <c r="X977" t="str">
        <f t="shared" si="54"/>
        <v>July-2021</v>
      </c>
    </row>
    <row r="978" spans="1:24" x14ac:dyDescent="0.35">
      <c r="A978" t="s">
        <v>1023</v>
      </c>
      <c r="B978" t="s">
        <v>39</v>
      </c>
      <c r="C978" t="s">
        <v>9</v>
      </c>
      <c r="D978" t="s">
        <v>12</v>
      </c>
      <c r="E978" t="s">
        <v>1069</v>
      </c>
      <c r="F978" s="19">
        <v>44396</v>
      </c>
      <c r="G978" s="19">
        <v>44396</v>
      </c>
      <c r="H978">
        <v>1</v>
      </c>
      <c r="I978" t="s">
        <v>1069</v>
      </c>
      <c r="J978" t="s">
        <v>1069</v>
      </c>
      <c r="K978">
        <v>0.5</v>
      </c>
      <c r="L978">
        <v>161.79509999999999</v>
      </c>
      <c r="M978" t="s">
        <v>18</v>
      </c>
      <c r="N978">
        <v>0</v>
      </c>
      <c r="O978">
        <v>80</v>
      </c>
      <c r="P978">
        <v>40</v>
      </c>
      <c r="Q978">
        <v>40</v>
      </c>
      <c r="R978">
        <v>161.79509999999999</v>
      </c>
      <c r="S978">
        <v>201.79509999999999</v>
      </c>
      <c r="T978">
        <v>201.79509999999999</v>
      </c>
      <c r="U978" t="s">
        <v>1053</v>
      </c>
      <c r="V978" t="s">
        <v>1053</v>
      </c>
      <c r="W978">
        <f>G978-F978</f>
        <v>0</v>
      </c>
      <c r="X978" t="str">
        <f t="shared" si="54"/>
        <v>July-2021</v>
      </c>
    </row>
    <row r="979" spans="1:24" x14ac:dyDescent="0.35">
      <c r="A979" t="s">
        <v>1024</v>
      </c>
      <c r="B979" t="s">
        <v>36</v>
      </c>
      <c r="C979" t="s">
        <v>7</v>
      </c>
      <c r="D979" t="s">
        <v>12</v>
      </c>
      <c r="E979" t="s">
        <v>1069</v>
      </c>
      <c r="F979" s="19">
        <v>44396</v>
      </c>
      <c r="G979" s="19" t="s">
        <v>1070</v>
      </c>
      <c r="H979">
        <v>2</v>
      </c>
      <c r="I979" t="s">
        <v>1069</v>
      </c>
      <c r="J979" t="s">
        <v>1069</v>
      </c>
      <c r="L979">
        <v>61.237400000000001</v>
      </c>
      <c r="M979" t="s">
        <v>18</v>
      </c>
      <c r="N979" t="s">
        <v>1054</v>
      </c>
      <c r="O979">
        <v>140</v>
      </c>
      <c r="P979">
        <v>0</v>
      </c>
      <c r="Q979">
        <v>0</v>
      </c>
      <c r="R979">
        <v>61.237400000000001</v>
      </c>
      <c r="S979">
        <v>61.237400000000001</v>
      </c>
      <c r="T979">
        <v>61.237400000000001</v>
      </c>
      <c r="U979" t="s">
        <v>1053</v>
      </c>
      <c r="V979" t="s">
        <v>1052</v>
      </c>
      <c r="X979" t="str">
        <f t="shared" si="54"/>
        <v>July-2021</v>
      </c>
    </row>
    <row r="980" spans="1:24" x14ac:dyDescent="0.35">
      <c r="A980" t="s">
        <v>1025</v>
      </c>
      <c r="B980" t="s">
        <v>38</v>
      </c>
      <c r="C980" t="s">
        <v>8</v>
      </c>
      <c r="D980" t="s">
        <v>13</v>
      </c>
      <c r="E980" t="s">
        <v>1069</v>
      </c>
      <c r="F980" s="19">
        <v>44396</v>
      </c>
      <c r="G980" s="19" t="s">
        <v>1070</v>
      </c>
      <c r="H980">
        <v>2</v>
      </c>
      <c r="I980" t="s">
        <v>1069</v>
      </c>
      <c r="J980" t="s">
        <v>1069</v>
      </c>
      <c r="L980">
        <v>440.03</v>
      </c>
      <c r="M980" t="s">
        <v>18</v>
      </c>
      <c r="N980" t="s">
        <v>1054</v>
      </c>
      <c r="O980">
        <v>140</v>
      </c>
      <c r="P980">
        <v>0</v>
      </c>
      <c r="Q980">
        <v>0</v>
      </c>
      <c r="R980">
        <v>440.03</v>
      </c>
      <c r="S980">
        <v>440.03</v>
      </c>
      <c r="T980">
        <v>440.03</v>
      </c>
      <c r="U980" t="s">
        <v>1053</v>
      </c>
      <c r="V980" t="s">
        <v>1052</v>
      </c>
      <c r="X980" t="str">
        <f t="shared" si="54"/>
        <v>July-2021</v>
      </c>
    </row>
    <row r="981" spans="1:24" x14ac:dyDescent="0.35">
      <c r="A981" t="s">
        <v>1026</v>
      </c>
      <c r="B981" t="s">
        <v>38</v>
      </c>
      <c r="C981" t="s">
        <v>8</v>
      </c>
      <c r="D981" t="s">
        <v>2</v>
      </c>
      <c r="E981" t="s">
        <v>1069</v>
      </c>
      <c r="F981" s="19">
        <v>44396</v>
      </c>
      <c r="G981" s="19" t="s">
        <v>1070</v>
      </c>
      <c r="H981">
        <v>2</v>
      </c>
      <c r="I981" t="s">
        <v>1069</v>
      </c>
      <c r="J981" t="s">
        <v>1069</v>
      </c>
      <c r="L981">
        <v>351</v>
      </c>
      <c r="M981" t="s">
        <v>17</v>
      </c>
      <c r="N981" t="s">
        <v>1054</v>
      </c>
      <c r="O981">
        <v>140</v>
      </c>
      <c r="P981">
        <v>0</v>
      </c>
      <c r="Q981">
        <v>0</v>
      </c>
      <c r="R981">
        <v>351</v>
      </c>
      <c r="S981">
        <v>351</v>
      </c>
      <c r="T981">
        <v>351</v>
      </c>
      <c r="U981" t="s">
        <v>1053</v>
      </c>
      <c r="V981" t="s">
        <v>1052</v>
      </c>
      <c r="X981" t="str">
        <f t="shared" si="54"/>
        <v>July-2021</v>
      </c>
    </row>
    <row r="982" spans="1:24" x14ac:dyDescent="0.35">
      <c r="A982" t="s">
        <v>1027</v>
      </c>
      <c r="B982" t="s">
        <v>34</v>
      </c>
      <c r="C982" t="s">
        <v>8</v>
      </c>
      <c r="D982" t="s">
        <v>13</v>
      </c>
      <c r="E982" t="s">
        <v>1069</v>
      </c>
      <c r="F982" s="19">
        <v>44396</v>
      </c>
      <c r="G982" s="19" t="s">
        <v>1070</v>
      </c>
      <c r="H982">
        <v>2</v>
      </c>
      <c r="I982" t="s">
        <v>1069</v>
      </c>
      <c r="J982" t="s">
        <v>1069</v>
      </c>
      <c r="L982">
        <v>519.01</v>
      </c>
      <c r="M982" t="s">
        <v>18</v>
      </c>
      <c r="N982" t="s">
        <v>1054</v>
      </c>
      <c r="O982">
        <v>140</v>
      </c>
      <c r="P982">
        <v>0</v>
      </c>
      <c r="Q982">
        <v>0</v>
      </c>
      <c r="R982">
        <v>519.01</v>
      </c>
      <c r="S982">
        <v>519.01</v>
      </c>
      <c r="T982">
        <v>519.01</v>
      </c>
      <c r="U982" t="s">
        <v>1053</v>
      </c>
      <c r="V982" t="s">
        <v>1052</v>
      </c>
      <c r="X982" t="str">
        <f t="shared" si="54"/>
        <v>July-2021</v>
      </c>
    </row>
    <row r="983" spans="1:24" x14ac:dyDescent="0.35">
      <c r="A983" t="s">
        <v>1028</v>
      </c>
      <c r="B983" t="s">
        <v>39</v>
      </c>
      <c r="C983" t="s">
        <v>9</v>
      </c>
      <c r="D983" t="s">
        <v>12</v>
      </c>
      <c r="E983" t="s">
        <v>1069</v>
      </c>
      <c r="F983" s="19">
        <v>44396</v>
      </c>
      <c r="G983" s="19" t="s">
        <v>1070</v>
      </c>
      <c r="H983">
        <v>2</v>
      </c>
      <c r="I983" t="s">
        <v>1069</v>
      </c>
      <c r="J983" t="s">
        <v>1069</v>
      </c>
      <c r="L983">
        <v>138.08170000000001</v>
      </c>
      <c r="M983" t="s">
        <v>18</v>
      </c>
      <c r="N983" t="s">
        <v>1054</v>
      </c>
      <c r="O983">
        <v>140</v>
      </c>
      <c r="P983">
        <v>0</v>
      </c>
      <c r="Q983">
        <v>0</v>
      </c>
      <c r="R983">
        <v>138.08170000000001</v>
      </c>
      <c r="S983">
        <v>138.08170000000001</v>
      </c>
      <c r="T983">
        <v>138.08170000000001</v>
      </c>
      <c r="U983" t="s">
        <v>1053</v>
      </c>
      <c r="V983" t="s">
        <v>1052</v>
      </c>
      <c r="X983" t="str">
        <f t="shared" si="54"/>
        <v>July-2021</v>
      </c>
    </row>
    <row r="984" spans="1:24" x14ac:dyDescent="0.35">
      <c r="A984" t="s">
        <v>1029</v>
      </c>
      <c r="B984" t="s">
        <v>36</v>
      </c>
      <c r="C984" t="s">
        <v>7</v>
      </c>
      <c r="D984" t="s">
        <v>13</v>
      </c>
      <c r="E984" t="s">
        <v>1069</v>
      </c>
      <c r="F984" s="19">
        <v>44396</v>
      </c>
      <c r="G984" s="19" t="s">
        <v>1070</v>
      </c>
      <c r="H984">
        <v>2</v>
      </c>
      <c r="I984" t="s">
        <v>1069</v>
      </c>
      <c r="J984" t="s">
        <v>1069</v>
      </c>
      <c r="L984">
        <v>1073.46</v>
      </c>
      <c r="M984" t="s">
        <v>17</v>
      </c>
      <c r="N984" t="s">
        <v>1054</v>
      </c>
      <c r="O984">
        <v>140</v>
      </c>
      <c r="P984">
        <v>0</v>
      </c>
      <c r="Q984">
        <v>0</v>
      </c>
      <c r="R984">
        <v>1073.46</v>
      </c>
      <c r="S984">
        <v>1073.46</v>
      </c>
      <c r="T984">
        <v>1073.46</v>
      </c>
      <c r="U984" t="s">
        <v>1053</v>
      </c>
      <c r="V984" t="s">
        <v>1052</v>
      </c>
      <c r="X984" t="str">
        <f t="shared" si="54"/>
        <v>July-2021</v>
      </c>
    </row>
    <row r="985" spans="1:24" x14ac:dyDescent="0.35">
      <c r="A985" t="s">
        <v>1030</v>
      </c>
      <c r="B985" t="s">
        <v>36</v>
      </c>
      <c r="C985" t="s">
        <v>7</v>
      </c>
      <c r="D985" t="s">
        <v>13</v>
      </c>
      <c r="E985" t="s">
        <v>1069</v>
      </c>
      <c r="F985" s="19">
        <v>44396</v>
      </c>
      <c r="G985" s="19" t="s">
        <v>1070</v>
      </c>
      <c r="H985">
        <v>2</v>
      </c>
      <c r="I985" t="s">
        <v>1069</v>
      </c>
      <c r="J985" t="s">
        <v>1069</v>
      </c>
      <c r="L985">
        <v>48.489800000000002</v>
      </c>
      <c r="M985" t="s">
        <v>17</v>
      </c>
      <c r="N985" t="s">
        <v>1054</v>
      </c>
      <c r="O985">
        <v>140</v>
      </c>
      <c r="P985">
        <v>0</v>
      </c>
      <c r="Q985">
        <v>0</v>
      </c>
      <c r="R985">
        <v>48.489800000000002</v>
      </c>
      <c r="S985">
        <v>48.489800000000002</v>
      </c>
      <c r="T985">
        <v>48.489800000000002</v>
      </c>
      <c r="U985" t="s">
        <v>1053</v>
      </c>
      <c r="V985" t="s">
        <v>1052</v>
      </c>
      <c r="X985" t="str">
        <f t="shared" si="54"/>
        <v>July-2021</v>
      </c>
    </row>
    <row r="986" spans="1:24" x14ac:dyDescent="0.35">
      <c r="A986" t="s">
        <v>1031</v>
      </c>
      <c r="B986" t="s">
        <v>38</v>
      </c>
      <c r="C986" t="s">
        <v>8</v>
      </c>
      <c r="D986" t="s">
        <v>13</v>
      </c>
      <c r="E986" t="s">
        <v>1069</v>
      </c>
      <c r="F986" s="19">
        <v>44396</v>
      </c>
      <c r="G986" s="19" t="s">
        <v>1070</v>
      </c>
      <c r="H986">
        <v>1</v>
      </c>
      <c r="I986" t="s">
        <v>1069</v>
      </c>
      <c r="J986" t="s">
        <v>1069</v>
      </c>
      <c r="L986">
        <v>45.237400000000001</v>
      </c>
      <c r="M986" t="s">
        <v>17</v>
      </c>
      <c r="N986" t="s">
        <v>1054</v>
      </c>
      <c r="O986">
        <v>80</v>
      </c>
      <c r="P986">
        <v>0</v>
      </c>
      <c r="Q986">
        <v>0</v>
      </c>
      <c r="R986">
        <v>45.237400000000001</v>
      </c>
      <c r="S986">
        <v>45.237400000000001</v>
      </c>
      <c r="T986">
        <v>45.237400000000001</v>
      </c>
      <c r="U986" t="s">
        <v>1053</v>
      </c>
      <c r="V986" t="s">
        <v>1052</v>
      </c>
      <c r="X986" t="str">
        <f t="shared" si="54"/>
        <v>July-2021</v>
      </c>
    </row>
    <row r="987" spans="1:24" x14ac:dyDescent="0.35">
      <c r="A987" t="s">
        <v>1032</v>
      </c>
      <c r="B987" t="s">
        <v>36</v>
      </c>
      <c r="C987" t="s">
        <v>7</v>
      </c>
      <c r="D987" t="s">
        <v>12</v>
      </c>
      <c r="E987" t="s">
        <v>1069</v>
      </c>
      <c r="F987" s="19">
        <v>44396</v>
      </c>
      <c r="G987" s="19" t="s">
        <v>1070</v>
      </c>
      <c r="H987">
        <v>1</v>
      </c>
      <c r="I987" t="s">
        <v>1069</v>
      </c>
      <c r="J987" t="s">
        <v>1069</v>
      </c>
      <c r="L987">
        <v>288.42</v>
      </c>
      <c r="M987" t="s">
        <v>18</v>
      </c>
      <c r="N987" t="s">
        <v>1054</v>
      </c>
      <c r="O987">
        <v>80</v>
      </c>
      <c r="P987">
        <v>0</v>
      </c>
      <c r="Q987">
        <v>0</v>
      </c>
      <c r="R987">
        <v>288.42</v>
      </c>
      <c r="S987">
        <v>288.42</v>
      </c>
      <c r="T987">
        <v>288.42</v>
      </c>
      <c r="U987" t="s">
        <v>1053</v>
      </c>
      <c r="V987" t="s">
        <v>1052</v>
      </c>
      <c r="X987" t="str">
        <f t="shared" si="54"/>
        <v>July-2021</v>
      </c>
    </row>
    <row r="988" spans="1:24" x14ac:dyDescent="0.35">
      <c r="A988" t="s">
        <v>1033</v>
      </c>
      <c r="B988" t="s">
        <v>34</v>
      </c>
      <c r="C988" t="s">
        <v>9</v>
      </c>
      <c r="D988" t="s">
        <v>13</v>
      </c>
      <c r="E988" t="s">
        <v>1069</v>
      </c>
      <c r="F988" s="19">
        <v>44397</v>
      </c>
      <c r="G988" s="19" t="s">
        <v>1070</v>
      </c>
      <c r="H988">
        <v>1</v>
      </c>
      <c r="I988" t="s">
        <v>1069</v>
      </c>
      <c r="J988" t="s">
        <v>1069</v>
      </c>
      <c r="L988">
        <v>38.496899999999997</v>
      </c>
      <c r="M988" t="s">
        <v>17</v>
      </c>
      <c r="N988" t="s">
        <v>1054</v>
      </c>
      <c r="O988">
        <v>80</v>
      </c>
      <c r="P988">
        <v>0</v>
      </c>
      <c r="Q988">
        <v>0</v>
      </c>
      <c r="R988">
        <v>38.496899999999997</v>
      </c>
      <c r="S988">
        <v>38.496899999999997</v>
      </c>
      <c r="T988">
        <v>38.496899999999997</v>
      </c>
      <c r="U988" t="s">
        <v>1048</v>
      </c>
      <c r="V988" t="s">
        <v>1052</v>
      </c>
      <c r="X988" t="str">
        <f t="shared" si="54"/>
        <v>July-2021</v>
      </c>
    </row>
    <row r="989" spans="1:24" x14ac:dyDescent="0.35">
      <c r="A989" t="s">
        <v>1034</v>
      </c>
      <c r="B989" t="s">
        <v>37</v>
      </c>
      <c r="C989" t="s">
        <v>9</v>
      </c>
      <c r="D989" t="s">
        <v>11</v>
      </c>
      <c r="E989" t="s">
        <v>1069</v>
      </c>
      <c r="F989" s="19">
        <v>44397</v>
      </c>
      <c r="G989" s="19" t="s">
        <v>1070</v>
      </c>
      <c r="H989">
        <v>1</v>
      </c>
      <c r="I989" t="s">
        <v>1069</v>
      </c>
      <c r="J989" t="s">
        <v>1069</v>
      </c>
      <c r="L989">
        <v>107.99550000000001</v>
      </c>
      <c r="M989" t="s">
        <v>17</v>
      </c>
      <c r="N989" t="s">
        <v>1054</v>
      </c>
      <c r="O989">
        <v>80</v>
      </c>
      <c r="P989">
        <v>0</v>
      </c>
      <c r="Q989">
        <v>0</v>
      </c>
      <c r="R989">
        <v>107.99550000000001</v>
      </c>
      <c r="S989">
        <v>107.99550000000001</v>
      </c>
      <c r="T989">
        <v>107.99550000000001</v>
      </c>
      <c r="U989" t="s">
        <v>1048</v>
      </c>
      <c r="V989" t="s">
        <v>1052</v>
      </c>
      <c r="X989" t="str">
        <f t="shared" si="54"/>
        <v>July-2021</v>
      </c>
    </row>
    <row r="990" spans="1:24" x14ac:dyDescent="0.35">
      <c r="A990" t="s">
        <v>1035</v>
      </c>
      <c r="B990" t="s">
        <v>36</v>
      </c>
      <c r="C990" t="s">
        <v>7</v>
      </c>
      <c r="D990" t="s">
        <v>12</v>
      </c>
      <c r="E990" t="s">
        <v>1069</v>
      </c>
      <c r="F990" s="19">
        <v>44397</v>
      </c>
      <c r="G990" s="19" t="s">
        <v>1070</v>
      </c>
      <c r="H990">
        <v>2</v>
      </c>
      <c r="I990" t="s">
        <v>1069</v>
      </c>
      <c r="J990" t="s">
        <v>1069</v>
      </c>
      <c r="L990">
        <v>142.85319999999999</v>
      </c>
      <c r="M990" t="s">
        <v>17</v>
      </c>
      <c r="N990" t="s">
        <v>1054</v>
      </c>
      <c r="O990">
        <v>140</v>
      </c>
      <c r="P990">
        <v>0</v>
      </c>
      <c r="Q990">
        <v>0</v>
      </c>
      <c r="R990">
        <v>142.85319999999999</v>
      </c>
      <c r="S990">
        <v>142.85319999999999</v>
      </c>
      <c r="T990">
        <v>142.85319999999999</v>
      </c>
      <c r="U990" t="s">
        <v>1048</v>
      </c>
      <c r="V990" t="s">
        <v>1052</v>
      </c>
      <c r="X990" t="str">
        <f t="shared" si="54"/>
        <v>July-2021</v>
      </c>
    </row>
    <row r="991" spans="1:24" x14ac:dyDescent="0.35">
      <c r="A991" t="s">
        <v>1036</v>
      </c>
      <c r="B991" t="s">
        <v>34</v>
      </c>
      <c r="C991" t="s">
        <v>44</v>
      </c>
      <c r="D991" t="s">
        <v>12</v>
      </c>
      <c r="E991" t="s">
        <v>1069</v>
      </c>
      <c r="F991" s="19">
        <v>44398</v>
      </c>
      <c r="G991" s="19" t="s">
        <v>1070</v>
      </c>
      <c r="H991">
        <v>1</v>
      </c>
      <c r="I991" t="s">
        <v>1069</v>
      </c>
      <c r="J991" t="s">
        <v>1069</v>
      </c>
      <c r="L991">
        <v>85.942099999999996</v>
      </c>
      <c r="M991" t="s">
        <v>17</v>
      </c>
      <c r="N991" t="s">
        <v>1054</v>
      </c>
      <c r="O991">
        <v>80</v>
      </c>
      <c r="P991">
        <v>0</v>
      </c>
      <c r="Q991">
        <v>0</v>
      </c>
      <c r="R991">
        <v>85.942099999999996</v>
      </c>
      <c r="S991">
        <v>85.942099999999996</v>
      </c>
      <c r="T991">
        <v>85.942099999999996</v>
      </c>
      <c r="U991" t="s">
        <v>1051</v>
      </c>
      <c r="V991" t="s">
        <v>1052</v>
      </c>
      <c r="X991" t="str">
        <f t="shared" si="54"/>
        <v>July-2021</v>
      </c>
    </row>
    <row r="992" spans="1:24" x14ac:dyDescent="0.35">
      <c r="A992" t="s">
        <v>1037</v>
      </c>
      <c r="B992" t="s">
        <v>36</v>
      </c>
      <c r="C992" t="s">
        <v>7</v>
      </c>
      <c r="D992" t="s">
        <v>13</v>
      </c>
      <c r="E992" t="s">
        <v>1069</v>
      </c>
      <c r="F992" s="19">
        <v>44398</v>
      </c>
      <c r="G992" s="19" t="s">
        <v>1070</v>
      </c>
      <c r="H992">
        <v>2</v>
      </c>
      <c r="I992" t="s">
        <v>1069</v>
      </c>
      <c r="J992" t="s">
        <v>1069</v>
      </c>
      <c r="L992">
        <v>21.33</v>
      </c>
      <c r="M992" t="s">
        <v>17</v>
      </c>
      <c r="N992" t="s">
        <v>1054</v>
      </c>
      <c r="O992">
        <v>140</v>
      </c>
      <c r="P992">
        <v>0</v>
      </c>
      <c r="Q992">
        <v>0</v>
      </c>
      <c r="R992">
        <v>21.33</v>
      </c>
      <c r="S992">
        <v>21.33</v>
      </c>
      <c r="T992">
        <v>21.33</v>
      </c>
      <c r="U992" t="s">
        <v>1051</v>
      </c>
      <c r="V992" t="s">
        <v>1052</v>
      </c>
      <c r="X992" t="str">
        <f t="shared" si="54"/>
        <v>July-2021</v>
      </c>
    </row>
    <row r="993" spans="1:24" x14ac:dyDescent="0.35">
      <c r="A993" t="s">
        <v>1038</v>
      </c>
      <c r="B993" t="s">
        <v>35</v>
      </c>
      <c r="C993" t="s">
        <v>44</v>
      </c>
      <c r="D993" t="s">
        <v>13</v>
      </c>
      <c r="E993" t="s">
        <v>1069</v>
      </c>
      <c r="F993" s="19">
        <v>44398</v>
      </c>
      <c r="G993" s="19" t="s">
        <v>1070</v>
      </c>
      <c r="H993">
        <v>2</v>
      </c>
      <c r="I993" t="s">
        <v>1069</v>
      </c>
      <c r="J993" t="s">
        <v>1069</v>
      </c>
      <c r="L993">
        <v>602.66</v>
      </c>
      <c r="M993" t="s">
        <v>18</v>
      </c>
      <c r="N993" t="s">
        <v>1054</v>
      </c>
      <c r="O993">
        <v>140</v>
      </c>
      <c r="P993">
        <v>0</v>
      </c>
      <c r="Q993">
        <v>0</v>
      </c>
      <c r="R993">
        <v>602.66</v>
      </c>
      <c r="S993">
        <v>602.66</v>
      </c>
      <c r="T993">
        <v>602.66</v>
      </c>
      <c r="U993" t="s">
        <v>1051</v>
      </c>
      <c r="V993" t="s">
        <v>1052</v>
      </c>
      <c r="X993" t="str">
        <f t="shared" si="54"/>
        <v>July-2021</v>
      </c>
    </row>
    <row r="994" spans="1:24" x14ac:dyDescent="0.35">
      <c r="A994" t="s">
        <v>1039</v>
      </c>
      <c r="B994" t="s">
        <v>35</v>
      </c>
      <c r="C994" t="s">
        <v>44</v>
      </c>
      <c r="D994" t="s">
        <v>12</v>
      </c>
      <c r="E994" t="s">
        <v>3</v>
      </c>
      <c r="F994" s="19">
        <v>44399</v>
      </c>
      <c r="G994" s="19" t="s">
        <v>1070</v>
      </c>
      <c r="H994">
        <v>2</v>
      </c>
      <c r="I994" t="s">
        <v>1069</v>
      </c>
      <c r="J994" t="s">
        <v>1069</v>
      </c>
      <c r="L994">
        <v>66.8857</v>
      </c>
      <c r="M994" t="s">
        <v>18</v>
      </c>
      <c r="N994" t="s">
        <v>1054</v>
      </c>
      <c r="O994">
        <v>140</v>
      </c>
      <c r="P994">
        <v>0</v>
      </c>
      <c r="Q994">
        <v>0</v>
      </c>
      <c r="R994">
        <v>66.8857</v>
      </c>
      <c r="S994">
        <v>66.8857</v>
      </c>
      <c r="T994">
        <v>66.8857</v>
      </c>
      <c r="U994" t="s">
        <v>1050</v>
      </c>
      <c r="V994" t="s">
        <v>1052</v>
      </c>
      <c r="X994" t="str">
        <f t="shared" si="54"/>
        <v>July-2021</v>
      </c>
    </row>
    <row r="995" spans="1:24" x14ac:dyDescent="0.35">
      <c r="A995" t="s">
        <v>1040</v>
      </c>
      <c r="B995" t="s">
        <v>35</v>
      </c>
      <c r="C995" t="s">
        <v>8</v>
      </c>
      <c r="D995" t="s">
        <v>2</v>
      </c>
      <c r="E995" t="s">
        <v>1069</v>
      </c>
      <c r="F995" s="19">
        <v>44399</v>
      </c>
      <c r="G995" s="19" t="s">
        <v>1070</v>
      </c>
      <c r="H995">
        <v>1</v>
      </c>
      <c r="I995" t="s">
        <v>1069</v>
      </c>
      <c r="J995" t="s">
        <v>1069</v>
      </c>
      <c r="L995">
        <v>472.54539999999997</v>
      </c>
      <c r="M995" t="s">
        <v>17</v>
      </c>
      <c r="N995" t="s">
        <v>1054</v>
      </c>
      <c r="O995">
        <v>80</v>
      </c>
      <c r="P995">
        <v>0</v>
      </c>
      <c r="Q995">
        <v>0</v>
      </c>
      <c r="R995">
        <v>472.54539999999997</v>
      </c>
      <c r="S995">
        <v>472.54539999999997</v>
      </c>
      <c r="T995">
        <v>472.54539999999997</v>
      </c>
      <c r="U995" t="s">
        <v>1050</v>
      </c>
      <c r="V995" t="s">
        <v>1052</v>
      </c>
      <c r="X995" t="str">
        <f t="shared" si="54"/>
        <v>July-2021</v>
      </c>
    </row>
    <row r="996" spans="1:24" x14ac:dyDescent="0.35">
      <c r="A996" t="s">
        <v>1041</v>
      </c>
      <c r="B996" t="s">
        <v>39</v>
      </c>
      <c r="C996" t="s">
        <v>44</v>
      </c>
      <c r="D996" t="s">
        <v>12</v>
      </c>
      <c r="E996" t="s">
        <v>1069</v>
      </c>
      <c r="F996" s="19">
        <v>44399</v>
      </c>
      <c r="G996" s="19" t="s">
        <v>1070</v>
      </c>
      <c r="H996">
        <v>1</v>
      </c>
      <c r="I996" t="s">
        <v>1069</v>
      </c>
      <c r="J996" t="s">
        <v>1069</v>
      </c>
      <c r="L996">
        <v>147.69890000000001</v>
      </c>
      <c r="M996" t="s">
        <v>18</v>
      </c>
      <c r="N996" t="s">
        <v>1054</v>
      </c>
      <c r="O996">
        <v>80</v>
      </c>
      <c r="P996">
        <v>0</v>
      </c>
      <c r="Q996">
        <v>0</v>
      </c>
      <c r="R996">
        <v>147.69890000000001</v>
      </c>
      <c r="S996">
        <v>147.69890000000001</v>
      </c>
      <c r="T996">
        <v>147.69890000000001</v>
      </c>
      <c r="U996" t="s">
        <v>1050</v>
      </c>
      <c r="V996" t="s">
        <v>1052</v>
      </c>
      <c r="X996" t="str">
        <f t="shared" si="54"/>
        <v>July-2021</v>
      </c>
    </row>
    <row r="997" spans="1:24" x14ac:dyDescent="0.35">
      <c r="A997" t="s">
        <v>1042</v>
      </c>
      <c r="B997" t="s">
        <v>39</v>
      </c>
      <c r="C997" t="s">
        <v>9</v>
      </c>
      <c r="D997" t="s">
        <v>12</v>
      </c>
      <c r="E997" t="s">
        <v>1069</v>
      </c>
      <c r="F997" s="19">
        <v>44399</v>
      </c>
      <c r="G997" s="19" t="s">
        <v>1070</v>
      </c>
      <c r="H997">
        <v>2</v>
      </c>
      <c r="I997" t="s">
        <v>1069</v>
      </c>
      <c r="J997" t="s">
        <v>1069</v>
      </c>
      <c r="L997">
        <v>237.21</v>
      </c>
      <c r="M997" t="s">
        <v>18</v>
      </c>
      <c r="N997" t="s">
        <v>1054</v>
      </c>
      <c r="O997">
        <v>140</v>
      </c>
      <c r="P997">
        <v>0</v>
      </c>
      <c r="Q997">
        <v>0</v>
      </c>
      <c r="R997">
        <v>237.21</v>
      </c>
      <c r="S997">
        <v>237.21</v>
      </c>
      <c r="T997">
        <v>237.21</v>
      </c>
      <c r="U997" t="s">
        <v>1050</v>
      </c>
      <c r="V997" t="s">
        <v>1052</v>
      </c>
      <c r="X997" t="str">
        <f t="shared" si="54"/>
        <v>July-2021</v>
      </c>
    </row>
    <row r="998" spans="1:24" x14ac:dyDescent="0.35">
      <c r="A998" t="s">
        <v>1043</v>
      </c>
      <c r="B998" t="s">
        <v>35</v>
      </c>
      <c r="C998" t="s">
        <v>44</v>
      </c>
      <c r="D998" t="s">
        <v>2</v>
      </c>
      <c r="E998" t="s">
        <v>1069</v>
      </c>
      <c r="F998" s="19">
        <v>44399</v>
      </c>
      <c r="G998" s="19" t="s">
        <v>1070</v>
      </c>
      <c r="H998">
        <v>1</v>
      </c>
      <c r="I998" t="s">
        <v>1069</v>
      </c>
      <c r="J998" t="s">
        <v>1069</v>
      </c>
      <c r="L998">
        <v>128.8115</v>
      </c>
      <c r="M998" t="s">
        <v>18</v>
      </c>
      <c r="N998" t="s">
        <v>1054</v>
      </c>
      <c r="O998">
        <v>80</v>
      </c>
      <c r="P998">
        <v>0</v>
      </c>
      <c r="Q998">
        <v>0</v>
      </c>
      <c r="R998">
        <v>128.8115</v>
      </c>
      <c r="S998">
        <v>128.8115</v>
      </c>
      <c r="T998">
        <v>128.8115</v>
      </c>
      <c r="U998" t="s">
        <v>1050</v>
      </c>
      <c r="V998" t="s">
        <v>1052</v>
      </c>
      <c r="X998" t="str">
        <f t="shared" si="54"/>
        <v>July-2021</v>
      </c>
    </row>
    <row r="999" spans="1:24" x14ac:dyDescent="0.35">
      <c r="A999" t="s">
        <v>1044</v>
      </c>
      <c r="B999" t="s">
        <v>34</v>
      </c>
      <c r="C999" t="s">
        <v>44</v>
      </c>
      <c r="D999" t="s">
        <v>12</v>
      </c>
      <c r="E999" t="s">
        <v>1069</v>
      </c>
      <c r="F999" s="19">
        <v>44400</v>
      </c>
      <c r="G999" s="19" t="s">
        <v>1070</v>
      </c>
      <c r="H999">
        <v>1</v>
      </c>
      <c r="I999" t="s">
        <v>1069</v>
      </c>
      <c r="J999" t="s">
        <v>1069</v>
      </c>
      <c r="L999">
        <v>84.886200000000002</v>
      </c>
      <c r="M999" t="s">
        <v>18</v>
      </c>
      <c r="N999" t="s">
        <v>1054</v>
      </c>
      <c r="O999">
        <v>80</v>
      </c>
      <c r="P999">
        <v>0</v>
      </c>
      <c r="Q999">
        <v>0</v>
      </c>
      <c r="R999">
        <v>84.886200000000002</v>
      </c>
      <c r="S999">
        <v>84.886200000000002</v>
      </c>
      <c r="T999">
        <v>84.886200000000002</v>
      </c>
      <c r="U999" t="s">
        <v>1049</v>
      </c>
      <c r="V999" t="s">
        <v>1052</v>
      </c>
      <c r="X999" t="str">
        <f t="shared" si="54"/>
        <v>July-2021</v>
      </c>
    </row>
    <row r="1000" spans="1:24" x14ac:dyDescent="0.35">
      <c r="A1000" t="s">
        <v>1045</v>
      </c>
      <c r="B1000" t="s">
        <v>40</v>
      </c>
      <c r="C1000" t="s">
        <v>7</v>
      </c>
      <c r="D1000" t="s">
        <v>11</v>
      </c>
      <c r="E1000" t="s">
        <v>1069</v>
      </c>
      <c r="F1000" s="19">
        <v>44401</v>
      </c>
      <c r="G1000" s="19" t="s">
        <v>1070</v>
      </c>
      <c r="H1000">
        <v>1</v>
      </c>
      <c r="I1000" t="s">
        <v>1069</v>
      </c>
      <c r="J1000" t="s">
        <v>1069</v>
      </c>
      <c r="L1000">
        <v>122.31950000000001</v>
      </c>
      <c r="M1000" t="s">
        <v>17</v>
      </c>
      <c r="N1000" t="s">
        <v>1054</v>
      </c>
      <c r="O1000">
        <v>80</v>
      </c>
      <c r="P1000">
        <v>0</v>
      </c>
      <c r="Q1000">
        <v>0</v>
      </c>
      <c r="R1000">
        <v>122.31950000000001</v>
      </c>
      <c r="S1000">
        <v>122.31950000000001</v>
      </c>
      <c r="T1000">
        <v>122.31950000000001</v>
      </c>
      <c r="U1000" t="s">
        <v>1052</v>
      </c>
      <c r="V1000" t="s">
        <v>1052</v>
      </c>
      <c r="X1000" t="str">
        <f t="shared" si="54"/>
        <v>July-2021</v>
      </c>
    </row>
    <row r="1001" spans="1:24" x14ac:dyDescent="0.35">
      <c r="A1001" t="s">
        <v>1046</v>
      </c>
      <c r="B1001" t="s">
        <v>40</v>
      </c>
      <c r="C1001" t="s">
        <v>7</v>
      </c>
      <c r="D1001" t="s">
        <v>12</v>
      </c>
      <c r="E1001" t="s">
        <v>1069</v>
      </c>
      <c r="F1001" s="19">
        <v>44406</v>
      </c>
      <c r="G1001" s="19" t="s">
        <v>1070</v>
      </c>
      <c r="H1001">
        <v>2</v>
      </c>
      <c r="I1001" t="s">
        <v>1069</v>
      </c>
      <c r="J1001" t="s">
        <v>1069</v>
      </c>
      <c r="L1001">
        <v>210.4494</v>
      </c>
      <c r="M1001" t="s">
        <v>18</v>
      </c>
      <c r="N1001" t="s">
        <v>1054</v>
      </c>
      <c r="O1001">
        <v>140</v>
      </c>
      <c r="P1001">
        <v>0</v>
      </c>
      <c r="Q1001">
        <v>0</v>
      </c>
      <c r="R1001">
        <v>210.4494</v>
      </c>
      <c r="S1001">
        <v>210.4494</v>
      </c>
      <c r="T1001">
        <v>210.4494</v>
      </c>
      <c r="U1001" t="s">
        <v>1050</v>
      </c>
      <c r="V1001" t="s">
        <v>1052</v>
      </c>
      <c r="X1001" t="str">
        <f t="shared" si="54"/>
        <v>July-2021</v>
      </c>
    </row>
  </sheetData>
  <autoFilter ref="A1:W1001" xr:uid="{8D347D12-8593-4FA9-927E-F28B41121F6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22D8C-847B-477E-9C54-B8D417B3CEF7}">
  <dimension ref="A1:CC230"/>
  <sheetViews>
    <sheetView tabSelected="1" workbookViewId="0">
      <selection activeCell="A5" sqref="A5"/>
    </sheetView>
  </sheetViews>
  <sheetFormatPr defaultRowHeight="14.5" x14ac:dyDescent="0.35"/>
  <cols>
    <col min="1" max="1" width="14.6328125" bestFit="1" customWidth="1"/>
    <col min="2" max="2" width="11.453125" bestFit="1" customWidth="1"/>
    <col min="5" max="5" width="11.7265625" bestFit="1" customWidth="1"/>
    <col min="6" max="6" width="7.1796875" bestFit="1" customWidth="1"/>
    <col min="7" max="7" width="6.7265625" bestFit="1" customWidth="1"/>
    <col min="8" max="8" width="10.7265625" bestFit="1" customWidth="1"/>
    <col min="9" max="9" width="7.1796875" bestFit="1" customWidth="1"/>
    <col min="10" max="10" width="15.7265625" bestFit="1" customWidth="1"/>
    <col min="16" max="16" width="11.7265625" bestFit="1" customWidth="1"/>
    <col min="17" max="17" width="8.90625" bestFit="1" customWidth="1"/>
    <col min="18" max="18" width="6.6328125" bestFit="1" customWidth="1"/>
    <col min="19" max="19" width="5.90625" bestFit="1" customWidth="1"/>
    <col min="20" max="20" width="6.1796875" bestFit="1" customWidth="1"/>
    <col min="21" max="21" width="7.26953125" bestFit="1" customWidth="1"/>
    <col min="22" max="22" width="10.7265625" bestFit="1" customWidth="1"/>
    <col min="25" max="25" width="12.36328125" style="19" bestFit="1" customWidth="1"/>
    <col min="26" max="26" width="15.26953125" bestFit="1" customWidth="1"/>
    <col min="27" max="27" width="6.1796875" bestFit="1" customWidth="1"/>
    <col min="28" max="28" width="5.90625" bestFit="1" customWidth="1"/>
    <col min="29" max="29" width="4.36328125" bestFit="1" customWidth="1"/>
    <col min="30" max="30" width="8.81640625" bestFit="1" customWidth="1"/>
    <col min="31" max="31" width="10.7265625" bestFit="1" customWidth="1"/>
    <col min="33" max="33" width="12.36328125" bestFit="1" customWidth="1"/>
    <col min="34" max="34" width="15.26953125" bestFit="1" customWidth="1"/>
    <col min="35" max="35" width="6.1796875" bestFit="1" customWidth="1"/>
    <col min="36" max="36" width="5.90625" bestFit="1" customWidth="1"/>
    <col min="37" max="37" width="4.36328125" bestFit="1" customWidth="1"/>
    <col min="38" max="38" width="8.81640625" bestFit="1" customWidth="1"/>
    <col min="39" max="39" width="10.7265625" bestFit="1" customWidth="1"/>
    <col min="42" max="42" width="54.08984375" bestFit="1" customWidth="1"/>
    <col min="44" max="44" width="11.7265625" bestFit="1" customWidth="1"/>
    <col min="45" max="45" width="8.90625" bestFit="1" customWidth="1"/>
    <col min="46" max="46" width="6.6328125" bestFit="1" customWidth="1"/>
    <col min="47" max="47" width="5.90625" bestFit="1" customWidth="1"/>
    <col min="48" max="48" width="6.1796875" bestFit="1" customWidth="1"/>
    <col min="49" max="49" width="7.26953125" bestFit="1" customWidth="1"/>
    <col min="50" max="50" width="10.7265625" bestFit="1" customWidth="1"/>
    <col min="51" max="51" width="15.26953125" bestFit="1" customWidth="1"/>
    <col min="52" max="52" width="11.7265625" bestFit="1" customWidth="1"/>
    <col min="53" max="53" width="9.1796875" bestFit="1" customWidth="1"/>
    <col min="54" max="54" width="6.7265625" bestFit="1" customWidth="1"/>
    <col min="55" max="55" width="10.7265625" bestFit="1" customWidth="1"/>
    <col min="60" max="60" width="12.36328125" bestFit="1" customWidth="1"/>
    <col min="61" max="61" width="13.54296875" bestFit="1" customWidth="1"/>
    <col min="62" max="63" width="15.1796875" bestFit="1" customWidth="1"/>
    <col min="64" max="64" width="13.54296875" bestFit="1" customWidth="1"/>
    <col min="65" max="65" width="12.36328125" bestFit="1" customWidth="1"/>
    <col min="66" max="66" width="11.7265625" bestFit="1" customWidth="1"/>
    <col min="72" max="72" width="12.36328125" bestFit="1" customWidth="1"/>
    <col min="73" max="73" width="15.1796875" bestFit="1" customWidth="1"/>
    <col min="80" max="80" width="12.36328125" bestFit="1" customWidth="1"/>
    <col min="81" max="81" width="11.7265625" bestFit="1" customWidth="1"/>
  </cols>
  <sheetData>
    <row r="1" spans="1:81" x14ac:dyDescent="0.35">
      <c r="A1" t="s">
        <v>1056</v>
      </c>
      <c r="E1" s="14" t="s">
        <v>1062</v>
      </c>
      <c r="F1" s="14" t="s">
        <v>23</v>
      </c>
      <c r="I1" s="14" t="s">
        <v>23</v>
      </c>
      <c r="J1" t="s">
        <v>1063</v>
      </c>
      <c r="O1" t="s">
        <v>1064</v>
      </c>
      <c r="P1" s="14" t="s">
        <v>1062</v>
      </c>
      <c r="Q1" s="14" t="s">
        <v>0</v>
      </c>
      <c r="Y1" s="20" t="s">
        <v>1062</v>
      </c>
      <c r="Z1" s="20" t="s">
        <v>1060</v>
      </c>
      <c r="AA1" s="19"/>
      <c r="AB1" s="19"/>
      <c r="AC1" s="19"/>
      <c r="AD1" s="19"/>
      <c r="AE1" s="19"/>
      <c r="AG1" s="14" t="s">
        <v>1062</v>
      </c>
      <c r="AH1" s="14" t="s">
        <v>1060</v>
      </c>
      <c r="AP1" t="s">
        <v>1068</v>
      </c>
      <c r="AR1" s="14" t="s">
        <v>1062</v>
      </c>
      <c r="AS1" s="14" t="s">
        <v>0</v>
      </c>
      <c r="AZ1" s="14" t="s">
        <v>1062</v>
      </c>
      <c r="BA1" s="14" t="s">
        <v>25</v>
      </c>
      <c r="BH1" t="s">
        <v>1062</v>
      </c>
      <c r="BI1" t="s">
        <v>1074</v>
      </c>
      <c r="BJ1" t="s">
        <v>1075</v>
      </c>
      <c r="BK1" t="s">
        <v>1072</v>
      </c>
      <c r="BL1" t="s">
        <v>1073</v>
      </c>
      <c r="BM1" s="14" t="s">
        <v>1058</v>
      </c>
      <c r="BN1" t="s">
        <v>1062</v>
      </c>
      <c r="BT1" s="14" t="s">
        <v>1058</v>
      </c>
      <c r="BU1" t="s">
        <v>1072</v>
      </c>
      <c r="CB1" s="14" t="s">
        <v>1058</v>
      </c>
      <c r="CC1" t="s">
        <v>1062</v>
      </c>
    </row>
    <row r="2" spans="1:81" x14ac:dyDescent="0.35">
      <c r="A2" t="s">
        <v>1057</v>
      </c>
      <c r="E2" s="14" t="s">
        <v>24</v>
      </c>
      <c r="F2" t="s">
        <v>3</v>
      </c>
      <c r="G2" t="s">
        <v>1061</v>
      </c>
      <c r="I2" t="s">
        <v>3</v>
      </c>
      <c r="J2" s="13">
        <v>0.58684210526315794</v>
      </c>
      <c r="P2" s="14" t="s">
        <v>16</v>
      </c>
      <c r="Q2" t="s">
        <v>12</v>
      </c>
      <c r="R2" t="s">
        <v>11</v>
      </c>
      <c r="S2" t="s">
        <v>1</v>
      </c>
      <c r="T2" t="s">
        <v>2</v>
      </c>
      <c r="U2" t="s">
        <v>13</v>
      </c>
      <c r="Y2" s="20" t="s">
        <v>1058</v>
      </c>
      <c r="Z2" s="19" t="s">
        <v>17</v>
      </c>
      <c r="AA2" s="19" t="s">
        <v>18</v>
      </c>
      <c r="AB2" s="19" t="s">
        <v>21</v>
      </c>
      <c r="AC2" s="19" t="s">
        <v>19</v>
      </c>
      <c r="AD2" s="19" t="s">
        <v>20</v>
      </c>
      <c r="AE2" s="19" t="s">
        <v>1059</v>
      </c>
      <c r="AG2" s="14" t="s">
        <v>1058</v>
      </c>
      <c r="AH2" t="s">
        <v>17</v>
      </c>
      <c r="AI2" t="s">
        <v>18</v>
      </c>
      <c r="AJ2" t="s">
        <v>21</v>
      </c>
      <c r="AK2" t="s">
        <v>19</v>
      </c>
      <c r="AL2" t="s">
        <v>20</v>
      </c>
      <c r="AM2" t="s">
        <v>1059</v>
      </c>
      <c r="AP2">
        <f>CORREL(WOs!H:H,WOs!L:L)</f>
        <v>0.24020118461615375</v>
      </c>
      <c r="AR2" s="14" t="s">
        <v>24</v>
      </c>
      <c r="AS2" s="16" t="s">
        <v>12</v>
      </c>
      <c r="AT2" t="s">
        <v>11</v>
      </c>
      <c r="AU2" t="s">
        <v>1</v>
      </c>
      <c r="AV2" t="s">
        <v>2</v>
      </c>
      <c r="AW2" t="s">
        <v>13</v>
      </c>
      <c r="AZ2" s="14" t="s">
        <v>16</v>
      </c>
      <c r="BA2" t="s">
        <v>3</v>
      </c>
      <c r="BB2" t="s">
        <v>1061</v>
      </c>
      <c r="BH2" s="13">
        <v>1000</v>
      </c>
      <c r="BI2" s="13">
        <v>103.625</v>
      </c>
      <c r="BJ2" s="13">
        <v>164629.47910000014</v>
      </c>
      <c r="BK2" s="13">
        <v>268297.46929999994</v>
      </c>
      <c r="BL2" s="13">
        <v>73112.5</v>
      </c>
      <c r="BM2" s="15" t="s">
        <v>7</v>
      </c>
      <c r="BN2" s="13">
        <v>232</v>
      </c>
      <c r="BT2" s="15" t="s">
        <v>1053</v>
      </c>
      <c r="BU2" s="13">
        <v>77604.968400000042</v>
      </c>
      <c r="CB2" s="15" t="s">
        <v>12</v>
      </c>
      <c r="CC2" s="13">
        <v>407</v>
      </c>
    </row>
    <row r="3" spans="1:81" x14ac:dyDescent="0.35">
      <c r="A3" s="13">
        <v>28.016317016317018</v>
      </c>
      <c r="E3" s="16" t="s">
        <v>35</v>
      </c>
      <c r="F3" s="17">
        <v>45</v>
      </c>
      <c r="G3" s="13">
        <v>126</v>
      </c>
      <c r="I3" t="s">
        <v>1061</v>
      </c>
      <c r="J3" s="13">
        <v>0.79226736566186107</v>
      </c>
      <c r="P3" t="s">
        <v>17</v>
      </c>
      <c r="Q3" s="13">
        <v>178</v>
      </c>
      <c r="R3" s="13">
        <v>100</v>
      </c>
      <c r="S3" s="13">
        <v>24</v>
      </c>
      <c r="T3" s="13">
        <v>24</v>
      </c>
      <c r="U3" s="13">
        <v>115</v>
      </c>
      <c r="Y3" s="21">
        <v>44307</v>
      </c>
      <c r="Z3" s="13">
        <v>12</v>
      </c>
      <c r="AA3" s="13">
        <v>15</v>
      </c>
      <c r="AB3" s="13"/>
      <c r="AC3" s="13">
        <v>1</v>
      </c>
      <c r="AD3" s="13">
        <v>4</v>
      </c>
      <c r="AE3" s="13">
        <v>32</v>
      </c>
      <c r="AG3" s="15" t="s">
        <v>1065</v>
      </c>
      <c r="AH3" s="13">
        <v>125</v>
      </c>
      <c r="AI3" s="13">
        <v>66</v>
      </c>
      <c r="AJ3" s="13"/>
      <c r="AK3" s="13">
        <v>45</v>
      </c>
      <c r="AL3" s="13"/>
      <c r="AM3" s="13">
        <v>236</v>
      </c>
      <c r="AR3" t="s">
        <v>35</v>
      </c>
      <c r="AS3" s="13">
        <v>70</v>
      </c>
      <c r="AT3" s="13">
        <v>28</v>
      </c>
      <c r="AU3" s="13">
        <v>7</v>
      </c>
      <c r="AV3" s="13">
        <v>16</v>
      </c>
      <c r="AW3" s="13">
        <v>50</v>
      </c>
      <c r="AZ3" t="s">
        <v>17</v>
      </c>
      <c r="BA3" s="13"/>
      <c r="BB3" s="13">
        <v>441</v>
      </c>
      <c r="BM3" s="15" t="s">
        <v>8</v>
      </c>
      <c r="BN3" s="13">
        <v>231</v>
      </c>
      <c r="BT3" s="15" t="s">
        <v>1048</v>
      </c>
      <c r="BU3" s="13">
        <v>50912.652699999984</v>
      </c>
      <c r="CB3" s="15" t="s">
        <v>11</v>
      </c>
      <c r="CC3" s="13">
        <v>190</v>
      </c>
    </row>
    <row r="4" spans="1:81" x14ac:dyDescent="0.35">
      <c r="E4" t="s">
        <v>36</v>
      </c>
      <c r="F4" s="13">
        <v>10</v>
      </c>
      <c r="G4" s="13">
        <v>153</v>
      </c>
      <c r="P4" t="s">
        <v>18</v>
      </c>
      <c r="Q4" s="13">
        <v>148</v>
      </c>
      <c r="R4" s="13">
        <v>60</v>
      </c>
      <c r="S4" s="13">
        <v>25</v>
      </c>
      <c r="T4" s="13">
        <v>51</v>
      </c>
      <c r="U4" s="13">
        <v>97</v>
      </c>
      <c r="Y4" s="21">
        <v>44312</v>
      </c>
      <c r="Z4" s="13">
        <v>6</v>
      </c>
      <c r="AA4" s="13">
        <v>5</v>
      </c>
      <c r="AB4" s="13"/>
      <c r="AC4" s="13">
        <v>3</v>
      </c>
      <c r="AD4" s="13">
        <v>1</v>
      </c>
      <c r="AE4" s="13">
        <v>15</v>
      </c>
      <c r="AG4" s="15" t="s">
        <v>1066</v>
      </c>
      <c r="AH4" s="13">
        <v>316</v>
      </c>
      <c r="AI4" s="13">
        <v>315</v>
      </c>
      <c r="AJ4" s="13">
        <v>5</v>
      </c>
      <c r="AK4" s="13">
        <v>87</v>
      </c>
      <c r="AL4" s="13">
        <v>41</v>
      </c>
      <c r="AM4" s="13">
        <v>764</v>
      </c>
      <c r="AR4" t="s">
        <v>36</v>
      </c>
      <c r="AS4" s="13">
        <v>64</v>
      </c>
      <c r="AT4" s="13">
        <v>49</v>
      </c>
      <c r="AU4" s="13">
        <v>7</v>
      </c>
      <c r="AV4" s="13">
        <v>8</v>
      </c>
      <c r="AW4" s="13">
        <v>35</v>
      </c>
      <c r="AZ4" t="s">
        <v>18</v>
      </c>
      <c r="BA4" s="13"/>
      <c r="BB4" s="13">
        <v>381</v>
      </c>
      <c r="BH4" s="14" t="s">
        <v>1058</v>
      </c>
      <c r="BI4" t="s">
        <v>1073</v>
      </c>
      <c r="BJ4" t="s">
        <v>1072</v>
      </c>
      <c r="BM4" s="15" t="s">
        <v>9</v>
      </c>
      <c r="BN4" s="13">
        <v>201</v>
      </c>
      <c r="BT4" s="15" t="s">
        <v>1051</v>
      </c>
      <c r="BU4" s="13">
        <v>72911.141100000008</v>
      </c>
      <c r="CB4" s="15" t="s">
        <v>1</v>
      </c>
      <c r="CC4" s="13">
        <v>63</v>
      </c>
    </row>
    <row r="5" spans="1:81" x14ac:dyDescent="0.35">
      <c r="A5">
        <f>SUMIF(WOs!W:W,"&gt;=0",WOs!W:W)/COUNTIF(WOs!W:W,"&gt;=0")</f>
        <v>28.016317016317018</v>
      </c>
      <c r="E5" t="s">
        <v>34</v>
      </c>
      <c r="F5" s="13">
        <v>17</v>
      </c>
      <c r="G5" s="13">
        <v>141</v>
      </c>
      <c r="P5" t="s">
        <v>19</v>
      </c>
      <c r="Q5" s="13">
        <v>66</v>
      </c>
      <c r="R5" s="13">
        <v>20</v>
      </c>
      <c r="S5" s="13">
        <v>9</v>
      </c>
      <c r="T5" s="13">
        <v>6</v>
      </c>
      <c r="U5" s="13">
        <v>31</v>
      </c>
      <c r="Y5" s="21">
        <v>44357</v>
      </c>
      <c r="Z5" s="13">
        <v>5</v>
      </c>
      <c r="AA5" s="13">
        <v>6</v>
      </c>
      <c r="AB5" s="13">
        <v>1</v>
      </c>
      <c r="AC5" s="13">
        <v>2</v>
      </c>
      <c r="AD5" s="13">
        <v>1</v>
      </c>
      <c r="AE5" s="13">
        <v>15</v>
      </c>
      <c r="AG5" s="15" t="s">
        <v>1059</v>
      </c>
      <c r="AH5" s="13">
        <v>441</v>
      </c>
      <c r="AI5" s="13">
        <v>381</v>
      </c>
      <c r="AJ5" s="13">
        <v>5</v>
      </c>
      <c r="AK5" s="13">
        <v>132</v>
      </c>
      <c r="AL5" s="13">
        <v>41</v>
      </c>
      <c r="AM5" s="13">
        <v>1000</v>
      </c>
      <c r="AR5" t="s">
        <v>34</v>
      </c>
      <c r="AS5" s="13">
        <v>46</v>
      </c>
      <c r="AT5" s="13">
        <v>26</v>
      </c>
      <c r="AU5" s="13">
        <v>16</v>
      </c>
      <c r="AV5" s="13">
        <v>23</v>
      </c>
      <c r="AW5" s="13">
        <v>47</v>
      </c>
      <c r="AZ5" t="s">
        <v>21</v>
      </c>
      <c r="BA5" s="13"/>
      <c r="BB5" s="13">
        <v>5</v>
      </c>
      <c r="BH5" s="15" t="s">
        <v>34</v>
      </c>
      <c r="BI5" s="13">
        <v>14705</v>
      </c>
      <c r="BJ5" s="13">
        <v>60235.14090000002</v>
      </c>
      <c r="BM5" s="15" t="s">
        <v>44</v>
      </c>
      <c r="BN5" s="13">
        <v>180</v>
      </c>
      <c r="BT5" s="15" t="s">
        <v>1050</v>
      </c>
      <c r="BU5" s="13">
        <v>48331.070399999997</v>
      </c>
      <c r="CB5" s="15" t="s">
        <v>2</v>
      </c>
      <c r="CC5" s="13">
        <v>86</v>
      </c>
    </row>
    <row r="6" spans="1:81" x14ac:dyDescent="0.35">
      <c r="E6" t="s">
        <v>37</v>
      </c>
      <c r="F6" s="13">
        <v>4</v>
      </c>
      <c r="G6" s="13">
        <v>146</v>
      </c>
      <c r="P6" t="s">
        <v>20</v>
      </c>
      <c r="Q6" s="13">
        <v>13</v>
      </c>
      <c r="R6" s="13">
        <v>10</v>
      </c>
      <c r="S6" s="13">
        <v>5</v>
      </c>
      <c r="T6" s="13">
        <v>4</v>
      </c>
      <c r="U6" s="13">
        <v>9</v>
      </c>
      <c r="Y6" s="21">
        <v>44342</v>
      </c>
      <c r="Z6" s="13">
        <v>4</v>
      </c>
      <c r="AA6" s="13">
        <v>7</v>
      </c>
      <c r="AB6" s="13"/>
      <c r="AC6" s="13">
        <v>3</v>
      </c>
      <c r="AD6" s="13">
        <v>1</v>
      </c>
      <c r="AE6" s="13">
        <v>15</v>
      </c>
      <c r="AR6" t="s">
        <v>37</v>
      </c>
      <c r="AS6" s="13">
        <v>63</v>
      </c>
      <c r="AT6" s="13">
        <v>33</v>
      </c>
      <c r="AU6" s="13">
        <v>17</v>
      </c>
      <c r="AV6" s="13">
        <v>8</v>
      </c>
      <c r="AW6" s="13">
        <v>29</v>
      </c>
      <c r="AZ6" t="s">
        <v>19</v>
      </c>
      <c r="BA6" s="13"/>
      <c r="BB6" s="13">
        <v>132</v>
      </c>
      <c r="BH6" s="15" t="s">
        <v>35</v>
      </c>
      <c r="BI6" s="13">
        <v>13080</v>
      </c>
      <c r="BJ6" s="13">
        <v>45942.070200000009</v>
      </c>
      <c r="BM6" s="15" t="s">
        <v>43</v>
      </c>
      <c r="BN6" s="13">
        <v>104</v>
      </c>
      <c r="BT6" s="15" t="s">
        <v>1049</v>
      </c>
      <c r="BU6" s="13">
        <v>9691.897100000002</v>
      </c>
      <c r="CB6" s="15" t="s">
        <v>13</v>
      </c>
      <c r="CC6" s="13">
        <v>254</v>
      </c>
    </row>
    <row r="7" spans="1:81" x14ac:dyDescent="0.35">
      <c r="E7" t="s">
        <v>39</v>
      </c>
      <c r="F7" s="13">
        <v>13</v>
      </c>
      <c r="G7" s="13">
        <v>122</v>
      </c>
      <c r="P7" t="s">
        <v>21</v>
      </c>
      <c r="Q7" s="13">
        <v>2</v>
      </c>
      <c r="R7" s="13"/>
      <c r="S7" s="13"/>
      <c r="T7" s="13">
        <v>1</v>
      </c>
      <c r="U7" s="13">
        <v>2</v>
      </c>
      <c r="Y7" s="21">
        <v>44319</v>
      </c>
      <c r="Z7" s="13">
        <v>6</v>
      </c>
      <c r="AA7" s="13">
        <v>5</v>
      </c>
      <c r="AB7" s="13">
        <v>1</v>
      </c>
      <c r="AC7" s="13">
        <v>1</v>
      </c>
      <c r="AD7" s="13">
        <v>1</v>
      </c>
      <c r="AE7" s="13">
        <v>14</v>
      </c>
      <c r="AG7" s="4"/>
      <c r="AH7" s="5"/>
      <c r="AI7" s="6"/>
      <c r="AR7" t="s">
        <v>39</v>
      </c>
      <c r="AS7" s="13">
        <v>67</v>
      </c>
      <c r="AT7" s="13">
        <v>21</v>
      </c>
      <c r="AU7" s="13">
        <v>4</v>
      </c>
      <c r="AV7" s="13">
        <v>12</v>
      </c>
      <c r="AW7" s="13">
        <v>31</v>
      </c>
      <c r="AZ7" t="s">
        <v>20</v>
      </c>
      <c r="BA7" s="13">
        <v>41</v>
      </c>
      <c r="BB7" s="13"/>
      <c r="BH7" s="15" t="s">
        <v>37</v>
      </c>
      <c r="BI7" s="13">
        <v>11837.5</v>
      </c>
      <c r="BJ7" s="13">
        <v>45108.518299999982</v>
      </c>
      <c r="BM7" s="15" t="s">
        <v>6</v>
      </c>
      <c r="BN7" s="13">
        <v>52</v>
      </c>
      <c r="BT7" s="15" t="s">
        <v>1052</v>
      </c>
      <c r="BU7" s="13">
        <v>8845.739599999999</v>
      </c>
      <c r="CB7" s="15" t="s">
        <v>1059</v>
      </c>
      <c r="CC7" s="13">
        <v>1000</v>
      </c>
    </row>
    <row r="8" spans="1:81" x14ac:dyDescent="0.35">
      <c r="E8" t="s">
        <v>38</v>
      </c>
      <c r="F8" s="13">
        <v>5</v>
      </c>
      <c r="G8" s="13">
        <v>107</v>
      </c>
      <c r="Y8" s="21">
        <v>44349</v>
      </c>
      <c r="Z8" s="13">
        <v>5</v>
      </c>
      <c r="AA8" s="13">
        <v>8</v>
      </c>
      <c r="AB8" s="13"/>
      <c r="AC8" s="13">
        <v>1</v>
      </c>
      <c r="AD8" s="13"/>
      <c r="AE8" s="13">
        <v>14</v>
      </c>
      <c r="AG8" s="7"/>
      <c r="AH8" s="8"/>
      <c r="AI8" s="9"/>
      <c r="AR8" t="s">
        <v>38</v>
      </c>
      <c r="AS8" s="13">
        <v>53</v>
      </c>
      <c r="AT8" s="13">
        <v>18</v>
      </c>
      <c r="AU8" s="13">
        <v>5</v>
      </c>
      <c r="AV8" s="13">
        <v>4</v>
      </c>
      <c r="AW8" s="13">
        <v>32</v>
      </c>
      <c r="BH8" s="15" t="s">
        <v>36</v>
      </c>
      <c r="BI8" s="13">
        <v>9105</v>
      </c>
      <c r="BJ8" s="13">
        <v>32262.901100000003</v>
      </c>
      <c r="BM8" s="15" t="s">
        <v>1059</v>
      </c>
      <c r="BN8" s="13">
        <v>1000</v>
      </c>
      <c r="BT8" s="15" t="s">
        <v>1059</v>
      </c>
      <c r="BU8" s="13">
        <v>268297.4693</v>
      </c>
    </row>
    <row r="9" spans="1:81" x14ac:dyDescent="0.35">
      <c r="E9" t="s">
        <v>40</v>
      </c>
      <c r="F9" s="13">
        <v>4</v>
      </c>
      <c r="G9" s="13">
        <v>49</v>
      </c>
      <c r="Y9" s="21">
        <v>44305</v>
      </c>
      <c r="Z9" s="13">
        <v>2</v>
      </c>
      <c r="AA9" s="13">
        <v>10</v>
      </c>
      <c r="AB9" s="13"/>
      <c r="AC9" s="13"/>
      <c r="AD9" s="13"/>
      <c r="AE9" s="13">
        <v>12</v>
      </c>
      <c r="AG9" s="7"/>
      <c r="AH9" s="8"/>
      <c r="AI9" s="9"/>
      <c r="AR9" t="s">
        <v>40</v>
      </c>
      <c r="AS9" s="13">
        <v>19</v>
      </c>
      <c r="AT9" s="13">
        <v>9</v>
      </c>
      <c r="AU9" s="13">
        <v>2</v>
      </c>
      <c r="AV9" s="13">
        <v>6</v>
      </c>
      <c r="AW9" s="13">
        <v>17</v>
      </c>
      <c r="BH9" s="15" t="s">
        <v>39</v>
      </c>
      <c r="BI9" s="13">
        <v>7570</v>
      </c>
      <c r="BJ9" s="13">
        <v>25243.196199999995</v>
      </c>
    </row>
    <row r="10" spans="1:81" x14ac:dyDescent="0.35">
      <c r="E10" t="s">
        <v>41</v>
      </c>
      <c r="F10" s="13">
        <v>2</v>
      </c>
      <c r="G10" s="13">
        <v>35</v>
      </c>
      <c r="Y10" s="21">
        <v>44301</v>
      </c>
      <c r="Z10" s="13">
        <v>2</v>
      </c>
      <c r="AA10" s="13">
        <v>4</v>
      </c>
      <c r="AB10" s="13">
        <v>1</v>
      </c>
      <c r="AC10" s="13">
        <v>2</v>
      </c>
      <c r="AD10" s="13">
        <v>3</v>
      </c>
      <c r="AE10" s="13">
        <v>12</v>
      </c>
      <c r="AG10" s="7"/>
      <c r="AH10" s="8"/>
      <c r="AI10" s="9"/>
      <c r="AR10" t="s">
        <v>41</v>
      </c>
      <c r="AS10" s="13">
        <v>18</v>
      </c>
      <c r="AT10" s="13">
        <v>4</v>
      </c>
      <c r="AU10" s="13">
        <v>4</v>
      </c>
      <c r="AV10" s="13">
        <v>5</v>
      </c>
      <c r="AW10" s="13">
        <v>6</v>
      </c>
      <c r="BH10" s="15" t="s">
        <v>38</v>
      </c>
      <c r="BI10" s="13">
        <v>6840</v>
      </c>
      <c r="BJ10" s="13">
        <v>21265.218799999999</v>
      </c>
    </row>
    <row r="11" spans="1:81" x14ac:dyDescent="0.35">
      <c r="E11" t="s">
        <v>42</v>
      </c>
      <c r="F11" s="13">
        <v>3</v>
      </c>
      <c r="G11" s="13">
        <v>18</v>
      </c>
      <c r="Y11" s="21">
        <v>44300</v>
      </c>
      <c r="Z11" s="13">
        <v>4</v>
      </c>
      <c r="AA11" s="13">
        <v>5</v>
      </c>
      <c r="AB11" s="13"/>
      <c r="AC11" s="13">
        <v>2</v>
      </c>
      <c r="AD11" s="13">
        <v>1</v>
      </c>
      <c r="AE11" s="13">
        <v>12</v>
      </c>
      <c r="AG11" s="7"/>
      <c r="AH11" s="8"/>
      <c r="AI11" s="9"/>
      <c r="AR11" t="s">
        <v>42</v>
      </c>
      <c r="AS11" s="13">
        <v>7</v>
      </c>
      <c r="AT11" s="13">
        <v>2</v>
      </c>
      <c r="AU11" s="13">
        <v>1</v>
      </c>
      <c r="AV11" s="13">
        <v>4</v>
      </c>
      <c r="AW11" s="13">
        <v>7</v>
      </c>
      <c r="BH11" s="15" t="s">
        <v>41</v>
      </c>
      <c r="BI11" s="13">
        <v>3510</v>
      </c>
      <c r="BJ11" s="13">
        <v>14061.128600000005</v>
      </c>
    </row>
    <row r="12" spans="1:81" x14ac:dyDescent="0.35">
      <c r="Y12" s="21">
        <v>44364</v>
      </c>
      <c r="Z12" s="13">
        <v>5</v>
      </c>
      <c r="AA12" s="13">
        <v>4</v>
      </c>
      <c r="AB12" s="13"/>
      <c r="AC12" s="13">
        <v>2</v>
      </c>
      <c r="AD12" s="13"/>
      <c r="AE12" s="13">
        <v>11</v>
      </c>
      <c r="AG12" s="7"/>
      <c r="AH12" s="8"/>
      <c r="AI12" s="9"/>
      <c r="BH12" s="15" t="s">
        <v>40</v>
      </c>
      <c r="BI12" s="13">
        <v>3205</v>
      </c>
      <c r="BJ12" s="13">
        <v>12522.134199999995</v>
      </c>
    </row>
    <row r="13" spans="1:81" x14ac:dyDescent="0.35">
      <c r="Y13" s="21">
        <v>44368</v>
      </c>
      <c r="Z13" s="13">
        <v>5</v>
      </c>
      <c r="AA13" s="13">
        <v>4</v>
      </c>
      <c r="AB13" s="13"/>
      <c r="AC13" s="13">
        <v>2</v>
      </c>
      <c r="AD13" s="13"/>
      <c r="AE13" s="13">
        <v>11</v>
      </c>
      <c r="AG13" s="7"/>
      <c r="AH13" s="8"/>
      <c r="AI13" s="9"/>
      <c r="BH13" s="15" t="s">
        <v>42</v>
      </c>
      <c r="BI13" s="13">
        <v>3260</v>
      </c>
      <c r="BJ13" s="13">
        <v>11657.161000000002</v>
      </c>
    </row>
    <row r="14" spans="1:81" x14ac:dyDescent="0.35">
      <c r="Y14" s="21">
        <v>44377</v>
      </c>
      <c r="Z14" s="13">
        <v>6</v>
      </c>
      <c r="AA14" s="13">
        <v>4</v>
      </c>
      <c r="AB14" s="13"/>
      <c r="AC14" s="13">
        <v>1</v>
      </c>
      <c r="AD14" s="13"/>
      <c r="AE14" s="13">
        <v>11</v>
      </c>
      <c r="AG14" s="7"/>
      <c r="AH14" s="8"/>
      <c r="AI14" s="9"/>
    </row>
    <row r="15" spans="1:81" x14ac:dyDescent="0.35">
      <c r="Y15" s="21">
        <v>44371</v>
      </c>
      <c r="Z15" s="13">
        <v>6</v>
      </c>
      <c r="AA15" s="13">
        <v>4</v>
      </c>
      <c r="AB15" s="13"/>
      <c r="AC15" s="13">
        <v>1</v>
      </c>
      <c r="AD15" s="13"/>
      <c r="AE15" s="13">
        <v>11</v>
      </c>
      <c r="AG15" s="7"/>
      <c r="AH15" s="8"/>
      <c r="AI15" s="9"/>
    </row>
    <row r="16" spans="1:81" x14ac:dyDescent="0.35">
      <c r="Y16" s="21">
        <v>44333</v>
      </c>
      <c r="Z16" s="13">
        <v>5</v>
      </c>
      <c r="AA16" s="13">
        <v>6</v>
      </c>
      <c r="AB16" s="13"/>
      <c r="AC16" s="13"/>
      <c r="AD16" s="13"/>
      <c r="AE16" s="13">
        <v>11</v>
      </c>
      <c r="AG16" s="7"/>
      <c r="AH16" s="8"/>
      <c r="AI16" s="9"/>
    </row>
    <row r="17" spans="25:35" x14ac:dyDescent="0.35">
      <c r="Y17" s="21">
        <v>44355</v>
      </c>
      <c r="Z17" s="13">
        <v>5</v>
      </c>
      <c r="AA17" s="13">
        <v>4</v>
      </c>
      <c r="AB17" s="13"/>
      <c r="AC17" s="13">
        <v>1</v>
      </c>
      <c r="AD17" s="13"/>
      <c r="AE17" s="13">
        <v>10</v>
      </c>
      <c r="AG17" s="7"/>
      <c r="AH17" s="8"/>
      <c r="AI17" s="9"/>
    </row>
    <row r="18" spans="25:35" x14ac:dyDescent="0.35">
      <c r="Y18" s="21">
        <v>44265</v>
      </c>
      <c r="Z18" s="13">
        <v>5</v>
      </c>
      <c r="AA18" s="13">
        <v>4</v>
      </c>
      <c r="AB18" s="13"/>
      <c r="AC18" s="13"/>
      <c r="AD18" s="13">
        <v>1</v>
      </c>
      <c r="AE18" s="13">
        <v>10</v>
      </c>
      <c r="AG18" s="7"/>
      <c r="AH18" s="8"/>
      <c r="AI18" s="9"/>
    </row>
    <row r="19" spans="25:35" x14ac:dyDescent="0.35">
      <c r="Y19" s="21">
        <v>44396</v>
      </c>
      <c r="Z19" s="13">
        <v>4</v>
      </c>
      <c r="AA19" s="13">
        <v>6</v>
      </c>
      <c r="AB19" s="13"/>
      <c r="AC19" s="13"/>
      <c r="AD19" s="13"/>
      <c r="AE19" s="13">
        <v>10</v>
      </c>
      <c r="AG19" s="7"/>
      <c r="AH19" s="8"/>
      <c r="AI19" s="9"/>
    </row>
    <row r="20" spans="25:35" x14ac:dyDescent="0.35">
      <c r="Y20" s="21">
        <v>44370</v>
      </c>
      <c r="Z20" s="13">
        <v>5</v>
      </c>
      <c r="AA20" s="13">
        <v>3</v>
      </c>
      <c r="AB20" s="13"/>
      <c r="AC20" s="13">
        <v>1</v>
      </c>
      <c r="AD20" s="13"/>
      <c r="AE20" s="13">
        <v>9</v>
      </c>
      <c r="AG20" s="7"/>
      <c r="AH20" s="8"/>
      <c r="AI20" s="9"/>
    </row>
    <row r="21" spans="25:35" x14ac:dyDescent="0.35">
      <c r="Y21" s="21">
        <v>44363</v>
      </c>
      <c r="Z21" s="13">
        <v>3</v>
      </c>
      <c r="AA21" s="13">
        <v>5</v>
      </c>
      <c r="AB21" s="13"/>
      <c r="AC21" s="13">
        <v>1</v>
      </c>
      <c r="AD21" s="13"/>
      <c r="AE21" s="13">
        <v>9</v>
      </c>
      <c r="AG21" s="7"/>
      <c r="AH21" s="8"/>
      <c r="AI21" s="9"/>
    </row>
    <row r="22" spans="25:35" x14ac:dyDescent="0.35">
      <c r="Y22" s="21">
        <v>44376</v>
      </c>
      <c r="Z22" s="13">
        <v>5</v>
      </c>
      <c r="AA22" s="13">
        <v>4</v>
      </c>
      <c r="AB22" s="13"/>
      <c r="AC22" s="13"/>
      <c r="AD22" s="13"/>
      <c r="AE22" s="13">
        <v>9</v>
      </c>
      <c r="AG22" s="7"/>
      <c r="AH22" s="8"/>
      <c r="AI22" s="9"/>
    </row>
    <row r="23" spans="25:35" x14ac:dyDescent="0.35">
      <c r="Y23" s="21">
        <v>44299</v>
      </c>
      <c r="Z23" s="13">
        <v>3</v>
      </c>
      <c r="AA23" s="13">
        <v>3</v>
      </c>
      <c r="AB23" s="13">
        <v>1</v>
      </c>
      <c r="AC23" s="13"/>
      <c r="AD23" s="13">
        <v>2</v>
      </c>
      <c r="AE23" s="13">
        <v>9</v>
      </c>
      <c r="AG23" s="7"/>
      <c r="AH23" s="8"/>
      <c r="AI23" s="9"/>
    </row>
    <row r="24" spans="25:35" x14ac:dyDescent="0.35">
      <c r="Y24" s="21">
        <v>44334</v>
      </c>
      <c r="Z24" s="13">
        <v>5</v>
      </c>
      <c r="AA24" s="13">
        <v>3</v>
      </c>
      <c r="AB24" s="13"/>
      <c r="AC24" s="13"/>
      <c r="AD24" s="13">
        <v>1</v>
      </c>
      <c r="AE24" s="13">
        <v>9</v>
      </c>
      <c r="AG24" s="10"/>
      <c r="AH24" s="11"/>
      <c r="AI24" s="12"/>
    </row>
    <row r="25" spans="25:35" x14ac:dyDescent="0.35">
      <c r="Y25" s="21">
        <v>44270</v>
      </c>
      <c r="Z25" s="13">
        <v>5</v>
      </c>
      <c r="AA25" s="13">
        <v>2</v>
      </c>
      <c r="AB25" s="13"/>
      <c r="AC25" s="13"/>
      <c r="AD25" s="13">
        <v>2</v>
      </c>
      <c r="AE25" s="13">
        <v>9</v>
      </c>
    </row>
    <row r="26" spans="25:35" x14ac:dyDescent="0.35">
      <c r="Y26" s="21">
        <v>44315</v>
      </c>
      <c r="Z26" s="13">
        <v>5</v>
      </c>
      <c r="AA26" s="13">
        <v>4</v>
      </c>
      <c r="AB26" s="13"/>
      <c r="AC26" s="13"/>
      <c r="AD26" s="13"/>
      <c r="AE26" s="13">
        <v>9</v>
      </c>
    </row>
    <row r="27" spans="25:35" x14ac:dyDescent="0.35">
      <c r="Y27" s="21">
        <v>44271</v>
      </c>
      <c r="Z27" s="13">
        <v>4</v>
      </c>
      <c r="AA27" s="13">
        <v>3</v>
      </c>
      <c r="AB27" s="13"/>
      <c r="AC27" s="13">
        <v>1</v>
      </c>
      <c r="AD27" s="13"/>
      <c r="AE27" s="13">
        <v>8</v>
      </c>
    </row>
    <row r="28" spans="25:35" x14ac:dyDescent="0.35">
      <c r="Y28" s="21">
        <v>44278</v>
      </c>
      <c r="Z28" s="13"/>
      <c r="AA28" s="13">
        <v>5</v>
      </c>
      <c r="AB28" s="13"/>
      <c r="AC28" s="13"/>
      <c r="AD28" s="13">
        <v>3</v>
      </c>
      <c r="AE28" s="13">
        <v>8</v>
      </c>
    </row>
    <row r="29" spans="25:35" x14ac:dyDescent="0.35">
      <c r="Y29" s="21">
        <v>44350</v>
      </c>
      <c r="Z29" s="13">
        <v>3</v>
      </c>
      <c r="AA29" s="13">
        <v>4</v>
      </c>
      <c r="AB29" s="13"/>
      <c r="AC29" s="13">
        <v>1</v>
      </c>
      <c r="AD29" s="13"/>
      <c r="AE29" s="13">
        <v>8</v>
      </c>
    </row>
    <row r="30" spans="25:35" x14ac:dyDescent="0.35">
      <c r="Y30" s="21">
        <v>44200</v>
      </c>
      <c r="Z30" s="13">
        <v>5</v>
      </c>
      <c r="AA30" s="13">
        <v>1</v>
      </c>
      <c r="AB30" s="13"/>
      <c r="AC30" s="13">
        <v>2</v>
      </c>
      <c r="AD30" s="13"/>
      <c r="AE30" s="13">
        <v>8</v>
      </c>
    </row>
    <row r="31" spans="25:35" x14ac:dyDescent="0.35">
      <c r="Y31" s="21">
        <v>44257</v>
      </c>
      <c r="Z31" s="13">
        <v>3</v>
      </c>
      <c r="AA31" s="13">
        <v>1</v>
      </c>
      <c r="AB31" s="13"/>
      <c r="AC31" s="13">
        <v>4</v>
      </c>
      <c r="AD31" s="13"/>
      <c r="AE31" s="13">
        <v>8</v>
      </c>
    </row>
    <row r="32" spans="25:35" x14ac:dyDescent="0.35">
      <c r="Y32" s="21">
        <v>44313</v>
      </c>
      <c r="Z32" s="13">
        <v>5</v>
      </c>
      <c r="AA32" s="13">
        <v>3</v>
      </c>
      <c r="AB32" s="13"/>
      <c r="AC32" s="13"/>
      <c r="AD32" s="13"/>
      <c r="AE32" s="13">
        <v>8</v>
      </c>
    </row>
    <row r="33" spans="25:31" x14ac:dyDescent="0.35">
      <c r="Y33" s="21">
        <v>44306</v>
      </c>
      <c r="Z33" s="13">
        <v>1</v>
      </c>
      <c r="AA33" s="13">
        <v>7</v>
      </c>
      <c r="AB33" s="13"/>
      <c r="AC33" s="13"/>
      <c r="AD33" s="13"/>
      <c r="AE33" s="13">
        <v>8</v>
      </c>
    </row>
    <row r="34" spans="25:31" x14ac:dyDescent="0.35">
      <c r="Y34" s="21">
        <v>44329</v>
      </c>
      <c r="Z34" s="13">
        <v>5</v>
      </c>
      <c r="AA34" s="13">
        <v>3</v>
      </c>
      <c r="AB34" s="13"/>
      <c r="AC34" s="13"/>
      <c r="AD34" s="13"/>
      <c r="AE34" s="13">
        <v>8</v>
      </c>
    </row>
    <row r="35" spans="25:31" x14ac:dyDescent="0.35">
      <c r="Y35" s="21">
        <v>44369</v>
      </c>
      <c r="Z35" s="13">
        <v>5</v>
      </c>
      <c r="AA35" s="13">
        <v>1</v>
      </c>
      <c r="AB35" s="13"/>
      <c r="AC35" s="13"/>
      <c r="AD35" s="13">
        <v>1</v>
      </c>
      <c r="AE35" s="13">
        <v>7</v>
      </c>
    </row>
    <row r="36" spans="25:31" x14ac:dyDescent="0.35">
      <c r="Y36" s="21">
        <v>44336</v>
      </c>
      <c r="Z36" s="13">
        <v>2</v>
      </c>
      <c r="AA36" s="13">
        <v>5</v>
      </c>
      <c r="AB36" s="13"/>
      <c r="AC36" s="13"/>
      <c r="AD36" s="13"/>
      <c r="AE36" s="13">
        <v>7</v>
      </c>
    </row>
    <row r="37" spans="25:31" x14ac:dyDescent="0.35">
      <c r="Y37" s="21">
        <v>44341</v>
      </c>
      <c r="Z37" s="13"/>
      <c r="AA37" s="13">
        <v>6</v>
      </c>
      <c r="AB37" s="13"/>
      <c r="AC37" s="13">
        <v>1</v>
      </c>
      <c r="AD37" s="13"/>
      <c r="AE37" s="13">
        <v>7</v>
      </c>
    </row>
    <row r="38" spans="25:31" x14ac:dyDescent="0.35">
      <c r="Y38" s="21">
        <v>44298</v>
      </c>
      <c r="Z38" s="13">
        <v>3</v>
      </c>
      <c r="AA38" s="13">
        <v>3</v>
      </c>
      <c r="AB38" s="13"/>
      <c r="AC38" s="13">
        <v>1</v>
      </c>
      <c r="AD38" s="13"/>
      <c r="AE38" s="13">
        <v>7</v>
      </c>
    </row>
    <row r="39" spans="25:31" x14ac:dyDescent="0.35">
      <c r="Y39" s="21">
        <v>44326</v>
      </c>
      <c r="Z39" s="13">
        <v>1</v>
      </c>
      <c r="AA39" s="13">
        <v>4</v>
      </c>
      <c r="AB39" s="13"/>
      <c r="AC39" s="13">
        <v>2</v>
      </c>
      <c r="AD39" s="13"/>
      <c r="AE39" s="13">
        <v>7</v>
      </c>
    </row>
    <row r="40" spans="25:31" x14ac:dyDescent="0.35">
      <c r="Y40" s="21">
        <v>44294</v>
      </c>
      <c r="Z40" s="13">
        <v>3</v>
      </c>
      <c r="AA40" s="13">
        <v>3</v>
      </c>
      <c r="AB40" s="13"/>
      <c r="AC40" s="13"/>
      <c r="AD40" s="13">
        <v>1</v>
      </c>
      <c r="AE40" s="13">
        <v>7</v>
      </c>
    </row>
    <row r="41" spans="25:31" x14ac:dyDescent="0.35">
      <c r="Y41" s="21">
        <v>44347</v>
      </c>
      <c r="Z41" s="13">
        <v>2</v>
      </c>
      <c r="AA41" s="13">
        <v>4</v>
      </c>
      <c r="AB41" s="13"/>
      <c r="AC41" s="13">
        <v>1</v>
      </c>
      <c r="AD41" s="13"/>
      <c r="AE41" s="13">
        <v>7</v>
      </c>
    </row>
    <row r="42" spans="25:31" x14ac:dyDescent="0.35">
      <c r="Y42" s="21">
        <v>44361</v>
      </c>
      <c r="Z42" s="13">
        <v>1</v>
      </c>
      <c r="AA42" s="13">
        <v>4</v>
      </c>
      <c r="AB42" s="13"/>
      <c r="AC42" s="13">
        <v>1</v>
      </c>
      <c r="AD42" s="13">
        <v>1</v>
      </c>
      <c r="AE42" s="13">
        <v>7</v>
      </c>
    </row>
    <row r="43" spans="25:31" x14ac:dyDescent="0.35">
      <c r="Y43" s="21">
        <v>44229</v>
      </c>
      <c r="Z43" s="13">
        <v>4</v>
      </c>
      <c r="AA43" s="13">
        <v>2</v>
      </c>
      <c r="AB43" s="13"/>
      <c r="AC43" s="13">
        <v>1</v>
      </c>
      <c r="AD43" s="13"/>
      <c r="AE43" s="13">
        <v>7</v>
      </c>
    </row>
    <row r="44" spans="25:31" x14ac:dyDescent="0.35">
      <c r="Y44" s="21">
        <v>44179</v>
      </c>
      <c r="Z44" s="13">
        <v>3</v>
      </c>
      <c r="AA44" s="13"/>
      <c r="AB44" s="13"/>
      <c r="AC44" s="13">
        <v>4</v>
      </c>
      <c r="AD44" s="13"/>
      <c r="AE44" s="13">
        <v>7</v>
      </c>
    </row>
    <row r="45" spans="25:31" x14ac:dyDescent="0.35">
      <c r="Y45" s="21">
        <v>44354</v>
      </c>
      <c r="Z45" s="13">
        <v>1</v>
      </c>
      <c r="AA45" s="13">
        <v>6</v>
      </c>
      <c r="AB45" s="13"/>
      <c r="AC45" s="13"/>
      <c r="AD45" s="13"/>
      <c r="AE45" s="13">
        <v>7</v>
      </c>
    </row>
    <row r="46" spans="25:31" x14ac:dyDescent="0.35">
      <c r="Y46" s="21">
        <v>44277</v>
      </c>
      <c r="Z46" s="13">
        <v>1</v>
      </c>
      <c r="AA46" s="13">
        <v>4</v>
      </c>
      <c r="AB46" s="13"/>
      <c r="AC46" s="13"/>
      <c r="AD46" s="13">
        <v>2</v>
      </c>
      <c r="AE46" s="13">
        <v>7</v>
      </c>
    </row>
    <row r="47" spans="25:31" x14ac:dyDescent="0.35">
      <c r="Y47" s="21">
        <v>44384</v>
      </c>
      <c r="Z47" s="13">
        <v>3</v>
      </c>
      <c r="AA47" s="13">
        <v>2</v>
      </c>
      <c r="AB47" s="13"/>
      <c r="AC47" s="13">
        <v>2</v>
      </c>
      <c r="AD47" s="13"/>
      <c r="AE47" s="13">
        <v>7</v>
      </c>
    </row>
    <row r="48" spans="25:31" x14ac:dyDescent="0.35">
      <c r="Y48" s="21">
        <v>44293</v>
      </c>
      <c r="Z48" s="13">
        <v>3</v>
      </c>
      <c r="AA48" s="13">
        <v>2</v>
      </c>
      <c r="AB48" s="13"/>
      <c r="AC48" s="13"/>
      <c r="AD48" s="13">
        <v>1</v>
      </c>
      <c r="AE48" s="13">
        <v>6</v>
      </c>
    </row>
    <row r="49" spans="25:31" x14ac:dyDescent="0.35">
      <c r="Y49" s="21">
        <v>44391</v>
      </c>
      <c r="Z49" s="13">
        <v>2</v>
      </c>
      <c r="AA49" s="13">
        <v>1</v>
      </c>
      <c r="AB49" s="13"/>
      <c r="AC49" s="13">
        <v>3</v>
      </c>
      <c r="AD49" s="13"/>
      <c r="AE49" s="13">
        <v>6</v>
      </c>
    </row>
    <row r="50" spans="25:31" x14ac:dyDescent="0.35">
      <c r="Y50" s="21">
        <v>44103</v>
      </c>
      <c r="Z50" s="13">
        <v>3</v>
      </c>
      <c r="AA50" s="13">
        <v>1</v>
      </c>
      <c r="AB50" s="13"/>
      <c r="AC50" s="13">
        <v>2</v>
      </c>
      <c r="AD50" s="13"/>
      <c r="AE50" s="13">
        <v>6</v>
      </c>
    </row>
    <row r="51" spans="25:31" x14ac:dyDescent="0.35">
      <c r="Y51" s="21">
        <v>44291</v>
      </c>
      <c r="Z51" s="13">
        <v>4</v>
      </c>
      <c r="AA51" s="13">
        <v>2</v>
      </c>
      <c r="AB51" s="13"/>
      <c r="AC51" s="13"/>
      <c r="AD51" s="13"/>
      <c r="AE51" s="13">
        <v>6</v>
      </c>
    </row>
    <row r="52" spans="25:31" x14ac:dyDescent="0.35">
      <c r="Y52" s="21">
        <v>44201</v>
      </c>
      <c r="Z52" s="13">
        <v>2</v>
      </c>
      <c r="AA52" s="13">
        <v>2</v>
      </c>
      <c r="AB52" s="13"/>
      <c r="AC52" s="13">
        <v>2</v>
      </c>
      <c r="AD52" s="13"/>
      <c r="AE52" s="13">
        <v>6</v>
      </c>
    </row>
    <row r="53" spans="25:31" x14ac:dyDescent="0.35">
      <c r="Y53" s="21">
        <v>44287</v>
      </c>
      <c r="Z53" s="13">
        <v>4</v>
      </c>
      <c r="AA53" s="13"/>
      <c r="AB53" s="13"/>
      <c r="AC53" s="13">
        <v>2</v>
      </c>
      <c r="AD53" s="13"/>
      <c r="AE53" s="13">
        <v>6</v>
      </c>
    </row>
    <row r="54" spans="25:31" x14ac:dyDescent="0.35">
      <c r="Y54" s="21">
        <v>44165</v>
      </c>
      <c r="Z54" s="13">
        <v>1</v>
      </c>
      <c r="AA54" s="13">
        <v>4</v>
      </c>
      <c r="AB54" s="13"/>
      <c r="AC54" s="13">
        <v>1</v>
      </c>
      <c r="AD54" s="13"/>
      <c r="AE54" s="13">
        <v>6</v>
      </c>
    </row>
    <row r="55" spans="25:31" x14ac:dyDescent="0.35">
      <c r="Y55" s="21">
        <v>44082</v>
      </c>
      <c r="Z55" s="13">
        <v>4</v>
      </c>
      <c r="AA55" s="13">
        <v>2</v>
      </c>
      <c r="AB55" s="13"/>
      <c r="AC55" s="13"/>
      <c r="AD55" s="13"/>
      <c r="AE55" s="13">
        <v>6</v>
      </c>
    </row>
    <row r="56" spans="25:31" x14ac:dyDescent="0.35">
      <c r="Y56" s="21">
        <v>44231</v>
      </c>
      <c r="Z56" s="13">
        <v>3</v>
      </c>
      <c r="AA56" s="13">
        <v>2</v>
      </c>
      <c r="AB56" s="13"/>
      <c r="AC56" s="13">
        <v>1</v>
      </c>
      <c r="AD56" s="13"/>
      <c r="AE56" s="13">
        <v>6</v>
      </c>
    </row>
    <row r="57" spans="25:31" x14ac:dyDescent="0.35">
      <c r="Y57" s="21">
        <v>44340</v>
      </c>
      <c r="Z57" s="13">
        <v>3</v>
      </c>
      <c r="AA57" s="13">
        <v>3</v>
      </c>
      <c r="AB57" s="13"/>
      <c r="AC57" s="13"/>
      <c r="AD57" s="13"/>
      <c r="AE57" s="13">
        <v>6</v>
      </c>
    </row>
    <row r="58" spans="25:31" x14ac:dyDescent="0.35">
      <c r="Y58" s="21">
        <v>44224</v>
      </c>
      <c r="Z58" s="13">
        <v>2</v>
      </c>
      <c r="AA58" s="13">
        <v>2</v>
      </c>
      <c r="AB58" s="13"/>
      <c r="AC58" s="13">
        <v>2</v>
      </c>
      <c r="AD58" s="13"/>
      <c r="AE58" s="13">
        <v>6</v>
      </c>
    </row>
    <row r="59" spans="25:31" x14ac:dyDescent="0.35">
      <c r="Y59" s="21">
        <v>44383</v>
      </c>
      <c r="Z59" s="13">
        <v>3</v>
      </c>
      <c r="AA59" s="13">
        <v>3</v>
      </c>
      <c r="AB59" s="13"/>
      <c r="AC59" s="13"/>
      <c r="AD59" s="13"/>
      <c r="AE59" s="13">
        <v>6</v>
      </c>
    </row>
    <row r="60" spans="25:31" x14ac:dyDescent="0.35">
      <c r="Y60" s="21">
        <v>44348</v>
      </c>
      <c r="Z60" s="13"/>
      <c r="AA60" s="13">
        <v>1</v>
      </c>
      <c r="AB60" s="13"/>
      <c r="AC60" s="13">
        <v>1</v>
      </c>
      <c r="AD60" s="13">
        <v>4</v>
      </c>
      <c r="AE60" s="13">
        <v>6</v>
      </c>
    </row>
    <row r="61" spans="25:31" x14ac:dyDescent="0.35">
      <c r="Y61" s="21">
        <v>44343</v>
      </c>
      <c r="Z61" s="13">
        <v>3</v>
      </c>
      <c r="AA61" s="13">
        <v>2</v>
      </c>
      <c r="AB61" s="13"/>
      <c r="AC61" s="13"/>
      <c r="AD61" s="13">
        <v>1</v>
      </c>
      <c r="AE61" s="13">
        <v>6</v>
      </c>
    </row>
    <row r="62" spans="25:31" x14ac:dyDescent="0.35">
      <c r="Y62" s="21">
        <v>44167</v>
      </c>
      <c r="Z62" s="13">
        <v>3</v>
      </c>
      <c r="AA62" s="13">
        <v>3</v>
      </c>
      <c r="AB62" s="13"/>
      <c r="AC62" s="13"/>
      <c r="AD62" s="13"/>
      <c r="AE62" s="13">
        <v>6</v>
      </c>
    </row>
    <row r="63" spans="25:31" x14ac:dyDescent="0.35">
      <c r="Y63" s="21">
        <v>44075</v>
      </c>
      <c r="Z63" s="13">
        <v>5</v>
      </c>
      <c r="AA63" s="13"/>
      <c r="AB63" s="13"/>
      <c r="AC63" s="13">
        <v>1</v>
      </c>
      <c r="AD63" s="13"/>
      <c r="AE63" s="13">
        <v>6</v>
      </c>
    </row>
    <row r="64" spans="25:31" x14ac:dyDescent="0.35">
      <c r="Y64" s="21">
        <v>44112</v>
      </c>
      <c r="Z64" s="13">
        <v>2</v>
      </c>
      <c r="AA64" s="13">
        <v>3</v>
      </c>
      <c r="AB64" s="13"/>
      <c r="AC64" s="13">
        <v>1</v>
      </c>
      <c r="AD64" s="13"/>
      <c r="AE64" s="13">
        <v>6</v>
      </c>
    </row>
    <row r="65" spans="25:31" x14ac:dyDescent="0.35">
      <c r="Y65" s="21">
        <v>44320</v>
      </c>
      <c r="Z65" s="13">
        <v>3</v>
      </c>
      <c r="AA65" s="13">
        <v>3</v>
      </c>
      <c r="AB65" s="13"/>
      <c r="AC65" s="13"/>
      <c r="AD65" s="13"/>
      <c r="AE65" s="13">
        <v>6</v>
      </c>
    </row>
    <row r="66" spans="25:31" x14ac:dyDescent="0.35">
      <c r="Y66" s="21">
        <v>44389</v>
      </c>
      <c r="Z66" s="13">
        <v>2</v>
      </c>
      <c r="AA66" s="13">
        <v>3</v>
      </c>
      <c r="AB66" s="13"/>
      <c r="AC66" s="13">
        <v>1</v>
      </c>
      <c r="AD66" s="13"/>
      <c r="AE66" s="13">
        <v>6</v>
      </c>
    </row>
    <row r="67" spans="25:31" x14ac:dyDescent="0.35">
      <c r="Y67" s="21">
        <v>44256</v>
      </c>
      <c r="Z67" s="13">
        <v>3</v>
      </c>
      <c r="AA67" s="13"/>
      <c r="AB67" s="13"/>
      <c r="AC67" s="13">
        <v>1</v>
      </c>
      <c r="AD67" s="13">
        <v>2</v>
      </c>
      <c r="AE67" s="13">
        <v>6</v>
      </c>
    </row>
    <row r="68" spans="25:31" x14ac:dyDescent="0.35">
      <c r="Y68" s="21">
        <v>44292</v>
      </c>
      <c r="Z68" s="13">
        <v>1</v>
      </c>
      <c r="AA68" s="13">
        <v>3</v>
      </c>
      <c r="AB68" s="13"/>
      <c r="AC68" s="13">
        <v>2</v>
      </c>
      <c r="AD68" s="13"/>
      <c r="AE68" s="13">
        <v>6</v>
      </c>
    </row>
    <row r="69" spans="25:31" x14ac:dyDescent="0.35">
      <c r="Y69" s="21">
        <v>44137</v>
      </c>
      <c r="Z69" s="13">
        <v>3</v>
      </c>
      <c r="AA69" s="13">
        <v>2</v>
      </c>
      <c r="AB69" s="13"/>
      <c r="AC69" s="13"/>
      <c r="AD69" s="13"/>
      <c r="AE69" s="13">
        <v>5</v>
      </c>
    </row>
    <row r="70" spans="25:31" x14ac:dyDescent="0.35">
      <c r="Y70" s="21">
        <v>44085</v>
      </c>
      <c r="Z70" s="13">
        <v>4</v>
      </c>
      <c r="AA70" s="13">
        <v>1</v>
      </c>
      <c r="AB70" s="13"/>
      <c r="AC70" s="13"/>
      <c r="AD70" s="13"/>
      <c r="AE70" s="13">
        <v>5</v>
      </c>
    </row>
    <row r="71" spans="25:31" x14ac:dyDescent="0.35">
      <c r="Y71" s="21">
        <v>44244</v>
      </c>
      <c r="Z71" s="13">
        <v>2</v>
      </c>
      <c r="AA71" s="13">
        <v>2</v>
      </c>
      <c r="AB71" s="13"/>
      <c r="AC71" s="13">
        <v>1</v>
      </c>
      <c r="AD71" s="13"/>
      <c r="AE71" s="13">
        <v>5</v>
      </c>
    </row>
    <row r="72" spans="25:31" x14ac:dyDescent="0.35">
      <c r="Y72" s="21">
        <v>44335</v>
      </c>
      <c r="Z72" s="13">
        <v>1</v>
      </c>
      <c r="AA72" s="13">
        <v>1</v>
      </c>
      <c r="AB72" s="13"/>
      <c r="AC72" s="13">
        <v>2</v>
      </c>
      <c r="AD72" s="13">
        <v>1</v>
      </c>
      <c r="AE72" s="13">
        <v>5</v>
      </c>
    </row>
    <row r="73" spans="25:31" x14ac:dyDescent="0.35">
      <c r="Y73" s="21">
        <v>44158</v>
      </c>
      <c r="Z73" s="13">
        <v>4</v>
      </c>
      <c r="AA73" s="13"/>
      <c r="AB73" s="13"/>
      <c r="AC73" s="13">
        <v>1</v>
      </c>
      <c r="AD73" s="13"/>
      <c r="AE73" s="13">
        <v>5</v>
      </c>
    </row>
    <row r="74" spans="25:31" x14ac:dyDescent="0.35">
      <c r="Y74" s="21">
        <v>44210</v>
      </c>
      <c r="Z74" s="13">
        <v>2</v>
      </c>
      <c r="AA74" s="13">
        <v>2</v>
      </c>
      <c r="AB74" s="13"/>
      <c r="AC74" s="13">
        <v>1</v>
      </c>
      <c r="AD74" s="13"/>
      <c r="AE74" s="13">
        <v>5</v>
      </c>
    </row>
    <row r="75" spans="25:31" x14ac:dyDescent="0.35">
      <c r="Y75" s="21">
        <v>44118</v>
      </c>
      <c r="Z75" s="13">
        <v>2</v>
      </c>
      <c r="AA75" s="13">
        <v>2</v>
      </c>
      <c r="AB75" s="13"/>
      <c r="AC75" s="13">
        <v>1</v>
      </c>
      <c r="AD75" s="13"/>
      <c r="AE75" s="13">
        <v>5</v>
      </c>
    </row>
    <row r="76" spans="25:31" x14ac:dyDescent="0.35">
      <c r="Y76" s="21">
        <v>44207</v>
      </c>
      <c r="Z76" s="13">
        <v>3</v>
      </c>
      <c r="AA76" s="13">
        <v>1</v>
      </c>
      <c r="AB76" s="13"/>
      <c r="AC76" s="13">
        <v>1</v>
      </c>
      <c r="AD76" s="13"/>
      <c r="AE76" s="13">
        <v>5</v>
      </c>
    </row>
    <row r="77" spans="25:31" x14ac:dyDescent="0.35">
      <c r="Y77" s="21">
        <v>44399</v>
      </c>
      <c r="Z77" s="13">
        <v>1</v>
      </c>
      <c r="AA77" s="13">
        <v>4</v>
      </c>
      <c r="AB77" s="13"/>
      <c r="AC77" s="13"/>
      <c r="AD77" s="13"/>
      <c r="AE77" s="13">
        <v>5</v>
      </c>
    </row>
    <row r="78" spans="25:31" x14ac:dyDescent="0.35">
      <c r="Y78" s="21">
        <v>44203</v>
      </c>
      <c r="Z78" s="13">
        <v>1</v>
      </c>
      <c r="AA78" s="13">
        <v>3</v>
      </c>
      <c r="AB78" s="13"/>
      <c r="AC78" s="13">
        <v>1</v>
      </c>
      <c r="AD78" s="13"/>
      <c r="AE78" s="13">
        <v>5</v>
      </c>
    </row>
    <row r="79" spans="25:31" x14ac:dyDescent="0.35">
      <c r="Y79" s="21">
        <v>44076</v>
      </c>
      <c r="Z79" s="13">
        <v>3</v>
      </c>
      <c r="AA79" s="13">
        <v>2</v>
      </c>
      <c r="AB79" s="13"/>
      <c r="AC79" s="13"/>
      <c r="AD79" s="13"/>
      <c r="AE79" s="13">
        <v>5</v>
      </c>
    </row>
    <row r="80" spans="25:31" x14ac:dyDescent="0.35">
      <c r="Y80" s="21">
        <v>44263</v>
      </c>
      <c r="Z80" s="13">
        <v>3</v>
      </c>
      <c r="AA80" s="13">
        <v>2</v>
      </c>
      <c r="AB80" s="13"/>
      <c r="AC80" s="13"/>
      <c r="AD80" s="13"/>
      <c r="AE80" s="13">
        <v>5</v>
      </c>
    </row>
    <row r="81" spans="25:31" x14ac:dyDescent="0.35">
      <c r="Y81" s="21">
        <v>44139</v>
      </c>
      <c r="Z81" s="13">
        <v>3</v>
      </c>
      <c r="AA81" s="13"/>
      <c r="AB81" s="13"/>
      <c r="AC81" s="13">
        <v>2</v>
      </c>
      <c r="AD81" s="13"/>
      <c r="AE81" s="13">
        <v>5</v>
      </c>
    </row>
    <row r="82" spans="25:31" x14ac:dyDescent="0.35">
      <c r="Y82" s="21">
        <v>44259</v>
      </c>
      <c r="Z82" s="13">
        <v>4</v>
      </c>
      <c r="AA82" s="13"/>
      <c r="AB82" s="13"/>
      <c r="AC82" s="13">
        <v>1</v>
      </c>
      <c r="AD82" s="13"/>
      <c r="AE82" s="13">
        <v>5</v>
      </c>
    </row>
    <row r="83" spans="25:31" x14ac:dyDescent="0.35">
      <c r="Y83" s="21">
        <v>44125</v>
      </c>
      <c r="Z83" s="13">
        <v>3</v>
      </c>
      <c r="AA83" s="13">
        <v>1</v>
      </c>
      <c r="AB83" s="13"/>
      <c r="AC83" s="13">
        <v>1</v>
      </c>
      <c r="AD83" s="13"/>
      <c r="AE83" s="13">
        <v>5</v>
      </c>
    </row>
    <row r="84" spans="25:31" x14ac:dyDescent="0.35">
      <c r="Y84" s="21">
        <v>44258</v>
      </c>
      <c r="Z84" s="13">
        <v>1</v>
      </c>
      <c r="AA84" s="13">
        <v>3</v>
      </c>
      <c r="AB84" s="13"/>
      <c r="AC84" s="13">
        <v>1</v>
      </c>
      <c r="AD84" s="13"/>
      <c r="AE84" s="13">
        <v>5</v>
      </c>
    </row>
    <row r="85" spans="25:31" x14ac:dyDescent="0.35">
      <c r="Y85" s="21">
        <v>44116</v>
      </c>
      <c r="Z85" s="13">
        <v>3</v>
      </c>
      <c r="AA85" s="13">
        <v>1</v>
      </c>
      <c r="AB85" s="13"/>
      <c r="AC85" s="13">
        <v>1</v>
      </c>
      <c r="AD85" s="13"/>
      <c r="AE85" s="13">
        <v>5</v>
      </c>
    </row>
    <row r="86" spans="25:31" x14ac:dyDescent="0.35">
      <c r="Y86" s="21">
        <v>44175</v>
      </c>
      <c r="Z86" s="13">
        <v>2</v>
      </c>
      <c r="AA86" s="13">
        <v>1</v>
      </c>
      <c r="AB86" s="13"/>
      <c r="AC86" s="13">
        <v>2</v>
      </c>
      <c r="AD86" s="13"/>
      <c r="AE86" s="13">
        <v>5</v>
      </c>
    </row>
    <row r="87" spans="25:31" x14ac:dyDescent="0.35">
      <c r="Y87" s="21">
        <v>44109</v>
      </c>
      <c r="Z87" s="13">
        <v>4</v>
      </c>
      <c r="AA87" s="13">
        <v>1</v>
      </c>
      <c r="AB87" s="13"/>
      <c r="AC87" s="13"/>
      <c r="AD87" s="13"/>
      <c r="AE87" s="13">
        <v>5</v>
      </c>
    </row>
    <row r="88" spans="25:31" x14ac:dyDescent="0.35">
      <c r="Y88" s="21">
        <v>44314</v>
      </c>
      <c r="Z88" s="13">
        <v>3</v>
      </c>
      <c r="AA88" s="13">
        <v>1</v>
      </c>
      <c r="AB88" s="13"/>
      <c r="AC88" s="13"/>
      <c r="AD88" s="13">
        <v>1</v>
      </c>
      <c r="AE88" s="13">
        <v>5</v>
      </c>
    </row>
    <row r="89" spans="25:31" x14ac:dyDescent="0.35">
      <c r="Y89" s="21">
        <v>44088</v>
      </c>
      <c r="Z89" s="13">
        <v>2</v>
      </c>
      <c r="AA89" s="13">
        <v>1</v>
      </c>
      <c r="AB89" s="13"/>
      <c r="AC89" s="13">
        <v>2</v>
      </c>
      <c r="AD89" s="13"/>
      <c r="AE89" s="13">
        <v>5</v>
      </c>
    </row>
    <row r="90" spans="25:31" x14ac:dyDescent="0.35">
      <c r="Y90" s="21">
        <v>44321</v>
      </c>
      <c r="Z90" s="13">
        <v>2</v>
      </c>
      <c r="AA90" s="13">
        <v>3</v>
      </c>
      <c r="AB90" s="13"/>
      <c r="AC90" s="13"/>
      <c r="AD90" s="13"/>
      <c r="AE90" s="13">
        <v>5</v>
      </c>
    </row>
    <row r="91" spans="25:31" x14ac:dyDescent="0.35">
      <c r="Y91" s="21">
        <v>44390</v>
      </c>
      <c r="Z91" s="13">
        <v>2</v>
      </c>
      <c r="AA91" s="13">
        <v>3</v>
      </c>
      <c r="AB91" s="13"/>
      <c r="AC91" s="13"/>
      <c r="AD91" s="13"/>
      <c r="AE91" s="13">
        <v>5</v>
      </c>
    </row>
    <row r="92" spans="25:31" x14ac:dyDescent="0.35">
      <c r="Y92" s="21">
        <v>44161</v>
      </c>
      <c r="Z92" s="13">
        <v>2</v>
      </c>
      <c r="AA92" s="13">
        <v>2</v>
      </c>
      <c r="AB92" s="13"/>
      <c r="AC92" s="13">
        <v>1</v>
      </c>
      <c r="AD92" s="13"/>
      <c r="AE92" s="13">
        <v>5</v>
      </c>
    </row>
    <row r="93" spans="25:31" x14ac:dyDescent="0.35">
      <c r="Y93" s="21">
        <v>44228</v>
      </c>
      <c r="Z93" s="13">
        <v>4</v>
      </c>
      <c r="AA93" s="13">
        <v>1</v>
      </c>
      <c r="AB93" s="13"/>
      <c r="AC93" s="13"/>
      <c r="AD93" s="13"/>
      <c r="AE93" s="13">
        <v>5</v>
      </c>
    </row>
    <row r="94" spans="25:31" x14ac:dyDescent="0.35">
      <c r="Y94" s="21">
        <v>44159</v>
      </c>
      <c r="Z94" s="13">
        <v>3</v>
      </c>
      <c r="AA94" s="13">
        <v>1</v>
      </c>
      <c r="AB94" s="13"/>
      <c r="AC94" s="13">
        <v>1</v>
      </c>
      <c r="AD94" s="13"/>
      <c r="AE94" s="13">
        <v>5</v>
      </c>
    </row>
    <row r="95" spans="25:31" x14ac:dyDescent="0.35">
      <c r="Y95" s="21">
        <v>44252</v>
      </c>
      <c r="Z95" s="13">
        <v>1</v>
      </c>
      <c r="AA95" s="13">
        <v>1</v>
      </c>
      <c r="AB95" s="13"/>
      <c r="AC95" s="13">
        <v>3</v>
      </c>
      <c r="AD95" s="13"/>
      <c r="AE95" s="13">
        <v>5</v>
      </c>
    </row>
    <row r="96" spans="25:31" x14ac:dyDescent="0.35">
      <c r="Y96" s="21">
        <v>44154</v>
      </c>
      <c r="Z96" s="13">
        <v>3</v>
      </c>
      <c r="AA96" s="13"/>
      <c r="AB96" s="13"/>
      <c r="AC96" s="13">
        <v>1</v>
      </c>
      <c r="AD96" s="13"/>
      <c r="AE96" s="13">
        <v>4</v>
      </c>
    </row>
    <row r="97" spans="25:31" x14ac:dyDescent="0.35">
      <c r="Y97" s="21">
        <v>44289</v>
      </c>
      <c r="Z97" s="13">
        <v>3</v>
      </c>
      <c r="AA97" s="13">
        <v>1</v>
      </c>
      <c r="AB97" s="13"/>
      <c r="AC97" s="13"/>
      <c r="AD97" s="13"/>
      <c r="AE97" s="13">
        <v>4</v>
      </c>
    </row>
    <row r="98" spans="25:31" x14ac:dyDescent="0.35">
      <c r="Y98" s="21">
        <v>44097</v>
      </c>
      <c r="Z98" s="13">
        <v>1</v>
      </c>
      <c r="AA98" s="13">
        <v>3</v>
      </c>
      <c r="AB98" s="13"/>
      <c r="AC98" s="13"/>
      <c r="AD98" s="13"/>
      <c r="AE98" s="13">
        <v>4</v>
      </c>
    </row>
    <row r="99" spans="25:31" x14ac:dyDescent="0.35">
      <c r="Y99" s="21">
        <v>44328</v>
      </c>
      <c r="Z99" s="13">
        <v>1</v>
      </c>
      <c r="AA99" s="13">
        <v>2</v>
      </c>
      <c r="AB99" s="13"/>
      <c r="AC99" s="13">
        <v>1</v>
      </c>
      <c r="AD99" s="13"/>
      <c r="AE99" s="13">
        <v>4</v>
      </c>
    </row>
    <row r="100" spans="25:31" x14ac:dyDescent="0.35">
      <c r="Y100" s="21">
        <v>44308</v>
      </c>
      <c r="Z100" s="13">
        <v>1</v>
      </c>
      <c r="AA100" s="13">
        <v>3</v>
      </c>
      <c r="AB100" s="13"/>
      <c r="AC100" s="13"/>
      <c r="AD100" s="13"/>
      <c r="AE100" s="13">
        <v>4</v>
      </c>
    </row>
    <row r="101" spans="25:31" x14ac:dyDescent="0.35">
      <c r="Y101" s="21">
        <v>44385</v>
      </c>
      <c r="Z101" s="13"/>
      <c r="AA101" s="13">
        <v>3</v>
      </c>
      <c r="AB101" s="13"/>
      <c r="AC101" s="13"/>
      <c r="AD101" s="13">
        <v>1</v>
      </c>
      <c r="AE101" s="13">
        <v>4</v>
      </c>
    </row>
    <row r="102" spans="25:31" x14ac:dyDescent="0.35">
      <c r="Y102" s="21">
        <v>44119</v>
      </c>
      <c r="Z102" s="13">
        <v>3</v>
      </c>
      <c r="AA102" s="13"/>
      <c r="AB102" s="13"/>
      <c r="AC102" s="13">
        <v>1</v>
      </c>
      <c r="AD102" s="13"/>
      <c r="AE102" s="13">
        <v>4</v>
      </c>
    </row>
    <row r="103" spans="25:31" x14ac:dyDescent="0.35">
      <c r="Y103" s="21">
        <v>44242</v>
      </c>
      <c r="Z103" s="13">
        <v>3</v>
      </c>
      <c r="AA103" s="13">
        <v>1</v>
      </c>
      <c r="AB103" s="13"/>
      <c r="AC103" s="13"/>
      <c r="AD103" s="13"/>
      <c r="AE103" s="13">
        <v>4</v>
      </c>
    </row>
    <row r="104" spans="25:31" x14ac:dyDescent="0.35">
      <c r="Y104" s="21">
        <v>44091</v>
      </c>
      <c r="Z104" s="13">
        <v>2</v>
      </c>
      <c r="AA104" s="13">
        <v>2</v>
      </c>
      <c r="AB104" s="13"/>
      <c r="AC104" s="13"/>
      <c r="AD104" s="13"/>
      <c r="AE104" s="13">
        <v>4</v>
      </c>
    </row>
    <row r="105" spans="25:31" x14ac:dyDescent="0.35">
      <c r="Y105" s="21">
        <v>44236</v>
      </c>
      <c r="Z105" s="13">
        <v>3</v>
      </c>
      <c r="AA105" s="13"/>
      <c r="AB105" s="13"/>
      <c r="AC105" s="13">
        <v>1</v>
      </c>
      <c r="AD105" s="13"/>
      <c r="AE105" s="13">
        <v>4</v>
      </c>
    </row>
    <row r="106" spans="25:31" x14ac:dyDescent="0.35">
      <c r="Y106" s="21">
        <v>44172</v>
      </c>
      <c r="Z106" s="13">
        <v>2</v>
      </c>
      <c r="AA106" s="13"/>
      <c r="AB106" s="13"/>
      <c r="AC106" s="13">
        <v>2</v>
      </c>
      <c r="AD106" s="13"/>
      <c r="AE106" s="13">
        <v>4</v>
      </c>
    </row>
    <row r="107" spans="25:31" x14ac:dyDescent="0.35">
      <c r="Y107" s="21">
        <v>44235</v>
      </c>
      <c r="Z107" s="13">
        <v>3</v>
      </c>
      <c r="AA107" s="13">
        <v>1</v>
      </c>
      <c r="AB107" s="13"/>
      <c r="AC107" s="13"/>
      <c r="AD107" s="13"/>
      <c r="AE107" s="13">
        <v>4</v>
      </c>
    </row>
    <row r="108" spans="25:31" x14ac:dyDescent="0.35">
      <c r="Y108" s="21">
        <v>44160</v>
      </c>
      <c r="Z108" s="13">
        <v>2</v>
      </c>
      <c r="AA108" s="13">
        <v>1</v>
      </c>
      <c r="AB108" s="13"/>
      <c r="AC108" s="13">
        <v>1</v>
      </c>
      <c r="AD108" s="13"/>
      <c r="AE108" s="13">
        <v>4</v>
      </c>
    </row>
    <row r="109" spans="25:31" x14ac:dyDescent="0.35">
      <c r="Y109" s="21">
        <v>44322</v>
      </c>
      <c r="Z109" s="13">
        <v>2</v>
      </c>
      <c r="AA109" s="13">
        <v>2</v>
      </c>
      <c r="AB109" s="13"/>
      <c r="AC109" s="13"/>
      <c r="AD109" s="13"/>
      <c r="AE109" s="13">
        <v>4</v>
      </c>
    </row>
    <row r="110" spans="25:31" x14ac:dyDescent="0.35">
      <c r="Y110" s="21">
        <v>44146</v>
      </c>
      <c r="Z110" s="13">
        <v>2</v>
      </c>
      <c r="AA110" s="13">
        <v>2</v>
      </c>
      <c r="AB110" s="13"/>
      <c r="AC110" s="13"/>
      <c r="AD110" s="13"/>
      <c r="AE110" s="13">
        <v>4</v>
      </c>
    </row>
    <row r="111" spans="25:31" x14ac:dyDescent="0.35">
      <c r="Y111" s="21">
        <v>44362</v>
      </c>
      <c r="Z111" s="13">
        <v>2</v>
      </c>
      <c r="AA111" s="13">
        <v>1</v>
      </c>
      <c r="AB111" s="13"/>
      <c r="AC111" s="13">
        <v>1</v>
      </c>
      <c r="AD111" s="13"/>
      <c r="AE111" s="13">
        <v>4</v>
      </c>
    </row>
    <row r="112" spans="25:31" x14ac:dyDescent="0.35">
      <c r="Y112" s="21">
        <v>44098</v>
      </c>
      <c r="Z112" s="13">
        <v>3</v>
      </c>
      <c r="AA112" s="13"/>
      <c r="AB112" s="13"/>
      <c r="AC112" s="13">
        <v>1</v>
      </c>
      <c r="AD112" s="13"/>
      <c r="AE112" s="13">
        <v>4</v>
      </c>
    </row>
    <row r="113" spans="25:31" x14ac:dyDescent="0.35">
      <c r="Y113" s="21">
        <v>44217</v>
      </c>
      <c r="Z113" s="13">
        <v>2</v>
      </c>
      <c r="AA113" s="13">
        <v>1</v>
      </c>
      <c r="AB113" s="13"/>
      <c r="AC113" s="13">
        <v>1</v>
      </c>
      <c r="AD113" s="13"/>
      <c r="AE113" s="13">
        <v>4</v>
      </c>
    </row>
    <row r="114" spans="25:31" x14ac:dyDescent="0.35">
      <c r="Y114" s="21">
        <v>44095</v>
      </c>
      <c r="Z114" s="13">
        <v>1</v>
      </c>
      <c r="AA114" s="13">
        <v>1</v>
      </c>
      <c r="AB114" s="13"/>
      <c r="AC114" s="13">
        <v>2</v>
      </c>
      <c r="AD114" s="13"/>
      <c r="AE114" s="13">
        <v>4</v>
      </c>
    </row>
    <row r="115" spans="25:31" x14ac:dyDescent="0.35">
      <c r="Y115" s="21">
        <v>44214</v>
      </c>
      <c r="Z115" s="13">
        <v>2</v>
      </c>
      <c r="AA115" s="13">
        <v>1</v>
      </c>
      <c r="AB115" s="13"/>
      <c r="AC115" s="13">
        <v>1</v>
      </c>
      <c r="AD115" s="13"/>
      <c r="AE115" s="13">
        <v>4</v>
      </c>
    </row>
    <row r="116" spans="25:31" x14ac:dyDescent="0.35">
      <c r="Y116" s="21">
        <v>44090</v>
      </c>
      <c r="Z116" s="13">
        <v>1</v>
      </c>
      <c r="AA116" s="13">
        <v>3</v>
      </c>
      <c r="AB116" s="13"/>
      <c r="AC116" s="13"/>
      <c r="AD116" s="13"/>
      <c r="AE116" s="13">
        <v>4</v>
      </c>
    </row>
    <row r="117" spans="25:31" x14ac:dyDescent="0.35">
      <c r="Y117" s="21">
        <v>44202</v>
      </c>
      <c r="Z117" s="13">
        <v>2</v>
      </c>
      <c r="AA117" s="13">
        <v>1</v>
      </c>
      <c r="AB117" s="13"/>
      <c r="AC117" s="13">
        <v>1</v>
      </c>
      <c r="AD117" s="13"/>
      <c r="AE117" s="13">
        <v>4</v>
      </c>
    </row>
    <row r="118" spans="25:31" x14ac:dyDescent="0.35">
      <c r="Y118" s="21">
        <v>44083</v>
      </c>
      <c r="Z118" s="13">
        <v>3</v>
      </c>
      <c r="AA118" s="13">
        <v>1</v>
      </c>
      <c r="AB118" s="13"/>
      <c r="AC118" s="13"/>
      <c r="AD118" s="13"/>
      <c r="AE118" s="13">
        <v>4</v>
      </c>
    </row>
    <row r="119" spans="25:31" x14ac:dyDescent="0.35">
      <c r="Y119" s="21">
        <v>44382</v>
      </c>
      <c r="Z119" s="13">
        <v>3</v>
      </c>
      <c r="AA119" s="13">
        <v>1</v>
      </c>
      <c r="AB119" s="13"/>
      <c r="AC119" s="13"/>
      <c r="AD119" s="13"/>
      <c r="AE119" s="13">
        <v>4</v>
      </c>
    </row>
    <row r="120" spans="25:31" x14ac:dyDescent="0.35">
      <c r="Y120" s="21">
        <v>44309</v>
      </c>
      <c r="Z120" s="13">
        <v>2</v>
      </c>
      <c r="AA120" s="13">
        <v>2</v>
      </c>
      <c r="AB120" s="13"/>
      <c r="AC120" s="13"/>
      <c r="AD120" s="13"/>
      <c r="AE120" s="13">
        <v>4</v>
      </c>
    </row>
    <row r="121" spans="25:31" x14ac:dyDescent="0.35">
      <c r="Y121" s="21">
        <v>44266</v>
      </c>
      <c r="Z121" s="13">
        <v>2</v>
      </c>
      <c r="AA121" s="13">
        <v>1</v>
      </c>
      <c r="AB121" s="13"/>
      <c r="AC121" s="13"/>
      <c r="AD121" s="13"/>
      <c r="AE121" s="13">
        <v>3</v>
      </c>
    </row>
    <row r="122" spans="25:31" x14ac:dyDescent="0.35">
      <c r="Y122" s="21">
        <v>44110</v>
      </c>
      <c r="Z122" s="13">
        <v>1</v>
      </c>
      <c r="AA122" s="13">
        <v>1</v>
      </c>
      <c r="AB122" s="13"/>
      <c r="AC122" s="13">
        <v>1</v>
      </c>
      <c r="AD122" s="13"/>
      <c r="AE122" s="13">
        <v>3</v>
      </c>
    </row>
    <row r="123" spans="25:31" x14ac:dyDescent="0.35">
      <c r="Y123" s="21">
        <v>44398</v>
      </c>
      <c r="Z123" s="13">
        <v>2</v>
      </c>
      <c r="AA123" s="13">
        <v>1</v>
      </c>
      <c r="AB123" s="13"/>
      <c r="AC123" s="13"/>
      <c r="AD123" s="13"/>
      <c r="AE123" s="13">
        <v>3</v>
      </c>
    </row>
    <row r="124" spans="25:31" x14ac:dyDescent="0.35">
      <c r="Y124" s="21">
        <v>44327</v>
      </c>
      <c r="Z124" s="13">
        <v>2</v>
      </c>
      <c r="AA124" s="13"/>
      <c r="AB124" s="13"/>
      <c r="AC124" s="13">
        <v>1</v>
      </c>
      <c r="AD124" s="13"/>
      <c r="AE124" s="13">
        <v>3</v>
      </c>
    </row>
    <row r="125" spans="25:31" x14ac:dyDescent="0.35">
      <c r="Y125" s="21">
        <v>44102</v>
      </c>
      <c r="Z125" s="13">
        <v>1</v>
      </c>
      <c r="AA125" s="13">
        <v>1</v>
      </c>
      <c r="AB125" s="13"/>
      <c r="AC125" s="13">
        <v>1</v>
      </c>
      <c r="AD125" s="13"/>
      <c r="AE125" s="13">
        <v>3</v>
      </c>
    </row>
    <row r="126" spans="25:31" x14ac:dyDescent="0.35">
      <c r="Y126" s="21">
        <v>44250</v>
      </c>
      <c r="Z126" s="13">
        <v>1</v>
      </c>
      <c r="AA126" s="13">
        <v>2</v>
      </c>
      <c r="AB126" s="13"/>
      <c r="AC126" s="13"/>
      <c r="AD126" s="13"/>
      <c r="AE126" s="13">
        <v>3</v>
      </c>
    </row>
    <row r="127" spans="25:31" x14ac:dyDescent="0.35">
      <c r="Y127" s="21">
        <v>44181</v>
      </c>
      <c r="Z127" s="13">
        <v>3</v>
      </c>
      <c r="AA127" s="13"/>
      <c r="AB127" s="13"/>
      <c r="AC127" s="13"/>
      <c r="AD127" s="13"/>
      <c r="AE127" s="13">
        <v>3</v>
      </c>
    </row>
    <row r="128" spans="25:31" x14ac:dyDescent="0.35">
      <c r="Y128" s="21">
        <v>44221</v>
      </c>
      <c r="Z128" s="13">
        <v>2</v>
      </c>
      <c r="AA128" s="13">
        <v>1</v>
      </c>
      <c r="AB128" s="13"/>
      <c r="AC128" s="13"/>
      <c r="AD128" s="13"/>
      <c r="AE128" s="13">
        <v>3</v>
      </c>
    </row>
    <row r="129" spans="25:31" x14ac:dyDescent="0.35">
      <c r="Y129" s="21">
        <v>44337</v>
      </c>
      <c r="Z129" s="13">
        <v>1</v>
      </c>
      <c r="AA129" s="13"/>
      <c r="AB129" s="13"/>
      <c r="AC129" s="13">
        <v>2</v>
      </c>
      <c r="AD129" s="13"/>
      <c r="AE129" s="13">
        <v>3</v>
      </c>
    </row>
    <row r="130" spans="25:31" x14ac:dyDescent="0.35">
      <c r="Y130" s="21">
        <v>44138</v>
      </c>
      <c r="Z130" s="13">
        <v>2</v>
      </c>
      <c r="AA130" s="13">
        <v>1</v>
      </c>
      <c r="AB130" s="13"/>
      <c r="AC130" s="13"/>
      <c r="AD130" s="13"/>
      <c r="AE130" s="13">
        <v>3</v>
      </c>
    </row>
    <row r="131" spans="25:31" x14ac:dyDescent="0.35">
      <c r="Y131" s="21">
        <v>44104</v>
      </c>
      <c r="Z131" s="13">
        <v>2</v>
      </c>
      <c r="AA131" s="13">
        <v>1</v>
      </c>
      <c r="AB131" s="13"/>
      <c r="AC131" s="13"/>
      <c r="AD131" s="13"/>
      <c r="AE131" s="13">
        <v>3</v>
      </c>
    </row>
    <row r="132" spans="25:31" x14ac:dyDescent="0.35">
      <c r="Y132" s="21">
        <v>44393</v>
      </c>
      <c r="Z132" s="13">
        <v>2</v>
      </c>
      <c r="AA132" s="13"/>
      <c r="AB132" s="13"/>
      <c r="AC132" s="13">
        <v>1</v>
      </c>
      <c r="AD132" s="13"/>
      <c r="AE132" s="13">
        <v>3</v>
      </c>
    </row>
    <row r="133" spans="25:31" x14ac:dyDescent="0.35">
      <c r="Y133" s="21">
        <v>44397</v>
      </c>
      <c r="Z133" s="13">
        <v>3</v>
      </c>
      <c r="AA133" s="13"/>
      <c r="AB133" s="13"/>
      <c r="AC133" s="13"/>
      <c r="AD133" s="13"/>
      <c r="AE133" s="13">
        <v>3</v>
      </c>
    </row>
    <row r="134" spans="25:31" x14ac:dyDescent="0.35">
      <c r="Y134" s="21">
        <v>44131</v>
      </c>
      <c r="Z134" s="13">
        <v>1</v>
      </c>
      <c r="AA134" s="13"/>
      <c r="AB134" s="13"/>
      <c r="AC134" s="13">
        <v>2</v>
      </c>
      <c r="AD134" s="13"/>
      <c r="AE134" s="13">
        <v>3</v>
      </c>
    </row>
    <row r="135" spans="25:31" x14ac:dyDescent="0.35">
      <c r="Y135" s="21">
        <v>44237</v>
      </c>
      <c r="Z135" s="13">
        <v>1</v>
      </c>
      <c r="AA135" s="13">
        <v>1</v>
      </c>
      <c r="AB135" s="13"/>
      <c r="AC135" s="13"/>
      <c r="AD135" s="13">
        <v>1</v>
      </c>
      <c r="AE135" s="13">
        <v>3</v>
      </c>
    </row>
    <row r="136" spans="25:31" x14ac:dyDescent="0.35">
      <c r="Y136" s="21">
        <v>44128</v>
      </c>
      <c r="Z136" s="13">
        <v>3</v>
      </c>
      <c r="AA136" s="13"/>
      <c r="AB136" s="13"/>
      <c r="AC136" s="13"/>
      <c r="AD136" s="13"/>
      <c r="AE136" s="13">
        <v>3</v>
      </c>
    </row>
    <row r="137" spans="25:31" x14ac:dyDescent="0.35">
      <c r="Y137" s="21">
        <v>44078</v>
      </c>
      <c r="Z137" s="13"/>
      <c r="AA137" s="13">
        <v>2</v>
      </c>
      <c r="AB137" s="13"/>
      <c r="AC137" s="13">
        <v>1</v>
      </c>
      <c r="AD137" s="13"/>
      <c r="AE137" s="13">
        <v>3</v>
      </c>
    </row>
    <row r="138" spans="25:31" x14ac:dyDescent="0.35">
      <c r="Y138" s="21">
        <v>44392</v>
      </c>
      <c r="Z138" s="13">
        <v>2</v>
      </c>
      <c r="AA138" s="13">
        <v>1</v>
      </c>
      <c r="AB138" s="13"/>
      <c r="AC138" s="13"/>
      <c r="AD138" s="13"/>
      <c r="AE138" s="13">
        <v>3</v>
      </c>
    </row>
    <row r="139" spans="25:31" x14ac:dyDescent="0.35">
      <c r="Y139" s="21">
        <v>44264</v>
      </c>
      <c r="Z139" s="13">
        <v>1</v>
      </c>
      <c r="AA139" s="13">
        <v>1</v>
      </c>
      <c r="AB139" s="13"/>
      <c r="AC139" s="13">
        <v>1</v>
      </c>
      <c r="AD139" s="13"/>
      <c r="AE139" s="13">
        <v>3</v>
      </c>
    </row>
    <row r="140" spans="25:31" x14ac:dyDescent="0.35">
      <c r="Y140" s="21">
        <v>44245</v>
      </c>
      <c r="Z140" s="13">
        <v>2</v>
      </c>
      <c r="AA140" s="13"/>
      <c r="AB140" s="13">
        <v>1</v>
      </c>
      <c r="AC140" s="13"/>
      <c r="AD140" s="13"/>
      <c r="AE140" s="13">
        <v>3</v>
      </c>
    </row>
    <row r="141" spans="25:31" x14ac:dyDescent="0.35">
      <c r="Y141" s="21">
        <v>44111</v>
      </c>
      <c r="Z141" s="13">
        <v>1</v>
      </c>
      <c r="AA141" s="13">
        <v>2</v>
      </c>
      <c r="AB141" s="13"/>
      <c r="AC141" s="13"/>
      <c r="AD141" s="13"/>
      <c r="AE141" s="13">
        <v>3</v>
      </c>
    </row>
    <row r="142" spans="25:31" x14ac:dyDescent="0.35">
      <c r="Y142" s="21">
        <v>44174</v>
      </c>
      <c r="Z142" s="13"/>
      <c r="AA142" s="13">
        <v>2</v>
      </c>
      <c r="AB142" s="13"/>
      <c r="AC142" s="13">
        <v>1</v>
      </c>
      <c r="AD142" s="13"/>
      <c r="AE142" s="13">
        <v>3</v>
      </c>
    </row>
    <row r="143" spans="25:31" x14ac:dyDescent="0.35">
      <c r="Y143" s="21">
        <v>44173</v>
      </c>
      <c r="Z143" s="13">
        <v>3</v>
      </c>
      <c r="AA143" s="13"/>
      <c r="AB143" s="13"/>
      <c r="AC143" s="13"/>
      <c r="AD143" s="13"/>
      <c r="AE143" s="13">
        <v>3</v>
      </c>
    </row>
    <row r="144" spans="25:31" x14ac:dyDescent="0.35">
      <c r="Y144" s="21">
        <v>44232</v>
      </c>
      <c r="Z144" s="13">
        <v>1</v>
      </c>
      <c r="AA144" s="13"/>
      <c r="AB144" s="13"/>
      <c r="AC144" s="13">
        <v>1</v>
      </c>
      <c r="AD144" s="13"/>
      <c r="AE144" s="13">
        <v>2</v>
      </c>
    </row>
    <row r="145" spans="25:31" x14ac:dyDescent="0.35">
      <c r="Y145" s="21">
        <v>44132</v>
      </c>
      <c r="Z145" s="13">
        <v>2</v>
      </c>
      <c r="AA145" s="13"/>
      <c r="AB145" s="13"/>
      <c r="AC145" s="13"/>
      <c r="AD145" s="13"/>
      <c r="AE145" s="13">
        <v>2</v>
      </c>
    </row>
    <row r="146" spans="25:31" x14ac:dyDescent="0.35">
      <c r="Y146" s="21">
        <v>44286</v>
      </c>
      <c r="Z146" s="13"/>
      <c r="AA146" s="13">
        <v>2</v>
      </c>
      <c r="AB146" s="13"/>
      <c r="AC146" s="13"/>
      <c r="AD146" s="13"/>
      <c r="AE146" s="13">
        <v>2</v>
      </c>
    </row>
    <row r="147" spans="25:31" x14ac:dyDescent="0.35">
      <c r="Y147" s="21">
        <v>44208</v>
      </c>
      <c r="Z147" s="13"/>
      <c r="AA147" s="13">
        <v>1</v>
      </c>
      <c r="AB147" s="13"/>
      <c r="AC147" s="13">
        <v>1</v>
      </c>
      <c r="AD147" s="13"/>
      <c r="AE147" s="13">
        <v>2</v>
      </c>
    </row>
    <row r="148" spans="25:31" x14ac:dyDescent="0.35">
      <c r="Y148" s="21">
        <v>44233</v>
      </c>
      <c r="Z148" s="13">
        <v>1</v>
      </c>
      <c r="AA148" s="13"/>
      <c r="AB148" s="13"/>
      <c r="AC148" s="13">
        <v>1</v>
      </c>
      <c r="AD148" s="13"/>
      <c r="AE148" s="13">
        <v>2</v>
      </c>
    </row>
    <row r="149" spans="25:31" x14ac:dyDescent="0.35">
      <c r="Y149" s="21">
        <v>44204</v>
      </c>
      <c r="Z149" s="13">
        <v>1</v>
      </c>
      <c r="AA149" s="13">
        <v>1</v>
      </c>
      <c r="AB149" s="13"/>
      <c r="AC149" s="13"/>
      <c r="AD149" s="13"/>
      <c r="AE149" s="13">
        <v>2</v>
      </c>
    </row>
    <row r="150" spans="25:31" x14ac:dyDescent="0.35">
      <c r="Y150" s="21">
        <v>44331</v>
      </c>
      <c r="Z150" s="13"/>
      <c r="AA150" s="13">
        <v>2</v>
      </c>
      <c r="AB150" s="13"/>
      <c r="AC150" s="13"/>
      <c r="AD150" s="13"/>
      <c r="AE150" s="13">
        <v>2</v>
      </c>
    </row>
    <row r="151" spans="25:31" x14ac:dyDescent="0.35">
      <c r="Y151" s="21">
        <v>44394</v>
      </c>
      <c r="Z151" s="13"/>
      <c r="AA151" s="13">
        <v>1</v>
      </c>
      <c r="AB151" s="13"/>
      <c r="AC151" s="13"/>
      <c r="AD151" s="13">
        <v>1</v>
      </c>
      <c r="AE151" s="13">
        <v>2</v>
      </c>
    </row>
    <row r="152" spans="25:31" x14ac:dyDescent="0.35">
      <c r="Y152" s="21">
        <v>44238</v>
      </c>
      <c r="Z152" s="13"/>
      <c r="AA152" s="13">
        <v>1</v>
      </c>
      <c r="AB152" s="13"/>
      <c r="AC152" s="13">
        <v>1</v>
      </c>
      <c r="AD152" s="13"/>
      <c r="AE152" s="13">
        <v>2</v>
      </c>
    </row>
    <row r="153" spans="25:31" x14ac:dyDescent="0.35">
      <c r="Y153" s="21">
        <v>44284</v>
      </c>
      <c r="Z153" s="13"/>
      <c r="AA153" s="13">
        <v>2</v>
      </c>
      <c r="AB153" s="13"/>
      <c r="AC153" s="13"/>
      <c r="AD153" s="13"/>
      <c r="AE153" s="13">
        <v>2</v>
      </c>
    </row>
    <row r="154" spans="25:31" x14ac:dyDescent="0.35">
      <c r="Y154" s="21">
        <v>44124</v>
      </c>
      <c r="Z154" s="13">
        <v>2</v>
      </c>
      <c r="AA154" s="13"/>
      <c r="AB154" s="13"/>
      <c r="AC154" s="13"/>
      <c r="AD154" s="13"/>
      <c r="AE154" s="13">
        <v>2</v>
      </c>
    </row>
    <row r="155" spans="25:31" x14ac:dyDescent="0.35">
      <c r="Y155" s="21">
        <v>44356</v>
      </c>
      <c r="Z155" s="13">
        <v>2</v>
      </c>
      <c r="AA155" s="13"/>
      <c r="AB155" s="13"/>
      <c r="AC155" s="13"/>
      <c r="AD155" s="13"/>
      <c r="AE155" s="13">
        <v>2</v>
      </c>
    </row>
    <row r="156" spans="25:31" x14ac:dyDescent="0.35">
      <c r="Y156" s="21">
        <v>44117</v>
      </c>
      <c r="Z156" s="13">
        <v>1</v>
      </c>
      <c r="AA156" s="13"/>
      <c r="AB156" s="13"/>
      <c r="AC156" s="13">
        <v>1</v>
      </c>
      <c r="AD156" s="13"/>
      <c r="AE156" s="13">
        <v>2</v>
      </c>
    </row>
    <row r="157" spans="25:31" x14ac:dyDescent="0.35">
      <c r="Y157" s="21">
        <v>44180</v>
      </c>
      <c r="Z157" s="13">
        <v>1</v>
      </c>
      <c r="AA157" s="13"/>
      <c r="AB157" s="13"/>
      <c r="AC157" s="13">
        <v>1</v>
      </c>
      <c r="AD157" s="13"/>
      <c r="AE157" s="13">
        <v>2</v>
      </c>
    </row>
    <row r="158" spans="25:31" x14ac:dyDescent="0.35">
      <c r="Y158" s="21">
        <v>44372</v>
      </c>
      <c r="Z158" s="13"/>
      <c r="AA158" s="13">
        <v>1</v>
      </c>
      <c r="AB158" s="13"/>
      <c r="AC158" s="13">
        <v>1</v>
      </c>
      <c r="AD158" s="13"/>
      <c r="AE158" s="13">
        <v>2</v>
      </c>
    </row>
    <row r="159" spans="25:31" x14ac:dyDescent="0.35">
      <c r="Y159" s="21">
        <v>44275</v>
      </c>
      <c r="Z159" s="13">
        <v>1</v>
      </c>
      <c r="AA159" s="13"/>
      <c r="AB159" s="13"/>
      <c r="AC159" s="13">
        <v>1</v>
      </c>
      <c r="AD159" s="13"/>
      <c r="AE159" s="13">
        <v>2</v>
      </c>
    </row>
    <row r="160" spans="25:31" x14ac:dyDescent="0.35">
      <c r="Y160" s="21">
        <v>44079</v>
      </c>
      <c r="Z160" s="13">
        <v>1</v>
      </c>
      <c r="AA160" s="13">
        <v>1</v>
      </c>
      <c r="AB160" s="13"/>
      <c r="AC160" s="13"/>
      <c r="AD160" s="13"/>
      <c r="AE160" s="13">
        <v>2</v>
      </c>
    </row>
    <row r="161" spans="25:31" x14ac:dyDescent="0.35">
      <c r="Y161" s="21">
        <v>44170</v>
      </c>
      <c r="Z161" s="13">
        <v>2</v>
      </c>
      <c r="AA161" s="13"/>
      <c r="AB161" s="13"/>
      <c r="AC161" s="13"/>
      <c r="AD161" s="13"/>
      <c r="AE161" s="13">
        <v>2</v>
      </c>
    </row>
    <row r="162" spans="25:31" x14ac:dyDescent="0.35">
      <c r="Y162" s="21">
        <v>44144</v>
      </c>
      <c r="Z162" s="13">
        <v>1</v>
      </c>
      <c r="AA162" s="13"/>
      <c r="AB162" s="13"/>
      <c r="AC162" s="13">
        <v>1</v>
      </c>
      <c r="AD162" s="13"/>
      <c r="AE162" s="13">
        <v>2</v>
      </c>
    </row>
    <row r="163" spans="25:31" x14ac:dyDescent="0.35">
      <c r="Y163" s="21">
        <v>44168</v>
      </c>
      <c r="Z163" s="13">
        <v>1</v>
      </c>
      <c r="AA163" s="13">
        <v>1</v>
      </c>
      <c r="AB163" s="13"/>
      <c r="AC163" s="13"/>
      <c r="AD163" s="13"/>
      <c r="AE163" s="13">
        <v>2</v>
      </c>
    </row>
    <row r="164" spans="25:31" x14ac:dyDescent="0.35">
      <c r="Y164" s="21">
        <v>44133</v>
      </c>
      <c r="Z164" s="13">
        <v>1</v>
      </c>
      <c r="AA164" s="13">
        <v>1</v>
      </c>
      <c r="AB164" s="13"/>
      <c r="AC164" s="13"/>
      <c r="AD164" s="13"/>
      <c r="AE164" s="13">
        <v>2</v>
      </c>
    </row>
    <row r="165" spans="25:31" x14ac:dyDescent="0.35">
      <c r="Y165" s="21">
        <v>44166</v>
      </c>
      <c r="Z165" s="13"/>
      <c r="AA165" s="13">
        <v>2</v>
      </c>
      <c r="AB165" s="13"/>
      <c r="AC165" s="13"/>
      <c r="AD165" s="13"/>
      <c r="AE165" s="13">
        <v>2</v>
      </c>
    </row>
    <row r="166" spans="25:31" x14ac:dyDescent="0.35">
      <c r="Y166" s="21">
        <v>44130</v>
      </c>
      <c r="Z166" s="13">
        <v>1</v>
      </c>
      <c r="AA166" s="13">
        <v>1</v>
      </c>
      <c r="AB166" s="13"/>
      <c r="AC166" s="13"/>
      <c r="AD166" s="13"/>
      <c r="AE166" s="13">
        <v>2</v>
      </c>
    </row>
    <row r="167" spans="25:31" x14ac:dyDescent="0.35">
      <c r="Y167" s="21">
        <v>44379</v>
      </c>
      <c r="Z167" s="13">
        <v>1</v>
      </c>
      <c r="AA167" s="13">
        <v>1</v>
      </c>
      <c r="AB167" s="13"/>
      <c r="AC167" s="13"/>
      <c r="AD167" s="13"/>
      <c r="AE167" s="13">
        <v>2</v>
      </c>
    </row>
    <row r="168" spans="25:31" x14ac:dyDescent="0.35">
      <c r="Y168" s="21">
        <v>44123</v>
      </c>
      <c r="Z168" s="13"/>
      <c r="AA168" s="13">
        <v>1</v>
      </c>
      <c r="AB168" s="13"/>
      <c r="AC168" s="13">
        <v>1</v>
      </c>
      <c r="AD168" s="13"/>
      <c r="AE168" s="13">
        <v>2</v>
      </c>
    </row>
    <row r="169" spans="25:31" x14ac:dyDescent="0.35">
      <c r="Y169" s="21">
        <v>44272</v>
      </c>
      <c r="Z169" s="13">
        <v>2</v>
      </c>
      <c r="AA169" s="13"/>
      <c r="AB169" s="13"/>
      <c r="AC169" s="13"/>
      <c r="AD169" s="13"/>
      <c r="AE169" s="13">
        <v>2</v>
      </c>
    </row>
    <row r="170" spans="25:31" x14ac:dyDescent="0.35">
      <c r="Y170" s="21">
        <v>44375</v>
      </c>
      <c r="Z170" s="13">
        <v>1</v>
      </c>
      <c r="AA170" s="13">
        <v>1</v>
      </c>
      <c r="AB170" s="13"/>
      <c r="AC170" s="13"/>
      <c r="AD170" s="13"/>
      <c r="AE170" s="13">
        <v>2</v>
      </c>
    </row>
    <row r="171" spans="25:31" x14ac:dyDescent="0.35">
      <c r="Y171" s="21">
        <v>44303</v>
      </c>
      <c r="Z171" s="13">
        <v>1</v>
      </c>
      <c r="AA171" s="13">
        <v>1</v>
      </c>
      <c r="AB171" s="13"/>
      <c r="AC171" s="13"/>
      <c r="AD171" s="13"/>
      <c r="AE171" s="13">
        <v>2</v>
      </c>
    </row>
    <row r="172" spans="25:31" x14ac:dyDescent="0.35">
      <c r="Y172" s="21">
        <v>44296</v>
      </c>
      <c r="Z172" s="13">
        <v>1</v>
      </c>
      <c r="AA172" s="13"/>
      <c r="AB172" s="13"/>
      <c r="AC172" s="13"/>
      <c r="AD172" s="13">
        <v>1</v>
      </c>
      <c r="AE172" s="13">
        <v>2</v>
      </c>
    </row>
    <row r="173" spans="25:31" x14ac:dyDescent="0.35">
      <c r="Y173" s="21">
        <v>44243</v>
      </c>
      <c r="Z173" s="13">
        <v>1</v>
      </c>
      <c r="AA173" s="13">
        <v>1</v>
      </c>
      <c r="AB173" s="13"/>
      <c r="AC173" s="13"/>
      <c r="AD173" s="13"/>
      <c r="AE173" s="13">
        <v>2</v>
      </c>
    </row>
    <row r="174" spans="25:31" x14ac:dyDescent="0.35">
      <c r="Y174" s="21">
        <v>44279</v>
      </c>
      <c r="Z174" s="13">
        <v>1</v>
      </c>
      <c r="AA174" s="13">
        <v>1</v>
      </c>
      <c r="AB174" s="13"/>
      <c r="AC174" s="13"/>
      <c r="AD174" s="13"/>
      <c r="AE174" s="13">
        <v>2</v>
      </c>
    </row>
    <row r="175" spans="25:31" x14ac:dyDescent="0.35">
      <c r="Y175" s="21">
        <v>44153</v>
      </c>
      <c r="Z175" s="13">
        <v>1</v>
      </c>
      <c r="AA175" s="13">
        <v>1</v>
      </c>
      <c r="AB175" s="13"/>
      <c r="AC175" s="13"/>
      <c r="AD175" s="13"/>
      <c r="AE175" s="13">
        <v>2</v>
      </c>
    </row>
    <row r="176" spans="25:31" x14ac:dyDescent="0.35">
      <c r="Y176" s="21">
        <v>44223</v>
      </c>
      <c r="Z176" s="13">
        <v>1</v>
      </c>
      <c r="AA176" s="13">
        <v>1</v>
      </c>
      <c r="AB176" s="13"/>
      <c r="AC176" s="13"/>
      <c r="AD176" s="13"/>
      <c r="AE176" s="13">
        <v>2</v>
      </c>
    </row>
    <row r="177" spans="25:31" x14ac:dyDescent="0.35">
      <c r="Y177" s="21">
        <v>44152</v>
      </c>
      <c r="Z177" s="13">
        <v>1</v>
      </c>
      <c r="AA177" s="13">
        <v>1</v>
      </c>
      <c r="AB177" s="13"/>
      <c r="AC177" s="13"/>
      <c r="AD177" s="13"/>
      <c r="AE177" s="13">
        <v>2</v>
      </c>
    </row>
    <row r="178" spans="25:31" x14ac:dyDescent="0.35">
      <c r="Y178" s="21">
        <v>44216</v>
      </c>
      <c r="Z178" s="13">
        <v>1</v>
      </c>
      <c r="AA178" s="13"/>
      <c r="AB178" s="13"/>
      <c r="AC178" s="13">
        <v>1</v>
      </c>
      <c r="AD178" s="13"/>
      <c r="AE178" s="13">
        <v>2</v>
      </c>
    </row>
    <row r="179" spans="25:31" x14ac:dyDescent="0.35">
      <c r="Y179" s="21">
        <v>44151</v>
      </c>
      <c r="Z179" s="13"/>
      <c r="AA179" s="13">
        <v>1</v>
      </c>
      <c r="AB179" s="13"/>
      <c r="AC179" s="13">
        <v>1</v>
      </c>
      <c r="AD179" s="13"/>
      <c r="AE179" s="13">
        <v>2</v>
      </c>
    </row>
    <row r="180" spans="25:31" x14ac:dyDescent="0.35">
      <c r="Y180" s="21">
        <v>44215</v>
      </c>
      <c r="Z180" s="13">
        <v>2</v>
      </c>
      <c r="AA180" s="13"/>
      <c r="AB180" s="13"/>
      <c r="AC180" s="13"/>
      <c r="AD180" s="13"/>
      <c r="AE180" s="13">
        <v>2</v>
      </c>
    </row>
    <row r="181" spans="25:31" x14ac:dyDescent="0.35">
      <c r="Y181" s="21">
        <v>44149</v>
      </c>
      <c r="Z181" s="13"/>
      <c r="AA181" s="13"/>
      <c r="AB181" s="13"/>
      <c r="AC181" s="13">
        <v>2</v>
      </c>
      <c r="AD181" s="13"/>
      <c r="AE181" s="13">
        <v>2</v>
      </c>
    </row>
    <row r="182" spans="25:31" x14ac:dyDescent="0.35">
      <c r="Y182" s="21">
        <v>44147</v>
      </c>
      <c r="Z182" s="13">
        <v>1</v>
      </c>
      <c r="AA182" s="13">
        <v>1</v>
      </c>
      <c r="AB182" s="13"/>
      <c r="AC182" s="13"/>
      <c r="AD182" s="13"/>
      <c r="AE182" s="13">
        <v>2</v>
      </c>
    </row>
    <row r="183" spans="25:31" x14ac:dyDescent="0.35">
      <c r="Y183" s="21">
        <v>44140</v>
      </c>
      <c r="Z183" s="13">
        <v>1</v>
      </c>
      <c r="AA183" s="13">
        <v>1</v>
      </c>
      <c r="AB183" s="13"/>
      <c r="AC183" s="13"/>
      <c r="AD183" s="13"/>
      <c r="AE183" s="13">
        <v>2</v>
      </c>
    </row>
    <row r="184" spans="25:31" x14ac:dyDescent="0.35">
      <c r="Y184" s="21">
        <v>44285</v>
      </c>
      <c r="Z184" s="13"/>
      <c r="AA184" s="13">
        <v>1</v>
      </c>
      <c r="AB184" s="13"/>
      <c r="AC184" s="13"/>
      <c r="AD184" s="13"/>
      <c r="AE184" s="13">
        <v>1</v>
      </c>
    </row>
    <row r="185" spans="25:31" x14ac:dyDescent="0.35">
      <c r="Y185" s="21">
        <v>44105</v>
      </c>
      <c r="Z185" s="13">
        <v>1</v>
      </c>
      <c r="AA185" s="13"/>
      <c r="AB185" s="13"/>
      <c r="AC185" s="13"/>
      <c r="AD185" s="13"/>
      <c r="AE185" s="13">
        <v>1</v>
      </c>
    </row>
    <row r="186" spans="25:31" x14ac:dyDescent="0.35">
      <c r="Y186" s="21">
        <v>44288</v>
      </c>
      <c r="Z186" s="13"/>
      <c r="AA186" s="13"/>
      <c r="AB186" s="13"/>
      <c r="AC186" s="13">
        <v>1</v>
      </c>
      <c r="AD186" s="13"/>
      <c r="AE186" s="13">
        <v>1</v>
      </c>
    </row>
    <row r="187" spans="25:31" x14ac:dyDescent="0.35">
      <c r="Y187" s="21">
        <v>44142</v>
      </c>
      <c r="Z187" s="13">
        <v>1</v>
      </c>
      <c r="AA187" s="13"/>
      <c r="AB187" s="13"/>
      <c r="AC187" s="13"/>
      <c r="AD187" s="13"/>
      <c r="AE187" s="13">
        <v>1</v>
      </c>
    </row>
    <row r="188" spans="25:31" x14ac:dyDescent="0.35">
      <c r="Y188" s="21">
        <v>44226</v>
      </c>
      <c r="Z188" s="13">
        <v>1</v>
      </c>
      <c r="AA188" s="13"/>
      <c r="AB188" s="13"/>
      <c r="AC188" s="13"/>
      <c r="AD188" s="13"/>
      <c r="AE188" s="13">
        <v>1</v>
      </c>
    </row>
    <row r="189" spans="25:31" x14ac:dyDescent="0.35">
      <c r="Y189" s="21">
        <v>44212</v>
      </c>
      <c r="Z189" s="13"/>
      <c r="AA189" s="13"/>
      <c r="AB189" s="13"/>
      <c r="AC189" s="13">
        <v>1</v>
      </c>
      <c r="AD189" s="13"/>
      <c r="AE189" s="13">
        <v>1</v>
      </c>
    </row>
    <row r="190" spans="25:31" x14ac:dyDescent="0.35">
      <c r="Y190" s="21">
        <v>44086</v>
      </c>
      <c r="Z190" s="13"/>
      <c r="AA190" s="13">
        <v>1</v>
      </c>
      <c r="AB190" s="13"/>
      <c r="AC190" s="13"/>
      <c r="AD190" s="13"/>
      <c r="AE190" s="13">
        <v>1</v>
      </c>
    </row>
    <row r="191" spans="25:31" x14ac:dyDescent="0.35">
      <c r="Y191" s="21">
        <v>44378</v>
      </c>
      <c r="Z191" s="13">
        <v>1</v>
      </c>
      <c r="AA191" s="13"/>
      <c r="AB191" s="13"/>
      <c r="AC191" s="13"/>
      <c r="AD191" s="13"/>
      <c r="AE191" s="13">
        <v>1</v>
      </c>
    </row>
    <row r="192" spans="25:31" x14ac:dyDescent="0.35">
      <c r="Y192" s="21">
        <v>44077</v>
      </c>
      <c r="Z192" s="13">
        <v>1</v>
      </c>
      <c r="AA192" s="13"/>
      <c r="AB192" s="13"/>
      <c r="AC192" s="13"/>
      <c r="AD192" s="13"/>
      <c r="AE192" s="13">
        <v>1</v>
      </c>
    </row>
    <row r="193" spans="25:31" x14ac:dyDescent="0.35">
      <c r="Y193" s="21">
        <v>44240</v>
      </c>
      <c r="Z193" s="13">
        <v>1</v>
      </c>
      <c r="AA193" s="13"/>
      <c r="AB193" s="13"/>
      <c r="AC193" s="13"/>
      <c r="AD193" s="13"/>
      <c r="AE193" s="13">
        <v>1</v>
      </c>
    </row>
    <row r="194" spans="25:31" x14ac:dyDescent="0.35">
      <c r="Y194" s="21">
        <v>44209</v>
      </c>
      <c r="Z194" s="13"/>
      <c r="AA194" s="13">
        <v>1</v>
      </c>
      <c r="AB194" s="13"/>
      <c r="AC194" s="13"/>
      <c r="AD194" s="13"/>
      <c r="AE194" s="13">
        <v>1</v>
      </c>
    </row>
    <row r="195" spans="25:31" x14ac:dyDescent="0.35">
      <c r="Y195" s="21">
        <v>44358</v>
      </c>
      <c r="Z195" s="13"/>
      <c r="AA195" s="13"/>
      <c r="AB195" s="13"/>
      <c r="AC195" s="13"/>
      <c r="AD195" s="13">
        <v>1</v>
      </c>
      <c r="AE195" s="13">
        <v>1</v>
      </c>
    </row>
    <row r="196" spans="25:31" x14ac:dyDescent="0.35">
      <c r="Y196" s="21">
        <v>44096</v>
      </c>
      <c r="Z196" s="13">
        <v>1</v>
      </c>
      <c r="AA196" s="13"/>
      <c r="AB196" s="13"/>
      <c r="AC196" s="13"/>
      <c r="AD196" s="13"/>
      <c r="AE196" s="13">
        <v>1</v>
      </c>
    </row>
    <row r="197" spans="25:31" x14ac:dyDescent="0.35">
      <c r="Y197" s="21">
        <v>44274</v>
      </c>
      <c r="Z197" s="13"/>
      <c r="AA197" s="13">
        <v>1</v>
      </c>
      <c r="AB197" s="13"/>
      <c r="AC197" s="13"/>
      <c r="AD197" s="13"/>
      <c r="AE197" s="13">
        <v>1</v>
      </c>
    </row>
    <row r="198" spans="25:31" x14ac:dyDescent="0.35">
      <c r="Y198" s="21">
        <v>44089</v>
      </c>
      <c r="Z198" s="13">
        <v>1</v>
      </c>
      <c r="AA198" s="13"/>
      <c r="AB198" s="13"/>
      <c r="AC198" s="13"/>
      <c r="AD198" s="13"/>
      <c r="AE198" s="13">
        <v>1</v>
      </c>
    </row>
    <row r="199" spans="25:31" x14ac:dyDescent="0.35">
      <c r="Y199" s="21">
        <v>44406</v>
      </c>
      <c r="Z199" s="13"/>
      <c r="AA199" s="13">
        <v>1</v>
      </c>
      <c r="AB199" s="13"/>
      <c r="AC199" s="13"/>
      <c r="AD199" s="13"/>
      <c r="AE199" s="13">
        <v>1</v>
      </c>
    </row>
    <row r="200" spans="25:31" x14ac:dyDescent="0.35">
      <c r="Y200" s="21">
        <v>44084</v>
      </c>
      <c r="Z200" s="13"/>
      <c r="AA200" s="13"/>
      <c r="AB200" s="13"/>
      <c r="AC200" s="13">
        <v>1</v>
      </c>
      <c r="AD200" s="13"/>
      <c r="AE200" s="13">
        <v>1</v>
      </c>
    </row>
    <row r="201" spans="25:31" x14ac:dyDescent="0.35">
      <c r="Y201" s="21">
        <v>44387</v>
      </c>
      <c r="Z201" s="13"/>
      <c r="AA201" s="13">
        <v>1</v>
      </c>
      <c r="AB201" s="13"/>
      <c r="AC201" s="13"/>
      <c r="AD201" s="13"/>
      <c r="AE201" s="13">
        <v>1</v>
      </c>
    </row>
    <row r="202" spans="25:31" x14ac:dyDescent="0.35">
      <c r="Y202" s="21">
        <v>44246</v>
      </c>
      <c r="Z202" s="13">
        <v>1</v>
      </c>
      <c r="AA202" s="13"/>
      <c r="AB202" s="13"/>
      <c r="AC202" s="13"/>
      <c r="AD202" s="13"/>
      <c r="AE202" s="13">
        <v>1</v>
      </c>
    </row>
    <row r="203" spans="25:31" x14ac:dyDescent="0.35">
      <c r="Y203" s="21">
        <v>44186</v>
      </c>
      <c r="Z203" s="13">
        <v>1</v>
      </c>
      <c r="AA203" s="13"/>
      <c r="AB203" s="13"/>
      <c r="AC203" s="13"/>
      <c r="AD203" s="13"/>
      <c r="AE203" s="13">
        <v>1</v>
      </c>
    </row>
    <row r="204" spans="25:31" x14ac:dyDescent="0.35">
      <c r="Y204" s="21">
        <v>44145</v>
      </c>
      <c r="Z204" s="13"/>
      <c r="AA204" s="13"/>
      <c r="AB204" s="13"/>
      <c r="AC204" s="13">
        <v>1</v>
      </c>
      <c r="AD204" s="13"/>
      <c r="AE204" s="13">
        <v>1</v>
      </c>
    </row>
    <row r="205" spans="25:31" x14ac:dyDescent="0.35">
      <c r="Y205" s="21">
        <v>44280</v>
      </c>
      <c r="Z205" s="13"/>
      <c r="AA205" s="13">
        <v>1</v>
      </c>
      <c r="AB205" s="13"/>
      <c r="AC205" s="13"/>
      <c r="AD205" s="13"/>
      <c r="AE205" s="13">
        <v>1</v>
      </c>
    </row>
    <row r="206" spans="25:31" x14ac:dyDescent="0.35">
      <c r="Y206" s="21">
        <v>44177</v>
      </c>
      <c r="Z206" s="13">
        <v>1</v>
      </c>
      <c r="AA206" s="13"/>
      <c r="AB206" s="13"/>
      <c r="AC206" s="13"/>
      <c r="AD206" s="13"/>
      <c r="AE206" s="13">
        <v>1</v>
      </c>
    </row>
    <row r="207" spans="25:31" x14ac:dyDescent="0.35">
      <c r="Y207" s="21">
        <v>44126</v>
      </c>
      <c r="Z207" s="13"/>
      <c r="AA207" s="13"/>
      <c r="AB207" s="13"/>
      <c r="AC207" s="13">
        <v>1</v>
      </c>
      <c r="AD207" s="13"/>
      <c r="AE207" s="13">
        <v>1</v>
      </c>
    </row>
    <row r="208" spans="25:31" x14ac:dyDescent="0.35">
      <c r="Y208" s="21">
        <v>44365</v>
      </c>
      <c r="Z208" s="13"/>
      <c r="AA208" s="13">
        <v>1</v>
      </c>
      <c r="AB208" s="13"/>
      <c r="AC208" s="13"/>
      <c r="AD208" s="13"/>
      <c r="AE208" s="13">
        <v>1</v>
      </c>
    </row>
    <row r="209" spans="25:31" x14ac:dyDescent="0.35">
      <c r="Y209" s="21">
        <v>44366</v>
      </c>
      <c r="Z209" s="13"/>
      <c r="AA209" s="13">
        <v>1</v>
      </c>
      <c r="AB209" s="13"/>
      <c r="AC209" s="13"/>
      <c r="AD209" s="13"/>
      <c r="AE209" s="13">
        <v>1</v>
      </c>
    </row>
    <row r="210" spans="25:31" x14ac:dyDescent="0.35">
      <c r="Y210" s="21">
        <v>44400</v>
      </c>
      <c r="Z210" s="13"/>
      <c r="AA210" s="13">
        <v>1</v>
      </c>
      <c r="AB210" s="13"/>
      <c r="AC210" s="13"/>
      <c r="AD210" s="13"/>
      <c r="AE210" s="13">
        <v>1</v>
      </c>
    </row>
    <row r="211" spans="25:31" x14ac:dyDescent="0.35">
      <c r="Y211" s="21">
        <v>44162</v>
      </c>
      <c r="Z211" s="13"/>
      <c r="AA211" s="13">
        <v>1</v>
      </c>
      <c r="AB211" s="13"/>
      <c r="AC211" s="13"/>
      <c r="AD211" s="13"/>
      <c r="AE211" s="13">
        <v>1</v>
      </c>
    </row>
    <row r="212" spans="25:31" x14ac:dyDescent="0.35">
      <c r="Y212" s="21">
        <v>44249</v>
      </c>
      <c r="Z212" s="13">
        <v>1</v>
      </c>
      <c r="AA212" s="13"/>
      <c r="AB212" s="13"/>
      <c r="AC212" s="13"/>
      <c r="AD212" s="13"/>
      <c r="AE212" s="13">
        <v>1</v>
      </c>
    </row>
    <row r="213" spans="25:31" x14ac:dyDescent="0.35">
      <c r="Y213" s="21">
        <v>44352</v>
      </c>
      <c r="Z213" s="13"/>
      <c r="AA213" s="13">
        <v>1</v>
      </c>
      <c r="AB213" s="13"/>
      <c r="AC213" s="13"/>
      <c r="AD213" s="13"/>
      <c r="AE213" s="13">
        <v>1</v>
      </c>
    </row>
    <row r="214" spans="25:31" x14ac:dyDescent="0.35">
      <c r="Y214" s="21">
        <v>44218</v>
      </c>
      <c r="Z214" s="13"/>
      <c r="AA214" s="13">
        <v>1</v>
      </c>
      <c r="AB214" s="13"/>
      <c r="AC214" s="13"/>
      <c r="AD214" s="13"/>
      <c r="AE214" s="13">
        <v>1</v>
      </c>
    </row>
    <row r="215" spans="25:31" x14ac:dyDescent="0.35">
      <c r="Y215" s="21">
        <v>44251</v>
      </c>
      <c r="Z215" s="13">
        <v>1</v>
      </c>
      <c r="AA215" s="13"/>
      <c r="AB215" s="13"/>
      <c r="AC215" s="13"/>
      <c r="AD215" s="13"/>
      <c r="AE215" s="13">
        <v>1</v>
      </c>
    </row>
    <row r="216" spans="25:31" x14ac:dyDescent="0.35">
      <c r="Y216" s="21">
        <v>44401</v>
      </c>
      <c r="Z216" s="13">
        <v>1</v>
      </c>
      <c r="AA216" s="13"/>
      <c r="AB216" s="13"/>
      <c r="AC216" s="13"/>
      <c r="AD216" s="13"/>
      <c r="AE216" s="13">
        <v>1</v>
      </c>
    </row>
    <row r="217" spans="25:31" x14ac:dyDescent="0.35">
      <c r="Y217" s="21">
        <v>44351</v>
      </c>
      <c r="Z217" s="13"/>
      <c r="AA217" s="13">
        <v>1</v>
      </c>
      <c r="AB217" s="13"/>
      <c r="AC217" s="13"/>
      <c r="AD217" s="13"/>
      <c r="AE217" s="13">
        <v>1</v>
      </c>
    </row>
    <row r="218" spans="25:31" x14ac:dyDescent="0.35">
      <c r="Y218" s="21">
        <v>44386</v>
      </c>
      <c r="Z218" s="13"/>
      <c r="AA218" s="13">
        <v>1</v>
      </c>
      <c r="AB218" s="13"/>
      <c r="AC218" s="13"/>
      <c r="AD218" s="13"/>
      <c r="AE218" s="13">
        <v>1</v>
      </c>
    </row>
    <row r="219" spans="25:31" x14ac:dyDescent="0.35">
      <c r="Y219" s="21">
        <v>44359</v>
      </c>
      <c r="Z219" s="13">
        <v>1</v>
      </c>
      <c r="AA219" s="13"/>
      <c r="AB219" s="13"/>
      <c r="AC219" s="13"/>
      <c r="AD219" s="13"/>
      <c r="AE219" s="13">
        <v>1</v>
      </c>
    </row>
    <row r="220" spans="25:31" x14ac:dyDescent="0.35">
      <c r="Y220" s="21">
        <v>44148</v>
      </c>
      <c r="Z220" s="13">
        <v>1</v>
      </c>
      <c r="AA220" s="13"/>
      <c r="AB220" s="13"/>
      <c r="AC220" s="13"/>
      <c r="AD220" s="13"/>
      <c r="AE220" s="13">
        <v>1</v>
      </c>
    </row>
    <row r="221" spans="25:31" x14ac:dyDescent="0.35">
      <c r="Y221" s="21">
        <v>44156</v>
      </c>
      <c r="Z221" s="13"/>
      <c r="AA221" s="13">
        <v>1</v>
      </c>
      <c r="AB221" s="13"/>
      <c r="AC221" s="13"/>
      <c r="AD221" s="13"/>
      <c r="AE221" s="13">
        <v>1</v>
      </c>
    </row>
    <row r="222" spans="25:31" x14ac:dyDescent="0.35">
      <c r="Y222" s="21">
        <v>44081</v>
      </c>
      <c r="Z222" s="13">
        <v>1</v>
      </c>
      <c r="AA222" s="13"/>
      <c r="AB222" s="13"/>
      <c r="AC222" s="13"/>
      <c r="AD222" s="13"/>
      <c r="AE222" s="13">
        <v>1</v>
      </c>
    </row>
    <row r="223" spans="25:31" x14ac:dyDescent="0.35">
      <c r="Y223" s="21">
        <v>44344</v>
      </c>
      <c r="Z223" s="13"/>
      <c r="AA223" s="13">
        <v>1</v>
      </c>
      <c r="AB223" s="13"/>
      <c r="AC223" s="13"/>
      <c r="AD223" s="13"/>
      <c r="AE223" s="13">
        <v>1</v>
      </c>
    </row>
    <row r="224" spans="25:31" x14ac:dyDescent="0.35">
      <c r="Y224" s="21">
        <v>44282</v>
      </c>
      <c r="Z224" s="13"/>
      <c r="AA224" s="13">
        <v>1</v>
      </c>
      <c r="AB224" s="13"/>
      <c r="AC224" s="13"/>
      <c r="AD224" s="13"/>
      <c r="AE224" s="13">
        <v>1</v>
      </c>
    </row>
    <row r="225" spans="25:31" x14ac:dyDescent="0.35">
      <c r="Y225" s="21">
        <v>44310</v>
      </c>
      <c r="Z225" s="13">
        <v>1</v>
      </c>
      <c r="AA225" s="13"/>
      <c r="AB225" s="13"/>
      <c r="AC225" s="13"/>
      <c r="AD225" s="13"/>
      <c r="AE225" s="13">
        <v>1</v>
      </c>
    </row>
    <row r="226" spans="25:31" x14ac:dyDescent="0.35">
      <c r="Y226" s="21">
        <v>44338</v>
      </c>
      <c r="Z226" s="13"/>
      <c r="AA226" s="13">
        <v>1</v>
      </c>
      <c r="AB226" s="13"/>
      <c r="AC226" s="13"/>
      <c r="AD226" s="13"/>
      <c r="AE226" s="13">
        <v>1</v>
      </c>
    </row>
    <row r="227" spans="25:31" x14ac:dyDescent="0.35">
      <c r="Y227" s="21">
        <v>44323</v>
      </c>
      <c r="Z227" s="13"/>
      <c r="AA227" s="13">
        <v>1</v>
      </c>
      <c r="AB227" s="13"/>
      <c r="AC227" s="13"/>
      <c r="AD227" s="13"/>
      <c r="AE227" s="13">
        <v>1</v>
      </c>
    </row>
    <row r="228" spans="25:31" x14ac:dyDescent="0.35">
      <c r="Y228" s="21">
        <v>44211</v>
      </c>
      <c r="Z228" s="13">
        <v>1</v>
      </c>
      <c r="AA228" s="13"/>
      <c r="AB228" s="13"/>
      <c r="AC228" s="13"/>
      <c r="AD228" s="13"/>
      <c r="AE228" s="13">
        <v>1</v>
      </c>
    </row>
    <row r="229" spans="25:31" x14ac:dyDescent="0.35">
      <c r="Y229" s="21">
        <v>44373</v>
      </c>
      <c r="Z229" s="13"/>
      <c r="AA229" s="13">
        <v>1</v>
      </c>
      <c r="AB229" s="13"/>
      <c r="AC229" s="13"/>
      <c r="AD229" s="13"/>
      <c r="AE229" s="13">
        <v>1</v>
      </c>
    </row>
    <row r="230" spans="25:31" x14ac:dyDescent="0.35">
      <c r="Y230" s="21" t="s">
        <v>1059</v>
      </c>
      <c r="Z230" s="13">
        <v>441</v>
      </c>
      <c r="AA230" s="13">
        <v>381</v>
      </c>
      <c r="AB230" s="13">
        <v>5</v>
      </c>
      <c r="AC230" s="13">
        <v>132</v>
      </c>
      <c r="AD230" s="13">
        <v>41</v>
      </c>
      <c r="AE230" s="13">
        <v>1000</v>
      </c>
    </row>
  </sheetData>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A1BB3-3E1B-4E77-A955-E673B9050F6E}">
  <dimension ref="K1:R6"/>
  <sheetViews>
    <sheetView showGridLines="0" topLeftCell="H1" zoomScale="51" workbookViewId="0">
      <selection activeCell="AA5" sqref="AA5"/>
    </sheetView>
  </sheetViews>
  <sheetFormatPr defaultRowHeight="14.5" x14ac:dyDescent="0.35"/>
  <cols>
    <col min="1" max="12" width="8.7265625" style="22"/>
    <col min="13" max="13" width="15.81640625" style="22" bestFit="1" customWidth="1"/>
    <col min="14" max="14" width="22.90625" style="22" bestFit="1" customWidth="1"/>
    <col min="15" max="15" width="20.08984375" style="22" bestFit="1" customWidth="1"/>
    <col min="16" max="16" width="20.7265625" style="22" bestFit="1" customWidth="1"/>
    <col min="17" max="17" width="19" style="22" bestFit="1" customWidth="1"/>
    <col min="18" max="16384" width="8.7265625" style="22"/>
  </cols>
  <sheetData>
    <row r="1" spans="11:18" x14ac:dyDescent="0.35">
      <c r="K1" s="23" t="s">
        <v>1071</v>
      </c>
      <c r="L1" s="24"/>
      <c r="M1" s="24"/>
      <c r="N1" s="24"/>
      <c r="O1" s="24"/>
      <c r="P1" s="24"/>
      <c r="Q1" s="24"/>
      <c r="R1" s="24"/>
    </row>
    <row r="2" spans="11:18" x14ac:dyDescent="0.35">
      <c r="K2" s="24"/>
      <c r="L2" s="24"/>
      <c r="M2" s="24"/>
      <c r="N2" s="24"/>
      <c r="O2" s="24"/>
      <c r="P2" s="24"/>
      <c r="Q2" s="24"/>
      <c r="R2" s="24"/>
    </row>
    <row r="3" spans="11:18" x14ac:dyDescent="0.35">
      <c r="K3" s="24"/>
      <c r="L3" s="24"/>
      <c r="M3" s="24"/>
      <c r="N3" s="24"/>
      <c r="O3" s="24"/>
      <c r="P3" s="24"/>
      <c r="Q3" s="24"/>
      <c r="R3" s="24"/>
    </row>
    <row r="5" spans="11:18" x14ac:dyDescent="0.35">
      <c r="M5" t="s">
        <v>1062</v>
      </c>
      <c r="N5" t="s">
        <v>1074</v>
      </c>
      <c r="O5" t="s">
        <v>1075</v>
      </c>
      <c r="P5" t="s">
        <v>1072</v>
      </c>
      <c r="Q5" t="s">
        <v>1073</v>
      </c>
    </row>
    <row r="6" spans="11:18" x14ac:dyDescent="0.35">
      <c r="M6" s="13">
        <v>1000</v>
      </c>
      <c r="N6" s="13">
        <v>103.625</v>
      </c>
      <c r="O6" s="13">
        <v>164629.47910000014</v>
      </c>
      <c r="P6" s="13">
        <v>268297.46929999994</v>
      </c>
      <c r="Q6" s="13">
        <v>73112.5</v>
      </c>
    </row>
  </sheetData>
  <mergeCells count="1">
    <mergeCell ref="K1:R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WOs</vt:lpstr>
      <vt:lpstr>Sheet1</vt:lpstr>
      <vt:lpstr>DASHBOARD</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Poojasree Chekuri</cp:lastModifiedBy>
  <cp:revision/>
  <dcterms:created xsi:type="dcterms:W3CDTF">2007-02-11T02:54:46Z</dcterms:created>
  <dcterms:modified xsi:type="dcterms:W3CDTF">2024-04-02T11:09:58Z</dcterms:modified>
  <cp:category/>
  <cp:contentStatus/>
</cp:coreProperties>
</file>