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Sayali\OneDrive\Desktop\data anayltics\"/>
    </mc:Choice>
  </mc:AlternateContent>
  <xr:revisionPtr revIDLastSave="0" documentId="13_ncr:1_{8451604F-7068-45CF-BD50-6643DBEF968B}" xr6:coauthVersionLast="47" xr6:coauthVersionMax="47" xr10:uidLastSave="{00000000-0000-0000-0000-000000000000}"/>
  <bookViews>
    <workbookView xWindow="-108" yWindow="-108" windowWidth="23256" windowHeight="12456" xr2:uid="{00000000-000D-0000-FFFF-FFFF00000000}"/>
  </bookViews>
  <sheets>
    <sheet name="Expense" sheetId="1" r:id="rId1"/>
    <sheet name="Tasks" sheetId="2" r:id="rId2"/>
    <sheet name="Task1" sheetId="3" r:id="rId3"/>
    <sheet name="Task2" sheetId="5" r:id="rId4"/>
    <sheet name="Task3" sheetId="6" r:id="rId5"/>
    <sheet name="Task4" sheetId="7" r:id="rId6"/>
    <sheet name="Task5" sheetId="9" r:id="rId7"/>
    <sheet name="Task6" sheetId="11" r:id="rId8"/>
    <sheet name="Task7" sheetId="12" r:id="rId9"/>
    <sheet name="Task8" sheetId="13" r:id="rId10"/>
  </sheets>
  <definedNames>
    <definedName name="_xlnm._FilterDatabase" localSheetId="0" hidden="1">Expense!$A$1:$C$51</definedName>
    <definedName name="NativeTimeline_Date">#N/A</definedName>
  </definedNames>
  <calcPr calcId="191029"/>
  <pivotCaches>
    <pivotCache cacheId="0" r:id="rId11"/>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2" l="1"/>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4" i="12"/>
  <c r="G5" i="3" l="1"/>
  <c r="G6" i="3"/>
  <c r="G7" i="3"/>
  <c r="C54" i="3"/>
  <c r="C52" i="1"/>
</calcChain>
</file>

<file path=xl/sharedStrings.xml><?xml version="1.0" encoding="utf-8"?>
<sst xmlns="http://schemas.openxmlformats.org/spreadsheetml/2006/main" count="346" uniqueCount="39">
  <si>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</si>
  <si>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</si>
  <si>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</si>
  <si>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</si>
  <si>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</si>
  <si>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</si>
  <si>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</si>
  <si>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</si>
  <si>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</si>
  <si>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</si>
  <si>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</si>
  <si>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</si>
  <si>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</si>
  <si>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</si>
  <si>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</si>
  <si>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</si>
  <si>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</si>
  <si>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</si>
  <si>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</si>
  <si>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</si>
  <si>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</si>
  <si>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</si>
  <si>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</si>
  <si>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</si>
  <si>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</si>
  <si>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</si>
  <si>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</si>
  <si>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Category</t>
  </si>
  <si>
    <t>Non-essentials</t>
  </si>
  <si>
    <t>Essentials</t>
  </si>
  <si>
    <t>Cost Type</t>
  </si>
  <si>
    <t xml:space="preserve"> Mention the ways how Priya can reduce her expenses. Justify each point.</t>
  </si>
  <si>
    <t>Based on Priya's expense data, here are some specific strategies she can use to reduce her expenses, along with justifications for each:</t>
  </si>
  <si>
    <t>Create and Adhere to a Monthly Budget: Outline a specific budget for each category of expense and make a commitment to stick to it.</t>
  </si>
  <si>
    <t>Track Spending: Use an expense tracker to monitor daily expenditures, allowing her to identify areas for potential savings.</t>
  </si>
  <si>
    <t>Plan Meals: Prepare meals in advance to avoid purchasing unnecessary food items and minimize waste.</t>
  </si>
  <si>
    <t>Review Subscriptions: Evaluate all subscriptions and memberships, canceling those that are unused or unnecessary.</t>
  </si>
  <si>
    <t>Conserve Utilities: Be mindful of electricity, water, and gas usage, adopting energy-saving practices to lower utility bills.</t>
  </si>
  <si>
    <t>By concentrating on these strategies, Priya can efficiently manage and reduce her expenses, paving the way for improved financial stability.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</si>
</sst>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center"/>
    </xf>
    <xf numFmtId="0" fontId="5" fillId="0" borderId="0" xfId="0" applyFont="1" applyAlignment="1">
      <alignment horizontal="center"/>
    </xf>
    <xf numFmtId="0" fontId="5" fillId="0" borderId="0" xfId="0" applyFont="1"/>
    <xf numFmtId="0" fontId="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[Sayali Arun Bhamare.xlsx]Task4!PivotTable4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33-4F97-8F7B-A74289C9474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33-4F97-8F7B-A74289C9474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C33-4F97-8F7B-A74289C9474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C33-4F97-8F7B-A74289C9474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C33-4F97-8F7B-A74289C9474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C33-4F97-8F7B-A74289C9474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C33-4F97-8F7B-A74289C9474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C33-4F97-8F7B-A74289C9474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C33-4F97-8F7B-A74289C9474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C33-4F97-8F7B-A74289C9474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C33-4F97-8F7B-A74289C947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Task4!$A$4:$A$15</c:f>
              <c:strCache>
                <c:ptCount val="11"/>
                <c:pt idx="0">
                  <c:v>Vegetables &amp; Fruit</c:v>
                </c:pt>
                <c:pt idx="1">
                  <c:v>Trip</c:v>
                </c:pt>
                <c:pt idx="2">
                  <c:v>Other essential items</c:v>
                </c:pt>
                <c:pt idx="3">
                  <c:v>Ordering food</c:v>
                </c:pt>
                <c:pt idx="4">
                  <c:v>Online shopping</c:v>
                </c:pt>
                <c:pt idx="5">
                  <c:v>Movie with friends</c:v>
                </c:pt>
                <c:pt idx="6">
                  <c:v>Mobile Bill Payment</c:v>
                </c:pt>
                <c:pt idx="7">
                  <c:v>Medicine</c:v>
                </c:pt>
                <c:pt idx="8">
                  <c:v>Gifts</c:v>
                </c:pt>
                <c:pt idx="9">
                  <c:v>Fish &amp; Chicken</c:v>
                </c:pt>
                <c:pt idx="10">
                  <c:v>Cab to office</c:v>
                </c:pt>
              </c:strCache>
            </c:strRef>
          </c:cat>
          <c:val>
            <c:numRef>
              <c:f>Task4!$B$4:$B$15</c:f>
              <c:numCache>
                <c:formatCode>General</c:formatCode>
                <c:ptCount val="11"/>
                <c:pt idx="0">
                  <c:v>3217</c:v>
                </c:pt>
                <c:pt idx="1">
                  <c:v>12000</c:v>
                </c:pt>
                <c:pt idx="2">
                  <c:v>10194.1</c:v>
                </c:pt>
                <c:pt idx="3">
                  <c:v>1857</c:v>
                </c:pt>
                <c:pt idx="4">
                  <c:v>7464</c:v>
                </c:pt>
                <c:pt idx="5">
                  <c:v>2586</c:v>
                </c:pt>
                <c:pt idx="6">
                  <c:v>1411.26</c:v>
                </c:pt>
                <c:pt idx="7">
                  <c:v>7775</c:v>
                </c:pt>
                <c:pt idx="8">
                  <c:v>5688</c:v>
                </c:pt>
                <c:pt idx="9">
                  <c:v>3342</c:v>
                </c:pt>
                <c:pt idx="10">
                  <c:v>1510.9099999999999</c:v>
                </c:pt>
              </c:numCache>
            </c:numRef>
          </c:val>
          <c:extLst>
            <c:ext xmlns:c16="http://schemas.microsoft.com/office/drawing/2014/chart" uri="{C3380CC4-5D6E-409C-BE32-E72D297353CC}">
              <c16:uniqueId val="{00000000-8C36-4481-B30B-4D61923670D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[Sayali Arun Bhamare.xlsx]Task4!PivotTable4</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0F9-4ECC-BBCA-98B31116313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0F9-4ECC-BBCA-98B31116313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0F9-4ECC-BBCA-98B31116313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0F9-4ECC-BBCA-98B31116313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0F9-4ECC-BBCA-98B31116313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0F9-4ECC-BBCA-98B31116313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0F9-4ECC-BBCA-98B31116313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0F9-4ECC-BBCA-98B31116313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0F9-4ECC-BBCA-98B31116313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0F9-4ECC-BBCA-98B31116313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127-48E0-8BBD-21D096E68A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Task4!$A$4:$A$15</c:f>
              <c:strCache>
                <c:ptCount val="11"/>
                <c:pt idx="0">
                  <c:v>Vegetables &amp; Fruit</c:v>
                </c:pt>
                <c:pt idx="1">
                  <c:v>Trip</c:v>
                </c:pt>
                <c:pt idx="2">
                  <c:v>Other essential items</c:v>
                </c:pt>
                <c:pt idx="3">
                  <c:v>Ordering food</c:v>
                </c:pt>
                <c:pt idx="4">
                  <c:v>Online shopping</c:v>
                </c:pt>
                <c:pt idx="5">
                  <c:v>Movie with friends</c:v>
                </c:pt>
                <c:pt idx="6">
                  <c:v>Mobile Bill Payment</c:v>
                </c:pt>
                <c:pt idx="7">
                  <c:v>Medicine</c:v>
                </c:pt>
                <c:pt idx="8">
                  <c:v>Gifts</c:v>
                </c:pt>
                <c:pt idx="9">
                  <c:v>Fish &amp; Chicken</c:v>
                </c:pt>
                <c:pt idx="10">
                  <c:v>Cab to office</c:v>
                </c:pt>
              </c:strCache>
            </c:strRef>
          </c:cat>
          <c:val>
            <c:numRef>
              <c:f>Task4!$B$4:$B$15</c:f>
              <c:numCache>
                <c:formatCode>General</c:formatCode>
                <c:ptCount val="11"/>
                <c:pt idx="0">
                  <c:v>3217</c:v>
                </c:pt>
                <c:pt idx="1">
                  <c:v>12000</c:v>
                </c:pt>
                <c:pt idx="2">
                  <c:v>10194.1</c:v>
                </c:pt>
                <c:pt idx="3">
                  <c:v>1857</c:v>
                </c:pt>
                <c:pt idx="4">
                  <c:v>7464</c:v>
                </c:pt>
                <c:pt idx="5">
                  <c:v>2586</c:v>
                </c:pt>
                <c:pt idx="6">
                  <c:v>1411.26</c:v>
                </c:pt>
                <c:pt idx="7">
                  <c:v>7775</c:v>
                </c:pt>
                <c:pt idx="8">
                  <c:v>5688</c:v>
                </c:pt>
                <c:pt idx="9">
                  <c:v>3342</c:v>
                </c:pt>
                <c:pt idx="10">
                  <c:v>1510.9099999999999</c:v>
                </c:pt>
              </c:numCache>
            </c:numRef>
          </c:val>
          <c:extLst>
            <c:ext xmlns:c16="http://schemas.microsoft.com/office/drawing/2014/chart" uri="{C3380CC4-5D6E-409C-BE32-E72D297353CC}">
              <c16:uniqueId val="{00000014-60F9-4ECC-BBCA-98B31116313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350520</xdr:colOff>
      <xdr:row>6</xdr:row>
      <xdr:rowOff>49530</xdr:rowOff>
    </xdr:from>
    <xdr:to>
      <xdr:col>11</xdr:col>
      <xdr:colOff>45720</xdr:colOff>
      <xdr:row>21</xdr:row>
      <xdr:rowOff>49530</xdr:rowOff>
    </xdr:to>
    <xdr:graphicFrame macro="">
      <xdr:nvGraphicFramePr>
        <xdr:cNvPr id="2" name="Chart 1">
          <a:extLst>
            <a:ext uri="{FF2B5EF4-FFF2-40B4-BE49-F238E27FC236}">
              <a16:creationId xmlns:a16="http://schemas.microsoft.com/office/drawing/2014/main" id="{7047F6A0-FA53-FAE1-B074-5C9C5DF57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18</xdr:row>
      <xdr:rowOff>0</xdr:rowOff>
    </xdr:to>
    <xdr:graphicFrame macro="">
      <xdr:nvGraphicFramePr>
        <xdr:cNvPr id="2" name="Chart 1">
          <a:extLst>
            <a:ext uri="{FF2B5EF4-FFF2-40B4-BE49-F238E27FC236}">
              <a16:creationId xmlns:a16="http://schemas.microsoft.com/office/drawing/2014/main" id="{DA0711C3-FB1A-4BD2-B1D2-2CD2327F8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548640</xdr:colOff>
      <xdr:row>5</xdr:row>
      <xdr:rowOff>76200</xdr:rowOff>
    </xdr:from>
    <xdr:to>
      <xdr:col>17</xdr:col>
      <xdr:colOff>228600</xdr:colOff>
      <xdr:row>12</xdr:row>
      <xdr:rowOff>167640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B76AF856-4CDB-D2E2-1699-D364DD40680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526780" y="9906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ali" refreshedDate="45471.676944675928" createdVersion="8" refreshedVersion="8" minRefreshableVersion="3" recordCount="50" xr:uid="{0E283B5C-7671-4EEA-8099-7521F5A47243}">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pivotCacheId="1264776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29169C-74DA-4419-A76F-172B6D591A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8CA458-F5BA-4CE5-8C08-D2CF2624B6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numFmtId="14" showAll="0"/>
    <pivotField axis="axisRow" showAll="0" sortType="descending">
      <items count="12">
        <item x="3"/>
        <item x="10"/>
        <item x="2"/>
        <item x="6"/>
        <item x="1"/>
        <item x="7"/>
        <item x="8"/>
        <item x="0"/>
        <item x="5"/>
        <item x="4"/>
        <item x="9"/>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18AF4-720E-4AC3-9CCD-C61E0BF6A30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5"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3"/>
        <item x="10"/>
        <item x="2"/>
        <item x="6"/>
        <item x="1"/>
        <item x="7"/>
        <item x="8"/>
        <item x="0"/>
        <item x="5"/>
        <item x="4"/>
        <item x="9"/>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24">
    <chartFormat chart="0"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2"/>
          </reference>
        </references>
      </pivotArea>
    </chartFormat>
    <chartFormat chart="4" format="15">
      <pivotArea type="data" outline="0" fieldPosition="0">
        <references count="2">
          <reference field="4294967294" count="1" selected="0">
            <x v="0"/>
          </reference>
          <reference field="1" count="1" selected="0">
            <x v="3"/>
          </reference>
        </references>
      </pivotArea>
    </chartFormat>
    <chartFormat chart="4" format="16">
      <pivotArea type="data" outline="0" fieldPosition="0">
        <references count="2">
          <reference field="4294967294" count="1" selected="0">
            <x v="0"/>
          </reference>
          <reference field="1" count="1" selected="0">
            <x v="4"/>
          </reference>
        </references>
      </pivotArea>
    </chartFormat>
    <chartFormat chart="4" format="17">
      <pivotArea type="data" outline="0" fieldPosition="0">
        <references count="2">
          <reference field="4294967294" count="1" selected="0">
            <x v="0"/>
          </reference>
          <reference field="1" count="1" selected="0">
            <x v="5"/>
          </reference>
        </references>
      </pivotArea>
    </chartFormat>
    <chartFormat chart="4" format="18">
      <pivotArea type="data" outline="0" fieldPosition="0">
        <references count="2">
          <reference field="4294967294" count="1" selected="0">
            <x v="0"/>
          </reference>
          <reference field="1" count="1" selected="0">
            <x v="6"/>
          </reference>
        </references>
      </pivotArea>
    </chartFormat>
    <chartFormat chart="4" format="19">
      <pivotArea type="data" outline="0" fieldPosition="0">
        <references count="2">
          <reference field="4294967294" count="1" selected="0">
            <x v="0"/>
          </reference>
          <reference field="1" count="1" selected="0">
            <x v="7"/>
          </reference>
        </references>
      </pivotArea>
    </chartFormat>
    <chartFormat chart="4" format="20">
      <pivotArea type="data" outline="0" fieldPosition="0">
        <references count="2">
          <reference field="4294967294" count="1" selected="0">
            <x v="0"/>
          </reference>
          <reference field="1" count="1" selected="0">
            <x v="8"/>
          </reference>
        </references>
      </pivotArea>
    </chartFormat>
    <chartFormat chart="4" format="21">
      <pivotArea type="data" outline="0" fieldPosition="0">
        <references count="2">
          <reference field="4294967294" count="1" selected="0">
            <x v="0"/>
          </reference>
          <reference field="1" count="1" selected="0">
            <x v="9"/>
          </reference>
        </references>
      </pivotArea>
    </chartFormat>
    <chartFormat chart="4" format="22">
      <pivotArea type="data" outline="0" fieldPosition="0">
        <references count="2">
          <reference field="4294967294" count="1" selected="0">
            <x v="0"/>
          </reference>
          <reference field="1" count="1" selected="0">
            <x v="1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4" format="2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0" type="dateBetween" evalOrder="-1" id="32"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3979AF-03AA-4953-A2D7-7CF7720B475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13" firstHeaderRow="1" firstDataRow="1" firstDataCol="1"/>
  <pivotFields count="3">
    <pivotField numFmtId="14" showAll="0"/>
    <pivotField axis="axisRow" showAll="0" sortType="descending">
      <items count="12">
        <item x="3"/>
        <item h="1" x="10"/>
        <item x="2"/>
        <item x="6"/>
        <item x="1"/>
        <item x="7"/>
        <item x="8"/>
        <item x="0"/>
        <item x="5"/>
        <item x="4"/>
        <item x="9"/>
        <item t="default"/>
      </items>
    </pivotField>
    <pivotField dataField="1" showAll="0"/>
  </pivotFields>
  <rowFields count="1">
    <field x="1"/>
  </rowFields>
  <rowItems count="11">
    <i>
      <x/>
    </i>
    <i>
      <x v="2"/>
    </i>
    <i>
      <x v="3"/>
    </i>
    <i>
      <x v="4"/>
    </i>
    <i>
      <x v="5"/>
    </i>
    <i>
      <x v="6"/>
    </i>
    <i>
      <x v="7"/>
    </i>
    <i>
      <x v="8"/>
    </i>
    <i>
      <x v="9"/>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06F6101-C1E0-41B6-BE36-669B58AB2497}" sourceName="Date">
  <pivotTables>
    <pivotTable tabId="7" name="PivotTable4"/>
  </pivotTables>
  <state minimalRefreshVersion="6" lastRefreshVersion="6" pivotCacheId="1264776162" filterType="dateBetween">
    <selection startDate="2021-10-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D737875-5431-4C6B-BE99-69698C622D8C}" cache="NativeTimeline_Date" caption="Date" level="2" selectionLevel="1" scrollPosition="2021-06-06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abSelected="1" zoomScale="145" zoomScaleNormal="145" workbookViewId="0">
      <selection activeCell="E11" sqref="E11"/>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409A8-B79E-46F7-9AE0-2CB85C710D60}">
  <dimension ref="A1:H8"/>
  <sheetViews>
    <sheetView workbookViewId="0">
      <selection activeCell="G13" sqref="G13"/>
    </sheetView>
  </sheetViews>
  <sheetFormatPr defaultRowHeight="14.4" x14ac:dyDescent="0.3"/>
  <sheetData>
    <row r="1" spans="1:8" ht="15.6" customHeight="1" x14ac:dyDescent="0.3">
      <c r="A1" s="19" t="s">
        <v>31</v>
      </c>
      <c r="B1" s="19"/>
      <c r="C1" s="19"/>
      <c r="D1" s="19"/>
      <c r="E1" s="19"/>
      <c r="F1" s="19"/>
      <c r="G1" s="19"/>
      <c r="H1" s="19"/>
    </row>
    <row r="2" spans="1:8" x14ac:dyDescent="0.3">
      <c r="D2" s="16"/>
      <c r="F2" s="16" t="s">
        <v>32</v>
      </c>
    </row>
    <row r="3" spans="1:8" x14ac:dyDescent="0.3">
      <c r="A3" t="s">
        <v>33</v>
      </c>
    </row>
    <row r="4" spans="1:8" x14ac:dyDescent="0.3">
      <c r="A4" t="s">
        <v>34</v>
      </c>
    </row>
    <row r="5" spans="1:8" x14ac:dyDescent="0.3">
      <c r="A5" t="s">
        <v>35</v>
      </c>
    </row>
    <row r="6" spans="1:8" x14ac:dyDescent="0.3">
      <c r="A6" t="s">
        <v>36</v>
      </c>
    </row>
    <row r="7" spans="1:8" x14ac:dyDescent="0.3">
      <c r="A7" t="s">
        <v>37</v>
      </c>
    </row>
    <row r="8" spans="1:8" x14ac:dyDescent="0.3">
      <c r="A8" t="s">
        <v>38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12" sqref="B12"/>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12F0-8290-4A5A-9D40-B984E3C908F6}">
  <dimension ref="A1:G54"/>
  <sheetViews>
    <sheetView workbookViewId="0">
      <selection activeCell="F10" sqref="F10"/>
    </sheetView>
  </sheetViews>
  <sheetFormatPr defaultRowHeight="14.4" x14ac:dyDescent="0.3"/>
  <cols>
    <col min="1" max="1" width="12.5546875" customWidth="1"/>
    <col min="2" max="2" width="18.88671875" customWidth="1"/>
    <col min="3" max="3" width="14.44140625" customWidth="1"/>
    <col min="6" max="6" width="12.88671875" customWidth="1"/>
  </cols>
  <sheetData>
    <row r="1" spans="1:7" x14ac:dyDescent="0.3">
      <c r="A1" s="17" t="s">
        <v>15</v>
      </c>
      <c r="B1" s="17"/>
      <c r="C1" s="17"/>
      <c r="D1" s="17"/>
      <c r="E1" s="17"/>
      <c r="F1" s="17"/>
    </row>
    <row r="3" spans="1:7" ht="27.6" x14ac:dyDescent="0.3">
      <c r="A3" s="3" t="s">
        <v>0</v>
      </c>
      <c r="B3" s="3" t="s">
        <v>14</v>
      </c>
      <c r="C3" s="8" t="s">
        <v>1</v>
      </c>
    </row>
    <row r="4" spans="1:7" ht="27.6" x14ac:dyDescent="0.3">
      <c r="A4" s="4">
        <v>44470</v>
      </c>
      <c r="B4" s="5" t="s">
        <v>2</v>
      </c>
      <c r="C4" s="9">
        <v>2300</v>
      </c>
    </row>
    <row r="5" spans="1:7" ht="27.6" x14ac:dyDescent="0.3">
      <c r="A5" s="6">
        <v>44470</v>
      </c>
      <c r="B5" s="7" t="s">
        <v>3</v>
      </c>
      <c r="C5" s="9">
        <v>767</v>
      </c>
      <c r="F5" s="7" t="s">
        <v>3</v>
      </c>
      <c r="G5" s="7">
        <f>COUNTIF(B4:B53,F5)</f>
        <v>6</v>
      </c>
    </row>
    <row r="6" spans="1:7" ht="27.6" x14ac:dyDescent="0.3">
      <c r="A6" s="6">
        <v>44470</v>
      </c>
      <c r="B6" s="7" t="s">
        <v>4</v>
      </c>
      <c r="C6" s="10">
        <v>2500</v>
      </c>
      <c r="F6" s="5" t="s">
        <v>7</v>
      </c>
      <c r="G6" s="5">
        <f>COUNTIF(B2:B54,F6)</f>
        <v>5</v>
      </c>
    </row>
    <row r="7" spans="1:7" ht="27.6" x14ac:dyDescent="0.3">
      <c r="A7" s="6">
        <v>44473</v>
      </c>
      <c r="B7" s="7" t="s">
        <v>5</v>
      </c>
      <c r="C7" s="9">
        <v>710</v>
      </c>
      <c r="F7" s="7" t="s">
        <v>10</v>
      </c>
      <c r="G7" s="7">
        <f t="shared" ref="G7" si="0">COUNTIF(B6:B55,F7)</f>
        <v>4</v>
      </c>
    </row>
    <row r="8" spans="1:7" ht="27.6" x14ac:dyDescent="0.3">
      <c r="A8" s="4">
        <v>44473</v>
      </c>
      <c r="B8" s="5" t="s">
        <v>6</v>
      </c>
      <c r="C8" s="9">
        <v>760</v>
      </c>
    </row>
    <row r="9" spans="1:7" x14ac:dyDescent="0.3">
      <c r="A9" s="6">
        <v>44476</v>
      </c>
      <c r="B9" s="7" t="s">
        <v>10</v>
      </c>
      <c r="C9" s="10">
        <v>1900</v>
      </c>
    </row>
    <row r="10" spans="1:7" ht="27.6" x14ac:dyDescent="0.3">
      <c r="A10" s="4">
        <v>44477</v>
      </c>
      <c r="B10" s="5" t="s">
        <v>7</v>
      </c>
      <c r="C10" s="9">
        <v>450</v>
      </c>
    </row>
    <row r="11" spans="1:7" ht="41.4" x14ac:dyDescent="0.3">
      <c r="A11" s="6">
        <v>44484</v>
      </c>
      <c r="B11" s="7" t="s">
        <v>8</v>
      </c>
      <c r="C11" s="9">
        <v>620</v>
      </c>
    </row>
    <row r="12" spans="1:7" ht="55.2" x14ac:dyDescent="0.3">
      <c r="A12" s="6">
        <v>44485</v>
      </c>
      <c r="B12" s="7" t="s">
        <v>11</v>
      </c>
      <c r="C12" s="9">
        <v>470</v>
      </c>
    </row>
    <row r="13" spans="1:7" ht="41.4" x14ac:dyDescent="0.3">
      <c r="A13" s="6">
        <v>44487</v>
      </c>
      <c r="B13" s="7" t="s">
        <v>3</v>
      </c>
      <c r="C13" s="9">
        <v>970</v>
      </c>
    </row>
    <row r="14" spans="1:7" ht="27.6" x14ac:dyDescent="0.3">
      <c r="A14" s="6">
        <v>44487</v>
      </c>
      <c r="B14" s="5" t="s">
        <v>2</v>
      </c>
      <c r="C14" s="10">
        <v>1075</v>
      </c>
    </row>
    <row r="15" spans="1:7" x14ac:dyDescent="0.3">
      <c r="A15" s="6">
        <v>44488</v>
      </c>
      <c r="B15" s="7" t="s">
        <v>7</v>
      </c>
      <c r="C15" s="9">
        <v>489</v>
      </c>
    </row>
    <row r="16" spans="1:7" ht="27.6" x14ac:dyDescent="0.3">
      <c r="A16" s="6">
        <v>44491</v>
      </c>
      <c r="B16" s="7" t="s">
        <v>4</v>
      </c>
      <c r="C16" s="10">
        <v>1574.1</v>
      </c>
    </row>
    <row r="17" spans="1:3" x14ac:dyDescent="0.3">
      <c r="A17" s="6">
        <v>44491</v>
      </c>
      <c r="B17" s="7" t="s">
        <v>6</v>
      </c>
      <c r="C17" s="9">
        <v>550</v>
      </c>
    </row>
    <row r="18" spans="1:3" x14ac:dyDescent="0.3">
      <c r="A18" s="6">
        <v>44494</v>
      </c>
      <c r="B18" s="7" t="s">
        <v>9</v>
      </c>
      <c r="C18" s="9">
        <v>423</v>
      </c>
    </row>
    <row r="19" spans="1:3" x14ac:dyDescent="0.3">
      <c r="A19" s="6">
        <v>44496</v>
      </c>
      <c r="B19" s="7" t="s">
        <v>9</v>
      </c>
      <c r="C19" s="9">
        <v>358.22</v>
      </c>
    </row>
    <row r="20" spans="1:3" ht="27.6" x14ac:dyDescent="0.3">
      <c r="A20" s="6">
        <v>44496</v>
      </c>
      <c r="B20" s="7" t="s">
        <v>8</v>
      </c>
      <c r="C20" s="9">
        <v>520</v>
      </c>
    </row>
    <row r="21" spans="1:3" ht="27.6" x14ac:dyDescent="0.3">
      <c r="A21" s="4">
        <v>44497</v>
      </c>
      <c r="B21" s="5" t="s">
        <v>5</v>
      </c>
      <c r="C21" s="9">
        <v>300</v>
      </c>
    </row>
    <row r="22" spans="1:3" x14ac:dyDescent="0.3">
      <c r="A22" s="4">
        <v>44498</v>
      </c>
      <c r="B22" s="5" t="s">
        <v>9</v>
      </c>
      <c r="C22" s="9">
        <v>407.05</v>
      </c>
    </row>
    <row r="23" spans="1:3" ht="27.6" x14ac:dyDescent="0.3">
      <c r="A23" s="4">
        <v>44499</v>
      </c>
      <c r="B23" s="5" t="s">
        <v>4</v>
      </c>
      <c r="C23" s="9">
        <v>300</v>
      </c>
    </row>
    <row r="24" spans="1:3" x14ac:dyDescent="0.3">
      <c r="A24" s="6">
        <v>44501</v>
      </c>
      <c r="B24" s="7" t="s">
        <v>3</v>
      </c>
      <c r="C24" s="10">
        <v>2327</v>
      </c>
    </row>
    <row r="25" spans="1:3" x14ac:dyDescent="0.3">
      <c r="A25" s="6">
        <v>44502</v>
      </c>
      <c r="B25" s="7" t="s">
        <v>10</v>
      </c>
      <c r="C25" s="9">
        <v>1150</v>
      </c>
    </row>
    <row r="26" spans="1:3" x14ac:dyDescent="0.3">
      <c r="A26" s="6">
        <v>44504</v>
      </c>
      <c r="B26" s="7" t="s">
        <v>10</v>
      </c>
      <c r="C26" s="10">
        <v>1138</v>
      </c>
    </row>
    <row r="27" spans="1:3" x14ac:dyDescent="0.3">
      <c r="A27" s="4">
        <v>44505</v>
      </c>
      <c r="B27" s="5" t="s">
        <v>13</v>
      </c>
      <c r="C27" s="9">
        <v>500</v>
      </c>
    </row>
    <row r="28" spans="1:3" x14ac:dyDescent="0.3">
      <c r="A28" s="4">
        <v>44508</v>
      </c>
      <c r="B28" s="5" t="s">
        <v>6</v>
      </c>
      <c r="C28" s="9">
        <v>702</v>
      </c>
    </row>
    <row r="29" spans="1:3" ht="27.6" x14ac:dyDescent="0.3">
      <c r="A29" s="6">
        <v>44509</v>
      </c>
      <c r="B29" s="7" t="s">
        <v>4</v>
      </c>
      <c r="C29" s="10">
        <v>1600</v>
      </c>
    </row>
    <row r="30" spans="1:3" ht="27.6" x14ac:dyDescent="0.3">
      <c r="A30" s="6">
        <v>44512</v>
      </c>
      <c r="B30" s="7" t="s">
        <v>5</v>
      </c>
      <c r="C30" s="9">
        <v>600</v>
      </c>
    </row>
    <row r="31" spans="1:3" x14ac:dyDescent="0.3">
      <c r="A31" s="4">
        <v>44515</v>
      </c>
      <c r="B31" s="5" t="s">
        <v>13</v>
      </c>
      <c r="C31" s="9">
        <v>900</v>
      </c>
    </row>
    <row r="32" spans="1:3" x14ac:dyDescent="0.3">
      <c r="A32" s="6">
        <v>44515</v>
      </c>
      <c r="B32" s="5" t="s">
        <v>6</v>
      </c>
      <c r="C32" s="9">
        <v>150</v>
      </c>
    </row>
    <row r="33" spans="1:3" x14ac:dyDescent="0.3">
      <c r="A33" s="4">
        <v>44515</v>
      </c>
      <c r="B33" s="5" t="s">
        <v>2</v>
      </c>
      <c r="C33" s="9">
        <v>2100</v>
      </c>
    </row>
    <row r="34" spans="1:3" ht="27.6" x14ac:dyDescent="0.3">
      <c r="A34" s="4">
        <v>44517</v>
      </c>
      <c r="B34" s="5" t="s">
        <v>11</v>
      </c>
      <c r="C34" s="9">
        <v>470.63</v>
      </c>
    </row>
    <row r="35" spans="1:3" x14ac:dyDescent="0.3">
      <c r="A35" s="4">
        <v>44517</v>
      </c>
      <c r="B35" s="5" t="s">
        <v>9</v>
      </c>
      <c r="C35" s="9">
        <v>322.64</v>
      </c>
    </row>
    <row r="36" spans="1:3" ht="27.6" x14ac:dyDescent="0.3">
      <c r="A36" s="4">
        <v>44518</v>
      </c>
      <c r="B36" s="7" t="s">
        <v>8</v>
      </c>
      <c r="C36" s="9">
        <v>428</v>
      </c>
    </row>
    <row r="37" spans="1:3" ht="27.6" x14ac:dyDescent="0.3">
      <c r="A37" s="4">
        <v>44519</v>
      </c>
      <c r="B37" s="5" t="s">
        <v>5</v>
      </c>
      <c r="C37" s="9">
        <v>447</v>
      </c>
    </row>
    <row r="38" spans="1:3" ht="27.6" x14ac:dyDescent="0.3">
      <c r="A38" s="4">
        <v>44522</v>
      </c>
      <c r="B38" s="5" t="s">
        <v>4</v>
      </c>
      <c r="C38" s="10">
        <v>1720</v>
      </c>
    </row>
    <row r="39" spans="1:3" x14ac:dyDescent="0.3">
      <c r="A39" s="6">
        <v>44524</v>
      </c>
      <c r="B39" s="7" t="s">
        <v>6</v>
      </c>
      <c r="C39" s="9">
        <v>540</v>
      </c>
    </row>
    <row r="40" spans="1:3" x14ac:dyDescent="0.3">
      <c r="A40" s="4">
        <v>44525</v>
      </c>
      <c r="B40" s="5" t="s">
        <v>7</v>
      </c>
      <c r="C40" s="9">
        <v>314</v>
      </c>
    </row>
    <row r="41" spans="1:3" ht="27.6" x14ac:dyDescent="0.3">
      <c r="A41" s="4">
        <v>44526</v>
      </c>
      <c r="B41" s="5" t="s">
        <v>8</v>
      </c>
      <c r="C41" s="9">
        <v>518</v>
      </c>
    </row>
    <row r="42" spans="1:3" x14ac:dyDescent="0.3">
      <c r="A42" s="4">
        <v>44526</v>
      </c>
      <c r="B42" s="7" t="s">
        <v>3</v>
      </c>
      <c r="C42" s="10">
        <v>2000</v>
      </c>
    </row>
    <row r="43" spans="1:3" x14ac:dyDescent="0.3">
      <c r="A43" s="6">
        <v>44529</v>
      </c>
      <c r="B43" s="7" t="s">
        <v>7</v>
      </c>
      <c r="C43" s="9">
        <v>337</v>
      </c>
    </row>
    <row r="44" spans="1:3" ht="27.6" x14ac:dyDescent="0.3">
      <c r="A44" s="4">
        <v>44530</v>
      </c>
      <c r="B44" s="5" t="s">
        <v>8</v>
      </c>
      <c r="C44" s="9">
        <v>500</v>
      </c>
    </row>
    <row r="45" spans="1:3" ht="27.6" x14ac:dyDescent="0.3">
      <c r="A45" s="4">
        <v>44531</v>
      </c>
      <c r="B45" s="5" t="s">
        <v>4</v>
      </c>
      <c r="C45" s="10">
        <v>2500</v>
      </c>
    </row>
    <row r="46" spans="1:3" ht="27.6" x14ac:dyDescent="0.3">
      <c r="A46" s="6">
        <v>44534</v>
      </c>
      <c r="B46" s="7" t="s">
        <v>5</v>
      </c>
      <c r="C46" s="9">
        <v>710</v>
      </c>
    </row>
    <row r="47" spans="1:3" x14ac:dyDescent="0.3">
      <c r="A47" s="4">
        <v>44537</v>
      </c>
      <c r="B47" s="5" t="s">
        <v>2</v>
      </c>
      <c r="C47" s="9">
        <v>2300</v>
      </c>
    </row>
    <row r="48" spans="1:3" x14ac:dyDescent="0.3">
      <c r="A48" s="4">
        <v>44539</v>
      </c>
      <c r="B48" s="5" t="s">
        <v>12</v>
      </c>
      <c r="C48" s="9">
        <v>12000</v>
      </c>
    </row>
    <row r="49" spans="1:3" x14ac:dyDescent="0.3">
      <c r="A49" s="4">
        <v>44545</v>
      </c>
      <c r="B49" s="7" t="s">
        <v>10</v>
      </c>
      <c r="C49" s="9">
        <v>1500</v>
      </c>
    </row>
    <row r="50" spans="1:3" ht="27.6" x14ac:dyDescent="0.3">
      <c r="A50" s="4">
        <v>44547</v>
      </c>
      <c r="B50" s="5" t="s">
        <v>11</v>
      </c>
      <c r="C50" s="9">
        <v>470.63</v>
      </c>
    </row>
    <row r="51" spans="1:3" x14ac:dyDescent="0.3">
      <c r="A51" s="4">
        <v>44550</v>
      </c>
      <c r="B51" s="5" t="s">
        <v>7</v>
      </c>
      <c r="C51" s="9">
        <v>267</v>
      </c>
    </row>
    <row r="52" spans="1:3" x14ac:dyDescent="0.3">
      <c r="A52" s="4">
        <v>44553</v>
      </c>
      <c r="B52" s="5" t="s">
        <v>6</v>
      </c>
      <c r="C52" s="9">
        <v>640</v>
      </c>
    </row>
    <row r="53" spans="1:3" ht="27.6" x14ac:dyDescent="0.3">
      <c r="A53" s="4">
        <v>44553</v>
      </c>
      <c r="B53" s="5" t="s">
        <v>5</v>
      </c>
      <c r="C53" s="9">
        <v>450</v>
      </c>
    </row>
    <row r="54" spans="1:3" ht="31.2" x14ac:dyDescent="0.3">
      <c r="A54" s="2"/>
      <c r="C54" s="11">
        <f>SUM(C4:C53)</f>
        <v>57045.27</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856F9-A00E-4A4C-999A-B0BE33A8EE84}">
  <dimension ref="A1:D15"/>
  <sheetViews>
    <sheetView workbookViewId="0">
      <selection sqref="A1:D1"/>
    </sheetView>
  </sheetViews>
  <sheetFormatPr defaultRowHeight="14.4" x14ac:dyDescent="0.3"/>
  <cols>
    <col min="1" max="1" width="18.33203125" bestFit="1" customWidth="1"/>
    <col min="2" max="2" width="14.44140625" bestFit="1" customWidth="1"/>
  </cols>
  <sheetData>
    <row r="1" spans="1:4" x14ac:dyDescent="0.3">
      <c r="A1" s="17" t="s">
        <v>16</v>
      </c>
      <c r="B1" s="17"/>
      <c r="C1" s="17"/>
      <c r="D1" s="17"/>
    </row>
    <row r="3" spans="1:4" x14ac:dyDescent="0.3">
      <c r="A3" s="14" t="s">
        <v>24</v>
      </c>
      <c r="B3" t="s">
        <v>26</v>
      </c>
    </row>
    <row r="4" spans="1:4" x14ac:dyDescent="0.3">
      <c r="A4" s="15" t="s">
        <v>9</v>
      </c>
      <c r="B4">
        <v>1510.9099999999999</v>
      </c>
    </row>
    <row r="5" spans="1:4" x14ac:dyDescent="0.3">
      <c r="A5" s="15" t="s">
        <v>6</v>
      </c>
      <c r="B5">
        <v>3342</v>
      </c>
    </row>
    <row r="6" spans="1:4" x14ac:dyDescent="0.3">
      <c r="A6" s="15" t="s">
        <v>10</v>
      </c>
      <c r="B6">
        <v>5688</v>
      </c>
    </row>
    <row r="7" spans="1:4" x14ac:dyDescent="0.3">
      <c r="A7" s="15" t="s">
        <v>2</v>
      </c>
      <c r="B7">
        <v>7775</v>
      </c>
    </row>
    <row r="8" spans="1:4" x14ac:dyDescent="0.3">
      <c r="A8" s="15" t="s">
        <v>11</v>
      </c>
      <c r="B8">
        <v>1411.26</v>
      </c>
    </row>
    <row r="9" spans="1:4" x14ac:dyDescent="0.3">
      <c r="A9" s="15" t="s">
        <v>8</v>
      </c>
      <c r="B9">
        <v>2586</v>
      </c>
    </row>
    <row r="10" spans="1:4" x14ac:dyDescent="0.3">
      <c r="A10" s="15" t="s">
        <v>3</v>
      </c>
      <c r="B10">
        <v>7464</v>
      </c>
    </row>
    <row r="11" spans="1:4" x14ac:dyDescent="0.3">
      <c r="A11" s="15" t="s">
        <v>7</v>
      </c>
      <c r="B11">
        <v>1857</v>
      </c>
    </row>
    <row r="12" spans="1:4" x14ac:dyDescent="0.3">
      <c r="A12" s="15" t="s">
        <v>4</v>
      </c>
      <c r="B12">
        <v>10194.1</v>
      </c>
    </row>
    <row r="13" spans="1:4" x14ac:dyDescent="0.3">
      <c r="A13" s="15" t="s">
        <v>12</v>
      </c>
      <c r="B13">
        <v>12000</v>
      </c>
    </row>
    <row r="14" spans="1:4" x14ac:dyDescent="0.3">
      <c r="A14" s="15" t="s">
        <v>5</v>
      </c>
      <c r="B14">
        <v>3217</v>
      </c>
    </row>
    <row r="15" spans="1:4" x14ac:dyDescent="0.3">
      <c r="A15" s="15" t="s">
        <v>25</v>
      </c>
      <c r="B15">
        <v>57045.27</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4BD10-017F-4C33-B175-CC1FFCD1242E}">
  <dimension ref="A1:D15"/>
  <sheetViews>
    <sheetView workbookViewId="0">
      <selection sqref="A1:D1"/>
    </sheetView>
  </sheetViews>
  <sheetFormatPr defaultRowHeight="14.4" x14ac:dyDescent="0.3"/>
  <cols>
    <col min="1" max="1" width="18.33203125" bestFit="1" customWidth="1"/>
    <col min="2" max="2" width="14.44140625" bestFit="1" customWidth="1"/>
  </cols>
  <sheetData>
    <row r="1" spans="1:4" x14ac:dyDescent="0.3">
      <c r="A1" s="17" t="s">
        <v>17</v>
      </c>
      <c r="B1" s="17"/>
      <c r="C1" s="17"/>
      <c r="D1" s="17"/>
    </row>
    <row r="3" spans="1:4" x14ac:dyDescent="0.3">
      <c r="A3" s="14" t="s">
        <v>24</v>
      </c>
      <c r="B3" t="s">
        <v>26</v>
      </c>
    </row>
    <row r="4" spans="1:4" x14ac:dyDescent="0.3">
      <c r="A4" s="15" t="s">
        <v>5</v>
      </c>
      <c r="B4">
        <v>3217</v>
      </c>
    </row>
    <row r="5" spans="1:4" x14ac:dyDescent="0.3">
      <c r="A5" s="15" t="s">
        <v>12</v>
      </c>
      <c r="B5">
        <v>12000</v>
      </c>
    </row>
    <row r="6" spans="1:4" x14ac:dyDescent="0.3">
      <c r="A6" s="15" t="s">
        <v>4</v>
      </c>
      <c r="B6">
        <v>10194.1</v>
      </c>
    </row>
    <row r="7" spans="1:4" x14ac:dyDescent="0.3">
      <c r="A7" s="15" t="s">
        <v>7</v>
      </c>
      <c r="B7">
        <v>1857</v>
      </c>
    </row>
    <row r="8" spans="1:4" x14ac:dyDescent="0.3">
      <c r="A8" s="15" t="s">
        <v>3</v>
      </c>
      <c r="B8">
        <v>7464</v>
      </c>
    </row>
    <row r="9" spans="1:4" x14ac:dyDescent="0.3">
      <c r="A9" s="15" t="s">
        <v>8</v>
      </c>
      <c r="B9">
        <v>2586</v>
      </c>
    </row>
    <row r="10" spans="1:4" x14ac:dyDescent="0.3">
      <c r="A10" s="15" t="s">
        <v>11</v>
      </c>
      <c r="B10">
        <v>1411.26</v>
      </c>
    </row>
    <row r="11" spans="1:4" x14ac:dyDescent="0.3">
      <c r="A11" s="15" t="s">
        <v>2</v>
      </c>
      <c r="B11">
        <v>7775</v>
      </c>
    </row>
    <row r="12" spans="1:4" x14ac:dyDescent="0.3">
      <c r="A12" s="15" t="s">
        <v>10</v>
      </c>
      <c r="B12">
        <v>5688</v>
      </c>
    </row>
    <row r="13" spans="1:4" x14ac:dyDescent="0.3">
      <c r="A13" s="15" t="s">
        <v>6</v>
      </c>
      <c r="B13">
        <v>3342</v>
      </c>
    </row>
    <row r="14" spans="1:4" x14ac:dyDescent="0.3">
      <c r="A14" s="15" t="s">
        <v>9</v>
      </c>
      <c r="B14">
        <v>1510.9099999999999</v>
      </c>
    </row>
    <row r="15" spans="1:4" x14ac:dyDescent="0.3">
      <c r="A15" s="15" t="s">
        <v>25</v>
      </c>
      <c r="B15">
        <v>57045.270000000004</v>
      </c>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C48EC-E18A-47A4-A707-F61237BFC717}">
  <dimension ref="A1:O15"/>
  <sheetViews>
    <sheetView workbookViewId="0">
      <selection activeCell="B21" sqref="B21"/>
    </sheetView>
  </sheetViews>
  <sheetFormatPr defaultRowHeight="14.4" x14ac:dyDescent="0.3"/>
  <cols>
    <col min="1" max="1" width="18.33203125" bestFit="1" customWidth="1"/>
    <col min="2" max="2" width="14.44140625" bestFit="1" customWidth="1"/>
  </cols>
  <sheetData>
    <row r="1" spans="1:15" x14ac:dyDescent="0.3">
      <c r="A1" s="17" t="s">
        <v>18</v>
      </c>
      <c r="B1" s="17"/>
      <c r="C1" s="17"/>
      <c r="D1" s="17"/>
      <c r="E1" s="17"/>
      <c r="F1" s="17"/>
      <c r="G1" s="17"/>
      <c r="H1" s="17"/>
      <c r="I1" s="17"/>
      <c r="J1" s="17"/>
      <c r="K1" s="17"/>
      <c r="L1" s="17"/>
      <c r="M1" s="17"/>
      <c r="N1" s="17"/>
      <c r="O1" s="17"/>
    </row>
    <row r="2" spans="1:15" ht="13.8" customHeight="1" x14ac:dyDescent="0.3"/>
    <row r="3" spans="1:15" x14ac:dyDescent="0.3">
      <c r="A3" s="14" t="s">
        <v>24</v>
      </c>
      <c r="B3" t="s">
        <v>26</v>
      </c>
    </row>
    <row r="4" spans="1:15" x14ac:dyDescent="0.3">
      <c r="A4" s="15" t="s">
        <v>5</v>
      </c>
      <c r="B4">
        <v>3217</v>
      </c>
    </row>
    <row r="5" spans="1:15" x14ac:dyDescent="0.3">
      <c r="A5" s="15" t="s">
        <v>12</v>
      </c>
      <c r="B5">
        <v>12000</v>
      </c>
    </row>
    <row r="6" spans="1:15" x14ac:dyDescent="0.3">
      <c r="A6" s="15" t="s">
        <v>4</v>
      </c>
      <c r="B6">
        <v>10194.1</v>
      </c>
    </row>
    <row r="7" spans="1:15" x14ac:dyDescent="0.3">
      <c r="A7" s="15" t="s">
        <v>7</v>
      </c>
      <c r="B7">
        <v>1857</v>
      </c>
    </row>
    <row r="8" spans="1:15" x14ac:dyDescent="0.3">
      <c r="A8" s="15" t="s">
        <v>3</v>
      </c>
      <c r="B8">
        <v>7464</v>
      </c>
    </row>
    <row r="9" spans="1:15" x14ac:dyDescent="0.3">
      <c r="A9" s="15" t="s">
        <v>8</v>
      </c>
      <c r="B9">
        <v>2586</v>
      </c>
    </row>
    <row r="10" spans="1:15" x14ac:dyDescent="0.3">
      <c r="A10" s="15" t="s">
        <v>11</v>
      </c>
      <c r="B10">
        <v>1411.26</v>
      </c>
    </row>
    <row r="11" spans="1:15" x14ac:dyDescent="0.3">
      <c r="A11" s="15" t="s">
        <v>2</v>
      </c>
      <c r="B11">
        <v>7775</v>
      </c>
    </row>
    <row r="12" spans="1:15" x14ac:dyDescent="0.3">
      <c r="A12" s="15" t="s">
        <v>10</v>
      </c>
      <c r="B12">
        <v>5688</v>
      </c>
    </row>
    <row r="13" spans="1:15" x14ac:dyDescent="0.3">
      <c r="A13" s="15" t="s">
        <v>6</v>
      </c>
      <c r="B13">
        <v>3342</v>
      </c>
    </row>
    <row r="14" spans="1:15" x14ac:dyDescent="0.3">
      <c r="A14" s="15" t="s">
        <v>9</v>
      </c>
      <c r="B14">
        <v>1510.9099999999999</v>
      </c>
    </row>
    <row r="15" spans="1:15" x14ac:dyDescent="0.3">
      <c r="A15" s="15" t="s">
        <v>25</v>
      </c>
      <c r="B15">
        <v>57045.270000000004</v>
      </c>
    </row>
  </sheetData>
  <mergeCells count="1">
    <mergeCell ref="A1:O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B813E-F83A-4E71-9BB1-1EFA494BF2E9}">
  <dimension ref="A1:C13"/>
  <sheetViews>
    <sheetView workbookViewId="0">
      <selection sqref="A1:C1"/>
    </sheetView>
  </sheetViews>
  <sheetFormatPr defaultRowHeight="14.4" x14ac:dyDescent="0.3"/>
  <cols>
    <col min="1" max="1" width="20.77734375" customWidth="1"/>
    <col min="2" max="2" width="15.5546875" customWidth="1"/>
  </cols>
  <sheetData>
    <row r="1" spans="1:3" x14ac:dyDescent="0.3">
      <c r="A1" s="17" t="s">
        <v>19</v>
      </c>
      <c r="B1" s="17"/>
      <c r="C1" s="17"/>
    </row>
    <row r="2" spans="1:3" x14ac:dyDescent="0.3">
      <c r="A2" s="14" t="s">
        <v>24</v>
      </c>
      <c r="B2" t="s">
        <v>26</v>
      </c>
    </row>
    <row r="3" spans="1:3" x14ac:dyDescent="0.3">
      <c r="A3" s="15" t="s">
        <v>5</v>
      </c>
      <c r="B3">
        <v>3217</v>
      </c>
    </row>
    <row r="4" spans="1:3" x14ac:dyDescent="0.3">
      <c r="A4" s="15" t="s">
        <v>4</v>
      </c>
      <c r="B4">
        <v>10194.1</v>
      </c>
    </row>
    <row r="5" spans="1:3" x14ac:dyDescent="0.3">
      <c r="A5" s="15" t="s">
        <v>7</v>
      </c>
      <c r="B5">
        <v>1857</v>
      </c>
    </row>
    <row r="6" spans="1:3" x14ac:dyDescent="0.3">
      <c r="A6" s="15" t="s">
        <v>3</v>
      </c>
      <c r="B6">
        <v>7464</v>
      </c>
    </row>
    <row r="7" spans="1:3" x14ac:dyDescent="0.3">
      <c r="A7" s="15" t="s">
        <v>8</v>
      </c>
      <c r="B7">
        <v>2586</v>
      </c>
    </row>
    <row r="8" spans="1:3" x14ac:dyDescent="0.3">
      <c r="A8" s="15" t="s">
        <v>11</v>
      </c>
      <c r="B8">
        <v>1411.26</v>
      </c>
    </row>
    <row r="9" spans="1:3" x14ac:dyDescent="0.3">
      <c r="A9" s="15" t="s">
        <v>2</v>
      </c>
      <c r="B9">
        <v>7775</v>
      </c>
    </row>
    <row r="10" spans="1:3" x14ac:dyDescent="0.3">
      <c r="A10" s="15" t="s">
        <v>10</v>
      </c>
      <c r="B10">
        <v>5688</v>
      </c>
    </row>
    <row r="11" spans="1:3" x14ac:dyDescent="0.3">
      <c r="A11" s="15" t="s">
        <v>6</v>
      </c>
      <c r="B11">
        <v>3342</v>
      </c>
    </row>
    <row r="12" spans="1:3" x14ac:dyDescent="0.3">
      <c r="A12" s="15" t="s">
        <v>9</v>
      </c>
      <c r="B12">
        <v>1510.9099999999999</v>
      </c>
    </row>
    <row r="13" spans="1:3" x14ac:dyDescent="0.3">
      <c r="A13" s="15" t="s">
        <v>25</v>
      </c>
      <c r="B13">
        <v>45045.270000000004</v>
      </c>
    </row>
  </sheetData>
  <mergeCells count="1">
    <mergeCell ref="A1:C1"/>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7734-6618-44AA-B57B-85D78DBD5E49}">
  <dimension ref="A1:L52"/>
  <sheetViews>
    <sheetView workbookViewId="0">
      <selection activeCell="G14" sqref="G14"/>
    </sheetView>
  </sheetViews>
  <sheetFormatPr defaultRowHeight="14.4" x14ac:dyDescent="0.3"/>
  <cols>
    <col min="1" max="1" width="16.21875" customWidth="1"/>
    <col min="2" max="2" width="20.44140625" customWidth="1"/>
    <col min="3" max="3" width="17.33203125" customWidth="1"/>
    <col min="4" max="4" width="16.21875" customWidth="1"/>
  </cols>
  <sheetData>
    <row r="1" spans="1:12" x14ac:dyDescent="0.3">
      <c r="A1" s="17" t="s">
        <v>20</v>
      </c>
      <c r="B1" s="17"/>
      <c r="C1" s="17"/>
      <c r="D1" s="17"/>
      <c r="E1" s="17"/>
      <c r="F1" s="17"/>
      <c r="G1" s="17"/>
      <c r="H1" s="17"/>
      <c r="I1" s="17"/>
      <c r="J1" s="17"/>
      <c r="K1" s="17"/>
      <c r="L1" s="17"/>
    </row>
    <row r="2" spans="1:12" x14ac:dyDescent="0.3">
      <c r="A2" s="3" t="s">
        <v>0</v>
      </c>
      <c r="B2" s="3" t="s">
        <v>14</v>
      </c>
      <c r="C2" s="8" t="s">
        <v>1</v>
      </c>
      <c r="D2" s="3" t="s">
        <v>27</v>
      </c>
      <c r="E2" s="8"/>
    </row>
    <row r="3" spans="1:12" x14ac:dyDescent="0.3">
      <c r="A3" s="4">
        <v>44470</v>
      </c>
      <c r="B3" s="5" t="s">
        <v>2</v>
      </c>
      <c r="C3" s="9">
        <v>2300</v>
      </c>
      <c r="D3" s="5" t="s">
        <v>29</v>
      </c>
    </row>
    <row r="4" spans="1:12" ht="27.6" x14ac:dyDescent="0.3">
      <c r="A4" s="6">
        <v>44470</v>
      </c>
      <c r="B4" s="7" t="s">
        <v>3</v>
      </c>
      <c r="C4" s="9">
        <v>767</v>
      </c>
      <c r="D4" s="7" t="s">
        <v>28</v>
      </c>
    </row>
    <row r="5" spans="1:12" ht="27.6" x14ac:dyDescent="0.3">
      <c r="A5" s="6">
        <v>44470</v>
      </c>
      <c r="B5" s="7" t="s">
        <v>4</v>
      </c>
      <c r="C5" s="10">
        <v>2500</v>
      </c>
      <c r="D5" s="7" t="s">
        <v>29</v>
      </c>
    </row>
    <row r="6" spans="1:12" x14ac:dyDescent="0.3">
      <c r="A6" s="6">
        <v>44473</v>
      </c>
      <c r="B6" s="7" t="s">
        <v>5</v>
      </c>
      <c r="C6" s="9">
        <v>710</v>
      </c>
      <c r="D6" s="7" t="s">
        <v>29</v>
      </c>
    </row>
    <row r="7" spans="1:12" ht="27.6" x14ac:dyDescent="0.3">
      <c r="A7" s="4">
        <v>44473</v>
      </c>
      <c r="B7" s="5" t="s">
        <v>6</v>
      </c>
      <c r="C7" s="9">
        <v>760</v>
      </c>
      <c r="D7" s="5" t="s">
        <v>28</v>
      </c>
    </row>
    <row r="8" spans="1:12" ht="27.6" x14ac:dyDescent="0.3">
      <c r="A8" s="6">
        <v>44476</v>
      </c>
      <c r="B8" s="7" t="s">
        <v>10</v>
      </c>
      <c r="C8" s="10">
        <v>1900</v>
      </c>
      <c r="D8" s="7" t="s">
        <v>28</v>
      </c>
    </row>
    <row r="9" spans="1:12" ht="27.6" x14ac:dyDescent="0.3">
      <c r="A9" s="4">
        <v>44477</v>
      </c>
      <c r="B9" s="5" t="s">
        <v>7</v>
      </c>
      <c r="C9" s="9">
        <v>450</v>
      </c>
      <c r="D9" s="5" t="s">
        <v>28</v>
      </c>
    </row>
    <row r="10" spans="1:12" ht="27.6" x14ac:dyDescent="0.3">
      <c r="A10" s="6">
        <v>44484</v>
      </c>
      <c r="B10" s="7" t="s">
        <v>8</v>
      </c>
      <c r="C10" s="9">
        <v>620</v>
      </c>
      <c r="D10" s="7" t="s">
        <v>28</v>
      </c>
    </row>
    <row r="11" spans="1:12" ht="27.6" x14ac:dyDescent="0.3">
      <c r="A11" s="6">
        <v>44485</v>
      </c>
      <c r="B11" s="7" t="s">
        <v>11</v>
      </c>
      <c r="C11" s="9">
        <v>470</v>
      </c>
      <c r="D11" s="7" t="s">
        <v>29</v>
      </c>
    </row>
    <row r="12" spans="1:12" ht="27.6" x14ac:dyDescent="0.3">
      <c r="A12" s="6">
        <v>44487</v>
      </c>
      <c r="B12" s="7" t="s">
        <v>3</v>
      </c>
      <c r="C12" s="9">
        <v>970</v>
      </c>
      <c r="D12" s="7" t="s">
        <v>28</v>
      </c>
    </row>
    <row r="13" spans="1:12" x14ac:dyDescent="0.3">
      <c r="A13" s="6">
        <v>44487</v>
      </c>
      <c r="B13" s="5" t="s">
        <v>2</v>
      </c>
      <c r="C13" s="10">
        <v>1075</v>
      </c>
      <c r="D13" s="5" t="s">
        <v>29</v>
      </c>
    </row>
    <row r="14" spans="1:12" ht="27.6" x14ac:dyDescent="0.3">
      <c r="A14" s="6">
        <v>44488</v>
      </c>
      <c r="B14" s="7" t="s">
        <v>7</v>
      </c>
      <c r="C14" s="9">
        <v>489</v>
      </c>
      <c r="D14" s="7" t="s">
        <v>28</v>
      </c>
    </row>
    <row r="15" spans="1:12" ht="27.6" x14ac:dyDescent="0.3">
      <c r="A15" s="6">
        <v>44491</v>
      </c>
      <c r="B15" s="7" t="s">
        <v>4</v>
      </c>
      <c r="C15" s="10">
        <v>1574.1</v>
      </c>
      <c r="D15" s="7" t="s">
        <v>29</v>
      </c>
    </row>
    <row r="16" spans="1:12" ht="27.6" x14ac:dyDescent="0.3">
      <c r="A16" s="6">
        <v>44491</v>
      </c>
      <c r="B16" s="7" t="s">
        <v>6</v>
      </c>
      <c r="C16" s="9">
        <v>550</v>
      </c>
      <c r="D16" s="7" t="s">
        <v>28</v>
      </c>
    </row>
    <row r="17" spans="1:4" x14ac:dyDescent="0.3">
      <c r="A17" s="6">
        <v>44494</v>
      </c>
      <c r="B17" s="7" t="s">
        <v>9</v>
      </c>
      <c r="C17" s="9">
        <v>423</v>
      </c>
      <c r="D17" s="7" t="s">
        <v>29</v>
      </c>
    </row>
    <row r="18" spans="1:4" x14ac:dyDescent="0.3">
      <c r="A18" s="6">
        <v>44496</v>
      </c>
      <c r="B18" s="7" t="s">
        <v>9</v>
      </c>
      <c r="C18" s="9">
        <v>358.22</v>
      </c>
      <c r="D18" s="7" t="s">
        <v>29</v>
      </c>
    </row>
    <row r="19" spans="1:4" x14ac:dyDescent="0.3">
      <c r="A19" s="6">
        <v>44496</v>
      </c>
      <c r="B19" s="7" t="s">
        <v>8</v>
      </c>
      <c r="C19" s="9">
        <v>520</v>
      </c>
      <c r="D19" s="7" t="s">
        <v>28</v>
      </c>
    </row>
    <row r="20" spans="1:4" x14ac:dyDescent="0.3">
      <c r="A20" s="4">
        <v>44497</v>
      </c>
      <c r="B20" s="5" t="s">
        <v>5</v>
      </c>
      <c r="C20" s="9">
        <v>300</v>
      </c>
      <c r="D20" s="5" t="s">
        <v>29</v>
      </c>
    </row>
    <row r="21" spans="1:4" x14ac:dyDescent="0.3">
      <c r="A21" s="4">
        <v>44498</v>
      </c>
      <c r="B21" s="5" t="s">
        <v>9</v>
      </c>
      <c r="C21" s="9">
        <v>407.05</v>
      </c>
      <c r="D21" s="5" t="s">
        <v>29</v>
      </c>
    </row>
    <row r="22" spans="1:4" ht="27.6" x14ac:dyDescent="0.3">
      <c r="A22" s="4">
        <v>44499</v>
      </c>
      <c r="B22" s="5" t="s">
        <v>4</v>
      </c>
      <c r="C22" s="9">
        <v>300</v>
      </c>
      <c r="D22" s="5" t="s">
        <v>29</v>
      </c>
    </row>
    <row r="23" spans="1:4" x14ac:dyDescent="0.3">
      <c r="A23" s="6">
        <v>44501</v>
      </c>
      <c r="B23" s="7" t="s">
        <v>3</v>
      </c>
      <c r="C23" s="10">
        <v>2327</v>
      </c>
      <c r="D23" s="7" t="s">
        <v>28</v>
      </c>
    </row>
    <row r="24" spans="1:4" x14ac:dyDescent="0.3">
      <c r="A24" s="6">
        <v>44502</v>
      </c>
      <c r="B24" s="7" t="s">
        <v>10</v>
      </c>
      <c r="C24" s="9">
        <v>1150</v>
      </c>
      <c r="D24" s="7" t="s">
        <v>28</v>
      </c>
    </row>
    <row r="25" spans="1:4" x14ac:dyDescent="0.3">
      <c r="A25" s="6">
        <v>44504</v>
      </c>
      <c r="B25" s="7" t="s">
        <v>10</v>
      </c>
      <c r="C25" s="10">
        <v>1138</v>
      </c>
      <c r="D25" s="7" t="s">
        <v>28</v>
      </c>
    </row>
    <row r="26" spans="1:4" x14ac:dyDescent="0.3">
      <c r="A26" s="4">
        <v>44505</v>
      </c>
      <c r="B26" s="5" t="s">
        <v>13</v>
      </c>
      <c r="C26" s="9">
        <v>500</v>
      </c>
      <c r="D26" s="5" t="s">
        <v>28</v>
      </c>
    </row>
    <row r="27" spans="1:4" x14ac:dyDescent="0.3">
      <c r="A27" s="4">
        <v>44508</v>
      </c>
      <c r="B27" s="5" t="s">
        <v>6</v>
      </c>
      <c r="C27" s="9">
        <v>702</v>
      </c>
      <c r="D27" s="5" t="s">
        <v>28</v>
      </c>
    </row>
    <row r="28" spans="1:4" ht="27.6" x14ac:dyDescent="0.3">
      <c r="A28" s="6">
        <v>44509</v>
      </c>
      <c r="B28" s="7" t="s">
        <v>4</v>
      </c>
      <c r="C28" s="10">
        <v>1600</v>
      </c>
      <c r="D28" s="7" t="s">
        <v>29</v>
      </c>
    </row>
    <row r="29" spans="1:4" x14ac:dyDescent="0.3">
      <c r="A29" s="6">
        <v>44512</v>
      </c>
      <c r="B29" s="7" t="s">
        <v>5</v>
      </c>
      <c r="C29" s="9">
        <v>600</v>
      </c>
      <c r="D29" s="7" t="s">
        <v>29</v>
      </c>
    </row>
    <row r="30" spans="1:4" x14ac:dyDescent="0.3">
      <c r="A30" s="4">
        <v>44515</v>
      </c>
      <c r="B30" s="5" t="s">
        <v>13</v>
      </c>
      <c r="C30" s="9">
        <v>900</v>
      </c>
      <c r="D30" s="5" t="s">
        <v>28</v>
      </c>
    </row>
    <row r="31" spans="1:4" x14ac:dyDescent="0.3">
      <c r="A31" s="6">
        <v>44515</v>
      </c>
      <c r="B31" s="5" t="s">
        <v>6</v>
      </c>
      <c r="C31" s="9">
        <v>150</v>
      </c>
      <c r="D31" s="5" t="s">
        <v>28</v>
      </c>
    </row>
    <row r="32" spans="1:4" x14ac:dyDescent="0.3">
      <c r="A32" s="4">
        <v>44515</v>
      </c>
      <c r="B32" s="5" t="s">
        <v>2</v>
      </c>
      <c r="C32" s="9">
        <v>2100</v>
      </c>
      <c r="D32" s="5" t="s">
        <v>29</v>
      </c>
    </row>
    <row r="33" spans="1:4" ht="27.6" x14ac:dyDescent="0.3">
      <c r="A33" s="4">
        <v>44517</v>
      </c>
      <c r="B33" s="5" t="s">
        <v>11</v>
      </c>
      <c r="C33" s="9">
        <v>470.63</v>
      </c>
      <c r="D33" s="5" t="s">
        <v>29</v>
      </c>
    </row>
    <row r="34" spans="1:4" x14ac:dyDescent="0.3">
      <c r="A34" s="4">
        <v>44517</v>
      </c>
      <c r="B34" s="5" t="s">
        <v>9</v>
      </c>
      <c r="C34" s="9">
        <v>322.64</v>
      </c>
      <c r="D34" s="5" t="s">
        <v>29</v>
      </c>
    </row>
    <row r="35" spans="1:4" x14ac:dyDescent="0.3">
      <c r="A35" s="4">
        <v>44518</v>
      </c>
      <c r="B35" s="7" t="s">
        <v>8</v>
      </c>
      <c r="C35" s="9">
        <v>428</v>
      </c>
      <c r="D35" s="7" t="s">
        <v>28</v>
      </c>
    </row>
    <row r="36" spans="1:4" x14ac:dyDescent="0.3">
      <c r="A36" s="4">
        <v>44519</v>
      </c>
      <c r="B36" s="5" t="s">
        <v>5</v>
      </c>
      <c r="C36" s="9">
        <v>447</v>
      </c>
      <c r="D36" s="5" t="s">
        <v>28</v>
      </c>
    </row>
    <row r="37" spans="1:4" ht="27.6" x14ac:dyDescent="0.3">
      <c r="A37" s="4">
        <v>44522</v>
      </c>
      <c r="B37" s="5" t="s">
        <v>4</v>
      </c>
      <c r="C37" s="10">
        <v>1720</v>
      </c>
      <c r="D37" s="5" t="s">
        <v>28</v>
      </c>
    </row>
    <row r="38" spans="1:4" x14ac:dyDescent="0.3">
      <c r="A38" s="6">
        <v>44524</v>
      </c>
      <c r="B38" s="7" t="s">
        <v>6</v>
      </c>
      <c r="C38" s="9">
        <v>540</v>
      </c>
      <c r="D38" s="7" t="s">
        <v>28</v>
      </c>
    </row>
    <row r="39" spans="1:4" x14ac:dyDescent="0.3">
      <c r="A39" s="4">
        <v>44525</v>
      </c>
      <c r="B39" s="5" t="s">
        <v>7</v>
      </c>
      <c r="C39" s="9">
        <v>314</v>
      </c>
      <c r="D39" s="5" t="s">
        <v>28</v>
      </c>
    </row>
    <row r="40" spans="1:4" x14ac:dyDescent="0.3">
      <c r="A40" s="4">
        <v>44526</v>
      </c>
      <c r="B40" s="5" t="s">
        <v>8</v>
      </c>
      <c r="C40" s="9">
        <v>518</v>
      </c>
      <c r="D40" s="5" t="s">
        <v>29</v>
      </c>
    </row>
    <row r="41" spans="1:4" x14ac:dyDescent="0.3">
      <c r="A41" s="4">
        <v>44526</v>
      </c>
      <c r="B41" s="7" t="s">
        <v>3</v>
      </c>
      <c r="C41" s="10">
        <v>2000</v>
      </c>
      <c r="D41" s="7" t="s">
        <v>28</v>
      </c>
    </row>
    <row r="42" spans="1:4" x14ac:dyDescent="0.3">
      <c r="A42" s="6">
        <v>44529</v>
      </c>
      <c r="B42" s="7" t="s">
        <v>7</v>
      </c>
      <c r="C42" s="9">
        <v>337</v>
      </c>
      <c r="D42" s="7" t="s">
        <v>28</v>
      </c>
    </row>
    <row r="43" spans="1:4" x14ac:dyDescent="0.3">
      <c r="A43" s="4">
        <v>44530</v>
      </c>
      <c r="B43" s="5" t="s">
        <v>8</v>
      </c>
      <c r="C43" s="9">
        <v>500</v>
      </c>
      <c r="D43" s="5" t="s">
        <v>28</v>
      </c>
    </row>
    <row r="44" spans="1:4" ht="27.6" x14ac:dyDescent="0.3">
      <c r="A44" s="4">
        <v>44531</v>
      </c>
      <c r="B44" s="5" t="s">
        <v>4</v>
      </c>
      <c r="C44" s="10">
        <v>2500</v>
      </c>
      <c r="D44" s="5" t="s">
        <v>29</v>
      </c>
    </row>
    <row r="45" spans="1:4" x14ac:dyDescent="0.3">
      <c r="A45" s="6">
        <v>44534</v>
      </c>
      <c r="B45" s="7" t="s">
        <v>5</v>
      </c>
      <c r="C45" s="9">
        <v>710</v>
      </c>
      <c r="D45" s="7" t="s">
        <v>28</v>
      </c>
    </row>
    <row r="46" spans="1:4" x14ac:dyDescent="0.3">
      <c r="A46" s="4">
        <v>44537</v>
      </c>
      <c r="B46" s="5" t="s">
        <v>2</v>
      </c>
      <c r="C46" s="9">
        <v>2300</v>
      </c>
      <c r="D46" s="5" t="s">
        <v>28</v>
      </c>
    </row>
    <row r="47" spans="1:4" x14ac:dyDescent="0.3">
      <c r="A47" s="4">
        <v>44539</v>
      </c>
      <c r="B47" s="5" t="s">
        <v>12</v>
      </c>
      <c r="C47" s="9">
        <v>12000</v>
      </c>
      <c r="D47" s="5" t="s">
        <v>28</v>
      </c>
    </row>
    <row r="48" spans="1:4" x14ac:dyDescent="0.3">
      <c r="A48" s="4">
        <v>44545</v>
      </c>
      <c r="B48" s="7" t="s">
        <v>10</v>
      </c>
      <c r="C48" s="9">
        <v>1500</v>
      </c>
      <c r="D48" s="7" t="s">
        <v>29</v>
      </c>
    </row>
    <row r="49" spans="1:4" ht="27.6" x14ac:dyDescent="0.3">
      <c r="A49" s="4">
        <v>44547</v>
      </c>
      <c r="B49" s="5" t="s">
        <v>11</v>
      </c>
      <c r="C49" s="9">
        <v>470.63</v>
      </c>
      <c r="D49" s="5" t="s">
        <v>29</v>
      </c>
    </row>
    <row r="50" spans="1:4" x14ac:dyDescent="0.3">
      <c r="A50" s="4">
        <v>44550</v>
      </c>
      <c r="B50" s="5" t="s">
        <v>7</v>
      </c>
      <c r="C50" s="9">
        <v>267</v>
      </c>
      <c r="D50" s="5" t="s">
        <v>28</v>
      </c>
    </row>
    <row r="51" spans="1:4" x14ac:dyDescent="0.3">
      <c r="A51" s="4">
        <v>44553</v>
      </c>
      <c r="B51" s="5" t="s">
        <v>6</v>
      </c>
      <c r="C51" s="9">
        <v>640</v>
      </c>
      <c r="D51" s="5" t="s">
        <v>29</v>
      </c>
    </row>
    <row r="52" spans="1:4" x14ac:dyDescent="0.3">
      <c r="A52" s="4">
        <v>44553</v>
      </c>
      <c r="B52" s="5" t="s">
        <v>5</v>
      </c>
      <c r="C52" s="9">
        <v>450</v>
      </c>
      <c r="D52" s="5" t="s">
        <v>28</v>
      </c>
    </row>
  </sheetData>
  <mergeCells count="1">
    <mergeCell ref="A1:L1"/>
  </mergeCells>
  <dataValidations count="1">
    <dataValidation type="list" allowBlank="1" showInputMessage="1" showErrorMessage="1" sqref="D3:D52" xr:uid="{BB4B1740-AFAC-400D-B236-741A220686BB}">
      <formula1>"Essentials,Non-essentials"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39CC8-8DF4-4DAB-9D43-C47394169A44}">
  <dimension ref="A1:K53"/>
  <sheetViews>
    <sheetView workbookViewId="0">
      <selection activeCell="F15" sqref="F15"/>
    </sheetView>
  </sheetViews>
  <sheetFormatPr defaultRowHeight="14.4" x14ac:dyDescent="0.3"/>
  <cols>
    <col min="1" max="1" width="13.88671875" customWidth="1"/>
    <col min="2" max="2" width="20.109375" customWidth="1"/>
    <col min="3" max="3" width="18.109375" customWidth="1"/>
    <col min="4" max="4" width="20.109375" customWidth="1"/>
  </cols>
  <sheetData>
    <row r="1" spans="1:11" ht="19.2" customHeight="1" x14ac:dyDescent="0.3">
      <c r="A1" s="18" t="s">
        <v>21</v>
      </c>
      <c r="B1" s="18"/>
      <c r="C1" s="18"/>
      <c r="D1" s="18"/>
      <c r="E1" s="18"/>
      <c r="F1" s="18"/>
      <c r="G1" s="18"/>
      <c r="H1" s="18"/>
      <c r="I1" s="18"/>
      <c r="J1" s="18"/>
      <c r="K1" s="18"/>
    </row>
    <row r="3" spans="1:11" x14ac:dyDescent="0.3">
      <c r="A3" s="3" t="s">
        <v>0</v>
      </c>
      <c r="B3" s="3" t="s">
        <v>14</v>
      </c>
      <c r="C3" s="8" t="s">
        <v>1</v>
      </c>
      <c r="D3" s="3" t="s">
        <v>30</v>
      </c>
    </row>
    <row r="4" spans="1:11" x14ac:dyDescent="0.3">
      <c r="A4" s="4">
        <v>44470</v>
      </c>
      <c r="B4" s="5" t="s">
        <v>2</v>
      </c>
      <c r="C4" s="9">
        <v>2300</v>
      </c>
      <c r="D4" s="5" t="str">
        <f>IF(C4&gt;2000,"over budget","within budget")</f>
        <v>over budget</v>
      </c>
    </row>
    <row r="5" spans="1:11" x14ac:dyDescent="0.3">
      <c r="A5" s="6">
        <v>44470</v>
      </c>
      <c r="B5" s="7" t="s">
        <v>3</v>
      </c>
      <c r="C5" s="9">
        <v>767</v>
      </c>
      <c r="D5" s="7" t="str">
        <f t="shared" ref="D5:D53" si="0">IF(C5&gt;2000,"over budget","within budget")</f>
        <v>within budget</v>
      </c>
    </row>
    <row r="6" spans="1:11" ht="27.6" x14ac:dyDescent="0.3">
      <c r="A6" s="6">
        <v>44470</v>
      </c>
      <c r="B6" s="7" t="s">
        <v>4</v>
      </c>
      <c r="C6" s="10">
        <v>2500</v>
      </c>
      <c r="D6" s="7" t="str">
        <f t="shared" si="0"/>
        <v>over budget</v>
      </c>
    </row>
    <row r="7" spans="1:11" x14ac:dyDescent="0.3">
      <c r="A7" s="6">
        <v>44473</v>
      </c>
      <c r="B7" s="7" t="s">
        <v>5</v>
      </c>
      <c r="C7" s="9">
        <v>710</v>
      </c>
      <c r="D7" s="7" t="str">
        <f t="shared" si="0"/>
        <v>within budget</v>
      </c>
    </row>
    <row r="8" spans="1:11" x14ac:dyDescent="0.3">
      <c r="A8" s="4">
        <v>44473</v>
      </c>
      <c r="B8" s="5" t="s">
        <v>6</v>
      </c>
      <c r="C8" s="9">
        <v>760</v>
      </c>
      <c r="D8" s="5" t="str">
        <f t="shared" si="0"/>
        <v>within budget</v>
      </c>
    </row>
    <row r="9" spans="1:11" x14ac:dyDescent="0.3">
      <c r="A9" s="6">
        <v>44476</v>
      </c>
      <c r="B9" s="7" t="s">
        <v>10</v>
      </c>
      <c r="C9" s="10">
        <v>1900</v>
      </c>
      <c r="D9" s="7" t="str">
        <f t="shared" si="0"/>
        <v>within budget</v>
      </c>
    </row>
    <row r="10" spans="1:11" x14ac:dyDescent="0.3">
      <c r="A10" s="4">
        <v>44477</v>
      </c>
      <c r="B10" s="5" t="s">
        <v>7</v>
      </c>
      <c r="C10" s="9">
        <v>450</v>
      </c>
      <c r="D10" s="5" t="str">
        <f t="shared" si="0"/>
        <v>within budget</v>
      </c>
    </row>
    <row r="11" spans="1:11" x14ac:dyDescent="0.3">
      <c r="A11" s="6">
        <v>44484</v>
      </c>
      <c r="B11" s="7" t="s">
        <v>8</v>
      </c>
      <c r="C11" s="9">
        <v>620</v>
      </c>
      <c r="D11" s="7" t="str">
        <f t="shared" si="0"/>
        <v>within budget</v>
      </c>
    </row>
    <row r="12" spans="1:11" ht="27.6" x14ac:dyDescent="0.3">
      <c r="A12" s="6">
        <v>44485</v>
      </c>
      <c r="B12" s="7" t="s">
        <v>11</v>
      </c>
      <c r="C12" s="9">
        <v>470</v>
      </c>
      <c r="D12" s="7" t="str">
        <f t="shared" si="0"/>
        <v>within budget</v>
      </c>
    </row>
    <row r="13" spans="1:11" x14ac:dyDescent="0.3">
      <c r="A13" s="6">
        <v>44487</v>
      </c>
      <c r="B13" s="7" t="s">
        <v>3</v>
      </c>
      <c r="C13" s="9">
        <v>970</v>
      </c>
      <c r="D13" s="7" t="str">
        <f t="shared" si="0"/>
        <v>within budget</v>
      </c>
    </row>
    <row r="14" spans="1:11" x14ac:dyDescent="0.3">
      <c r="A14" s="6">
        <v>44487</v>
      </c>
      <c r="B14" s="5" t="s">
        <v>2</v>
      </c>
      <c r="C14" s="10">
        <v>1075</v>
      </c>
      <c r="D14" s="5" t="str">
        <f t="shared" si="0"/>
        <v>within budget</v>
      </c>
    </row>
    <row r="15" spans="1:11" x14ac:dyDescent="0.3">
      <c r="A15" s="6">
        <v>44488</v>
      </c>
      <c r="B15" s="7" t="s">
        <v>7</v>
      </c>
      <c r="C15" s="9">
        <v>489</v>
      </c>
      <c r="D15" s="7" t="str">
        <f t="shared" si="0"/>
        <v>within budget</v>
      </c>
    </row>
    <row r="16" spans="1:11" ht="27.6" x14ac:dyDescent="0.3">
      <c r="A16" s="6">
        <v>44491</v>
      </c>
      <c r="B16" s="7" t="s">
        <v>4</v>
      </c>
      <c r="C16" s="10">
        <v>1574.1</v>
      </c>
      <c r="D16" s="7" t="str">
        <f t="shared" si="0"/>
        <v>within budget</v>
      </c>
    </row>
    <row r="17" spans="1:4" x14ac:dyDescent="0.3">
      <c r="A17" s="6">
        <v>44491</v>
      </c>
      <c r="B17" s="7" t="s">
        <v>6</v>
      </c>
      <c r="C17" s="9">
        <v>550</v>
      </c>
      <c r="D17" s="7" t="str">
        <f t="shared" si="0"/>
        <v>within budget</v>
      </c>
    </row>
    <row r="18" spans="1:4" x14ac:dyDescent="0.3">
      <c r="A18" s="6">
        <v>44494</v>
      </c>
      <c r="B18" s="7" t="s">
        <v>9</v>
      </c>
      <c r="C18" s="9">
        <v>423</v>
      </c>
      <c r="D18" s="7" t="str">
        <f t="shared" si="0"/>
        <v>within budget</v>
      </c>
    </row>
    <row r="19" spans="1:4" x14ac:dyDescent="0.3">
      <c r="A19" s="6">
        <v>44496</v>
      </c>
      <c r="B19" s="7" t="s">
        <v>9</v>
      </c>
      <c r="C19" s="9">
        <v>358.22</v>
      </c>
      <c r="D19" s="7" t="str">
        <f t="shared" si="0"/>
        <v>within budget</v>
      </c>
    </row>
    <row r="20" spans="1:4" x14ac:dyDescent="0.3">
      <c r="A20" s="6">
        <v>44496</v>
      </c>
      <c r="B20" s="7" t="s">
        <v>8</v>
      </c>
      <c r="C20" s="9">
        <v>520</v>
      </c>
      <c r="D20" s="7" t="str">
        <f t="shared" si="0"/>
        <v>within budget</v>
      </c>
    </row>
    <row r="21" spans="1:4" x14ac:dyDescent="0.3">
      <c r="A21" s="4">
        <v>44497</v>
      </c>
      <c r="B21" s="5" t="s">
        <v>5</v>
      </c>
      <c r="C21" s="9">
        <v>300</v>
      </c>
      <c r="D21" s="5" t="str">
        <f t="shared" si="0"/>
        <v>within budget</v>
      </c>
    </row>
    <row r="22" spans="1:4" x14ac:dyDescent="0.3">
      <c r="A22" s="4">
        <v>44498</v>
      </c>
      <c r="B22" s="5" t="s">
        <v>9</v>
      </c>
      <c r="C22" s="9">
        <v>407.05</v>
      </c>
      <c r="D22" s="5" t="str">
        <f t="shared" si="0"/>
        <v>within budget</v>
      </c>
    </row>
    <row r="23" spans="1:4" ht="27.6" x14ac:dyDescent="0.3">
      <c r="A23" s="4">
        <v>44499</v>
      </c>
      <c r="B23" s="5" t="s">
        <v>4</v>
      </c>
      <c r="C23" s="9">
        <v>300</v>
      </c>
      <c r="D23" s="5" t="str">
        <f t="shared" si="0"/>
        <v>within budget</v>
      </c>
    </row>
    <row r="24" spans="1:4" x14ac:dyDescent="0.3">
      <c r="A24" s="6">
        <v>44501</v>
      </c>
      <c r="B24" s="7" t="s">
        <v>3</v>
      </c>
      <c r="C24" s="10">
        <v>2327</v>
      </c>
      <c r="D24" s="7" t="str">
        <f t="shared" si="0"/>
        <v>over budget</v>
      </c>
    </row>
    <row r="25" spans="1:4" x14ac:dyDescent="0.3">
      <c r="A25" s="6">
        <v>44502</v>
      </c>
      <c r="B25" s="7" t="s">
        <v>10</v>
      </c>
      <c r="C25" s="9">
        <v>1150</v>
      </c>
      <c r="D25" s="7" t="str">
        <f t="shared" si="0"/>
        <v>within budget</v>
      </c>
    </row>
    <row r="26" spans="1:4" x14ac:dyDescent="0.3">
      <c r="A26" s="6">
        <v>44504</v>
      </c>
      <c r="B26" s="7" t="s">
        <v>10</v>
      </c>
      <c r="C26" s="10">
        <v>1138</v>
      </c>
      <c r="D26" s="7" t="str">
        <f t="shared" si="0"/>
        <v>within budget</v>
      </c>
    </row>
    <row r="27" spans="1:4" x14ac:dyDescent="0.3">
      <c r="A27" s="4">
        <v>44505</v>
      </c>
      <c r="B27" s="5" t="s">
        <v>13</v>
      </c>
      <c r="C27" s="9">
        <v>500</v>
      </c>
      <c r="D27" s="5" t="str">
        <f t="shared" si="0"/>
        <v>within budget</v>
      </c>
    </row>
    <row r="28" spans="1:4" x14ac:dyDescent="0.3">
      <c r="A28" s="4">
        <v>44508</v>
      </c>
      <c r="B28" s="5" t="s">
        <v>6</v>
      </c>
      <c r="C28" s="9">
        <v>702</v>
      </c>
      <c r="D28" s="5" t="str">
        <f t="shared" si="0"/>
        <v>within budget</v>
      </c>
    </row>
    <row r="29" spans="1:4" ht="27.6" x14ac:dyDescent="0.3">
      <c r="A29" s="6">
        <v>44509</v>
      </c>
      <c r="B29" s="7" t="s">
        <v>4</v>
      </c>
      <c r="C29" s="10">
        <v>1600</v>
      </c>
      <c r="D29" s="7" t="str">
        <f t="shared" si="0"/>
        <v>within budget</v>
      </c>
    </row>
    <row r="30" spans="1:4" x14ac:dyDescent="0.3">
      <c r="A30" s="6">
        <v>44512</v>
      </c>
      <c r="B30" s="7" t="s">
        <v>5</v>
      </c>
      <c r="C30" s="9">
        <v>600</v>
      </c>
      <c r="D30" s="7" t="str">
        <f t="shared" si="0"/>
        <v>within budget</v>
      </c>
    </row>
    <row r="31" spans="1:4" x14ac:dyDescent="0.3">
      <c r="A31" s="4">
        <v>44515</v>
      </c>
      <c r="B31" s="5" t="s">
        <v>13</v>
      </c>
      <c r="C31" s="9">
        <v>900</v>
      </c>
      <c r="D31" s="5" t="str">
        <f t="shared" si="0"/>
        <v>within budget</v>
      </c>
    </row>
    <row r="32" spans="1:4" x14ac:dyDescent="0.3">
      <c r="A32" s="6">
        <v>44515</v>
      </c>
      <c r="B32" s="5" t="s">
        <v>6</v>
      </c>
      <c r="C32" s="9">
        <v>150</v>
      </c>
      <c r="D32" s="5" t="str">
        <f t="shared" si="0"/>
        <v>within budget</v>
      </c>
    </row>
    <row r="33" spans="1:4" x14ac:dyDescent="0.3">
      <c r="A33" s="4">
        <v>44515</v>
      </c>
      <c r="B33" s="5" t="s">
        <v>2</v>
      </c>
      <c r="C33" s="9">
        <v>2100</v>
      </c>
      <c r="D33" s="5" t="str">
        <f t="shared" si="0"/>
        <v>over budget</v>
      </c>
    </row>
    <row r="34" spans="1:4" ht="27.6" x14ac:dyDescent="0.3">
      <c r="A34" s="4">
        <v>44517</v>
      </c>
      <c r="B34" s="5" t="s">
        <v>11</v>
      </c>
      <c r="C34" s="9">
        <v>470.63</v>
      </c>
      <c r="D34" s="5" t="str">
        <f t="shared" si="0"/>
        <v>within budget</v>
      </c>
    </row>
    <row r="35" spans="1:4" x14ac:dyDescent="0.3">
      <c r="A35" s="4">
        <v>44517</v>
      </c>
      <c r="B35" s="5" t="s">
        <v>9</v>
      </c>
      <c r="C35" s="9">
        <v>322.64</v>
      </c>
      <c r="D35" s="5" t="str">
        <f t="shared" si="0"/>
        <v>within budget</v>
      </c>
    </row>
    <row r="36" spans="1:4" x14ac:dyDescent="0.3">
      <c r="A36" s="4">
        <v>44518</v>
      </c>
      <c r="B36" s="7" t="s">
        <v>8</v>
      </c>
      <c r="C36" s="9">
        <v>428</v>
      </c>
      <c r="D36" s="7" t="str">
        <f t="shared" si="0"/>
        <v>within budget</v>
      </c>
    </row>
    <row r="37" spans="1:4" x14ac:dyDescent="0.3">
      <c r="A37" s="4">
        <v>44519</v>
      </c>
      <c r="B37" s="5" t="s">
        <v>5</v>
      </c>
      <c r="C37" s="9">
        <v>447</v>
      </c>
      <c r="D37" s="5" t="str">
        <f t="shared" si="0"/>
        <v>within budget</v>
      </c>
    </row>
    <row r="38" spans="1:4" ht="27.6" x14ac:dyDescent="0.3">
      <c r="A38" s="4">
        <v>44522</v>
      </c>
      <c r="B38" s="5" t="s">
        <v>4</v>
      </c>
      <c r="C38" s="10">
        <v>1720</v>
      </c>
      <c r="D38" s="5" t="str">
        <f t="shared" si="0"/>
        <v>within budget</v>
      </c>
    </row>
    <row r="39" spans="1:4" x14ac:dyDescent="0.3">
      <c r="A39" s="6">
        <v>44524</v>
      </c>
      <c r="B39" s="7" t="s">
        <v>6</v>
      </c>
      <c r="C39" s="9">
        <v>540</v>
      </c>
      <c r="D39" s="7" t="str">
        <f t="shared" si="0"/>
        <v>within budget</v>
      </c>
    </row>
    <row r="40" spans="1:4" x14ac:dyDescent="0.3">
      <c r="A40" s="4">
        <v>44525</v>
      </c>
      <c r="B40" s="5" t="s">
        <v>7</v>
      </c>
      <c r="C40" s="9">
        <v>314</v>
      </c>
      <c r="D40" s="5" t="str">
        <f t="shared" si="0"/>
        <v>within budget</v>
      </c>
    </row>
    <row r="41" spans="1:4" x14ac:dyDescent="0.3">
      <c r="A41" s="4">
        <v>44526</v>
      </c>
      <c r="B41" s="5" t="s">
        <v>8</v>
      </c>
      <c r="C41" s="9">
        <v>518</v>
      </c>
      <c r="D41" s="5" t="str">
        <f t="shared" si="0"/>
        <v>within budget</v>
      </c>
    </row>
    <row r="42" spans="1:4" x14ac:dyDescent="0.3">
      <c r="A42" s="4">
        <v>44526</v>
      </c>
      <c r="B42" s="7" t="s">
        <v>3</v>
      </c>
      <c r="C42" s="10">
        <v>2000</v>
      </c>
      <c r="D42" s="7" t="str">
        <f t="shared" si="0"/>
        <v>within budget</v>
      </c>
    </row>
    <row r="43" spans="1:4" x14ac:dyDescent="0.3">
      <c r="A43" s="6">
        <v>44529</v>
      </c>
      <c r="B43" s="7" t="s">
        <v>7</v>
      </c>
      <c r="C43" s="9">
        <v>337</v>
      </c>
      <c r="D43" s="7" t="str">
        <f t="shared" si="0"/>
        <v>within budget</v>
      </c>
    </row>
    <row r="44" spans="1:4" x14ac:dyDescent="0.3">
      <c r="A44" s="4">
        <v>44530</v>
      </c>
      <c r="B44" s="5" t="s">
        <v>8</v>
      </c>
      <c r="C44" s="9">
        <v>500</v>
      </c>
      <c r="D44" s="5" t="str">
        <f t="shared" si="0"/>
        <v>within budget</v>
      </c>
    </row>
    <row r="45" spans="1:4" ht="27.6" x14ac:dyDescent="0.3">
      <c r="A45" s="4">
        <v>44531</v>
      </c>
      <c r="B45" s="5" t="s">
        <v>4</v>
      </c>
      <c r="C45" s="10">
        <v>2500</v>
      </c>
      <c r="D45" s="5" t="str">
        <f t="shared" si="0"/>
        <v>over budget</v>
      </c>
    </row>
    <row r="46" spans="1:4" x14ac:dyDescent="0.3">
      <c r="A46" s="6">
        <v>44534</v>
      </c>
      <c r="B46" s="7" t="s">
        <v>5</v>
      </c>
      <c r="C46" s="9">
        <v>710</v>
      </c>
      <c r="D46" s="7" t="str">
        <f t="shared" si="0"/>
        <v>within budget</v>
      </c>
    </row>
    <row r="47" spans="1:4" x14ac:dyDescent="0.3">
      <c r="A47" s="4">
        <v>44537</v>
      </c>
      <c r="B47" s="5" t="s">
        <v>2</v>
      </c>
      <c r="C47" s="9">
        <v>2300</v>
      </c>
      <c r="D47" s="5" t="str">
        <f t="shared" si="0"/>
        <v>over budget</v>
      </c>
    </row>
    <row r="48" spans="1:4" x14ac:dyDescent="0.3">
      <c r="A48" s="4">
        <v>44539</v>
      </c>
      <c r="B48" s="5" t="s">
        <v>12</v>
      </c>
      <c r="C48" s="9">
        <v>12000</v>
      </c>
      <c r="D48" s="5" t="str">
        <f t="shared" si="0"/>
        <v>over budget</v>
      </c>
    </row>
    <row r="49" spans="1:4" x14ac:dyDescent="0.3">
      <c r="A49" s="4">
        <v>44545</v>
      </c>
      <c r="B49" s="7" t="s">
        <v>10</v>
      </c>
      <c r="C49" s="9">
        <v>1500</v>
      </c>
      <c r="D49" s="7" t="str">
        <f t="shared" si="0"/>
        <v>within budget</v>
      </c>
    </row>
    <row r="50" spans="1:4" ht="27.6" x14ac:dyDescent="0.3">
      <c r="A50" s="4">
        <v>44547</v>
      </c>
      <c r="B50" s="5" t="s">
        <v>11</v>
      </c>
      <c r="C50" s="9">
        <v>470.63</v>
      </c>
      <c r="D50" s="5" t="str">
        <f t="shared" si="0"/>
        <v>within budget</v>
      </c>
    </row>
    <row r="51" spans="1:4" x14ac:dyDescent="0.3">
      <c r="A51" s="4">
        <v>44550</v>
      </c>
      <c r="B51" s="5" t="s">
        <v>7</v>
      </c>
      <c r="C51" s="9">
        <v>267</v>
      </c>
      <c r="D51" s="5" t="str">
        <f t="shared" si="0"/>
        <v>within budget</v>
      </c>
    </row>
    <row r="52" spans="1:4" x14ac:dyDescent="0.3">
      <c r="A52" s="4">
        <v>44553</v>
      </c>
      <c r="B52" s="5" t="s">
        <v>6</v>
      </c>
      <c r="C52" s="9">
        <v>640</v>
      </c>
      <c r="D52" s="5" t="str">
        <f t="shared" si="0"/>
        <v>within budget</v>
      </c>
    </row>
    <row r="53" spans="1:4" x14ac:dyDescent="0.3">
      <c r="A53" s="4">
        <v>44553</v>
      </c>
      <c r="B53" s="5" t="s">
        <v>5</v>
      </c>
      <c r="C53" s="9">
        <v>450</v>
      </c>
      <c r="D53" s="5" t="str">
        <f t="shared" si="0"/>
        <v>within budget</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vt:lpstr>
      <vt:lpstr>Task4</vt:lpstr>
      <vt:lpstr>Task5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sayali bhamare</cp:lastModifiedBy>
  <dcterms:created xsi:type="dcterms:W3CDTF">2015-06-05T18:17:20Z</dcterms:created>
  <dcterms:modified xsi:type="dcterms:W3CDTF">2024-07-01T06:28:50Z</dcterms:modified>
</cp:coreProperties>
</file>