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ooja\excel\"/>
    </mc:Choice>
  </mc:AlternateContent>
  <xr:revisionPtr revIDLastSave="0" documentId="13_ncr:1_{3C2A21DB-06C0-47D8-BC8D-D503DCF0DF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M- YT Data" sheetId="4" r:id="rId1"/>
    <sheet name="Data Validation" sheetId="5" r:id="rId2"/>
    <sheet name="Forecast sheet" sheetId="6" r:id="rId3"/>
  </sheets>
  <definedNames>
    <definedName name="_xlnm._FilterDatabase" localSheetId="0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4" l="1"/>
  <c r="B233" i="4" s="1"/>
  <c r="B231" i="4"/>
  <c r="C232" i="6"/>
  <c r="C231" i="6"/>
  <c r="C233" i="6"/>
  <c r="C235" i="6"/>
  <c r="C234" i="6"/>
  <c r="C236" i="6"/>
  <c r="C230" i="6"/>
  <c r="E230" i="6"/>
  <c r="E233" i="6"/>
  <c r="D230" i="6"/>
  <c r="D233" i="6"/>
  <c r="D236" i="6"/>
  <c r="D231" i="6"/>
  <c r="E236" i="6"/>
  <c r="E231" i="6"/>
  <c r="D234" i="6"/>
  <c r="E232" i="6"/>
  <c r="E234" i="6"/>
  <c r="D232" i="6"/>
  <c r="D235" i="6"/>
  <c r="E235" i="6"/>
  <c r="B235" i="4" l="1"/>
  <c r="B236" i="4" s="1"/>
  <c r="B234" i="4"/>
  <c r="B237" i="4" l="1"/>
</calcChain>
</file>

<file path=xl/sharedStrings.xml><?xml version="1.0" encoding="utf-8"?>
<sst xmlns="http://schemas.openxmlformats.org/spreadsheetml/2006/main" count="23" uniqueCount="18">
  <si>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</si>
  <si>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</si>
  <si>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</si>
  <si>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</si>
  <si>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</si>
  <si>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</si>
  <si>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</si>
  <si>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</si>
  <si>
    <t>Graph</t>
  </si>
  <si>
    <t>~2350</t>
  </si>
  <si>
    <t>~2100</t>
  </si>
  <si>
    <t>~2050</t>
  </si>
  <si>
    <t>~2080</t>
  </si>
  <si>
    <t>~2160</t>
  </si>
  <si>
    <t>~2280</t>
  </si>
  <si>
    <t>~2230</t>
  </si>
  <si>
    <t>Actual Views</t>
  </si>
  <si>
    <t>Forecast sheet 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</si>
</sst>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F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0-4FF7-AD9A-DEDE2E53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314352"/>
        <c:axId val="2015320176"/>
      </c:lineChart>
      <c:dateAx>
        <c:axId val="2015314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20176"/>
        <c:crosses val="autoZero"/>
        <c:auto val="1"/>
        <c:lblOffset val="100"/>
        <c:baseTimeUnit val="days"/>
      </c:dateAx>
      <c:valAx>
        <c:axId val="20153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1-477C-BA67-F5DA7067A56F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 formatCode="0">
                  <c:v>1990.2155092201199</c:v>
                </c:pt>
                <c:pt idx="229" formatCode="0">
                  <c:v>1996.4310184402391</c:v>
                </c:pt>
                <c:pt idx="230" formatCode="0">
                  <c:v>2002.646527660359</c:v>
                </c:pt>
                <c:pt idx="231" formatCode="0">
                  <c:v>2008.8620368804782</c:v>
                </c:pt>
                <c:pt idx="232" formatCode="0">
                  <c:v>2015.0775461005981</c:v>
                </c:pt>
                <c:pt idx="233" formatCode="0">
                  <c:v>2021.2930553207173</c:v>
                </c:pt>
                <c:pt idx="234" formatCode="0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1-477C-BA67-F5DA7067A56F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">
                  <c:v>1688.6327060440249</c:v>
                </c:pt>
                <c:pt idx="229" formatCode="0">
                  <c:v>1603.6651141103252</c:v>
                </c:pt>
                <c:pt idx="230" formatCode="0">
                  <c:v>1536.031285934175</c:v>
                </c:pt>
                <c:pt idx="231" formatCode="0">
                  <c:v>1478.4409271033546</c:v>
                </c:pt>
                <c:pt idx="232" formatCode="0">
                  <c:v>1427.6121878312783</c:v>
                </c:pt>
                <c:pt idx="233" formatCode="0">
                  <c:v>1381.7330924372718</c:v>
                </c:pt>
                <c:pt idx="234" formatCode="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1-477C-BA67-F5DA7067A56F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">
                  <c:v>2291.7983123962149</c:v>
                </c:pt>
                <c:pt idx="229" formatCode="0">
                  <c:v>2389.1969227701529</c:v>
                </c:pt>
                <c:pt idx="230" formatCode="0">
                  <c:v>2469.2617693865427</c:v>
                </c:pt>
                <c:pt idx="231" formatCode="0">
                  <c:v>2539.2831466576017</c:v>
                </c:pt>
                <c:pt idx="232" formatCode="0">
                  <c:v>2602.5429043699178</c:v>
                </c:pt>
                <c:pt idx="233" formatCode="0">
                  <c:v>2660.8530182041627</c:v>
                </c:pt>
                <c:pt idx="234" formatCode="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1-477C-BA67-F5DA7067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548592"/>
        <c:axId val="1903539440"/>
      </c:lineChart>
      <c:catAx>
        <c:axId val="19035485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39440"/>
        <c:crosses val="autoZero"/>
        <c:auto val="1"/>
        <c:lblAlgn val="ctr"/>
        <c:lblOffset val="100"/>
        <c:noMultiLvlLbl val="0"/>
      </c:catAx>
      <c:valAx>
        <c:axId val="19035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34704</xdr:colOff>
      <xdr:row>219</xdr:row>
      <xdr:rowOff>126287</xdr:rowOff>
    </xdr:from>
    <xdr:to>
      <xdr:col>10</xdr:col>
      <xdr:colOff>505032</xdr:colOff>
      <xdr:row>232</xdr:row>
      <xdr:rowOff>78027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345281</xdr:colOff>
      <xdr:row>211</xdr:row>
      <xdr:rowOff>166687</xdr:rowOff>
    </xdr:from>
    <xdr:to>
      <xdr:col>13</xdr:col>
      <xdr:colOff>445770</xdr:colOff>
      <xdr:row>227</xdr:row>
      <xdr:rowOff>174307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11ED8-640D-4D75-8699-1153871B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36" totalsRowShown="0">
  <autoFilter ref="A1:E236" xr:uid="{00000000-0009-0000-0100-000001000000}"/>
  <tableColumns count="5">
    <tableColumn id="1" xr3:uid="{00000000-0010-0000-0000-000001000000}" name="Date" dataDxfId="3"/>
    <tableColumn id="2" xr3:uid="{00000000-0010-0000-0000-000002000000}" name="Views"/>
    <tableColumn id="3" xr3:uid="{00000000-0010-0000-0000-000003000000}" name="Forecast(Views)" dataDxfId="2">
      <calculatedColumnFormula>_xlfn.FORECAST.ETS(A2,$B$2:$B$229,$A$2:$A$229,1,1)</calculatedColumnFormula>
    </tableColumn>
    <tableColumn id="4" xr3:uid="{00000000-0010-0000-0000-000004000000}" name="Lower Confidence Bound(Views)" dataDxfId="1">
      <calculatedColumnFormula>C2-_xlfn.FORECAST.ETS.CONFINT(A2,$B$2:$B$229,$A$2:$A$229,0.85,1,1)</calculatedColumnFormula>
    </tableColumn>
    <tableColumn id="5" xr3:uid="{00000000-0010-0000-0000-000005000000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7"/>
  <sheetViews>
    <sheetView tabSelected="1" topLeftCell="A221" zoomScale="112" zoomScaleNormal="112" workbookViewId="0">
      <selection activeCell="I238" sqref="I238"/>
    </sheetView>
  </sheetViews>
  <sheetFormatPr defaultRowHeight="15" x14ac:dyDescent="0.25"/>
  <cols>
    <col min="1" max="1" width="11.7109375" bestFit="1" customWidth="1"/>
  </cols>
  <sheetData>
    <row r="1" spans="1:7" ht="15.75" x14ac:dyDescent="0.25">
      <c r="D1" s="8" t="s">
        <v>3</v>
      </c>
      <c r="E1" s="8"/>
      <c r="F1" s="8"/>
      <c r="G1" s="8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  <row r="231" spans="1:2" ht="15.75" x14ac:dyDescent="0.25">
      <c r="A231" s="2">
        <v>44941</v>
      </c>
      <c r="B231" s="3">
        <f>FORECAST(A231,B3:B230,A3:A230)</f>
        <v>1750.1538758791867</v>
      </c>
    </row>
    <row r="232" spans="1:2" ht="15.75" x14ac:dyDescent="0.25">
      <c r="A232" s="2">
        <v>44942</v>
      </c>
      <c r="B232" s="3">
        <f t="shared" ref="B232:B237" si="0">FORECAST(A232,B4:B231,A4:A231)</f>
        <v>1753.9250660657417</v>
      </c>
    </row>
    <row r="233" spans="1:2" ht="15.75" x14ac:dyDescent="0.25">
      <c r="A233" s="2">
        <v>44943</v>
      </c>
      <c r="B233" s="3">
        <f t="shared" si="0"/>
        <v>1757.6106877662241</v>
      </c>
    </row>
    <row r="234" spans="1:2" ht="15.75" x14ac:dyDescent="0.25">
      <c r="A234" s="2">
        <v>44944</v>
      </c>
      <c r="B234" s="3">
        <f t="shared" si="0"/>
        <v>1761.2004943749635</v>
      </c>
    </row>
    <row r="235" spans="1:2" ht="15.75" x14ac:dyDescent="0.25">
      <c r="A235" s="2">
        <v>44945</v>
      </c>
      <c r="B235" s="3">
        <f t="shared" si="0"/>
        <v>1764.6928413707647</v>
      </c>
    </row>
    <row r="236" spans="1:2" ht="15.75" x14ac:dyDescent="0.25">
      <c r="A236" s="2">
        <v>44946</v>
      </c>
      <c r="B236" s="3">
        <f t="shared" si="0"/>
        <v>1767.9616364712128</v>
      </c>
    </row>
    <row r="237" spans="1:2" ht="15.75" x14ac:dyDescent="0.25">
      <c r="A237" s="2">
        <v>44947</v>
      </c>
      <c r="B237" s="3">
        <f t="shared" si="0"/>
        <v>1771.321356467437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="130" zoomScaleNormal="130" workbookViewId="0">
      <selection activeCell="F13" sqref="F13"/>
    </sheetView>
  </sheetViews>
  <sheetFormatPr defaultRowHeight="15" x14ac:dyDescent="0.25"/>
  <cols>
    <col min="1" max="1" width="11.7109375" style="9" bestFit="1" customWidth="1"/>
    <col min="2" max="3" width="9.140625" style="9"/>
    <col min="4" max="4" width="7" style="9" customWidth="1"/>
    <col min="5" max="5" width="15.28515625" style="9" customWidth="1"/>
    <col min="6" max="6" width="21.28515625" style="9" customWidth="1"/>
    <col min="7" max="7" width="21.85546875" style="9" customWidth="1"/>
    <col min="8" max="16384" width="9.140625" style="9"/>
  </cols>
  <sheetData>
    <row r="1" spans="1:7" ht="18.75" x14ac:dyDescent="0.25">
      <c r="C1" s="16" t="s">
        <v>2</v>
      </c>
      <c r="D1" s="16"/>
      <c r="E1" s="16"/>
      <c r="F1" s="16"/>
      <c r="G1" s="16"/>
    </row>
    <row r="2" spans="1:7" s="10" customFormat="1" ht="11.25" x14ac:dyDescent="0.25">
      <c r="A2" s="12" t="s">
        <v>0</v>
      </c>
      <c r="B2" s="14" t="s">
        <v>16</v>
      </c>
      <c r="C2" s="17" t="s">
        <v>4</v>
      </c>
      <c r="D2" s="17" t="s">
        <v>8</v>
      </c>
      <c r="E2" s="17" t="s">
        <v>17</v>
      </c>
      <c r="F2" s="17" t="s">
        <v>6</v>
      </c>
      <c r="G2" s="17" t="s">
        <v>7</v>
      </c>
    </row>
    <row r="3" spans="1:7" x14ac:dyDescent="0.25">
      <c r="A3" s="13">
        <v>44941</v>
      </c>
      <c r="B3" s="15">
        <v>1671</v>
      </c>
      <c r="C3" s="18">
        <v>1750.1538758791867</v>
      </c>
      <c r="D3" s="19" t="s">
        <v>11</v>
      </c>
      <c r="E3" s="20">
        <v>1990.2155092201199</v>
      </c>
      <c r="F3" s="20">
        <v>1688.6327060440249</v>
      </c>
      <c r="G3" s="20">
        <v>2291.7983123962149</v>
      </c>
    </row>
    <row r="4" spans="1:7" x14ac:dyDescent="0.25">
      <c r="A4" s="13">
        <v>44942</v>
      </c>
      <c r="B4" s="15">
        <v>1783</v>
      </c>
      <c r="C4" s="18">
        <v>1753.9250660657417</v>
      </c>
      <c r="D4" s="19" t="s">
        <v>12</v>
      </c>
      <c r="E4" s="20">
        <v>1996.4310184402391</v>
      </c>
      <c r="F4" s="20">
        <v>1603.6651141103252</v>
      </c>
      <c r="G4" s="20">
        <v>2389.1969227701529</v>
      </c>
    </row>
    <row r="5" spans="1:7" x14ac:dyDescent="0.25">
      <c r="A5" s="13">
        <v>44943</v>
      </c>
      <c r="B5" s="15">
        <v>1847</v>
      </c>
      <c r="C5" s="18">
        <v>1757.6106877662241</v>
      </c>
      <c r="D5" s="19" t="s">
        <v>10</v>
      </c>
      <c r="E5" s="20">
        <v>2002.646527660359</v>
      </c>
      <c r="F5" s="20">
        <v>1536.031285934175</v>
      </c>
      <c r="G5" s="20">
        <v>2469.2617693865427</v>
      </c>
    </row>
    <row r="6" spans="1:7" x14ac:dyDescent="0.25">
      <c r="A6" s="13">
        <v>44944</v>
      </c>
      <c r="B6" s="15">
        <v>2151</v>
      </c>
      <c r="C6" s="18">
        <v>1761.2004943749635</v>
      </c>
      <c r="D6" s="19" t="s">
        <v>13</v>
      </c>
      <c r="E6" s="20">
        <v>2008.8620368804782</v>
      </c>
      <c r="F6" s="20">
        <v>1478.4409271033546</v>
      </c>
      <c r="G6" s="20">
        <v>2539.2831466576017</v>
      </c>
    </row>
    <row r="7" spans="1:7" x14ac:dyDescent="0.25">
      <c r="A7" s="13">
        <v>44945</v>
      </c>
      <c r="B7" s="15">
        <v>1754</v>
      </c>
      <c r="C7" s="18">
        <v>1764.6928413707647</v>
      </c>
      <c r="D7" s="19" t="s">
        <v>15</v>
      </c>
      <c r="E7" s="20">
        <v>2015.0775461005981</v>
      </c>
      <c r="F7" s="20">
        <v>1427.6121878312783</v>
      </c>
      <c r="G7" s="20">
        <v>2602.5429043699178</v>
      </c>
    </row>
    <row r="8" spans="1:7" x14ac:dyDescent="0.25">
      <c r="A8" s="13">
        <v>44946</v>
      </c>
      <c r="B8" s="15">
        <v>1800</v>
      </c>
      <c r="C8" s="18">
        <v>1767.9616364712128</v>
      </c>
      <c r="D8" s="19" t="s">
        <v>14</v>
      </c>
      <c r="E8" s="20">
        <v>2021.2930553207173</v>
      </c>
      <c r="F8" s="20">
        <v>1381.7330924372718</v>
      </c>
      <c r="G8" s="20">
        <v>2660.8530182041627</v>
      </c>
    </row>
    <row r="9" spans="1:7" x14ac:dyDescent="0.25">
      <c r="A9" s="13">
        <v>44947</v>
      </c>
      <c r="B9" s="15">
        <v>2485</v>
      </c>
      <c r="C9" s="18">
        <v>1771.321356467437</v>
      </c>
      <c r="D9" s="19" t="s">
        <v>9</v>
      </c>
      <c r="E9" s="20">
        <v>2027.5085645408371</v>
      </c>
      <c r="F9" s="20">
        <v>1339.6779658666496</v>
      </c>
      <c r="G9" s="20">
        <v>2715.3391632150247</v>
      </c>
    </row>
    <row r="10" spans="1:7" x14ac:dyDescent="0.25">
      <c r="A10" s="11"/>
    </row>
  </sheetData>
  <mergeCells count="1">
    <mergeCell ref="C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6"/>
  <sheetViews>
    <sheetView zoomScale="80" zoomScaleNormal="80" workbookViewId="0">
      <pane ySplit="1" topLeftCell="A210" activePane="bottomLeft" state="frozen"/>
      <selection pane="bottomLeft" activeCell="K232" sqref="K232"/>
    </sheetView>
  </sheetViews>
  <sheetFormatPr defaultRowHeight="15" x14ac:dyDescent="0.25"/>
  <cols>
    <col min="1" max="1" width="15.28515625" customWidth="1"/>
    <col min="2" max="2" width="11.28515625" customWidth="1"/>
    <col min="3" max="3" width="16.140625" customWidth="1"/>
    <col min="4" max="5" width="30.285156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 s="5">
        <v>44713</v>
      </c>
      <c r="B2">
        <v>58</v>
      </c>
    </row>
    <row r="3" spans="1:5" x14ac:dyDescent="0.25">
      <c r="A3" s="5">
        <v>44714</v>
      </c>
      <c r="B3">
        <v>63</v>
      </c>
    </row>
    <row r="4" spans="1:5" x14ac:dyDescent="0.25">
      <c r="A4" s="5">
        <v>44715</v>
      </c>
      <c r="B4">
        <v>67</v>
      </c>
    </row>
    <row r="5" spans="1:5" x14ac:dyDescent="0.25">
      <c r="A5" s="5">
        <v>44716</v>
      </c>
      <c r="B5">
        <v>71</v>
      </c>
    </row>
    <row r="6" spans="1:5" x14ac:dyDescent="0.25">
      <c r="A6" s="5">
        <v>44717</v>
      </c>
      <c r="B6">
        <v>61</v>
      </c>
    </row>
    <row r="7" spans="1:5" x14ac:dyDescent="0.25">
      <c r="A7" s="5">
        <v>44718</v>
      </c>
      <c r="B7">
        <v>87</v>
      </c>
    </row>
    <row r="8" spans="1:5" x14ac:dyDescent="0.25">
      <c r="A8" s="5">
        <v>44719</v>
      </c>
      <c r="B8">
        <v>92</v>
      </c>
    </row>
    <row r="9" spans="1:5" x14ac:dyDescent="0.25">
      <c r="A9" s="5">
        <v>44720</v>
      </c>
      <c r="B9">
        <v>98</v>
      </c>
    </row>
    <row r="10" spans="1:5" x14ac:dyDescent="0.25">
      <c r="A10" s="5">
        <v>44721</v>
      </c>
      <c r="B10">
        <v>100</v>
      </c>
    </row>
    <row r="11" spans="1:5" x14ac:dyDescent="0.25">
      <c r="A11" s="5">
        <v>44722</v>
      </c>
      <c r="B11">
        <v>119</v>
      </c>
    </row>
    <row r="12" spans="1:5" x14ac:dyDescent="0.25">
      <c r="A12" s="5">
        <v>44723</v>
      </c>
      <c r="B12">
        <v>103</v>
      </c>
    </row>
    <row r="13" spans="1:5" x14ac:dyDescent="0.25">
      <c r="A13" s="5">
        <v>44724</v>
      </c>
      <c r="B13">
        <v>118</v>
      </c>
    </row>
    <row r="14" spans="1:5" x14ac:dyDescent="0.25">
      <c r="A14" s="5">
        <v>44725</v>
      </c>
      <c r="B14">
        <v>134</v>
      </c>
    </row>
    <row r="15" spans="1:5" x14ac:dyDescent="0.25">
      <c r="A15" s="5">
        <v>44726</v>
      </c>
      <c r="B15">
        <v>152</v>
      </c>
    </row>
    <row r="16" spans="1:5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5">
        <v>44940</v>
      </c>
      <c r="B229">
        <v>1984</v>
      </c>
      <c r="C229">
        <v>1984</v>
      </c>
      <c r="D229" s="7">
        <v>1984</v>
      </c>
      <c r="E229" s="7">
        <v>1984</v>
      </c>
    </row>
    <row r="230" spans="1:5" x14ac:dyDescent="0.25">
      <c r="A230" s="5">
        <v>44941</v>
      </c>
      <c r="C230" s="3">
        <f t="shared" ref="C230:C236" si="0">_xlfn.FORECAST.ETS(A230,$B$2:$B$229,$A$2:$A$229,1,1)</f>
        <v>1990.2155092201199</v>
      </c>
      <c r="D230" s="3">
        <f t="shared" ref="D230:D236" si="1">C230-_xlfn.FORECAST.ETS.CONFINT(A230,$B$2:$B$229,$A$2:$A$229,0.85,1,1)</f>
        <v>1688.6327060440249</v>
      </c>
      <c r="E230" s="3">
        <f t="shared" ref="E230:E236" si="2">C230+_xlfn.FORECAST.ETS.CONFINT(A230,$B$2:$B$229,$A$2:$A$229,0.85,1,1)</f>
        <v>2291.7983123962149</v>
      </c>
    </row>
    <row r="231" spans="1:5" x14ac:dyDescent="0.25">
      <c r="A231" s="5">
        <v>44942</v>
      </c>
      <c r="C231" s="3">
        <f t="shared" si="0"/>
        <v>1996.4310184402391</v>
      </c>
      <c r="D231" s="3">
        <f t="shared" si="1"/>
        <v>1603.6651141103252</v>
      </c>
      <c r="E231" s="3">
        <f t="shared" si="2"/>
        <v>2389.1969227701529</v>
      </c>
    </row>
    <row r="232" spans="1:5" x14ac:dyDescent="0.25">
      <c r="A232" s="5">
        <v>44943</v>
      </c>
      <c r="C232" s="3">
        <f t="shared" si="0"/>
        <v>2002.646527660359</v>
      </c>
      <c r="D232" s="3">
        <f t="shared" si="1"/>
        <v>1536.031285934175</v>
      </c>
      <c r="E232" s="3">
        <f t="shared" si="2"/>
        <v>2469.2617693865427</v>
      </c>
    </row>
    <row r="233" spans="1:5" x14ac:dyDescent="0.25">
      <c r="A233" s="5">
        <v>44944</v>
      </c>
      <c r="C233" s="3">
        <f t="shared" si="0"/>
        <v>2008.8620368804782</v>
      </c>
      <c r="D233" s="3">
        <f t="shared" si="1"/>
        <v>1478.4409271033546</v>
      </c>
      <c r="E233" s="3">
        <f t="shared" si="2"/>
        <v>2539.2831466576017</v>
      </c>
    </row>
    <row r="234" spans="1:5" x14ac:dyDescent="0.25">
      <c r="A234" s="5">
        <v>44945</v>
      </c>
      <c r="C234" s="3">
        <f t="shared" si="0"/>
        <v>2015.0775461005981</v>
      </c>
      <c r="D234" s="3">
        <f t="shared" si="1"/>
        <v>1427.6121878312783</v>
      </c>
      <c r="E234" s="3">
        <f t="shared" si="2"/>
        <v>2602.5429043699178</v>
      </c>
    </row>
    <row r="235" spans="1:5" x14ac:dyDescent="0.25">
      <c r="A235" s="5">
        <v>44946</v>
      </c>
      <c r="C235" s="3">
        <f t="shared" si="0"/>
        <v>2021.2930553207173</v>
      </c>
      <c r="D235" s="3">
        <f t="shared" si="1"/>
        <v>1381.7330924372718</v>
      </c>
      <c r="E235" s="3">
        <f t="shared" si="2"/>
        <v>2660.8530182041627</v>
      </c>
    </row>
    <row r="236" spans="1:5" x14ac:dyDescent="0.25">
      <c r="A236" s="5">
        <v>44947</v>
      </c>
      <c r="C236" s="3">
        <f t="shared" si="0"/>
        <v>2027.5085645408371</v>
      </c>
      <c r="D236" s="3">
        <f t="shared" si="1"/>
        <v>1339.6779658666496</v>
      </c>
      <c r="E236" s="3">
        <f t="shared" si="2"/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RM- YT Data</vt:lpstr>
      <vt:lpstr>Data Validation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Pooja Parab</cp:lastModifiedBy>
  <dcterms:created xsi:type="dcterms:W3CDTF">2023-01-23T05:50:27Z</dcterms:created>
  <dcterms:modified xsi:type="dcterms:W3CDTF">2024-10-06T08:51:13Z</dcterms:modified>
</cp:coreProperties>
</file>