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b8c7f40b604c7/Desktop/Stud-ious/Sem-5/PSY310/PsychoPy/EmotionalValenceandMemoryRecall/"/>
    </mc:Choice>
  </mc:AlternateContent>
  <xr:revisionPtr revIDLastSave="503" documentId="8_{3C745FEF-4AC4-416A-9DD0-4455D10EC852}" xr6:coauthVersionLast="47" xr6:coauthVersionMax="47" xr10:uidLastSave="{CCD0A3EB-C118-492F-B81E-E959F8CE0423}"/>
  <bookViews>
    <workbookView xWindow="11424" yWindow="0" windowWidth="11712" windowHeight="12336" activeTab="1" xr2:uid="{53CD9AEC-8C44-4774-9EB1-126C537815FD}"/>
  </bookViews>
  <sheets>
    <sheet name="neg" sheetId="1" r:id="rId1"/>
    <sheet name="pos" sheetId="3" r:id="rId2"/>
    <sheet name="neu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7" i="3"/>
  <c r="F6" i="3"/>
  <c r="F7" i="1"/>
  <c r="F6" i="1"/>
  <c r="F3" i="3"/>
  <c r="F2" i="3"/>
  <c r="F3" i="2"/>
  <c r="F2" i="2"/>
  <c r="F3" i="1"/>
  <c r="F2" i="1"/>
</calcChain>
</file>

<file path=xl/sharedStrings.xml><?xml version="1.0" encoding="utf-8"?>
<sst xmlns="http://schemas.openxmlformats.org/spreadsheetml/2006/main" count="218" uniqueCount="202">
  <si>
    <t>neg_words</t>
  </si>
  <si>
    <t>rape</t>
  </si>
  <si>
    <t>betray</t>
  </si>
  <si>
    <t>grief</t>
  </si>
  <si>
    <t>poison</t>
  </si>
  <si>
    <t>burial</t>
  </si>
  <si>
    <t>vomit</t>
  </si>
  <si>
    <t>toxic</t>
  </si>
  <si>
    <t>demon</t>
  </si>
  <si>
    <t>thief</t>
  </si>
  <si>
    <t>corpse</t>
  </si>
  <si>
    <t>debt</t>
  </si>
  <si>
    <t>loser</t>
  </si>
  <si>
    <t>rotten</t>
  </si>
  <si>
    <t>insult</t>
  </si>
  <si>
    <t>alone</t>
  </si>
  <si>
    <t>rage</t>
  </si>
  <si>
    <t>ugly</t>
  </si>
  <si>
    <t>crisis</t>
  </si>
  <si>
    <t>fear</t>
  </si>
  <si>
    <t>lie</t>
  </si>
  <si>
    <t>lost</t>
  </si>
  <si>
    <t>angry</t>
  </si>
  <si>
    <t>crime</t>
  </si>
  <si>
    <t>Word Frequency</t>
  </si>
  <si>
    <t>.</t>
  </si>
  <si>
    <t>neut_words</t>
  </si>
  <si>
    <t>words frequency</t>
  </si>
  <si>
    <t>rain</t>
  </si>
  <si>
    <t>trunk</t>
  </si>
  <si>
    <t>phase</t>
  </si>
  <si>
    <t>locker</t>
  </si>
  <si>
    <t>tool</t>
  </si>
  <si>
    <t>paper</t>
  </si>
  <si>
    <t>hay</t>
  </si>
  <si>
    <t>egg</t>
  </si>
  <si>
    <t>finger</t>
  </si>
  <si>
    <t>fabric</t>
  </si>
  <si>
    <t>butter</t>
  </si>
  <si>
    <t>bowl</t>
  </si>
  <si>
    <t>black</t>
  </si>
  <si>
    <t>basket</t>
  </si>
  <si>
    <t>hat</t>
  </si>
  <si>
    <t>truck</t>
  </si>
  <si>
    <t>lion</t>
  </si>
  <si>
    <t>paint</t>
  </si>
  <si>
    <t>jelly</t>
  </si>
  <si>
    <t>market</t>
  </si>
  <si>
    <t>salad</t>
  </si>
  <si>
    <t>custom</t>
  </si>
  <si>
    <t>coin</t>
  </si>
  <si>
    <t>flag</t>
  </si>
  <si>
    <t>nurse</t>
  </si>
  <si>
    <t>evil</t>
  </si>
  <si>
    <t>knife</t>
  </si>
  <si>
    <t>pos_word</t>
  </si>
  <si>
    <t>joy</t>
  </si>
  <si>
    <t>humor</t>
  </si>
  <si>
    <t>mother</t>
  </si>
  <si>
    <t>win</t>
  </si>
  <si>
    <t>comedy</t>
  </si>
  <si>
    <t>fun</t>
  </si>
  <si>
    <t>cash</t>
  </si>
  <si>
    <t>kiss</t>
  </si>
  <si>
    <t>baby</t>
  </si>
  <si>
    <t>joyful</t>
  </si>
  <si>
    <t>happy</t>
  </si>
  <si>
    <t>lucky</t>
  </si>
  <si>
    <t>music</t>
  </si>
  <si>
    <t>cheer</t>
  </si>
  <si>
    <t>joke</t>
  </si>
  <si>
    <t>thrill</t>
  </si>
  <si>
    <t>proud</t>
  </si>
  <si>
    <t>hug</t>
  </si>
  <si>
    <t>fame</t>
  </si>
  <si>
    <t>pillow</t>
  </si>
  <si>
    <t>merry</t>
  </si>
  <si>
    <t>party</t>
  </si>
  <si>
    <t>caress</t>
  </si>
  <si>
    <t>beauty</t>
  </si>
  <si>
    <t>truth</t>
  </si>
  <si>
    <t>trophy</t>
  </si>
  <si>
    <t>gift</t>
  </si>
  <si>
    <t>spring</t>
  </si>
  <si>
    <t>pretty</t>
  </si>
  <si>
    <t>friend</t>
  </si>
  <si>
    <t>savior</t>
  </si>
  <si>
    <t>car</t>
  </si>
  <si>
    <t>peace</t>
  </si>
  <si>
    <t>cuddle</t>
  </si>
  <si>
    <t>honest</t>
  </si>
  <si>
    <t>wealthy</t>
  </si>
  <si>
    <t>riches</t>
  </si>
  <si>
    <t>rescue</t>
  </si>
  <si>
    <t>desire</t>
  </si>
  <si>
    <t>sunset</t>
  </si>
  <si>
    <t>honor</t>
  </si>
  <si>
    <t>nature</t>
  </si>
  <si>
    <t>family</t>
  </si>
  <si>
    <t>improve</t>
  </si>
  <si>
    <t>thoughtful</t>
  </si>
  <si>
    <t>food</t>
  </si>
  <si>
    <t>respect</t>
  </si>
  <si>
    <t>leader</t>
  </si>
  <si>
    <t>profit</t>
  </si>
  <si>
    <t>untroubled</t>
  </si>
  <si>
    <t>cute</t>
  </si>
  <si>
    <t>intimate</t>
  </si>
  <si>
    <t>beautiful</t>
  </si>
  <si>
    <t>adventure</t>
  </si>
  <si>
    <t>kind</t>
  </si>
  <si>
    <t>money</t>
  </si>
  <si>
    <t>spouse</t>
  </si>
  <si>
    <t>freedom</t>
  </si>
  <si>
    <t>knowledge</t>
  </si>
  <si>
    <t>secure</t>
  </si>
  <si>
    <t>dog</t>
  </si>
  <si>
    <t>puppy</t>
  </si>
  <si>
    <t>talent</t>
  </si>
  <si>
    <t>sun</t>
  </si>
  <si>
    <t>loyal</t>
  </si>
  <si>
    <t>glory</t>
  </si>
  <si>
    <t>holiday</t>
  </si>
  <si>
    <t>fireworks</t>
  </si>
  <si>
    <t>carefree</t>
  </si>
  <si>
    <t>gold</t>
  </si>
  <si>
    <t>angel</t>
  </si>
  <si>
    <t>reward</t>
  </si>
  <si>
    <t>wise</t>
  </si>
  <si>
    <t>flirt</t>
  </si>
  <si>
    <t>bed</t>
  </si>
  <si>
    <t>luscious</t>
  </si>
  <si>
    <t>bright</t>
  </si>
  <si>
    <t>applause</t>
  </si>
  <si>
    <t>excitement</t>
  </si>
  <si>
    <t>memories</t>
  </si>
  <si>
    <t>good</t>
  </si>
  <si>
    <t>eat</t>
  </si>
  <si>
    <t>outdoors</t>
  </si>
  <si>
    <t>dollar</t>
  </si>
  <si>
    <t>surprised</t>
  </si>
  <si>
    <t>magical</t>
  </si>
  <si>
    <t>elated</t>
  </si>
  <si>
    <t>refreshment</t>
  </si>
  <si>
    <t>elegant</t>
  </si>
  <si>
    <t>erotic</t>
  </si>
  <si>
    <t>warmth</t>
  </si>
  <si>
    <t>fantasy</t>
  </si>
  <si>
    <t>devoted</t>
  </si>
  <si>
    <t>jolly</t>
  </si>
  <si>
    <t>silly</t>
  </si>
  <si>
    <t>couple</t>
  </si>
  <si>
    <t>grin</t>
  </si>
  <si>
    <t>cozy</t>
  </si>
  <si>
    <t>heart</t>
  </si>
  <si>
    <t>sky</t>
  </si>
  <si>
    <t>grateful</t>
  </si>
  <si>
    <t>treat</t>
  </si>
  <si>
    <t>intercourse</t>
  </si>
  <si>
    <t>bride</t>
  </si>
  <si>
    <t>fascinate</t>
  </si>
  <si>
    <t>bath</t>
  </si>
  <si>
    <t>impressed</t>
  </si>
  <si>
    <t>people</t>
  </si>
  <si>
    <t>imagine</t>
  </si>
  <si>
    <t>gentle</t>
  </si>
  <si>
    <t>soothe</t>
  </si>
  <si>
    <t>heaven</t>
  </si>
  <si>
    <t>circus</t>
  </si>
  <si>
    <t>festive</t>
  </si>
  <si>
    <t>protected</t>
  </si>
  <si>
    <t>dazzle</t>
  </si>
  <si>
    <t>bird</t>
  </si>
  <si>
    <t>star</t>
  </si>
  <si>
    <t>life</t>
  </si>
  <si>
    <t>house</t>
  </si>
  <si>
    <t>cake</t>
  </si>
  <si>
    <t>blossom</t>
  </si>
  <si>
    <t>scholar</t>
  </si>
  <si>
    <t>king</t>
  </si>
  <si>
    <t>prestige</t>
  </si>
  <si>
    <t>sailboat</t>
  </si>
  <si>
    <t>alive</t>
  </si>
  <si>
    <t>perfection</t>
  </si>
  <si>
    <t>bunny</t>
  </si>
  <si>
    <t>twilight</t>
  </si>
  <si>
    <t>respectful</t>
  </si>
  <si>
    <t>sleep</t>
  </si>
  <si>
    <t>easygoing</t>
  </si>
  <si>
    <t>lively</t>
  </si>
  <si>
    <t>bless</t>
  </si>
  <si>
    <t>palace</t>
  </si>
  <si>
    <t>politeness</t>
  </si>
  <si>
    <t>champ</t>
  </si>
  <si>
    <t>butterfly</t>
  </si>
  <si>
    <t>word length</t>
  </si>
  <si>
    <t>frequency</t>
  </si>
  <si>
    <t>length</t>
  </si>
  <si>
    <t>Mean</t>
  </si>
  <si>
    <t>Stdev</t>
  </si>
  <si>
    <t>word_freq</t>
  </si>
  <si>
    <t>word_len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</si>
</sst>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ffb8c7f40b604c7/Desktop/Stud-ious/Sem-5/PSY310/PsychoPy/EmotionalValenceandMemoryRecall/poswordlist.csv" TargetMode="External"/><Relationship Id="rId1" Type="http://schemas.openxmlformats.org/officeDocument/2006/relationships/externalLinkPath" Target="poswordli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swordlist"/>
    </sheetNames>
    <sheetDataSet>
      <sheetData sheetId="0">
        <row r="2">
          <cell r="B2">
            <v>8</v>
          </cell>
        </row>
        <row r="3">
          <cell r="B3">
            <v>40</v>
          </cell>
        </row>
        <row r="4">
          <cell r="B4">
            <v>47</v>
          </cell>
        </row>
        <row r="5">
          <cell r="B5">
            <v>216</v>
          </cell>
        </row>
        <row r="6">
          <cell r="B6">
            <v>55</v>
          </cell>
        </row>
        <row r="7">
          <cell r="B7">
            <v>39</v>
          </cell>
        </row>
        <row r="8">
          <cell r="B8">
            <v>44</v>
          </cell>
        </row>
        <row r="9">
          <cell r="B9">
            <v>36</v>
          </cell>
        </row>
        <row r="10">
          <cell r="B10">
            <v>2</v>
          </cell>
        </row>
        <row r="11">
          <cell r="B11">
            <v>17</v>
          </cell>
        </row>
        <row r="12">
          <cell r="B12">
            <v>62</v>
          </cell>
        </row>
        <row r="13">
          <cell r="B13">
            <v>1</v>
          </cell>
        </row>
        <row r="14">
          <cell r="B14">
            <v>98</v>
          </cell>
        </row>
        <row r="15">
          <cell r="B15">
            <v>21</v>
          </cell>
        </row>
        <row r="16">
          <cell r="B16">
            <v>33</v>
          </cell>
        </row>
        <row r="17">
          <cell r="B17">
            <v>216</v>
          </cell>
        </row>
        <row r="18">
          <cell r="B18">
            <v>8</v>
          </cell>
        </row>
        <row r="19">
          <cell r="B19">
            <v>22</v>
          </cell>
        </row>
        <row r="20">
          <cell r="B20">
            <v>21</v>
          </cell>
        </row>
        <row r="21">
          <cell r="B21">
            <v>5</v>
          </cell>
        </row>
        <row r="22">
          <cell r="B22">
            <v>50</v>
          </cell>
        </row>
        <row r="23">
          <cell r="B23">
            <v>28</v>
          </cell>
        </row>
        <row r="24">
          <cell r="B24">
            <v>28</v>
          </cell>
        </row>
        <row r="25">
          <cell r="B25">
            <v>3</v>
          </cell>
        </row>
        <row r="26">
          <cell r="B26">
            <v>18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8119E-84DE-4D29-9710-A7C1B49CC572}">
  <dimension ref="A1:H26"/>
  <sheetViews>
    <sheetView workbookViewId="0">
      <selection activeCell="H7" sqref="H7"/>
    </sheetView>
  </sheetViews>
  <sheetFormatPr defaultRowHeight="14.4" x14ac:dyDescent="0.3"/>
  <sheetData>
    <row r="1" spans="1:8" x14ac:dyDescent="0.3">
      <c r="A1" t="s">
        <v>0</v>
      </c>
      <c r="B1" t="s">
        <v>24</v>
      </c>
      <c r="C1" t="s">
        <v>195</v>
      </c>
      <c r="F1" t="s">
        <v>196</v>
      </c>
    </row>
    <row r="2" spans="1:8" x14ac:dyDescent="0.3">
      <c r="A2" t="s">
        <v>17</v>
      </c>
      <c r="B2">
        <v>21</v>
      </c>
      <c r="C2">
        <v>4</v>
      </c>
      <c r="E2" t="s">
        <v>198</v>
      </c>
      <c r="F2">
        <f>AVERAGE(B2:B26)</f>
        <v>39.72</v>
      </c>
      <c r="H2">
        <v>39.72</v>
      </c>
    </row>
    <row r="3" spans="1:8" x14ac:dyDescent="0.3">
      <c r="A3" t="s">
        <v>53</v>
      </c>
      <c r="B3">
        <v>72</v>
      </c>
      <c r="C3">
        <v>4</v>
      </c>
      <c r="E3" t="s">
        <v>199</v>
      </c>
      <c r="F3">
        <f>_xlfn.STDEV.S(B2:B26)</f>
        <v>54.191419985086206</v>
      </c>
      <c r="H3">
        <v>54.191419985086199</v>
      </c>
    </row>
    <row r="4" spans="1:8" x14ac:dyDescent="0.3">
      <c r="A4" t="s">
        <v>54</v>
      </c>
      <c r="B4">
        <v>76</v>
      </c>
      <c r="C4">
        <v>5</v>
      </c>
    </row>
    <row r="5" spans="1:8" x14ac:dyDescent="0.3">
      <c r="A5" t="s">
        <v>18</v>
      </c>
      <c r="B5">
        <v>82</v>
      </c>
      <c r="C5">
        <v>6</v>
      </c>
      <c r="F5" t="s">
        <v>197</v>
      </c>
    </row>
    <row r="6" spans="1:8" x14ac:dyDescent="0.3">
      <c r="A6" t="s">
        <v>21</v>
      </c>
      <c r="B6">
        <v>173</v>
      </c>
      <c r="C6">
        <v>4</v>
      </c>
      <c r="E6" t="s">
        <v>198</v>
      </c>
      <c r="F6">
        <f>AVERAGE(C2:C26)</f>
        <v>4.92</v>
      </c>
      <c r="H6">
        <v>4.92</v>
      </c>
    </row>
    <row r="7" spans="1:8" x14ac:dyDescent="0.3">
      <c r="A7" t="s">
        <v>12</v>
      </c>
      <c r="B7">
        <v>1</v>
      </c>
      <c r="C7">
        <v>5</v>
      </c>
      <c r="E7" t="s">
        <v>199</v>
      </c>
      <c r="F7">
        <f>_xlfn.STDEV.S(C2:C26)</f>
        <v>0.86216781042517154</v>
      </c>
      <c r="H7">
        <v>0.86216781042517199</v>
      </c>
    </row>
    <row r="8" spans="1:8" x14ac:dyDescent="0.3">
      <c r="A8" t="s">
        <v>15</v>
      </c>
      <c r="B8">
        <v>195</v>
      </c>
      <c r="C8">
        <v>5</v>
      </c>
    </row>
    <row r="9" spans="1:8" x14ac:dyDescent="0.3">
      <c r="A9" t="s">
        <v>20</v>
      </c>
      <c r="B9">
        <v>59</v>
      </c>
      <c r="C9">
        <v>3</v>
      </c>
    </row>
    <row r="10" spans="1:8" x14ac:dyDescent="0.3">
      <c r="A10" t="s">
        <v>13</v>
      </c>
      <c r="B10">
        <v>2</v>
      </c>
      <c r="C10">
        <v>6</v>
      </c>
    </row>
    <row r="11" spans="1:8" x14ac:dyDescent="0.3">
      <c r="A11" t="s">
        <v>16</v>
      </c>
      <c r="B11">
        <v>16</v>
      </c>
      <c r="C11">
        <v>4</v>
      </c>
    </row>
    <row r="12" spans="1:8" x14ac:dyDescent="0.3">
      <c r="A12" t="s">
        <v>22</v>
      </c>
      <c r="B12">
        <v>45</v>
      </c>
      <c r="C12">
        <v>5</v>
      </c>
    </row>
    <row r="13" spans="1:8" x14ac:dyDescent="0.3">
      <c r="A13" t="s">
        <v>23</v>
      </c>
      <c r="B13">
        <v>34</v>
      </c>
      <c r="C13">
        <v>5</v>
      </c>
    </row>
    <row r="14" spans="1:8" x14ac:dyDescent="0.3">
      <c r="A14" t="s">
        <v>6</v>
      </c>
      <c r="B14">
        <v>3</v>
      </c>
      <c r="C14">
        <v>5</v>
      </c>
    </row>
    <row r="15" spans="1:8" x14ac:dyDescent="0.3">
      <c r="A15" t="s">
        <v>7</v>
      </c>
      <c r="B15">
        <v>3</v>
      </c>
      <c r="C15">
        <v>5</v>
      </c>
    </row>
    <row r="16" spans="1:8" x14ac:dyDescent="0.3">
      <c r="A16" t="s">
        <v>2</v>
      </c>
      <c r="B16">
        <v>4</v>
      </c>
      <c r="C16">
        <v>6</v>
      </c>
    </row>
    <row r="17" spans="1:3" x14ac:dyDescent="0.3">
      <c r="A17" t="s">
        <v>1</v>
      </c>
      <c r="B17">
        <v>5</v>
      </c>
      <c r="C17">
        <v>4</v>
      </c>
    </row>
    <row r="18" spans="1:3" x14ac:dyDescent="0.3">
      <c r="A18" t="s">
        <v>19</v>
      </c>
      <c r="B18">
        <v>127</v>
      </c>
      <c r="C18">
        <v>4</v>
      </c>
    </row>
    <row r="19" spans="1:3" x14ac:dyDescent="0.3">
      <c r="A19" t="s">
        <v>10</v>
      </c>
      <c r="B19">
        <v>7</v>
      </c>
      <c r="C19">
        <v>6</v>
      </c>
    </row>
    <row r="20" spans="1:3" x14ac:dyDescent="0.3">
      <c r="A20" t="s">
        <v>14</v>
      </c>
      <c r="B20">
        <v>7</v>
      </c>
      <c r="C20">
        <v>6</v>
      </c>
    </row>
    <row r="21" spans="1:3" x14ac:dyDescent="0.3">
      <c r="A21" t="s">
        <v>9</v>
      </c>
      <c r="B21">
        <v>8</v>
      </c>
      <c r="C21">
        <v>5</v>
      </c>
    </row>
    <row r="22" spans="1:3" x14ac:dyDescent="0.3">
      <c r="A22" t="s">
        <v>8</v>
      </c>
      <c r="B22">
        <v>9</v>
      </c>
      <c r="C22">
        <v>5</v>
      </c>
    </row>
    <row r="23" spans="1:3" x14ac:dyDescent="0.3">
      <c r="A23" t="s">
        <v>3</v>
      </c>
      <c r="B23">
        <v>10</v>
      </c>
      <c r="C23">
        <v>5</v>
      </c>
    </row>
    <row r="24" spans="1:3" x14ac:dyDescent="0.3">
      <c r="A24" t="s">
        <v>4</v>
      </c>
      <c r="B24">
        <v>10</v>
      </c>
      <c r="C24">
        <v>6</v>
      </c>
    </row>
    <row r="25" spans="1:3" x14ac:dyDescent="0.3">
      <c r="A25" t="s">
        <v>5</v>
      </c>
      <c r="B25">
        <v>11</v>
      </c>
      <c r="C25">
        <v>6</v>
      </c>
    </row>
    <row r="26" spans="1:3" x14ac:dyDescent="0.3">
      <c r="A26" t="s">
        <v>11</v>
      </c>
      <c r="B26">
        <v>13</v>
      </c>
      <c r="C26">
        <v>4</v>
      </c>
    </row>
  </sheetData>
  <sortState xmlns:xlrd2="http://schemas.microsoft.com/office/spreadsheetml/2017/richdata2" ref="A2:B68">
    <sortCondition ref="B2:B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B73D-CAFE-4D79-BE93-88F36B4F4148}">
  <dimension ref="A1:H147"/>
  <sheetViews>
    <sheetView tabSelected="1" workbookViewId="0">
      <selection activeCell="H7" sqref="H7"/>
    </sheetView>
  </sheetViews>
  <sheetFormatPr defaultRowHeight="14.4" x14ac:dyDescent="0.3"/>
  <cols>
    <col min="1" max="1" width="13.33203125" customWidth="1"/>
    <col min="2" max="2" width="11.109375" customWidth="1"/>
  </cols>
  <sheetData>
    <row r="1" spans="1:8" x14ac:dyDescent="0.3">
      <c r="A1" t="s">
        <v>55</v>
      </c>
      <c r="B1" t="s">
        <v>200</v>
      </c>
      <c r="C1" t="s">
        <v>201</v>
      </c>
      <c r="F1" t="s">
        <v>196</v>
      </c>
    </row>
    <row r="2" spans="1:8" x14ac:dyDescent="0.3">
      <c r="A2" t="s">
        <v>76</v>
      </c>
      <c r="B2">
        <v>8</v>
      </c>
      <c r="C2">
        <v>5</v>
      </c>
      <c r="E2" t="s">
        <v>198</v>
      </c>
      <c r="F2">
        <f>AVERAGE([1]poswordlist!B2:B26)</f>
        <v>44.72</v>
      </c>
      <c r="H2">
        <v>44.72</v>
      </c>
    </row>
    <row r="3" spans="1:8" x14ac:dyDescent="0.3">
      <c r="A3" t="s">
        <v>56</v>
      </c>
      <c r="B3">
        <v>40</v>
      </c>
      <c r="C3">
        <v>3</v>
      </c>
      <c r="E3" t="s">
        <v>199</v>
      </c>
      <c r="F3">
        <f>_xlfn.STDEV.S([1]poswordlist!B2:B26)</f>
        <v>56.144545594385214</v>
      </c>
      <c r="H3">
        <v>56.1445455943852</v>
      </c>
    </row>
    <row r="4" spans="1:8" x14ac:dyDescent="0.3">
      <c r="A4" t="s">
        <v>57</v>
      </c>
      <c r="B4">
        <v>47</v>
      </c>
      <c r="C4">
        <v>4</v>
      </c>
    </row>
    <row r="5" spans="1:8" x14ac:dyDescent="0.3">
      <c r="A5" t="s">
        <v>58</v>
      </c>
      <c r="B5">
        <v>216</v>
      </c>
      <c r="C5">
        <v>6</v>
      </c>
      <c r="F5" t="s">
        <v>197</v>
      </c>
    </row>
    <row r="6" spans="1:8" x14ac:dyDescent="0.3">
      <c r="A6" t="s">
        <v>59</v>
      </c>
      <c r="B6">
        <v>55</v>
      </c>
      <c r="C6">
        <v>3</v>
      </c>
      <c r="E6" t="s">
        <v>198</v>
      </c>
      <c r="F6">
        <f>AVERAGE(C27:C28)</f>
        <v>5</v>
      </c>
      <c r="H6">
        <v>5</v>
      </c>
    </row>
    <row r="7" spans="1:8" x14ac:dyDescent="0.3">
      <c r="A7" t="s">
        <v>60</v>
      </c>
      <c r="B7">
        <v>39</v>
      </c>
      <c r="C7">
        <v>6</v>
      </c>
      <c r="E7" t="s">
        <v>199</v>
      </c>
      <c r="F7">
        <f>_xlfn.STDEV.S(C27:C28)</f>
        <v>1.4142135623730951</v>
      </c>
      <c r="H7">
        <v>1.4142135623731</v>
      </c>
    </row>
    <row r="8" spans="1:8" x14ac:dyDescent="0.3">
      <c r="A8" t="s">
        <v>61</v>
      </c>
      <c r="B8">
        <v>44</v>
      </c>
      <c r="C8">
        <v>3</v>
      </c>
    </row>
    <row r="9" spans="1:8" x14ac:dyDescent="0.3">
      <c r="A9" t="s">
        <v>62</v>
      </c>
      <c r="B9">
        <v>36</v>
      </c>
      <c r="C9">
        <v>4</v>
      </c>
    </row>
    <row r="10" spans="1:8" x14ac:dyDescent="0.3">
      <c r="A10" t="s">
        <v>92</v>
      </c>
      <c r="B10">
        <v>2</v>
      </c>
      <c r="C10">
        <v>6</v>
      </c>
    </row>
    <row r="11" spans="1:8" x14ac:dyDescent="0.3">
      <c r="A11" t="s">
        <v>63</v>
      </c>
      <c r="B11">
        <v>17</v>
      </c>
      <c r="C11">
        <v>4</v>
      </c>
    </row>
    <row r="12" spans="1:8" x14ac:dyDescent="0.3">
      <c r="A12" t="s">
        <v>64</v>
      </c>
      <c r="B12">
        <v>62</v>
      </c>
      <c r="C12">
        <v>4</v>
      </c>
    </row>
    <row r="13" spans="1:8" x14ac:dyDescent="0.3">
      <c r="A13" t="s">
        <v>65</v>
      </c>
      <c r="B13">
        <v>1</v>
      </c>
      <c r="C13">
        <v>6</v>
      </c>
    </row>
    <row r="14" spans="1:8" x14ac:dyDescent="0.3">
      <c r="A14" t="s">
        <v>66</v>
      </c>
      <c r="B14">
        <v>98</v>
      </c>
      <c r="C14">
        <v>5</v>
      </c>
    </row>
    <row r="15" spans="1:8" x14ac:dyDescent="0.3">
      <c r="A15" t="s">
        <v>67</v>
      </c>
      <c r="B15">
        <v>21</v>
      </c>
      <c r="C15">
        <v>5</v>
      </c>
    </row>
    <row r="16" spans="1:8" x14ac:dyDescent="0.3">
      <c r="A16" t="s">
        <v>82</v>
      </c>
      <c r="B16">
        <v>33</v>
      </c>
      <c r="C16">
        <v>4</v>
      </c>
    </row>
    <row r="17" spans="1:3" x14ac:dyDescent="0.3">
      <c r="A17" t="s">
        <v>68</v>
      </c>
      <c r="B17">
        <v>216</v>
      </c>
      <c r="C17">
        <v>5</v>
      </c>
    </row>
    <row r="18" spans="1:3" x14ac:dyDescent="0.3">
      <c r="A18" t="s">
        <v>69</v>
      </c>
      <c r="B18">
        <v>8</v>
      </c>
      <c r="C18">
        <v>5</v>
      </c>
    </row>
    <row r="19" spans="1:3" x14ac:dyDescent="0.3">
      <c r="A19" t="s">
        <v>70</v>
      </c>
      <c r="B19">
        <v>22</v>
      </c>
      <c r="C19">
        <v>4</v>
      </c>
    </row>
    <row r="20" spans="1:3" x14ac:dyDescent="0.3">
      <c r="A20" t="s">
        <v>121</v>
      </c>
      <c r="B20">
        <v>21</v>
      </c>
      <c r="C20">
        <v>5</v>
      </c>
    </row>
    <row r="21" spans="1:3" x14ac:dyDescent="0.3">
      <c r="A21" t="s">
        <v>71</v>
      </c>
      <c r="B21">
        <v>5</v>
      </c>
      <c r="C21">
        <v>6</v>
      </c>
    </row>
    <row r="22" spans="1:3" x14ac:dyDescent="0.3">
      <c r="A22" t="s">
        <v>72</v>
      </c>
      <c r="B22">
        <v>50</v>
      </c>
      <c r="C22">
        <v>5</v>
      </c>
    </row>
    <row r="23" spans="1:3" x14ac:dyDescent="0.3">
      <c r="A23" t="s">
        <v>146</v>
      </c>
      <c r="B23">
        <v>28</v>
      </c>
      <c r="C23">
        <v>6</v>
      </c>
    </row>
    <row r="24" spans="1:3" x14ac:dyDescent="0.3">
      <c r="A24" t="s">
        <v>104</v>
      </c>
      <c r="B24">
        <v>28</v>
      </c>
      <c r="C24">
        <v>5</v>
      </c>
    </row>
    <row r="25" spans="1:3" x14ac:dyDescent="0.3">
      <c r="A25" t="s">
        <v>73</v>
      </c>
      <c r="B25">
        <v>3</v>
      </c>
      <c r="C25">
        <v>3</v>
      </c>
    </row>
    <row r="26" spans="1:3" x14ac:dyDescent="0.3">
      <c r="A26" t="s">
        <v>74</v>
      </c>
      <c r="B26">
        <v>18</v>
      </c>
      <c r="C26">
        <v>4</v>
      </c>
    </row>
    <row r="27" spans="1:3" x14ac:dyDescent="0.3">
      <c r="A27" t="s">
        <v>75</v>
      </c>
      <c r="B27">
        <v>8</v>
      </c>
      <c r="C27">
        <v>6</v>
      </c>
    </row>
    <row r="28" spans="1:3" x14ac:dyDescent="0.3">
      <c r="A28" t="s">
        <v>106</v>
      </c>
      <c r="B28">
        <v>5</v>
      </c>
      <c r="C28">
        <v>4</v>
      </c>
    </row>
    <row r="30" spans="1:3" x14ac:dyDescent="0.3">
      <c r="A30" t="s">
        <v>77</v>
      </c>
      <c r="B30">
        <v>216</v>
      </c>
    </row>
    <row r="31" spans="1:3" x14ac:dyDescent="0.3">
      <c r="A31" t="s">
        <v>78</v>
      </c>
      <c r="B31">
        <v>1</v>
      </c>
    </row>
    <row r="32" spans="1:3" x14ac:dyDescent="0.3">
      <c r="A32" t="s">
        <v>79</v>
      </c>
      <c r="B32">
        <v>71</v>
      </c>
    </row>
    <row r="33" spans="1:2" x14ac:dyDescent="0.3">
      <c r="A33" t="s">
        <v>80</v>
      </c>
      <c r="B33">
        <v>126</v>
      </c>
    </row>
    <row r="34" spans="1:2" x14ac:dyDescent="0.3">
      <c r="A34" t="s">
        <v>81</v>
      </c>
      <c r="B34">
        <v>8</v>
      </c>
    </row>
    <row r="36" spans="1:2" x14ac:dyDescent="0.3">
      <c r="A36" t="s">
        <v>83</v>
      </c>
      <c r="B36">
        <v>127</v>
      </c>
    </row>
    <row r="37" spans="1:2" x14ac:dyDescent="0.3">
      <c r="A37" t="s">
        <v>84</v>
      </c>
      <c r="B37">
        <v>107</v>
      </c>
    </row>
    <row r="38" spans="1:2" x14ac:dyDescent="0.3">
      <c r="A38" t="s">
        <v>85</v>
      </c>
      <c r="B38">
        <v>133</v>
      </c>
    </row>
    <row r="39" spans="1:2" x14ac:dyDescent="0.3">
      <c r="A39" t="s">
        <v>86</v>
      </c>
      <c r="B39">
        <v>6</v>
      </c>
    </row>
    <row r="40" spans="1:2" x14ac:dyDescent="0.3">
      <c r="A40" t="s">
        <v>87</v>
      </c>
      <c r="B40">
        <v>274</v>
      </c>
    </row>
    <row r="41" spans="1:2" x14ac:dyDescent="0.3">
      <c r="A41" t="s">
        <v>88</v>
      </c>
      <c r="B41">
        <v>198</v>
      </c>
    </row>
    <row r="42" spans="1:2" x14ac:dyDescent="0.3">
      <c r="A42" t="s">
        <v>89</v>
      </c>
      <c r="B42" t="s">
        <v>25</v>
      </c>
    </row>
    <row r="43" spans="1:2" x14ac:dyDescent="0.3">
      <c r="A43" t="s">
        <v>90</v>
      </c>
      <c r="B43">
        <v>47</v>
      </c>
    </row>
    <row r="44" spans="1:2" x14ac:dyDescent="0.3">
      <c r="A44" t="s">
        <v>91</v>
      </c>
      <c r="B44">
        <v>12</v>
      </c>
    </row>
    <row r="46" spans="1:2" x14ac:dyDescent="0.3">
      <c r="A46" t="s">
        <v>93</v>
      </c>
      <c r="B46">
        <v>15</v>
      </c>
    </row>
    <row r="47" spans="1:2" x14ac:dyDescent="0.3">
      <c r="A47" t="s">
        <v>94</v>
      </c>
      <c r="B47">
        <v>79</v>
      </c>
    </row>
    <row r="48" spans="1:2" x14ac:dyDescent="0.3">
      <c r="A48" t="s">
        <v>95</v>
      </c>
      <c r="B48">
        <v>14</v>
      </c>
    </row>
    <row r="49" spans="1:2" x14ac:dyDescent="0.3">
      <c r="A49" t="s">
        <v>96</v>
      </c>
      <c r="B49">
        <v>66</v>
      </c>
    </row>
    <row r="50" spans="1:2" x14ac:dyDescent="0.3">
      <c r="A50" t="s">
        <v>97</v>
      </c>
      <c r="B50">
        <v>191</v>
      </c>
    </row>
    <row r="51" spans="1:2" x14ac:dyDescent="0.3">
      <c r="A51" t="s">
        <v>98</v>
      </c>
      <c r="B51">
        <v>331</v>
      </c>
    </row>
    <row r="52" spans="1:2" x14ac:dyDescent="0.3">
      <c r="A52" t="s">
        <v>99</v>
      </c>
      <c r="B52">
        <v>39</v>
      </c>
    </row>
    <row r="53" spans="1:2" x14ac:dyDescent="0.3">
      <c r="A53" t="s">
        <v>100</v>
      </c>
      <c r="B53">
        <v>11</v>
      </c>
    </row>
    <row r="54" spans="1:2" x14ac:dyDescent="0.3">
      <c r="A54" t="s">
        <v>101</v>
      </c>
      <c r="B54">
        <v>147</v>
      </c>
    </row>
    <row r="55" spans="1:2" x14ac:dyDescent="0.3">
      <c r="A55" t="s">
        <v>102</v>
      </c>
      <c r="B55">
        <v>125</v>
      </c>
    </row>
    <row r="56" spans="1:2" x14ac:dyDescent="0.3">
      <c r="A56" t="s">
        <v>103</v>
      </c>
      <c r="B56">
        <v>74</v>
      </c>
    </row>
    <row r="58" spans="1:2" x14ac:dyDescent="0.3">
      <c r="A58" t="s">
        <v>105</v>
      </c>
      <c r="B58" t="s">
        <v>25</v>
      </c>
    </row>
    <row r="60" spans="1:2" x14ac:dyDescent="0.3">
      <c r="A60" t="s">
        <v>107</v>
      </c>
      <c r="B60">
        <v>21</v>
      </c>
    </row>
    <row r="61" spans="1:2" x14ac:dyDescent="0.3">
      <c r="A61" t="s">
        <v>108</v>
      </c>
      <c r="B61">
        <v>127</v>
      </c>
    </row>
    <row r="62" spans="1:2" x14ac:dyDescent="0.3">
      <c r="A62" t="s">
        <v>109</v>
      </c>
      <c r="B62">
        <v>14</v>
      </c>
    </row>
    <row r="63" spans="1:2" x14ac:dyDescent="0.3">
      <c r="A63" t="s">
        <v>110</v>
      </c>
      <c r="B63">
        <v>313</v>
      </c>
    </row>
    <row r="64" spans="1:2" x14ac:dyDescent="0.3">
      <c r="A64" t="s">
        <v>111</v>
      </c>
      <c r="B64">
        <v>265</v>
      </c>
    </row>
    <row r="65" spans="1:2" x14ac:dyDescent="0.3">
      <c r="A65" t="s">
        <v>112</v>
      </c>
      <c r="B65">
        <v>3</v>
      </c>
    </row>
    <row r="66" spans="1:2" x14ac:dyDescent="0.3">
      <c r="A66" t="s">
        <v>113</v>
      </c>
      <c r="B66">
        <v>128</v>
      </c>
    </row>
    <row r="67" spans="1:2" x14ac:dyDescent="0.3">
      <c r="A67" t="s">
        <v>114</v>
      </c>
      <c r="B67">
        <v>145</v>
      </c>
    </row>
    <row r="68" spans="1:2" x14ac:dyDescent="0.3">
      <c r="A68" t="s">
        <v>115</v>
      </c>
      <c r="B68">
        <v>30</v>
      </c>
    </row>
    <row r="69" spans="1:2" x14ac:dyDescent="0.3">
      <c r="A69" t="s">
        <v>116</v>
      </c>
      <c r="B69">
        <v>75</v>
      </c>
    </row>
    <row r="70" spans="1:2" x14ac:dyDescent="0.3">
      <c r="A70" t="s">
        <v>117</v>
      </c>
      <c r="B70">
        <v>2</v>
      </c>
    </row>
    <row r="71" spans="1:2" x14ac:dyDescent="0.3">
      <c r="A71" t="s">
        <v>118</v>
      </c>
      <c r="B71">
        <v>40</v>
      </c>
    </row>
    <row r="72" spans="1:2" x14ac:dyDescent="0.3">
      <c r="A72" t="s">
        <v>119</v>
      </c>
      <c r="B72">
        <v>112</v>
      </c>
    </row>
    <row r="73" spans="1:2" x14ac:dyDescent="0.3">
      <c r="A73" t="s">
        <v>120</v>
      </c>
      <c r="B73">
        <v>18</v>
      </c>
    </row>
    <row r="75" spans="1:2" x14ac:dyDescent="0.3">
      <c r="A75" t="s">
        <v>122</v>
      </c>
      <c r="B75">
        <v>17</v>
      </c>
    </row>
    <row r="76" spans="1:2" x14ac:dyDescent="0.3">
      <c r="A76" t="s">
        <v>123</v>
      </c>
      <c r="B76">
        <v>5</v>
      </c>
    </row>
    <row r="77" spans="1:2" x14ac:dyDescent="0.3">
      <c r="A77" t="s">
        <v>124</v>
      </c>
      <c r="B77">
        <v>9</v>
      </c>
    </row>
    <row r="78" spans="1:2" x14ac:dyDescent="0.3">
      <c r="A78" t="s">
        <v>125</v>
      </c>
      <c r="B78">
        <v>52</v>
      </c>
    </row>
    <row r="79" spans="1:2" x14ac:dyDescent="0.3">
      <c r="A79" t="s">
        <v>126</v>
      </c>
      <c r="B79">
        <v>18</v>
      </c>
    </row>
    <row r="80" spans="1:2" x14ac:dyDescent="0.3">
      <c r="A80" t="s">
        <v>127</v>
      </c>
      <c r="B80">
        <v>15</v>
      </c>
    </row>
    <row r="81" spans="1:2" x14ac:dyDescent="0.3">
      <c r="A81" t="s">
        <v>128</v>
      </c>
      <c r="B81">
        <v>36</v>
      </c>
    </row>
    <row r="82" spans="1:2" x14ac:dyDescent="0.3">
      <c r="A82" t="s">
        <v>129</v>
      </c>
      <c r="B82">
        <v>1</v>
      </c>
    </row>
    <row r="83" spans="1:2" x14ac:dyDescent="0.3">
      <c r="A83" t="s">
        <v>130</v>
      </c>
      <c r="B83">
        <v>127</v>
      </c>
    </row>
    <row r="84" spans="1:2" x14ac:dyDescent="0.3">
      <c r="A84" t="s">
        <v>131</v>
      </c>
      <c r="B84">
        <v>2</v>
      </c>
    </row>
    <row r="85" spans="1:2" x14ac:dyDescent="0.3">
      <c r="A85" t="s">
        <v>132</v>
      </c>
      <c r="B85">
        <v>87</v>
      </c>
    </row>
    <row r="86" spans="1:2" x14ac:dyDescent="0.3">
      <c r="A86" t="s">
        <v>133</v>
      </c>
      <c r="B86">
        <v>14</v>
      </c>
    </row>
    <row r="87" spans="1:2" x14ac:dyDescent="0.3">
      <c r="A87" t="s">
        <v>134</v>
      </c>
      <c r="B87">
        <v>32</v>
      </c>
    </row>
    <row r="88" spans="1:2" x14ac:dyDescent="0.3">
      <c r="A88" t="s">
        <v>135</v>
      </c>
      <c r="B88">
        <v>15</v>
      </c>
    </row>
    <row r="89" spans="1:2" x14ac:dyDescent="0.3">
      <c r="A89" t="s">
        <v>136</v>
      </c>
      <c r="B89">
        <v>807</v>
      </c>
    </row>
    <row r="90" spans="1:2" x14ac:dyDescent="0.3">
      <c r="A90" t="s">
        <v>137</v>
      </c>
      <c r="B90">
        <v>61</v>
      </c>
    </row>
    <row r="91" spans="1:2" x14ac:dyDescent="0.3">
      <c r="A91" t="s">
        <v>138</v>
      </c>
      <c r="B91">
        <v>6</v>
      </c>
    </row>
    <row r="92" spans="1:2" x14ac:dyDescent="0.3">
      <c r="A92" t="s">
        <v>139</v>
      </c>
      <c r="B92">
        <v>46</v>
      </c>
    </row>
    <row r="93" spans="1:2" x14ac:dyDescent="0.3">
      <c r="A93" t="s">
        <v>140</v>
      </c>
      <c r="B93">
        <v>58</v>
      </c>
    </row>
    <row r="94" spans="1:2" x14ac:dyDescent="0.3">
      <c r="A94" t="s">
        <v>141</v>
      </c>
      <c r="B94">
        <v>12</v>
      </c>
    </row>
    <row r="95" spans="1:2" x14ac:dyDescent="0.3">
      <c r="A95" t="s">
        <v>142</v>
      </c>
      <c r="B95">
        <v>3</v>
      </c>
    </row>
    <row r="96" spans="1:2" x14ac:dyDescent="0.3">
      <c r="A96" t="s">
        <v>143</v>
      </c>
      <c r="B96">
        <v>2</v>
      </c>
    </row>
    <row r="97" spans="1:2" x14ac:dyDescent="0.3">
      <c r="A97" t="s">
        <v>144</v>
      </c>
      <c r="B97">
        <v>14</v>
      </c>
    </row>
    <row r="98" spans="1:2" x14ac:dyDescent="0.3">
      <c r="A98" t="s">
        <v>145</v>
      </c>
      <c r="B98">
        <v>8</v>
      </c>
    </row>
    <row r="100" spans="1:2" x14ac:dyDescent="0.3">
      <c r="A100" t="s">
        <v>147</v>
      </c>
      <c r="B100">
        <v>14</v>
      </c>
    </row>
    <row r="101" spans="1:2" x14ac:dyDescent="0.3">
      <c r="A101" t="s">
        <v>148</v>
      </c>
      <c r="B101">
        <v>51</v>
      </c>
    </row>
    <row r="102" spans="1:2" x14ac:dyDescent="0.3">
      <c r="A102" t="s">
        <v>149</v>
      </c>
      <c r="B102">
        <v>4</v>
      </c>
    </row>
    <row r="103" spans="1:2" x14ac:dyDescent="0.3">
      <c r="A103" t="s">
        <v>150</v>
      </c>
      <c r="B103">
        <v>15</v>
      </c>
    </row>
    <row r="104" spans="1:2" x14ac:dyDescent="0.3">
      <c r="A104" t="s">
        <v>151</v>
      </c>
      <c r="B104">
        <v>122</v>
      </c>
    </row>
    <row r="105" spans="1:2" x14ac:dyDescent="0.3">
      <c r="A105" t="s">
        <v>152</v>
      </c>
      <c r="B105">
        <v>13</v>
      </c>
    </row>
    <row r="106" spans="1:2" x14ac:dyDescent="0.3">
      <c r="A106" t="s">
        <v>153</v>
      </c>
      <c r="B106">
        <v>1</v>
      </c>
    </row>
    <row r="107" spans="1:2" x14ac:dyDescent="0.3">
      <c r="A107" t="s">
        <v>154</v>
      </c>
      <c r="B107">
        <v>173</v>
      </c>
    </row>
    <row r="108" spans="1:2" x14ac:dyDescent="0.3">
      <c r="A108" t="s">
        <v>155</v>
      </c>
      <c r="B108">
        <v>58</v>
      </c>
    </row>
    <row r="109" spans="1:2" x14ac:dyDescent="0.3">
      <c r="A109" t="s">
        <v>156</v>
      </c>
      <c r="B109">
        <v>25</v>
      </c>
    </row>
    <row r="110" spans="1:2" x14ac:dyDescent="0.3">
      <c r="A110" t="s">
        <v>157</v>
      </c>
      <c r="B110">
        <v>26</v>
      </c>
    </row>
    <row r="111" spans="1:2" x14ac:dyDescent="0.3">
      <c r="A111" t="s">
        <v>158</v>
      </c>
      <c r="B111">
        <v>9</v>
      </c>
    </row>
    <row r="112" spans="1:2" x14ac:dyDescent="0.3">
      <c r="A112" t="s">
        <v>159</v>
      </c>
      <c r="B112">
        <v>33</v>
      </c>
    </row>
    <row r="113" spans="1:2" x14ac:dyDescent="0.3">
      <c r="A113" t="s">
        <v>160</v>
      </c>
      <c r="B113">
        <v>3</v>
      </c>
    </row>
    <row r="114" spans="1:2" x14ac:dyDescent="0.3">
      <c r="A114" t="s">
        <v>161</v>
      </c>
      <c r="B114">
        <v>26</v>
      </c>
    </row>
    <row r="115" spans="1:2" x14ac:dyDescent="0.3">
      <c r="A115" t="s">
        <v>162</v>
      </c>
      <c r="B115">
        <v>30</v>
      </c>
    </row>
    <row r="116" spans="1:2" x14ac:dyDescent="0.3">
      <c r="A116" t="s">
        <v>163</v>
      </c>
      <c r="B116">
        <v>847</v>
      </c>
    </row>
    <row r="117" spans="1:2" x14ac:dyDescent="0.3">
      <c r="A117" t="s">
        <v>164</v>
      </c>
      <c r="B117">
        <v>61</v>
      </c>
    </row>
    <row r="118" spans="1:2" x14ac:dyDescent="0.3">
      <c r="A118" t="s">
        <v>165</v>
      </c>
      <c r="B118">
        <v>27</v>
      </c>
    </row>
    <row r="119" spans="1:2" x14ac:dyDescent="0.3">
      <c r="A119" t="s">
        <v>166</v>
      </c>
      <c r="B119">
        <v>2</v>
      </c>
    </row>
    <row r="120" spans="1:2" x14ac:dyDescent="0.3">
      <c r="A120" t="s">
        <v>167</v>
      </c>
      <c r="B120">
        <v>43</v>
      </c>
    </row>
    <row r="121" spans="1:2" x14ac:dyDescent="0.3">
      <c r="A121" t="s">
        <v>168</v>
      </c>
      <c r="B121">
        <v>7</v>
      </c>
    </row>
    <row r="122" spans="1:2" x14ac:dyDescent="0.3">
      <c r="A122" t="s">
        <v>169</v>
      </c>
      <c r="B122">
        <v>2</v>
      </c>
    </row>
    <row r="123" spans="1:2" x14ac:dyDescent="0.3">
      <c r="A123" t="s">
        <v>170</v>
      </c>
      <c r="B123">
        <v>31</v>
      </c>
    </row>
    <row r="124" spans="1:2" x14ac:dyDescent="0.3">
      <c r="A124" t="s">
        <v>171</v>
      </c>
      <c r="B124">
        <v>1</v>
      </c>
    </row>
    <row r="125" spans="1:2" x14ac:dyDescent="0.3">
      <c r="A125" t="s">
        <v>172</v>
      </c>
      <c r="B125">
        <v>31</v>
      </c>
    </row>
    <row r="126" spans="1:2" x14ac:dyDescent="0.3">
      <c r="A126" t="s">
        <v>173</v>
      </c>
      <c r="B126">
        <v>25</v>
      </c>
    </row>
    <row r="127" spans="1:2" x14ac:dyDescent="0.3">
      <c r="A127" t="s">
        <v>174</v>
      </c>
      <c r="B127">
        <v>715</v>
      </c>
    </row>
    <row r="128" spans="1:2" x14ac:dyDescent="0.3">
      <c r="A128" t="s">
        <v>175</v>
      </c>
      <c r="B128">
        <v>591</v>
      </c>
    </row>
    <row r="129" spans="1:2" x14ac:dyDescent="0.3">
      <c r="A129" t="s">
        <v>176</v>
      </c>
      <c r="B129">
        <v>9</v>
      </c>
    </row>
    <row r="130" spans="1:2" x14ac:dyDescent="0.3">
      <c r="A130" t="s">
        <v>177</v>
      </c>
      <c r="B130">
        <v>7</v>
      </c>
    </row>
    <row r="131" spans="1:2" x14ac:dyDescent="0.3">
      <c r="A131" t="s">
        <v>178</v>
      </c>
      <c r="B131">
        <v>15</v>
      </c>
    </row>
    <row r="132" spans="1:2" x14ac:dyDescent="0.3">
      <c r="A132" t="s">
        <v>179</v>
      </c>
      <c r="B132">
        <v>88</v>
      </c>
    </row>
    <row r="133" spans="1:2" x14ac:dyDescent="0.3">
      <c r="A133" t="s">
        <v>180</v>
      </c>
      <c r="B133">
        <v>29</v>
      </c>
    </row>
    <row r="134" spans="1:2" x14ac:dyDescent="0.3">
      <c r="A134" t="s">
        <v>181</v>
      </c>
      <c r="B134">
        <v>1</v>
      </c>
    </row>
    <row r="135" spans="1:2" x14ac:dyDescent="0.3">
      <c r="A135" t="s">
        <v>182</v>
      </c>
      <c r="B135">
        <v>57</v>
      </c>
    </row>
    <row r="136" spans="1:2" x14ac:dyDescent="0.3">
      <c r="A136" t="s">
        <v>183</v>
      </c>
      <c r="B136">
        <v>11</v>
      </c>
    </row>
    <row r="137" spans="1:2" x14ac:dyDescent="0.3">
      <c r="A137" t="s">
        <v>184</v>
      </c>
      <c r="B137">
        <v>1</v>
      </c>
    </row>
    <row r="138" spans="1:2" x14ac:dyDescent="0.3">
      <c r="A138" t="s">
        <v>185</v>
      </c>
      <c r="B138">
        <v>4</v>
      </c>
    </row>
    <row r="139" spans="1:2" x14ac:dyDescent="0.3">
      <c r="A139" t="s">
        <v>186</v>
      </c>
      <c r="B139">
        <v>4</v>
      </c>
    </row>
    <row r="140" spans="1:2" x14ac:dyDescent="0.3">
      <c r="A140" t="s">
        <v>187</v>
      </c>
      <c r="B140">
        <v>65</v>
      </c>
    </row>
    <row r="141" spans="1:2" x14ac:dyDescent="0.3">
      <c r="A141" t="s">
        <v>188</v>
      </c>
      <c r="B141">
        <v>1</v>
      </c>
    </row>
    <row r="142" spans="1:2" x14ac:dyDescent="0.3">
      <c r="A142" t="s">
        <v>189</v>
      </c>
      <c r="B142">
        <v>26</v>
      </c>
    </row>
    <row r="143" spans="1:2" x14ac:dyDescent="0.3">
      <c r="A143" t="s">
        <v>190</v>
      </c>
      <c r="B143">
        <v>9</v>
      </c>
    </row>
    <row r="144" spans="1:2" x14ac:dyDescent="0.3">
      <c r="A144" t="s">
        <v>191</v>
      </c>
      <c r="B144">
        <v>38</v>
      </c>
    </row>
    <row r="145" spans="1:2" x14ac:dyDescent="0.3">
      <c r="A145" t="s">
        <v>192</v>
      </c>
      <c r="B145">
        <v>5</v>
      </c>
    </row>
    <row r="146" spans="1:2" x14ac:dyDescent="0.3">
      <c r="A146" t="s">
        <v>193</v>
      </c>
      <c r="B146">
        <v>1</v>
      </c>
    </row>
    <row r="147" spans="1:2" x14ac:dyDescent="0.3">
      <c r="A147" t="s">
        <v>194</v>
      </c>
      <c r="B1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80CF-97D1-4670-875E-06F86610CBB6}">
  <dimension ref="A1:H26"/>
  <sheetViews>
    <sheetView workbookViewId="0">
      <selection activeCell="H7" sqref="H7"/>
    </sheetView>
  </sheetViews>
  <sheetFormatPr defaultRowHeight="14.4" x14ac:dyDescent="0.3"/>
  <sheetData>
    <row r="1" spans="1:8" x14ac:dyDescent="0.3">
      <c r="A1" t="s">
        <v>26</v>
      </c>
      <c r="B1" t="s">
        <v>27</v>
      </c>
      <c r="C1" t="s">
        <v>195</v>
      </c>
      <c r="F1" t="s">
        <v>196</v>
      </c>
    </row>
    <row r="2" spans="1:8" x14ac:dyDescent="0.3">
      <c r="A2" t="s">
        <v>29</v>
      </c>
      <c r="B2">
        <v>8</v>
      </c>
      <c r="C2">
        <v>5</v>
      </c>
      <c r="E2" t="s">
        <v>198</v>
      </c>
      <c r="F2">
        <f>AVERAGE(B2:B26)</f>
        <v>44.12</v>
      </c>
      <c r="H2">
        <v>44.12</v>
      </c>
    </row>
    <row r="3" spans="1:8" x14ac:dyDescent="0.3">
      <c r="A3" t="s">
        <v>41</v>
      </c>
      <c r="B3">
        <v>17</v>
      </c>
      <c r="C3">
        <v>6</v>
      </c>
      <c r="E3" t="s">
        <v>199</v>
      </c>
      <c r="F3">
        <f>_xlfn.STDEV.S(B2:B26)</f>
        <v>52.40015903283755</v>
      </c>
      <c r="H3">
        <v>52.4001590328375</v>
      </c>
    </row>
    <row r="4" spans="1:8" x14ac:dyDescent="0.3">
      <c r="A4" t="s">
        <v>37</v>
      </c>
      <c r="B4">
        <v>15</v>
      </c>
      <c r="C4">
        <v>5</v>
      </c>
    </row>
    <row r="5" spans="1:8" x14ac:dyDescent="0.3">
      <c r="A5" t="s">
        <v>46</v>
      </c>
      <c r="B5">
        <v>3</v>
      </c>
      <c r="C5">
        <v>5</v>
      </c>
      <c r="F5" t="s">
        <v>197</v>
      </c>
    </row>
    <row r="6" spans="1:8" x14ac:dyDescent="0.3">
      <c r="A6" t="s">
        <v>44</v>
      </c>
      <c r="B6">
        <v>17</v>
      </c>
      <c r="C6">
        <v>4</v>
      </c>
      <c r="E6" t="s">
        <v>198</v>
      </c>
      <c r="F6">
        <f>AVERAGE(C2:C26)</f>
        <v>4.72</v>
      </c>
      <c r="H6">
        <v>4.72</v>
      </c>
    </row>
    <row r="7" spans="1:8" x14ac:dyDescent="0.3">
      <c r="A7" t="s">
        <v>31</v>
      </c>
      <c r="B7">
        <v>9</v>
      </c>
      <c r="C7">
        <v>6</v>
      </c>
      <c r="E7" t="s">
        <v>199</v>
      </c>
      <c r="F7">
        <f>_xlfn.STDEV.S(C2:C26)</f>
        <v>0.93630479367920849</v>
      </c>
      <c r="H7">
        <v>0.93630479367920805</v>
      </c>
    </row>
    <row r="8" spans="1:8" x14ac:dyDescent="0.3">
      <c r="A8" t="s">
        <v>39</v>
      </c>
      <c r="B8">
        <v>23</v>
      </c>
      <c r="C8">
        <v>4</v>
      </c>
    </row>
    <row r="9" spans="1:8" x14ac:dyDescent="0.3">
      <c r="A9" t="s">
        <v>40</v>
      </c>
      <c r="B9">
        <v>203</v>
      </c>
      <c r="C9">
        <v>5</v>
      </c>
    </row>
    <row r="10" spans="1:8" x14ac:dyDescent="0.3">
      <c r="A10" t="s">
        <v>49</v>
      </c>
      <c r="B10">
        <v>14</v>
      </c>
      <c r="C10">
        <v>6</v>
      </c>
    </row>
    <row r="11" spans="1:8" x14ac:dyDescent="0.3">
      <c r="A11" t="s">
        <v>51</v>
      </c>
      <c r="B11">
        <v>16</v>
      </c>
      <c r="C11">
        <v>4</v>
      </c>
    </row>
    <row r="12" spans="1:8" x14ac:dyDescent="0.3">
      <c r="A12" t="s">
        <v>36</v>
      </c>
      <c r="B12">
        <v>40</v>
      </c>
      <c r="C12">
        <v>5</v>
      </c>
    </row>
    <row r="13" spans="1:8" x14ac:dyDescent="0.3">
      <c r="A13" t="s">
        <v>48</v>
      </c>
      <c r="B13">
        <v>9</v>
      </c>
      <c r="C13">
        <v>5</v>
      </c>
    </row>
    <row r="14" spans="1:8" x14ac:dyDescent="0.3">
      <c r="A14" t="s">
        <v>34</v>
      </c>
      <c r="B14">
        <v>19</v>
      </c>
      <c r="C14">
        <v>3</v>
      </c>
    </row>
    <row r="15" spans="1:8" x14ac:dyDescent="0.3">
      <c r="A15" t="s">
        <v>50</v>
      </c>
      <c r="B15">
        <v>10</v>
      </c>
      <c r="C15">
        <v>4</v>
      </c>
    </row>
    <row r="16" spans="1:8" x14ac:dyDescent="0.3">
      <c r="A16" t="s">
        <v>38</v>
      </c>
      <c r="B16">
        <v>27</v>
      </c>
      <c r="C16">
        <v>6</v>
      </c>
    </row>
    <row r="17" spans="1:3" x14ac:dyDescent="0.3">
      <c r="A17" t="s">
        <v>43</v>
      </c>
      <c r="B17">
        <v>57</v>
      </c>
      <c r="C17">
        <v>5</v>
      </c>
    </row>
    <row r="18" spans="1:3" x14ac:dyDescent="0.3">
      <c r="A18" t="s">
        <v>33</v>
      </c>
      <c r="B18">
        <v>157</v>
      </c>
      <c r="C18">
        <v>5</v>
      </c>
    </row>
    <row r="19" spans="1:3" x14ac:dyDescent="0.3">
      <c r="A19" t="s">
        <v>35</v>
      </c>
      <c r="B19">
        <v>12</v>
      </c>
      <c r="C19">
        <v>3</v>
      </c>
    </row>
    <row r="20" spans="1:3" x14ac:dyDescent="0.3">
      <c r="A20" t="s">
        <v>47</v>
      </c>
      <c r="B20">
        <v>155</v>
      </c>
      <c r="C20">
        <v>6</v>
      </c>
    </row>
    <row r="21" spans="1:3" x14ac:dyDescent="0.3">
      <c r="A21" t="s">
        <v>32</v>
      </c>
      <c r="B21">
        <v>40</v>
      </c>
      <c r="C21">
        <v>4</v>
      </c>
    </row>
    <row r="22" spans="1:3" x14ac:dyDescent="0.3">
      <c r="A22" t="s">
        <v>42</v>
      </c>
      <c r="B22">
        <v>56</v>
      </c>
      <c r="C22">
        <v>3</v>
      </c>
    </row>
    <row r="23" spans="1:3" x14ac:dyDescent="0.3">
      <c r="A23" t="s">
        <v>30</v>
      </c>
      <c r="B23">
        <v>72</v>
      </c>
      <c r="C23">
        <v>5</v>
      </c>
    </row>
    <row r="24" spans="1:3" x14ac:dyDescent="0.3">
      <c r="A24" t="s">
        <v>52</v>
      </c>
      <c r="B24">
        <v>17</v>
      </c>
      <c r="C24">
        <v>5</v>
      </c>
    </row>
    <row r="25" spans="1:3" x14ac:dyDescent="0.3">
      <c r="A25" t="s">
        <v>28</v>
      </c>
      <c r="B25">
        <v>70</v>
      </c>
      <c r="C25">
        <v>4</v>
      </c>
    </row>
    <row r="26" spans="1:3" x14ac:dyDescent="0.3">
      <c r="A26" t="s">
        <v>45</v>
      </c>
      <c r="B26">
        <v>37</v>
      </c>
      <c r="C2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neg</vt:lpstr>
      <vt:lpstr>pos</vt:lpstr>
      <vt:lpstr>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Patil</dc:creator>
  <cp:lastModifiedBy>Pooja Patil</cp:lastModifiedBy>
  <dcterms:created xsi:type="dcterms:W3CDTF">2024-11-26T08:42:30Z</dcterms:created>
  <dcterms:modified xsi:type="dcterms:W3CDTF">2024-11-29T17:04:10Z</dcterms:modified>
</cp:coreProperties>
</file>