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308d76abdcd84/Desktop/Analyst Pratice material/Excel Pratice/"/>
    </mc:Choice>
  </mc:AlternateContent>
  <xr:revisionPtr revIDLastSave="286" documentId="14_{C3F4832D-6691-4E80-9CE5-51C600B1F941}" xr6:coauthVersionLast="47" xr6:coauthVersionMax="47" xr10:uidLastSave="{E2C6C00D-88D7-42FF-BB40-F96A4FA23E4D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Fixed table" sheetId="3" r:id="rId2"/>
    <sheet name="Fixed" sheetId="2" r:id="rId3"/>
  </sheets>
  <definedNames>
    <definedName name="_xlnm._FilterDatabase" localSheetId="2" hidden="1">Fixed!$A$1:$L$47</definedName>
    <definedName name="_xlnm._FilterDatabase" localSheetId="1" hidden="1">'Fixed table'!$A$1:$I$56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3" i="3"/>
  <c r="B2" i="3"/>
  <c r="C5" i="2"/>
  <c r="K4" i="2"/>
  <c r="K5" i="2"/>
  <c r="K7" i="2"/>
  <c r="K8" i="2"/>
  <c r="K9" i="2"/>
  <c r="K15" i="2"/>
  <c r="K16" i="2"/>
  <c r="K17" i="2"/>
  <c r="K18" i="2"/>
  <c r="K20" i="2"/>
  <c r="K21" i="2"/>
  <c r="K22" i="2"/>
  <c r="K23" i="2"/>
  <c r="K24" i="2"/>
  <c r="K26" i="2"/>
  <c r="K28" i="2"/>
  <c r="K29" i="2"/>
  <c r="K30" i="2"/>
  <c r="K31" i="2"/>
  <c r="K33" i="2"/>
  <c r="K34" i="2"/>
  <c r="K35" i="2"/>
  <c r="K36" i="2"/>
  <c r="K38" i="2"/>
  <c r="K39" i="2"/>
  <c r="K40" i="2"/>
  <c r="K41" i="2"/>
  <c r="K42" i="2"/>
  <c r="K44" i="2"/>
  <c r="K45" i="2"/>
  <c r="K46" i="2"/>
  <c r="K47" i="2"/>
  <c r="K49" i="2"/>
  <c r="K50" i="2"/>
  <c r="K51" i="2"/>
  <c r="K52" i="2"/>
  <c r="K53" i="2"/>
  <c r="K54" i="2"/>
  <c r="K55" i="2"/>
  <c r="J3" i="2"/>
  <c r="K3" i="2" s="1"/>
  <c r="J2" i="2"/>
  <c r="K2" i="2" s="1"/>
  <c r="C2" i="2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F2" i="2" a="1"/>
  <c r="F2" i="2" s="1"/>
  <c r="J6" i="2" l="1"/>
  <c r="K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<sst xmlns="http://schemas.openxmlformats.org/spreadsheetml/2006/main" count="667" uniqueCount="153">
  <si>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</si>
  <si>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</si>
  <si>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</si>
  <si>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</si>
  <si>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</si>
  <si>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</si>
  <si>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</si>
  <si>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</si>
  <si>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</si>
  <si>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</si>
  <si>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</si>
  <si>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</si>
  <si>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</si>
  <si>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</si>
  <si>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</si>
  <si>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</si>
  <si>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</si>
  <si>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</si>
  <si>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</si>
  <si>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</si>
  <si>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</si>
  <si>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</si>
  <si>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</si>
  <si>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</si>
  <si>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</si>
  <si>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</si>
  <si>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</si>
  <si>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</si>
  <si>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</si>
  <si>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</si>
  <si>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</si>
  <si>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</si>
  <si>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</si>
  <si>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</si>
  <si>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</si>
  <si>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</si>
  <si>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</si>
  <si>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</si>
  <si>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</si>
  <si>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</si>
  <si>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</si>
  <si>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</si>
  <si>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</si>
  <si>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</si>
  <si>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</si>
  <si>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</si>
  <si>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</si>
  <si>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</si>
  <si>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</si>
  <si>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</si>
  <si>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</si>
  <si>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</si>
  <si>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</si>
  <si>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</si>
  <si>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</si>
  <si>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</si>
  <si>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</si>
  <si>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</si>
  <si>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</si>
  <si>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</si>
  <si>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</si>
  <si>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</si>
  <si>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</si>
  <si>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</si>
  <si>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</si>
  <si>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</si>
  <si>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</si>
  <si>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</si>
  <si>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</si>
  <si>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</si>
  <si>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</si>
  <si>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</si>
  <si>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</si>
  <si>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</si>
  <si>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</si>
  <si>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</si>
  <si>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</si>
  <si>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</si>
  <si>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</si>
  <si>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</si>
  <si>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</si>
  <si>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</si>
  <si>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</si>
  <si>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</si>
  <si>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</si>
  <si>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</si>
  <si>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</si>
  <si>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</si>
  <si>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</si>
  <si>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</si>
  <si>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</si>
  <si>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</si>
  <si>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</si>
  <si>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</si>
  <si>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</si>
  <si>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</si>
  <si>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</si>
  <si>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</si>
  <si>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</si>
  <si>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</si>
  <si>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</si>
  <si>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</si>
  <si>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</si>
  <si>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</si>
  <si>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</si>
  <si>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</si>
  <si>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</si>
  <si>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</si>
  <si>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</si>
  <si>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</si>
  <si>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</si>
  <si>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</si>
  <si>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</si>
  <si>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</si>
  <si>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</si>
  <si>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</si>
  <si>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</si>
  <si>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</si>
  <si>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</si>
  <si>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</si>
  <si>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</si>
  <si>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</si>
  <si>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</si>
  <si>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</si>
  <si>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</si>
  <si>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</si>
  <si>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</si>
  <si>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</si>
  <si>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</si>
  <si>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</si>
  <si>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</si>
  <si>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</si>
  <si>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</si>
  <si>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</si>
  <si>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</si>
  <si>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</si>
  <si>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</si>
  <si>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proper to get 1st letters caps for  each word</t>
  </si>
  <si>
    <t>Upper for all letters to be in caps</t>
  </si>
  <si>
    <t>President-Fixed</t>
  </si>
  <si>
    <t xml:space="preserve">Whig </t>
  </si>
  <si>
    <t>Vice-Fixed</t>
  </si>
  <si>
    <t>Dateto dd/mm/yyyy</t>
  </si>
  <si>
    <t>date to / to -</t>
  </si>
  <si>
    <t>S. No</t>
  </si>
  <si>
    <t>President Fixed</t>
  </si>
  <si>
    <t>Fixed Vice</t>
  </si>
  <si>
    <t>Aaron Burr</t>
  </si>
  <si>
    <t>George Clinton</t>
  </si>
  <si>
    <t>George M. Dallas</t>
  </si>
  <si>
    <t>14/07/2021</t>
  </si>
  <si>
    <t>04/03/2012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</si>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</sst>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F800]dddd\,\ mmmm\ dd\,\ yyyy"/>
    <numFmt numFmtId="165" formatCode="&quot;$&quot;#,##0.00"/>
    <numFmt numFmtId="166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6" fontId="0" fillId="0" borderId="0" xfId="42" applyNumberFormat="1" applyFont="1"/>
    <xf numFmtId="0" fontId="0" fillId="0" borderId="0" xfId="0" applyAlignment="1">
      <alignment horizontal="center"/>
    </xf>
    <xf numFmtId="166" fontId="0" fillId="0" borderId="0" xfId="42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166" fontId="17" fillId="33" borderId="0" xfId="42" applyNumberFormat="1" applyFont="1" applyFill="1" applyAlignment="1">
      <alignment horizontal="center"/>
    </xf>
    <xf numFmtId="0" fontId="1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C359A-4143-441F-8B05-4FD687ACD0A5}" name="Table1" displayName="Table1" ref="A1:I46" totalsRowShown="0" headerRowDxfId="10" dataDxfId="9">
  <autoFilter ref="A1:I46" xr:uid="{F91C359A-4143-441F-8B05-4FD687ACD0A5}"/>
  <tableColumns count="9">
    <tableColumn id="1" xr3:uid="{8AFFB456-7BB7-4258-AC2E-2D37117B740A}" name="president" dataDxfId="8"/>
    <tableColumn id="2" xr3:uid="{ABA3E640-4947-47A6-A938-34F5A51F102F}" name="President Fixed" dataDxfId="7">
      <calculatedColumnFormula>PROPER(A2)</calculatedColumnFormula>
    </tableColumn>
    <tableColumn id="3" xr3:uid="{0C4F0FC3-7B49-420F-B56A-9585FDA3BF39}" name="prior" dataDxfId="6"/>
    <tableColumn id="4" xr3:uid="{EFFBA692-ECB5-4690-A99F-9F2F031A077F}" name="party" dataDxfId="5"/>
    <tableColumn id="5" xr3:uid="{C36C9B86-54C9-4CDD-A24A-1FC8136EACA1}" name="vice" dataDxfId="4"/>
    <tableColumn id="6" xr3:uid="{D9601482-1427-4CC5-B435-B8B0038E8552}" name="Fixed Vice" dataDxfId="3"/>
    <tableColumn id="7" xr3:uid="{C8AD5789-80F7-4F2B-A44E-B35BB54F2CE8}" name="salary" dataDxfId="2" dataCellStyle="Comma"/>
    <tableColumn id="8" xr3:uid="{BF2B319F-6585-4494-991F-25437E029491}" name="date updated" dataDxfId="1"/>
    <tableColumn id="9" xr3:uid="{4D644958-CA35-4CEF-B74C-F392E23EFEB1}" name="date created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23" workbookViewId="0">
      <selection activeCell="C1" sqref="C1:I47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4388-EF99-46D4-8DAD-127720CEBA4A}">
  <dimension ref="A1:I46"/>
  <sheetViews>
    <sheetView tabSelected="1" workbookViewId="0">
      <selection activeCell="C9" sqref="C9"/>
    </sheetView>
  </sheetViews>
  <sheetFormatPr defaultRowHeight="14.4" x14ac:dyDescent="0.3"/>
  <cols>
    <col min="1" max="1" width="19.88671875" style="8" bestFit="1" customWidth="1"/>
    <col min="2" max="2" width="15.109375" style="8" customWidth="1"/>
    <col min="3" max="3" width="44.33203125" style="8" customWidth="1"/>
    <col min="4" max="4" width="38" style="8" bestFit="1" customWidth="1"/>
    <col min="5" max="5" width="21" style="8" bestFit="1" customWidth="1"/>
    <col min="6" max="6" width="21" style="8" customWidth="1"/>
    <col min="7" max="7" width="11.44140625" style="9" bestFit="1" customWidth="1"/>
    <col min="8" max="8" width="13.6640625" style="8" customWidth="1"/>
    <col min="9" max="9" width="15.109375" style="8" bestFit="1" customWidth="1"/>
  </cols>
  <sheetData>
    <row r="1" spans="1:9" s="14" customFormat="1" x14ac:dyDescent="0.3">
      <c r="A1" s="12" t="s">
        <v>1</v>
      </c>
      <c r="B1" s="12" t="s">
        <v>145</v>
      </c>
      <c r="C1" s="12" t="s">
        <v>2</v>
      </c>
      <c r="D1" s="12" t="s">
        <v>3</v>
      </c>
      <c r="E1" s="12" t="s">
        <v>4</v>
      </c>
      <c r="F1" s="12" t="s">
        <v>146</v>
      </c>
      <c r="G1" s="13" t="s">
        <v>134</v>
      </c>
      <c r="H1" s="12" t="s">
        <v>136</v>
      </c>
      <c r="I1" s="12" t="s">
        <v>135</v>
      </c>
    </row>
    <row r="2" spans="1:9" x14ac:dyDescent="0.3">
      <c r="A2" s="8" t="s">
        <v>5</v>
      </c>
      <c r="B2" s="8" t="str">
        <f t="shared" ref="B2:B46" si="0">PROPER(A2)</f>
        <v>George Washington</v>
      </c>
      <c r="C2" s="8" t="s">
        <v>6</v>
      </c>
      <c r="D2" s="8" t="s">
        <v>131</v>
      </c>
      <c r="E2" s="8" t="s">
        <v>7</v>
      </c>
      <c r="F2" s="8" t="s">
        <v>7</v>
      </c>
      <c r="G2" s="9">
        <v>5000</v>
      </c>
      <c r="H2" s="10" t="s">
        <v>150</v>
      </c>
      <c r="I2" s="10" t="s">
        <v>151</v>
      </c>
    </row>
    <row r="3" spans="1:9" x14ac:dyDescent="0.3">
      <c r="A3" s="8" t="s">
        <v>128</v>
      </c>
      <c r="B3" s="8" t="str">
        <f t="shared" si="0"/>
        <v>Donald Trump</v>
      </c>
      <c r="C3" s="8" t="s">
        <v>129</v>
      </c>
      <c r="D3" s="8" t="s">
        <v>60</v>
      </c>
      <c r="E3" s="8" t="s">
        <v>130</v>
      </c>
      <c r="F3" s="8" t="s">
        <v>130</v>
      </c>
      <c r="G3" s="9">
        <v>405000</v>
      </c>
      <c r="H3" s="11" t="s">
        <v>150</v>
      </c>
      <c r="I3" s="11" t="s">
        <v>152</v>
      </c>
    </row>
    <row r="4" spans="1:9" x14ac:dyDescent="0.3">
      <c r="A4" s="8" t="s">
        <v>8</v>
      </c>
      <c r="B4" s="8" t="str">
        <f t="shared" si="0"/>
        <v>John Adams</v>
      </c>
      <c r="C4" s="8" t="s">
        <v>9</v>
      </c>
      <c r="D4" s="8" t="s">
        <v>10</v>
      </c>
      <c r="E4" s="8" t="s">
        <v>11</v>
      </c>
      <c r="F4" s="8" t="s">
        <v>11</v>
      </c>
      <c r="G4" s="9">
        <v>10000</v>
      </c>
      <c r="H4" s="10" t="s">
        <v>150</v>
      </c>
      <c r="I4" s="10" t="s">
        <v>151</v>
      </c>
    </row>
    <row r="5" spans="1:9" x14ac:dyDescent="0.3">
      <c r="A5" s="8" t="s">
        <v>11</v>
      </c>
      <c r="B5" s="8" t="str">
        <f t="shared" si="0"/>
        <v>Thomas Jefferson</v>
      </c>
      <c r="C5" s="8" t="s">
        <v>12</v>
      </c>
      <c r="D5" s="8" t="s">
        <v>13</v>
      </c>
      <c r="E5" s="8" t="s">
        <v>14</v>
      </c>
      <c r="F5" s="8" t="s">
        <v>147</v>
      </c>
      <c r="G5" s="9">
        <v>15000</v>
      </c>
      <c r="H5" s="10" t="s">
        <v>150</v>
      </c>
      <c r="I5" s="10" t="s">
        <v>151</v>
      </c>
    </row>
    <row r="6" spans="1:9" x14ac:dyDescent="0.3">
      <c r="A6" s="8" t="s">
        <v>15</v>
      </c>
      <c r="B6" s="8" t="str">
        <f t="shared" si="0"/>
        <v>James Madison</v>
      </c>
      <c r="C6" s="8" t="s">
        <v>16</v>
      </c>
      <c r="D6" s="8" t="s">
        <v>13</v>
      </c>
      <c r="E6" s="8" t="s">
        <v>17</v>
      </c>
      <c r="F6" s="8" t="s">
        <v>148</v>
      </c>
      <c r="G6" s="9">
        <v>20000</v>
      </c>
      <c r="H6" s="10" t="s">
        <v>150</v>
      </c>
      <c r="I6" s="10" t="s">
        <v>151</v>
      </c>
    </row>
    <row r="7" spans="1:9" x14ac:dyDescent="0.3">
      <c r="A7" s="8" t="s">
        <v>18</v>
      </c>
      <c r="B7" s="8" t="str">
        <f t="shared" si="0"/>
        <v>James Monroe</v>
      </c>
      <c r="C7" s="8" t="s">
        <v>19</v>
      </c>
      <c r="D7" s="8" t="s">
        <v>13</v>
      </c>
      <c r="E7" s="8" t="s">
        <v>20</v>
      </c>
      <c r="F7" s="8" t="s">
        <v>20</v>
      </c>
      <c r="G7" s="9">
        <v>25000</v>
      </c>
      <c r="H7" s="10" t="s">
        <v>150</v>
      </c>
      <c r="I7" s="10" t="s">
        <v>151</v>
      </c>
    </row>
    <row r="8" spans="1:9" x14ac:dyDescent="0.3">
      <c r="A8" s="8" t="s">
        <v>21</v>
      </c>
      <c r="B8" s="8" t="str">
        <f t="shared" si="0"/>
        <v>John Quincy Adams</v>
      </c>
      <c r="C8" s="8" t="s">
        <v>22</v>
      </c>
      <c r="D8" s="8" t="s">
        <v>13</v>
      </c>
      <c r="E8" s="8" t="s">
        <v>23</v>
      </c>
      <c r="F8" s="8" t="s">
        <v>23</v>
      </c>
      <c r="G8" s="9">
        <v>30000</v>
      </c>
      <c r="H8" s="10" t="s">
        <v>150</v>
      </c>
      <c r="I8" s="10" t="s">
        <v>151</v>
      </c>
    </row>
    <row r="9" spans="1:9" x14ac:dyDescent="0.3">
      <c r="A9" s="8" t="s">
        <v>24</v>
      </c>
      <c r="B9" s="8" t="str">
        <f t="shared" si="0"/>
        <v>Andrew Jackson</v>
      </c>
      <c r="C9" s="8" t="s">
        <v>25</v>
      </c>
      <c r="D9" s="8" t="s">
        <v>26</v>
      </c>
      <c r="E9" s="8" t="s">
        <v>27</v>
      </c>
      <c r="F9" s="8" t="s">
        <v>23</v>
      </c>
      <c r="G9" s="9">
        <v>35000</v>
      </c>
      <c r="H9" s="10" t="s">
        <v>150</v>
      </c>
      <c r="I9" s="10" t="s">
        <v>151</v>
      </c>
    </row>
    <row r="10" spans="1:9" x14ac:dyDescent="0.3">
      <c r="A10" s="8" t="s">
        <v>28</v>
      </c>
      <c r="B10" s="8" t="str">
        <f t="shared" si="0"/>
        <v>Martin Van Buren</v>
      </c>
      <c r="C10" s="8" t="s">
        <v>29</v>
      </c>
      <c r="D10" s="8" t="s">
        <v>26</v>
      </c>
      <c r="E10" s="8" t="s">
        <v>30</v>
      </c>
      <c r="F10" s="8" t="s">
        <v>30</v>
      </c>
      <c r="G10" s="9">
        <v>40000</v>
      </c>
      <c r="H10" s="10" t="s">
        <v>150</v>
      </c>
      <c r="I10" s="10" t="s">
        <v>151</v>
      </c>
    </row>
    <row r="11" spans="1:9" x14ac:dyDescent="0.3">
      <c r="A11" s="8" t="s">
        <v>31</v>
      </c>
      <c r="B11" s="8" t="str">
        <f t="shared" si="0"/>
        <v>William Henry Harrison</v>
      </c>
      <c r="C11" s="8" t="s">
        <v>32</v>
      </c>
      <c r="D11" s="8" t="s">
        <v>33</v>
      </c>
      <c r="E11" s="8" t="s">
        <v>34</v>
      </c>
      <c r="F11" s="8" t="s">
        <v>34</v>
      </c>
      <c r="G11" s="9">
        <v>45000</v>
      </c>
      <c r="H11" s="10" t="s">
        <v>150</v>
      </c>
      <c r="I11" s="10" t="s">
        <v>151</v>
      </c>
    </row>
    <row r="12" spans="1:9" x14ac:dyDescent="0.3">
      <c r="A12" s="8" t="s">
        <v>35</v>
      </c>
      <c r="B12" s="8" t="str">
        <f t="shared" si="0"/>
        <v>John Tyler</v>
      </c>
      <c r="C12" s="8" t="s">
        <v>36</v>
      </c>
      <c r="D12" s="8" t="s">
        <v>140</v>
      </c>
      <c r="E12" s="8" t="s">
        <v>38</v>
      </c>
      <c r="F12" s="8" t="s">
        <v>38</v>
      </c>
      <c r="G12" s="9">
        <v>50000</v>
      </c>
      <c r="H12" s="10" t="s">
        <v>150</v>
      </c>
      <c r="I12" s="10" t="s">
        <v>151</v>
      </c>
    </row>
    <row r="13" spans="1:9" x14ac:dyDescent="0.3">
      <c r="A13" s="8" t="s">
        <v>39</v>
      </c>
      <c r="B13" s="8" t="str">
        <f t="shared" si="0"/>
        <v>James K. Polk</v>
      </c>
      <c r="C13" s="8" t="s">
        <v>40</v>
      </c>
      <c r="D13" s="8" t="s">
        <v>26</v>
      </c>
      <c r="E13" s="8" t="s">
        <v>41</v>
      </c>
      <c r="F13" s="8" t="s">
        <v>149</v>
      </c>
      <c r="G13" s="9">
        <v>55000</v>
      </c>
      <c r="H13" s="10" t="s">
        <v>150</v>
      </c>
      <c r="I13" s="10" t="s">
        <v>151</v>
      </c>
    </row>
    <row r="14" spans="1:9" x14ac:dyDescent="0.3">
      <c r="A14" s="8" t="s">
        <v>42</v>
      </c>
      <c r="B14" s="8" t="str">
        <f t="shared" si="0"/>
        <v>Zachary Taylor</v>
      </c>
      <c r="C14" s="8" t="s">
        <v>43</v>
      </c>
      <c r="D14" s="8" t="s">
        <v>33</v>
      </c>
      <c r="E14" s="8" t="s">
        <v>44</v>
      </c>
      <c r="F14" s="8" t="s">
        <v>45</v>
      </c>
      <c r="G14" s="9">
        <v>60000</v>
      </c>
      <c r="H14" s="10" t="s">
        <v>150</v>
      </c>
      <c r="I14" s="10" t="s">
        <v>151</v>
      </c>
    </row>
    <row r="15" spans="1:9" x14ac:dyDescent="0.3">
      <c r="A15" s="8" t="s">
        <v>45</v>
      </c>
      <c r="B15" s="8" t="str">
        <f t="shared" si="0"/>
        <v>Millard Fillmore</v>
      </c>
      <c r="C15" s="8" t="s">
        <v>46</v>
      </c>
      <c r="D15" s="8" t="s">
        <v>33</v>
      </c>
      <c r="E15" s="8" t="s">
        <v>38</v>
      </c>
      <c r="F15" s="8" t="s">
        <v>38</v>
      </c>
      <c r="G15" s="9">
        <v>65000</v>
      </c>
      <c r="H15" s="10" t="s">
        <v>150</v>
      </c>
      <c r="I15" s="10" t="s">
        <v>151</v>
      </c>
    </row>
    <row r="16" spans="1:9" x14ac:dyDescent="0.3">
      <c r="A16" s="8" t="s">
        <v>47</v>
      </c>
      <c r="B16" s="8" t="str">
        <f t="shared" si="0"/>
        <v>Franklin Pierce</v>
      </c>
      <c r="C16" s="8" t="s">
        <v>48</v>
      </c>
      <c r="D16" s="8" t="s">
        <v>26</v>
      </c>
      <c r="E16" s="8" t="s">
        <v>49</v>
      </c>
      <c r="F16" s="8" t="s">
        <v>49</v>
      </c>
      <c r="G16" s="9">
        <v>75000</v>
      </c>
      <c r="H16" s="10" t="s">
        <v>150</v>
      </c>
      <c r="I16" s="10" t="s">
        <v>151</v>
      </c>
    </row>
    <row r="17" spans="1:9" x14ac:dyDescent="0.3">
      <c r="A17" s="8" t="s">
        <v>50</v>
      </c>
      <c r="B17" s="8" t="str">
        <f t="shared" si="0"/>
        <v>James Buchanan</v>
      </c>
      <c r="C17" s="8" t="s">
        <v>51</v>
      </c>
      <c r="D17" s="8" t="s">
        <v>26</v>
      </c>
      <c r="E17" s="8" t="s">
        <v>52</v>
      </c>
      <c r="F17" s="8" t="s">
        <v>52</v>
      </c>
      <c r="G17" s="9">
        <v>85000</v>
      </c>
      <c r="H17" s="10" t="s">
        <v>150</v>
      </c>
      <c r="I17" s="10" t="s">
        <v>151</v>
      </c>
    </row>
    <row r="18" spans="1:9" x14ac:dyDescent="0.3">
      <c r="A18" s="8" t="s">
        <v>53</v>
      </c>
      <c r="B18" s="8" t="str">
        <f t="shared" si="0"/>
        <v>Abraham Lincoln</v>
      </c>
      <c r="C18" s="8" t="s">
        <v>54</v>
      </c>
      <c r="D18" s="8" t="s">
        <v>60</v>
      </c>
      <c r="E18" s="8" t="s">
        <v>55</v>
      </c>
      <c r="F18" s="8" t="s">
        <v>55</v>
      </c>
      <c r="G18" s="9">
        <v>95000</v>
      </c>
      <c r="H18" s="10" t="s">
        <v>150</v>
      </c>
      <c r="I18" s="10" t="s">
        <v>151</v>
      </c>
    </row>
    <row r="19" spans="1:9" x14ac:dyDescent="0.3">
      <c r="A19" s="8" t="s">
        <v>56</v>
      </c>
      <c r="B19" s="8" t="str">
        <f t="shared" si="0"/>
        <v>Andrew Johnson</v>
      </c>
      <c r="C19" s="8" t="s">
        <v>57</v>
      </c>
      <c r="D19" s="8" t="s">
        <v>26</v>
      </c>
      <c r="E19" s="8" t="s">
        <v>38</v>
      </c>
      <c r="F19" s="8" t="s">
        <v>38</v>
      </c>
      <c r="G19" s="9">
        <v>105000</v>
      </c>
      <c r="H19" s="10" t="s">
        <v>150</v>
      </c>
      <c r="I19" s="10" t="s">
        <v>151</v>
      </c>
    </row>
    <row r="20" spans="1:9" x14ac:dyDescent="0.3">
      <c r="A20" s="8" t="s">
        <v>58</v>
      </c>
      <c r="B20" s="8" t="str">
        <f t="shared" si="0"/>
        <v>Ulysses S. Grant</v>
      </c>
      <c r="C20" s="8" t="s">
        <v>59</v>
      </c>
      <c r="D20" s="8" t="s">
        <v>60</v>
      </c>
      <c r="E20" s="8" t="s">
        <v>61</v>
      </c>
      <c r="F20" s="8" t="s">
        <v>61</v>
      </c>
      <c r="G20" s="9">
        <v>115000</v>
      </c>
      <c r="H20" s="10" t="s">
        <v>150</v>
      </c>
      <c r="I20" s="10" t="s">
        <v>151</v>
      </c>
    </row>
    <row r="21" spans="1:9" x14ac:dyDescent="0.3">
      <c r="A21" s="8" t="s">
        <v>62</v>
      </c>
      <c r="B21" s="8" t="str">
        <f t="shared" si="0"/>
        <v>Rutherford B. Hayes</v>
      </c>
      <c r="C21" s="8" t="s">
        <v>63</v>
      </c>
      <c r="D21" s="8" t="s">
        <v>60</v>
      </c>
      <c r="E21" s="8" t="s">
        <v>64</v>
      </c>
      <c r="F21" s="8" t="s">
        <v>64</v>
      </c>
      <c r="G21" s="9">
        <v>125000</v>
      </c>
      <c r="H21" s="10" t="s">
        <v>150</v>
      </c>
      <c r="I21" s="10" t="s">
        <v>151</v>
      </c>
    </row>
    <row r="22" spans="1:9" x14ac:dyDescent="0.3">
      <c r="A22" s="8" t="s">
        <v>65</v>
      </c>
      <c r="B22" s="8" t="str">
        <f t="shared" si="0"/>
        <v>James A. Garfield</v>
      </c>
      <c r="C22" s="8" t="s">
        <v>66</v>
      </c>
      <c r="D22" s="8" t="s">
        <v>60</v>
      </c>
      <c r="E22" s="8" t="s">
        <v>67</v>
      </c>
      <c r="F22" s="8" t="s">
        <v>67</v>
      </c>
      <c r="G22" s="9">
        <v>135000</v>
      </c>
      <c r="H22" s="10" t="s">
        <v>150</v>
      </c>
      <c r="I22" s="10" t="s">
        <v>151</v>
      </c>
    </row>
    <row r="23" spans="1:9" x14ac:dyDescent="0.3">
      <c r="A23" s="8" t="s">
        <v>67</v>
      </c>
      <c r="B23" s="8" t="str">
        <f t="shared" si="0"/>
        <v>Chester A. Arthur</v>
      </c>
      <c r="C23" s="8" t="s">
        <v>68</v>
      </c>
      <c r="D23" s="8" t="s">
        <v>60</v>
      </c>
      <c r="E23" s="8" t="s">
        <v>38</v>
      </c>
      <c r="F23" s="8" t="s">
        <v>38</v>
      </c>
      <c r="G23" s="9">
        <v>145000</v>
      </c>
      <c r="H23" s="10" t="s">
        <v>150</v>
      </c>
      <c r="I23" s="10" t="s">
        <v>151</v>
      </c>
    </row>
    <row r="24" spans="1:9" x14ac:dyDescent="0.3">
      <c r="A24" s="8" t="s">
        <v>69</v>
      </c>
      <c r="B24" s="8" t="str">
        <f t="shared" si="0"/>
        <v>Grover Cleveland</v>
      </c>
      <c r="C24" s="8" t="s">
        <v>70</v>
      </c>
      <c r="D24" s="8" t="s">
        <v>26</v>
      </c>
      <c r="E24" s="8" t="s">
        <v>71</v>
      </c>
      <c r="F24" s="8" t="s">
        <v>71</v>
      </c>
      <c r="G24" s="9">
        <v>155000</v>
      </c>
      <c r="H24" s="10" t="s">
        <v>150</v>
      </c>
      <c r="I24" s="10" t="s">
        <v>151</v>
      </c>
    </row>
    <row r="25" spans="1:9" x14ac:dyDescent="0.3">
      <c r="A25" s="8" t="s">
        <v>72</v>
      </c>
      <c r="B25" s="8" t="str">
        <f t="shared" si="0"/>
        <v>Benjamin Harrison</v>
      </c>
      <c r="C25" s="8" t="s">
        <v>73</v>
      </c>
      <c r="D25" s="8" t="s">
        <v>60</v>
      </c>
      <c r="E25" s="8" t="s">
        <v>74</v>
      </c>
      <c r="F25" s="8" t="s">
        <v>74</v>
      </c>
      <c r="G25" s="9">
        <v>165000</v>
      </c>
      <c r="H25" s="10" t="s">
        <v>150</v>
      </c>
      <c r="I25" s="10" t="s">
        <v>151</v>
      </c>
    </row>
    <row r="26" spans="1:9" x14ac:dyDescent="0.3">
      <c r="A26" s="8" t="s">
        <v>69</v>
      </c>
      <c r="B26" s="8" t="str">
        <f t="shared" si="0"/>
        <v>Grover Cleveland</v>
      </c>
      <c r="C26" s="8" t="s">
        <v>75</v>
      </c>
      <c r="D26" s="8" t="s">
        <v>26</v>
      </c>
      <c r="E26" s="8" t="s">
        <v>76</v>
      </c>
      <c r="F26" s="8" t="s">
        <v>76</v>
      </c>
      <c r="G26" s="9">
        <v>175000</v>
      </c>
      <c r="H26" s="10" t="s">
        <v>150</v>
      </c>
      <c r="I26" s="10" t="s">
        <v>151</v>
      </c>
    </row>
    <row r="27" spans="1:9" x14ac:dyDescent="0.3">
      <c r="A27" s="8" t="s">
        <v>77</v>
      </c>
      <c r="B27" s="8" t="str">
        <f t="shared" si="0"/>
        <v>William Mckinley</v>
      </c>
      <c r="C27" s="8" t="s">
        <v>78</v>
      </c>
      <c r="D27" s="8" t="s">
        <v>60</v>
      </c>
      <c r="E27" s="8" t="s">
        <v>79</v>
      </c>
      <c r="F27" s="8" t="s">
        <v>79</v>
      </c>
      <c r="G27" s="9">
        <v>185000</v>
      </c>
      <c r="H27" s="10" t="s">
        <v>150</v>
      </c>
      <c r="I27" s="10" t="s">
        <v>151</v>
      </c>
    </row>
    <row r="28" spans="1:9" x14ac:dyDescent="0.3">
      <c r="A28" s="8" t="s">
        <v>80</v>
      </c>
      <c r="B28" s="8" t="str">
        <f t="shared" si="0"/>
        <v>Theodore Roosevelt</v>
      </c>
      <c r="C28" s="8" t="s">
        <v>81</v>
      </c>
      <c r="D28" s="8" t="s">
        <v>60</v>
      </c>
      <c r="E28" s="8" t="s">
        <v>38</v>
      </c>
      <c r="F28" s="8" t="s">
        <v>38</v>
      </c>
      <c r="G28" s="9">
        <v>195000</v>
      </c>
      <c r="H28" s="10" t="s">
        <v>150</v>
      </c>
      <c r="I28" s="10" t="s">
        <v>151</v>
      </c>
    </row>
    <row r="29" spans="1:9" x14ac:dyDescent="0.3">
      <c r="A29" s="8" t="s">
        <v>82</v>
      </c>
      <c r="B29" s="8" t="str">
        <f t="shared" si="0"/>
        <v>William Howard Taft</v>
      </c>
      <c r="C29" s="8" t="s">
        <v>83</v>
      </c>
      <c r="D29" s="8" t="s">
        <v>60</v>
      </c>
      <c r="E29" s="8" t="s">
        <v>84</v>
      </c>
      <c r="F29" s="8" t="s">
        <v>84</v>
      </c>
      <c r="G29" s="9">
        <v>205000</v>
      </c>
      <c r="H29" s="10" t="s">
        <v>150</v>
      </c>
      <c r="I29" s="10" t="s">
        <v>151</v>
      </c>
    </row>
    <row r="30" spans="1:9" x14ac:dyDescent="0.3">
      <c r="A30" s="8" t="s">
        <v>85</v>
      </c>
      <c r="B30" s="8" t="str">
        <f t="shared" si="0"/>
        <v>Woodrow Wilson</v>
      </c>
      <c r="C30" s="8" t="s">
        <v>86</v>
      </c>
      <c r="D30" s="8" t="s">
        <v>26</v>
      </c>
      <c r="E30" s="8" t="s">
        <v>87</v>
      </c>
      <c r="F30" s="8" t="s">
        <v>87</v>
      </c>
      <c r="G30" s="9">
        <v>225000</v>
      </c>
      <c r="H30" s="10" t="s">
        <v>150</v>
      </c>
      <c r="I30" s="10" t="s">
        <v>151</v>
      </c>
    </row>
    <row r="31" spans="1:9" x14ac:dyDescent="0.3">
      <c r="A31" s="8" t="s">
        <v>88</v>
      </c>
      <c r="B31" s="8" t="str">
        <f t="shared" si="0"/>
        <v>Warren G. Harding</v>
      </c>
      <c r="C31" s="8" t="s">
        <v>89</v>
      </c>
      <c r="D31" s="8" t="s">
        <v>60</v>
      </c>
      <c r="E31" s="8" t="s">
        <v>90</v>
      </c>
      <c r="F31" s="8" t="s">
        <v>90</v>
      </c>
      <c r="G31" s="9">
        <v>235000</v>
      </c>
      <c r="H31" s="10" t="s">
        <v>150</v>
      </c>
      <c r="I31" s="10" t="s">
        <v>151</v>
      </c>
    </row>
    <row r="32" spans="1:9" x14ac:dyDescent="0.3">
      <c r="A32" s="8" t="s">
        <v>90</v>
      </c>
      <c r="B32" s="8" t="str">
        <f t="shared" si="0"/>
        <v>Calvin Coolidge</v>
      </c>
      <c r="C32" s="8" t="s">
        <v>91</v>
      </c>
      <c r="D32" s="8" t="s">
        <v>60</v>
      </c>
      <c r="E32" s="8" t="s">
        <v>38</v>
      </c>
      <c r="F32" s="8" t="s">
        <v>38</v>
      </c>
      <c r="G32" s="9">
        <v>245000</v>
      </c>
      <c r="H32" s="10" t="s">
        <v>150</v>
      </c>
      <c r="I32" s="10" t="s">
        <v>151</v>
      </c>
    </row>
    <row r="33" spans="1:9" x14ac:dyDescent="0.3">
      <c r="A33" s="8" t="s">
        <v>92</v>
      </c>
      <c r="B33" s="8" t="str">
        <f t="shared" si="0"/>
        <v>Herbert Hoover</v>
      </c>
      <c r="C33" s="8" t="s">
        <v>93</v>
      </c>
      <c r="D33" s="8" t="s">
        <v>60</v>
      </c>
      <c r="E33" s="8" t="s">
        <v>94</v>
      </c>
      <c r="F33" s="8" t="s">
        <v>94</v>
      </c>
      <c r="G33" s="9">
        <v>255000</v>
      </c>
      <c r="H33" s="10" t="s">
        <v>150</v>
      </c>
      <c r="I33" s="10" t="s">
        <v>151</v>
      </c>
    </row>
    <row r="34" spans="1:9" x14ac:dyDescent="0.3">
      <c r="A34" s="8" t="s">
        <v>95</v>
      </c>
      <c r="B34" s="8" t="str">
        <f t="shared" si="0"/>
        <v>Franklin D. Roosevelt</v>
      </c>
      <c r="C34" s="8" t="s">
        <v>96</v>
      </c>
      <c r="D34" s="8" t="s">
        <v>26</v>
      </c>
      <c r="E34" s="8" t="s">
        <v>97</v>
      </c>
      <c r="F34" s="8" t="s">
        <v>97</v>
      </c>
      <c r="G34" s="9">
        <v>265000</v>
      </c>
      <c r="H34" s="10" t="s">
        <v>150</v>
      </c>
      <c r="I34" s="10" t="s">
        <v>151</v>
      </c>
    </row>
    <row r="35" spans="1:9" x14ac:dyDescent="0.3">
      <c r="A35" s="8" t="s">
        <v>98</v>
      </c>
      <c r="B35" s="8" t="str">
        <f t="shared" si="0"/>
        <v>Harry S. Truman</v>
      </c>
      <c r="C35" s="8" t="s">
        <v>99</v>
      </c>
      <c r="D35" s="8" t="s">
        <v>26</v>
      </c>
      <c r="E35" s="8" t="s">
        <v>38</v>
      </c>
      <c r="F35" s="8" t="s">
        <v>38</v>
      </c>
      <c r="G35" s="9">
        <v>275000</v>
      </c>
      <c r="H35" s="10" t="s">
        <v>150</v>
      </c>
      <c r="I35" s="10" t="s">
        <v>151</v>
      </c>
    </row>
    <row r="36" spans="1:9" x14ac:dyDescent="0.3">
      <c r="A36" s="8" t="s">
        <v>100</v>
      </c>
      <c r="B36" s="8" t="str">
        <f t="shared" si="0"/>
        <v>Dwight D. Eisenhower</v>
      </c>
      <c r="C36" s="8" t="s">
        <v>101</v>
      </c>
      <c r="D36" s="8" t="s">
        <v>60</v>
      </c>
      <c r="E36" s="8" t="s">
        <v>102</v>
      </c>
      <c r="F36" s="8" t="s">
        <v>102</v>
      </c>
      <c r="G36" s="9">
        <v>285000</v>
      </c>
      <c r="H36" s="10" t="s">
        <v>150</v>
      </c>
      <c r="I36" s="10" t="s">
        <v>151</v>
      </c>
    </row>
    <row r="37" spans="1:9" x14ac:dyDescent="0.3">
      <c r="A37" s="8" t="s">
        <v>103</v>
      </c>
      <c r="B37" s="8" t="str">
        <f t="shared" si="0"/>
        <v>John F. Kennedy</v>
      </c>
      <c r="C37" s="8" t="s">
        <v>104</v>
      </c>
      <c r="D37" s="8" t="s">
        <v>26</v>
      </c>
      <c r="E37" s="8" t="s">
        <v>105</v>
      </c>
      <c r="F37" s="8" t="s">
        <v>105</v>
      </c>
      <c r="G37" s="9">
        <v>295000</v>
      </c>
      <c r="H37" s="10" t="s">
        <v>150</v>
      </c>
      <c r="I37" s="10" t="s">
        <v>151</v>
      </c>
    </row>
    <row r="38" spans="1:9" x14ac:dyDescent="0.3">
      <c r="A38" s="8" t="s">
        <v>105</v>
      </c>
      <c r="B38" s="8" t="str">
        <f t="shared" si="0"/>
        <v>Lyndon B. Johnson</v>
      </c>
      <c r="C38" s="8" t="s">
        <v>106</v>
      </c>
      <c r="D38" s="8" t="s">
        <v>26</v>
      </c>
      <c r="E38" s="8" t="s">
        <v>38</v>
      </c>
      <c r="F38" s="8" t="s">
        <v>38</v>
      </c>
      <c r="G38" s="9">
        <v>305000</v>
      </c>
      <c r="H38" s="10" t="s">
        <v>150</v>
      </c>
      <c r="I38" s="10" t="s">
        <v>151</v>
      </c>
    </row>
    <row r="39" spans="1:9" x14ac:dyDescent="0.3">
      <c r="A39" s="8" t="s">
        <v>102</v>
      </c>
      <c r="B39" s="8" t="str">
        <f t="shared" si="0"/>
        <v>Richard Nixon</v>
      </c>
      <c r="C39" s="8" t="s">
        <v>107</v>
      </c>
      <c r="D39" s="8" t="s">
        <v>60</v>
      </c>
      <c r="E39" s="8" t="s">
        <v>108</v>
      </c>
      <c r="F39" s="8" t="s">
        <v>108</v>
      </c>
      <c r="G39" s="9">
        <v>315000</v>
      </c>
      <c r="H39" s="10" t="s">
        <v>150</v>
      </c>
      <c r="I39" s="10" t="s">
        <v>151</v>
      </c>
    </row>
    <row r="40" spans="1:9" x14ac:dyDescent="0.3">
      <c r="A40" s="8" t="s">
        <v>109</v>
      </c>
      <c r="B40" s="8" t="str">
        <f t="shared" si="0"/>
        <v>Gerald Ford</v>
      </c>
      <c r="C40" s="8" t="s">
        <v>110</v>
      </c>
      <c r="D40" s="8" t="s">
        <v>60</v>
      </c>
      <c r="E40" s="8" t="s">
        <v>38</v>
      </c>
      <c r="F40" s="8" t="s">
        <v>38</v>
      </c>
      <c r="G40" s="9">
        <v>325000</v>
      </c>
      <c r="H40" s="10" t="s">
        <v>150</v>
      </c>
      <c r="I40" s="10" t="s">
        <v>151</v>
      </c>
    </row>
    <row r="41" spans="1:9" x14ac:dyDescent="0.3">
      <c r="A41" s="8" t="s">
        <v>111</v>
      </c>
      <c r="B41" s="8" t="str">
        <f t="shared" si="0"/>
        <v>Jimmy Carter</v>
      </c>
      <c r="C41" s="8" t="s">
        <v>112</v>
      </c>
      <c r="D41" s="8" t="s">
        <v>26</v>
      </c>
      <c r="E41" s="8" t="s">
        <v>113</v>
      </c>
      <c r="F41" s="8" t="s">
        <v>113</v>
      </c>
      <c r="G41" s="9">
        <v>335000</v>
      </c>
      <c r="H41" s="10" t="s">
        <v>150</v>
      </c>
      <c r="I41" s="10" t="s">
        <v>151</v>
      </c>
    </row>
    <row r="42" spans="1:9" x14ac:dyDescent="0.3">
      <c r="A42" s="8" t="s">
        <v>114</v>
      </c>
      <c r="B42" s="8" t="str">
        <f t="shared" si="0"/>
        <v>Ronald Reagan</v>
      </c>
      <c r="C42" s="8" t="s">
        <v>115</v>
      </c>
      <c r="D42" s="8" t="s">
        <v>60</v>
      </c>
      <c r="E42" s="8" t="s">
        <v>116</v>
      </c>
      <c r="F42" s="8" t="s">
        <v>116</v>
      </c>
      <c r="G42" s="9">
        <v>345000</v>
      </c>
      <c r="H42" s="10" t="s">
        <v>150</v>
      </c>
      <c r="I42" s="10" t="s">
        <v>151</v>
      </c>
    </row>
    <row r="43" spans="1:9" x14ac:dyDescent="0.3">
      <c r="A43" s="8" t="s">
        <v>116</v>
      </c>
      <c r="B43" s="8" t="str">
        <f t="shared" si="0"/>
        <v>George H. W. Bush</v>
      </c>
      <c r="C43" s="8" t="s">
        <v>117</v>
      </c>
      <c r="D43" s="8" t="s">
        <v>60</v>
      </c>
      <c r="E43" s="8" t="s">
        <v>118</v>
      </c>
      <c r="F43" s="8" t="s">
        <v>118</v>
      </c>
      <c r="G43" s="9">
        <v>355000</v>
      </c>
      <c r="H43" s="10" t="s">
        <v>150</v>
      </c>
      <c r="I43" s="10" t="s">
        <v>151</v>
      </c>
    </row>
    <row r="44" spans="1:9" x14ac:dyDescent="0.3">
      <c r="A44" s="8" t="s">
        <v>119</v>
      </c>
      <c r="B44" s="8" t="str">
        <f t="shared" si="0"/>
        <v>Bill Clinton</v>
      </c>
      <c r="C44" s="8" t="s">
        <v>120</v>
      </c>
      <c r="D44" s="8" t="s">
        <v>26</v>
      </c>
      <c r="E44" s="8" t="s">
        <v>121</v>
      </c>
      <c r="F44" s="8" t="s">
        <v>121</v>
      </c>
      <c r="G44" s="9">
        <v>365000</v>
      </c>
      <c r="H44" s="10" t="s">
        <v>150</v>
      </c>
      <c r="I44" s="10" t="s">
        <v>151</v>
      </c>
    </row>
    <row r="45" spans="1:9" x14ac:dyDescent="0.3">
      <c r="A45" s="8" t="s">
        <v>122</v>
      </c>
      <c r="B45" s="8" t="str">
        <f t="shared" si="0"/>
        <v>George W. Bush</v>
      </c>
      <c r="C45" s="8" t="s">
        <v>123</v>
      </c>
      <c r="D45" s="8" t="s">
        <v>60</v>
      </c>
      <c r="E45" s="8" t="s">
        <v>124</v>
      </c>
      <c r="F45" s="8" t="s">
        <v>124</v>
      </c>
      <c r="G45" s="9">
        <v>375000</v>
      </c>
      <c r="H45" s="10" t="s">
        <v>150</v>
      </c>
      <c r="I45" s="10" t="s">
        <v>151</v>
      </c>
    </row>
    <row r="46" spans="1:9" x14ac:dyDescent="0.3">
      <c r="A46" s="8" t="s">
        <v>125</v>
      </c>
      <c r="B46" s="8" t="str">
        <f t="shared" si="0"/>
        <v>Barack Obama</v>
      </c>
      <c r="C46" s="8" t="s">
        <v>126</v>
      </c>
      <c r="D46" s="8" t="s">
        <v>26</v>
      </c>
      <c r="E46" s="8" t="s">
        <v>127</v>
      </c>
      <c r="F46" s="8" t="s">
        <v>127</v>
      </c>
      <c r="G46" s="9">
        <v>395000</v>
      </c>
      <c r="H46" s="11" t="s">
        <v>150</v>
      </c>
      <c r="I46" s="11" t="s">
        <v>152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B52A-FCF0-47FA-9B94-41483854D5E0}">
  <dimension ref="A1:L55"/>
  <sheetViews>
    <sheetView workbookViewId="0">
      <selection activeCell="L4" sqref="L4"/>
    </sheetView>
  </sheetViews>
  <sheetFormatPr defaultRowHeight="14.4" x14ac:dyDescent="0.3"/>
  <cols>
    <col min="1" max="1" width="5.33203125" bestFit="1" customWidth="1"/>
    <col min="2" max="2" width="19.88671875" bestFit="1" customWidth="1"/>
    <col min="3" max="3" width="19.88671875" customWidth="1"/>
    <col min="4" max="4" width="21.109375" bestFit="1" customWidth="1"/>
    <col min="5" max="6" width="21" bestFit="1" customWidth="1"/>
    <col min="7" max="7" width="7" style="5" bestFit="1" customWidth="1"/>
    <col min="8" max="8" width="14" bestFit="1" customWidth="1"/>
    <col min="9" max="9" width="13.5546875" bestFit="1" customWidth="1"/>
    <col min="10" max="10" width="17.5546875" bestFit="1" customWidth="1"/>
    <col min="11" max="11" width="13.5546875" bestFit="1" customWidth="1"/>
    <col min="12" max="12" width="37.33203125" bestFit="1" customWidth="1"/>
  </cols>
  <sheetData>
    <row r="1" spans="1:12" x14ac:dyDescent="0.3">
      <c r="A1" s="6" t="s">
        <v>144</v>
      </c>
      <c r="B1" t="s">
        <v>1</v>
      </c>
      <c r="C1" t="s">
        <v>139</v>
      </c>
      <c r="D1" t="s">
        <v>3</v>
      </c>
      <c r="E1" t="s">
        <v>4</v>
      </c>
      <c r="F1" t="s">
        <v>141</v>
      </c>
      <c r="G1" s="5" t="s">
        <v>134</v>
      </c>
      <c r="H1" t="s">
        <v>136</v>
      </c>
      <c r="I1" t="s">
        <v>135</v>
      </c>
      <c r="J1" t="s">
        <v>142</v>
      </c>
      <c r="K1" t="s">
        <v>143</v>
      </c>
    </row>
    <row r="2" spans="1:12" x14ac:dyDescent="0.3">
      <c r="A2">
        <v>1</v>
      </c>
      <c r="B2" t="s">
        <v>5</v>
      </c>
      <c r="C2" t="str">
        <f>PROPER(B2)</f>
        <v>George Washington</v>
      </c>
      <c r="D2" t="s">
        <v>131</v>
      </c>
      <c r="E2" t="s">
        <v>7</v>
      </c>
      <c r="F2" t="str" cm="1">
        <f t="array" ref="F2:F47">TRIM(E2:E47)</f>
        <v>John Adams</v>
      </c>
      <c r="G2" s="5">
        <v>5000</v>
      </c>
      <c r="H2" s="1">
        <v>44391</v>
      </c>
      <c r="I2" s="1">
        <v>40972</v>
      </c>
      <c r="J2" t="str">
        <f>TEXT(H2,"dd/mm/yyyy")</f>
        <v>14/07/2021</v>
      </c>
      <c r="K2" t="str">
        <f>SUBSTITUTE(J2,"/","-")</f>
        <v>14-07-2021</v>
      </c>
    </row>
    <row r="3" spans="1:12" x14ac:dyDescent="0.3">
      <c r="A3">
        <v>2</v>
      </c>
      <c r="B3" t="s">
        <v>8</v>
      </c>
      <c r="C3" t="str">
        <f t="shared" ref="C3:C47" si="0">PROPER(B3)</f>
        <v>John Adams</v>
      </c>
      <c r="D3" t="s">
        <v>10</v>
      </c>
      <c r="E3" t="s">
        <v>11</v>
      </c>
      <c r="F3" t="str">
        <v>Thomas Jefferson</v>
      </c>
      <c r="G3" s="5">
        <v>10000</v>
      </c>
      <c r="H3" s="1">
        <v>44391</v>
      </c>
      <c r="I3" s="1">
        <v>40972</v>
      </c>
      <c r="J3" t="str">
        <f>TEXT(H3,"dd/mm/yyyy")</f>
        <v>14/07/2021</v>
      </c>
      <c r="K3" t="str">
        <f t="shared" ref="K3" si="1">SUBSTITUTE(J3,"/","-")</f>
        <v>14-07-2021</v>
      </c>
      <c r="L3" t="s">
        <v>137</v>
      </c>
    </row>
    <row r="4" spans="1:12" x14ac:dyDescent="0.3">
      <c r="A4">
        <v>3</v>
      </c>
      <c r="B4" t="s">
        <v>11</v>
      </c>
      <c r="C4" t="str">
        <f t="shared" si="0"/>
        <v>Thomas Jefferson</v>
      </c>
      <c r="D4" t="s">
        <v>13</v>
      </c>
      <c r="E4" t="s">
        <v>14</v>
      </c>
      <c r="F4" t="str">
        <v>Aaron Burr</v>
      </c>
      <c r="G4" s="5">
        <v>15000</v>
      </c>
      <c r="H4" s="1">
        <v>44391</v>
      </c>
      <c r="I4" s="1">
        <v>40972</v>
      </c>
      <c r="K4" t="str">
        <f t="shared" ref="K4:K9" si="2">SUBSTITUTE(J4,"/","-")</f>
        <v/>
      </c>
      <c r="L4" t="s">
        <v>138</v>
      </c>
    </row>
    <row r="5" spans="1:12" x14ac:dyDescent="0.3">
      <c r="A5">
        <v>4</v>
      </c>
      <c r="B5" t="s">
        <v>15</v>
      </c>
      <c r="C5" t="str">
        <f t="shared" si="0"/>
        <v>James Madison</v>
      </c>
      <c r="D5" t="s">
        <v>13</v>
      </c>
      <c r="E5" t="s">
        <v>17</v>
      </c>
      <c r="F5" t="str">
        <v>George Clinton</v>
      </c>
      <c r="G5" s="5">
        <v>20000</v>
      </c>
      <c r="H5" s="1">
        <v>44391</v>
      </c>
      <c r="I5" s="1">
        <v>40972</v>
      </c>
      <c r="K5" t="str">
        <f t="shared" si="2"/>
        <v/>
      </c>
    </row>
    <row r="6" spans="1:12" x14ac:dyDescent="0.3">
      <c r="A6">
        <v>5</v>
      </c>
      <c r="B6" t="s">
        <v>18</v>
      </c>
      <c r="C6" t="str">
        <f t="shared" si="0"/>
        <v>James Monroe</v>
      </c>
      <c r="D6" t="s">
        <v>13</v>
      </c>
      <c r="E6" t="s">
        <v>20</v>
      </c>
      <c r="F6" t="str">
        <v>Daniel D. Tompkins</v>
      </c>
      <c r="G6" s="5">
        <v>25000</v>
      </c>
      <c r="H6" s="1">
        <v>44391</v>
      </c>
      <c r="I6" s="1">
        <v>40972</v>
      </c>
      <c r="J6" t="str">
        <f>SUBSTITUTE(J2,"/","-")</f>
        <v>14-07-2021</v>
      </c>
      <c r="K6" t="str">
        <f t="shared" si="2"/>
        <v>14-07-2021</v>
      </c>
    </row>
    <row r="7" spans="1:12" x14ac:dyDescent="0.3">
      <c r="A7">
        <v>6</v>
      </c>
      <c r="B7" t="s">
        <v>21</v>
      </c>
      <c r="C7" t="str">
        <f t="shared" si="0"/>
        <v>John Quincy Adams</v>
      </c>
      <c r="D7" t="s">
        <v>13</v>
      </c>
      <c r="E7" t="s">
        <v>23</v>
      </c>
      <c r="F7" t="str">
        <v>John C. Calhoun</v>
      </c>
      <c r="G7" s="5">
        <v>30000</v>
      </c>
      <c r="H7" s="1">
        <v>44391</v>
      </c>
      <c r="I7" s="1">
        <v>40972</v>
      </c>
      <c r="K7" t="str">
        <f t="shared" si="2"/>
        <v/>
      </c>
    </row>
    <row r="8" spans="1:12" x14ac:dyDescent="0.3">
      <c r="A8">
        <v>7</v>
      </c>
      <c r="B8" t="s">
        <v>24</v>
      </c>
      <c r="C8" t="str">
        <f t="shared" si="0"/>
        <v>Andrew Jackson</v>
      </c>
      <c r="D8" t="s">
        <v>26</v>
      </c>
      <c r="E8" t="s">
        <v>27</v>
      </c>
      <c r="F8" t="str">
        <v>John C. Calhoun</v>
      </c>
      <c r="G8" s="5">
        <v>35000</v>
      </c>
      <c r="H8" s="1">
        <v>44391</v>
      </c>
      <c r="I8" s="1">
        <v>40972</v>
      </c>
      <c r="K8" t="str">
        <f t="shared" si="2"/>
        <v/>
      </c>
    </row>
    <row r="9" spans="1:12" x14ac:dyDescent="0.3">
      <c r="A9">
        <v>8</v>
      </c>
      <c r="B9" t="s">
        <v>28</v>
      </c>
      <c r="C9" t="str">
        <f t="shared" si="0"/>
        <v>Martin Van Buren</v>
      </c>
      <c r="D9" t="s">
        <v>26</v>
      </c>
      <c r="E9" t="s">
        <v>30</v>
      </c>
      <c r="F9" t="str">
        <v>Richard Mentor Johnson</v>
      </c>
      <c r="G9" s="5">
        <v>40000</v>
      </c>
      <c r="H9" s="1">
        <v>44391</v>
      </c>
      <c r="I9" s="1">
        <v>40972</v>
      </c>
      <c r="K9" t="str">
        <f t="shared" si="2"/>
        <v/>
      </c>
    </row>
    <row r="10" spans="1:12" x14ac:dyDescent="0.3">
      <c r="A10">
        <v>9</v>
      </c>
      <c r="B10" t="s">
        <v>31</v>
      </c>
      <c r="C10" t="str">
        <f t="shared" si="0"/>
        <v>William Henry Harrison</v>
      </c>
      <c r="D10" t="s">
        <v>33</v>
      </c>
      <c r="E10" t="s">
        <v>34</v>
      </c>
      <c r="F10" t="str">
        <v>John Tyler</v>
      </c>
      <c r="G10" s="5">
        <v>45000</v>
      </c>
      <c r="H10" s="1">
        <v>44391</v>
      </c>
      <c r="I10" s="1">
        <v>40972</v>
      </c>
      <c r="J10" s="7"/>
    </row>
    <row r="11" spans="1:12" x14ac:dyDescent="0.3">
      <c r="A11">
        <v>10</v>
      </c>
      <c r="B11" t="s">
        <v>35</v>
      </c>
      <c r="C11" t="str">
        <f t="shared" si="0"/>
        <v>John Tyler</v>
      </c>
      <c r="D11" t="s">
        <v>140</v>
      </c>
      <c r="E11" t="s">
        <v>38</v>
      </c>
      <c r="F11" t="str">
        <v>Office vacant</v>
      </c>
      <c r="G11" s="5">
        <v>50000</v>
      </c>
      <c r="H11" s="1">
        <v>44391</v>
      </c>
      <c r="I11" s="1">
        <v>40972</v>
      </c>
      <c r="J11" s="5"/>
    </row>
    <row r="12" spans="1:12" x14ac:dyDescent="0.3">
      <c r="A12">
        <v>11</v>
      </c>
      <c r="B12" t="s">
        <v>39</v>
      </c>
      <c r="C12" t="str">
        <f t="shared" si="0"/>
        <v>James K. Polk</v>
      </c>
      <c r="D12" t="s">
        <v>26</v>
      </c>
      <c r="E12" t="s">
        <v>41</v>
      </c>
      <c r="F12" t="str">
        <v>George M. Dallas</v>
      </c>
      <c r="G12" s="5">
        <v>55000</v>
      </c>
      <c r="H12" s="1">
        <v>44391</v>
      </c>
      <c r="I12" s="1">
        <v>40972</v>
      </c>
    </row>
    <row r="13" spans="1:12" x14ac:dyDescent="0.3">
      <c r="A13">
        <v>12</v>
      </c>
      <c r="B13" t="s">
        <v>42</v>
      </c>
      <c r="C13" t="str">
        <f t="shared" si="0"/>
        <v>Zachary Taylor</v>
      </c>
      <c r="D13" t="s">
        <v>33</v>
      </c>
      <c r="E13" t="s">
        <v>44</v>
      </c>
      <c r="F13" t="str">
        <v>Millard Fillmore</v>
      </c>
      <c r="G13" s="5">
        <v>60000</v>
      </c>
      <c r="H13" s="1">
        <v>44391</v>
      </c>
      <c r="I13" s="1">
        <v>40972</v>
      </c>
    </row>
    <row r="14" spans="1:12" x14ac:dyDescent="0.3">
      <c r="A14">
        <v>13</v>
      </c>
      <c r="B14" t="s">
        <v>45</v>
      </c>
      <c r="C14" t="str">
        <f t="shared" si="0"/>
        <v>Millard Fillmore</v>
      </c>
      <c r="D14" t="s">
        <v>33</v>
      </c>
      <c r="E14" t="s">
        <v>38</v>
      </c>
      <c r="F14" t="str">
        <v>Office vacant</v>
      </c>
      <c r="G14" s="5">
        <v>65000</v>
      </c>
      <c r="H14" s="1">
        <v>44391</v>
      </c>
      <c r="I14" s="1">
        <v>40972</v>
      </c>
    </row>
    <row r="15" spans="1:12" x14ac:dyDescent="0.3">
      <c r="A15">
        <v>14</v>
      </c>
      <c r="B15" t="s">
        <v>47</v>
      </c>
      <c r="C15" t="str">
        <f t="shared" si="0"/>
        <v>Franklin Pierce</v>
      </c>
      <c r="D15" t="s">
        <v>26</v>
      </c>
      <c r="E15" t="s">
        <v>49</v>
      </c>
      <c r="F15" t="str">
        <v>William R. King</v>
      </c>
      <c r="G15" s="5">
        <v>75000</v>
      </c>
      <c r="H15" s="1">
        <v>44391</v>
      </c>
      <c r="I15" s="1">
        <v>40972</v>
      </c>
      <c r="K15" t="str">
        <f>SUBSTITUTE(J15,"/","-")</f>
        <v/>
      </c>
    </row>
    <row r="16" spans="1:12" x14ac:dyDescent="0.3">
      <c r="A16">
        <v>15</v>
      </c>
      <c r="B16" t="s">
        <v>50</v>
      </c>
      <c r="C16" t="str">
        <f t="shared" si="0"/>
        <v>James Buchanan</v>
      </c>
      <c r="D16" t="s">
        <v>26</v>
      </c>
      <c r="E16" t="s">
        <v>52</v>
      </c>
      <c r="F16" t="str">
        <v>John C. Breckinridge</v>
      </c>
      <c r="G16" s="5">
        <v>85000</v>
      </c>
      <c r="H16" s="1">
        <v>44391</v>
      </c>
      <c r="I16" s="1">
        <v>40972</v>
      </c>
      <c r="K16" t="str">
        <f>SUBSTITUTE(J16,"/","-")</f>
        <v/>
      </c>
    </row>
    <row r="17" spans="1:11" x14ac:dyDescent="0.3">
      <c r="A17">
        <v>16</v>
      </c>
      <c r="B17" t="s">
        <v>53</v>
      </c>
      <c r="C17" t="str">
        <f t="shared" si="0"/>
        <v>Abraham Lincoln</v>
      </c>
      <c r="D17" t="s">
        <v>60</v>
      </c>
      <c r="E17" t="s">
        <v>55</v>
      </c>
      <c r="F17" t="str">
        <v>Hannibal Hamlin</v>
      </c>
      <c r="G17" s="5">
        <v>95000</v>
      </c>
      <c r="H17" s="1">
        <v>44391</v>
      </c>
      <c r="I17" s="1">
        <v>40972</v>
      </c>
      <c r="K17" t="str">
        <f>SUBSTITUTE(J17,"/","-")</f>
        <v/>
      </c>
    </row>
    <row r="18" spans="1:11" x14ac:dyDescent="0.3">
      <c r="A18">
        <v>17</v>
      </c>
      <c r="B18" t="s">
        <v>56</v>
      </c>
      <c r="C18" t="str">
        <f t="shared" si="0"/>
        <v>Andrew Johnson</v>
      </c>
      <c r="D18" t="s">
        <v>26</v>
      </c>
      <c r="E18" t="s">
        <v>38</v>
      </c>
      <c r="F18" t="str">
        <v>Office vacant</v>
      </c>
      <c r="G18" s="5">
        <v>105000</v>
      </c>
      <c r="H18" s="1">
        <v>44391</v>
      </c>
      <c r="I18" s="1">
        <v>40972</v>
      </c>
      <c r="K18" t="str">
        <f>SUBSTITUTE(J18,"/","-")</f>
        <v/>
      </c>
    </row>
    <row r="19" spans="1:11" x14ac:dyDescent="0.3">
      <c r="A19">
        <v>18</v>
      </c>
      <c r="B19" t="s">
        <v>58</v>
      </c>
      <c r="C19" t="str">
        <f t="shared" si="0"/>
        <v>Ulysses S. Grant</v>
      </c>
      <c r="D19" t="s">
        <v>60</v>
      </c>
      <c r="E19" t="s">
        <v>61</v>
      </c>
      <c r="F19" t="str">
        <v>Schuyler Colfax</v>
      </c>
      <c r="G19" s="5">
        <v>115000</v>
      </c>
      <c r="H19" s="1">
        <v>44391</v>
      </c>
      <c r="I19" s="1">
        <v>40972</v>
      </c>
    </row>
    <row r="20" spans="1:11" x14ac:dyDescent="0.3">
      <c r="A20">
        <v>19</v>
      </c>
      <c r="B20" t="s">
        <v>62</v>
      </c>
      <c r="C20" t="str">
        <f t="shared" si="0"/>
        <v>Rutherford B. Hayes</v>
      </c>
      <c r="D20" t="s">
        <v>60</v>
      </c>
      <c r="E20" t="s">
        <v>64</v>
      </c>
      <c r="F20" t="str">
        <v>William A. Wheeler</v>
      </c>
      <c r="G20" s="5">
        <v>125000</v>
      </c>
      <c r="H20" s="1">
        <v>44391</v>
      </c>
      <c r="I20" s="1">
        <v>40972</v>
      </c>
      <c r="K20" t="str">
        <f>SUBSTITUTE(J20,"/","-")</f>
        <v/>
      </c>
    </row>
    <row r="21" spans="1:11" x14ac:dyDescent="0.3">
      <c r="A21">
        <v>20</v>
      </c>
      <c r="B21" t="s">
        <v>65</v>
      </c>
      <c r="C21" t="str">
        <f t="shared" si="0"/>
        <v>James A. Garfield</v>
      </c>
      <c r="D21" t="s">
        <v>60</v>
      </c>
      <c r="E21" t="s">
        <v>67</v>
      </c>
      <c r="F21" t="str">
        <v>Chester A. Arthur</v>
      </c>
      <c r="G21" s="5">
        <v>135000</v>
      </c>
      <c r="H21" s="1">
        <v>44391</v>
      </c>
      <c r="I21" s="1">
        <v>40972</v>
      </c>
      <c r="K21" t="str">
        <f>SUBSTITUTE(J21,"/","-")</f>
        <v/>
      </c>
    </row>
    <row r="22" spans="1:11" x14ac:dyDescent="0.3">
      <c r="A22">
        <v>21</v>
      </c>
      <c r="B22" t="s">
        <v>67</v>
      </c>
      <c r="C22" t="str">
        <f t="shared" si="0"/>
        <v>Chester A. Arthur</v>
      </c>
      <c r="D22" t="s">
        <v>60</v>
      </c>
      <c r="E22" t="s">
        <v>38</v>
      </c>
      <c r="F22" t="str">
        <v>Office vacant</v>
      </c>
      <c r="G22" s="5">
        <v>145000</v>
      </c>
      <c r="H22" s="1">
        <v>44391</v>
      </c>
      <c r="I22" s="1">
        <v>40972</v>
      </c>
      <c r="K22" t="str">
        <f>SUBSTITUTE(J22,"/","-")</f>
        <v/>
      </c>
    </row>
    <row r="23" spans="1:11" x14ac:dyDescent="0.3">
      <c r="A23">
        <v>22</v>
      </c>
      <c r="B23" t="s">
        <v>69</v>
      </c>
      <c r="C23" t="str">
        <f t="shared" si="0"/>
        <v>Grover Cleveland</v>
      </c>
      <c r="D23" t="s">
        <v>26</v>
      </c>
      <c r="E23" t="s">
        <v>71</v>
      </c>
      <c r="F23" t="str">
        <v>Thomas A. Hendricks</v>
      </c>
      <c r="G23" s="5">
        <v>155000</v>
      </c>
      <c r="H23" s="1">
        <v>44391</v>
      </c>
      <c r="I23" s="1">
        <v>40972</v>
      </c>
      <c r="K23" t="str">
        <f>SUBSTITUTE(J23,"/","-")</f>
        <v/>
      </c>
    </row>
    <row r="24" spans="1:11" x14ac:dyDescent="0.3">
      <c r="A24">
        <v>23</v>
      </c>
      <c r="B24" t="s">
        <v>72</v>
      </c>
      <c r="C24" t="str">
        <f t="shared" si="0"/>
        <v>Benjamin Harrison</v>
      </c>
      <c r="D24" t="s">
        <v>60</v>
      </c>
      <c r="E24" t="s">
        <v>74</v>
      </c>
      <c r="F24" t="str">
        <v>Levi P. Morton</v>
      </c>
      <c r="G24" s="5">
        <v>165000</v>
      </c>
      <c r="H24" s="1">
        <v>44391</v>
      </c>
      <c r="I24" s="1">
        <v>40972</v>
      </c>
      <c r="K24" t="str">
        <f>SUBSTITUTE(J24,"/","-")</f>
        <v/>
      </c>
    </row>
    <row r="25" spans="1:11" x14ac:dyDescent="0.3">
      <c r="A25">
        <v>24</v>
      </c>
      <c r="B25" t="s">
        <v>69</v>
      </c>
      <c r="C25" t="str">
        <f t="shared" si="0"/>
        <v>Grover Cleveland</v>
      </c>
      <c r="D25" t="s">
        <v>26</v>
      </c>
      <c r="E25" t="s">
        <v>76</v>
      </c>
      <c r="F25" t="str">
        <v>Adlai Stevenson</v>
      </c>
      <c r="G25" s="5">
        <v>175000</v>
      </c>
      <c r="H25" s="1">
        <v>44391</v>
      </c>
      <c r="I25" s="1">
        <v>40972</v>
      </c>
    </row>
    <row r="26" spans="1:11" x14ac:dyDescent="0.3">
      <c r="A26">
        <v>25</v>
      </c>
      <c r="B26" t="s">
        <v>77</v>
      </c>
      <c r="C26" t="str">
        <f t="shared" si="0"/>
        <v>William Mckinley</v>
      </c>
      <c r="D26" t="s">
        <v>60</v>
      </c>
      <c r="E26" t="s">
        <v>79</v>
      </c>
      <c r="F26" t="str">
        <v>Garret Hobart</v>
      </c>
      <c r="G26" s="5">
        <v>185000</v>
      </c>
      <c r="H26" s="1">
        <v>44391</v>
      </c>
      <c r="I26" s="1">
        <v>40972</v>
      </c>
      <c r="K26" t="str">
        <f>SUBSTITUTE(J26,"/","-")</f>
        <v/>
      </c>
    </row>
    <row r="27" spans="1:11" x14ac:dyDescent="0.3">
      <c r="A27">
        <v>26</v>
      </c>
      <c r="B27" t="s">
        <v>80</v>
      </c>
      <c r="C27" t="str">
        <f t="shared" si="0"/>
        <v>Theodore Roosevelt</v>
      </c>
      <c r="D27" t="s">
        <v>60</v>
      </c>
      <c r="E27" t="s">
        <v>38</v>
      </c>
      <c r="F27" t="str">
        <v>Office vacant</v>
      </c>
      <c r="G27" s="5">
        <v>195000</v>
      </c>
      <c r="H27" s="1">
        <v>44391</v>
      </c>
      <c r="I27" s="1">
        <v>40972</v>
      </c>
    </row>
    <row r="28" spans="1:11" x14ac:dyDescent="0.3">
      <c r="A28">
        <v>27</v>
      </c>
      <c r="B28" t="s">
        <v>82</v>
      </c>
      <c r="C28" t="str">
        <f t="shared" si="0"/>
        <v>William Howard Taft</v>
      </c>
      <c r="D28" t="s">
        <v>60</v>
      </c>
      <c r="E28" t="s">
        <v>84</v>
      </c>
      <c r="F28" t="str">
        <v>James S. Sherman</v>
      </c>
      <c r="G28" s="5">
        <v>205000</v>
      </c>
      <c r="H28" s="1">
        <v>44391</v>
      </c>
      <c r="I28" s="1">
        <v>44624</v>
      </c>
      <c r="K28" t="str">
        <f>SUBSTITUTE(J28,"/","-")</f>
        <v/>
      </c>
    </row>
    <row r="29" spans="1:11" x14ac:dyDescent="0.3">
      <c r="A29">
        <v>28</v>
      </c>
      <c r="B29" t="s">
        <v>85</v>
      </c>
      <c r="C29" t="str">
        <f t="shared" si="0"/>
        <v>Woodrow Wilson</v>
      </c>
      <c r="D29" t="s">
        <v>26</v>
      </c>
      <c r="E29" t="s">
        <v>87</v>
      </c>
      <c r="F29" t="str">
        <v>Thomas R. Marshall</v>
      </c>
      <c r="G29" s="5">
        <v>225000</v>
      </c>
      <c r="H29" s="1">
        <v>44391</v>
      </c>
      <c r="I29" s="1">
        <v>44624</v>
      </c>
      <c r="K29" t="str">
        <f>SUBSTITUTE(J29,"/","-")</f>
        <v/>
      </c>
    </row>
    <row r="30" spans="1:11" x14ac:dyDescent="0.3">
      <c r="A30">
        <v>28</v>
      </c>
      <c r="B30" t="s">
        <v>85</v>
      </c>
      <c r="C30" t="str">
        <f t="shared" si="0"/>
        <v>Woodrow Wilson</v>
      </c>
      <c r="D30" t="s">
        <v>26</v>
      </c>
      <c r="E30" t="s">
        <v>87</v>
      </c>
      <c r="F30" t="str">
        <v>Thomas R. Marshall</v>
      </c>
      <c r="G30" s="5">
        <v>225000</v>
      </c>
      <c r="H30" s="1">
        <v>44391</v>
      </c>
      <c r="I30" s="1">
        <v>44624</v>
      </c>
      <c r="K30" t="str">
        <f>SUBSTITUTE(J30,"/","-")</f>
        <v/>
      </c>
    </row>
    <row r="31" spans="1:11" x14ac:dyDescent="0.3">
      <c r="A31">
        <v>29</v>
      </c>
      <c r="B31" t="s">
        <v>88</v>
      </c>
      <c r="C31" t="str">
        <f t="shared" si="0"/>
        <v>Warren G. Harding</v>
      </c>
      <c r="D31" t="s">
        <v>60</v>
      </c>
      <c r="E31" t="s">
        <v>90</v>
      </c>
      <c r="F31" t="str">
        <v>Calvin Coolidge</v>
      </c>
      <c r="G31" s="5">
        <v>235000</v>
      </c>
      <c r="H31" s="1">
        <v>44391</v>
      </c>
      <c r="I31" s="1">
        <v>44624</v>
      </c>
      <c r="K31" t="str">
        <f>SUBSTITUTE(J31,"/","-")</f>
        <v/>
      </c>
    </row>
    <row r="32" spans="1:11" x14ac:dyDescent="0.3">
      <c r="A32">
        <v>30</v>
      </c>
      <c r="B32" t="s">
        <v>90</v>
      </c>
      <c r="C32" t="str">
        <f t="shared" si="0"/>
        <v>Calvin Coolidge</v>
      </c>
      <c r="D32" t="s">
        <v>60</v>
      </c>
      <c r="E32" t="s">
        <v>38</v>
      </c>
      <c r="F32" t="str">
        <v>Office vacant</v>
      </c>
      <c r="G32" s="5">
        <v>245000</v>
      </c>
      <c r="H32" s="1">
        <v>44391</v>
      </c>
      <c r="I32" s="1">
        <v>44989</v>
      </c>
    </row>
    <row r="33" spans="1:11" ht="15" customHeight="1" x14ac:dyDescent="0.3">
      <c r="A33">
        <v>31</v>
      </c>
      <c r="B33" t="s">
        <v>92</v>
      </c>
      <c r="C33" t="str">
        <f t="shared" si="0"/>
        <v>Herbert Hoover</v>
      </c>
      <c r="D33" t="s">
        <v>60</v>
      </c>
      <c r="E33" t="s">
        <v>94</v>
      </c>
      <c r="F33" t="str">
        <v>Charles Curtis</v>
      </c>
      <c r="G33" s="5">
        <v>255000</v>
      </c>
      <c r="H33" s="1">
        <v>44391</v>
      </c>
      <c r="I33" s="1">
        <v>44989</v>
      </c>
      <c r="K33" t="str">
        <f>SUBSTITUTE(J33,"/","-")</f>
        <v/>
      </c>
    </row>
    <row r="34" spans="1:11" x14ac:dyDescent="0.3">
      <c r="A34">
        <v>32</v>
      </c>
      <c r="B34" t="s">
        <v>95</v>
      </c>
      <c r="C34" t="str">
        <f t="shared" si="0"/>
        <v>Franklin D. Roosevelt</v>
      </c>
      <c r="D34" t="s">
        <v>26</v>
      </c>
      <c r="E34" t="s">
        <v>97</v>
      </c>
      <c r="F34" t="str">
        <v>John Nance Garner</v>
      </c>
      <c r="G34" s="5">
        <v>265000</v>
      </c>
      <c r="H34" s="1">
        <v>44391</v>
      </c>
      <c r="I34" s="1">
        <v>44989</v>
      </c>
      <c r="K34" t="str">
        <f>SUBSTITUTE(J34,"/","-")</f>
        <v/>
      </c>
    </row>
    <row r="35" spans="1:11" x14ac:dyDescent="0.3">
      <c r="A35">
        <v>33</v>
      </c>
      <c r="B35" t="s">
        <v>98</v>
      </c>
      <c r="C35" t="str">
        <f t="shared" si="0"/>
        <v>Harry S. Truman</v>
      </c>
      <c r="D35" t="s">
        <v>26</v>
      </c>
      <c r="E35" t="s">
        <v>38</v>
      </c>
      <c r="F35" t="str">
        <v>Office vacant</v>
      </c>
      <c r="G35" s="5">
        <v>275000</v>
      </c>
      <c r="H35" s="1">
        <v>44391</v>
      </c>
      <c r="I35" s="1">
        <v>44989</v>
      </c>
      <c r="K35" t="str">
        <f>SUBSTITUTE(J35,"/","-")</f>
        <v/>
      </c>
    </row>
    <row r="36" spans="1:11" x14ac:dyDescent="0.3">
      <c r="A36">
        <v>34</v>
      </c>
      <c r="B36" t="s">
        <v>100</v>
      </c>
      <c r="C36" t="str">
        <f t="shared" si="0"/>
        <v>Dwight D. Eisenhower</v>
      </c>
      <c r="D36" t="s">
        <v>60</v>
      </c>
      <c r="E36" t="s">
        <v>102</v>
      </c>
      <c r="F36" t="str">
        <v>Richard Nixon</v>
      </c>
      <c r="G36" s="5">
        <v>285000</v>
      </c>
      <c r="H36" s="1">
        <v>44391</v>
      </c>
      <c r="I36" s="1">
        <v>44989</v>
      </c>
      <c r="K36" t="str">
        <f>SUBSTITUTE(J36,"/","-")</f>
        <v/>
      </c>
    </row>
    <row r="37" spans="1:11" x14ac:dyDescent="0.3">
      <c r="A37">
        <v>35</v>
      </c>
      <c r="B37" t="s">
        <v>103</v>
      </c>
      <c r="C37" t="str">
        <f t="shared" si="0"/>
        <v>John F. Kennedy</v>
      </c>
      <c r="D37" t="s">
        <v>26</v>
      </c>
      <c r="E37" t="s">
        <v>105</v>
      </c>
      <c r="F37" t="str">
        <v>Lyndon B. Johnson</v>
      </c>
      <c r="G37" s="5">
        <v>295000</v>
      </c>
      <c r="H37" s="1">
        <v>44391</v>
      </c>
      <c r="I37" s="1">
        <v>44989</v>
      </c>
    </row>
    <row r="38" spans="1:11" x14ac:dyDescent="0.3">
      <c r="A38">
        <v>36</v>
      </c>
      <c r="B38" t="s">
        <v>105</v>
      </c>
      <c r="C38" t="str">
        <f t="shared" si="0"/>
        <v>Lyndon B. Johnson</v>
      </c>
      <c r="D38" t="s">
        <v>26</v>
      </c>
      <c r="E38" t="s">
        <v>38</v>
      </c>
      <c r="F38" t="str">
        <v>Office vacant</v>
      </c>
      <c r="G38" s="5">
        <v>305000</v>
      </c>
      <c r="H38" s="1">
        <v>44391</v>
      </c>
      <c r="I38" s="1">
        <v>48642</v>
      </c>
      <c r="K38" t="str">
        <f>SUBSTITUTE(J38,"/","-")</f>
        <v/>
      </c>
    </row>
    <row r="39" spans="1:11" x14ac:dyDescent="0.3">
      <c r="A39">
        <v>37</v>
      </c>
      <c r="B39" t="s">
        <v>102</v>
      </c>
      <c r="C39" t="str">
        <f t="shared" si="0"/>
        <v>Richard Nixon</v>
      </c>
      <c r="D39" t="s">
        <v>60</v>
      </c>
      <c r="E39" t="s">
        <v>108</v>
      </c>
      <c r="F39" t="str">
        <v>Spiro Agnew</v>
      </c>
      <c r="G39" s="5">
        <v>315000</v>
      </c>
      <c r="H39" s="1">
        <v>44391</v>
      </c>
      <c r="I39" s="1">
        <v>48642</v>
      </c>
      <c r="K39" t="str">
        <f>SUBSTITUTE(J39,"/","-")</f>
        <v/>
      </c>
    </row>
    <row r="40" spans="1:11" x14ac:dyDescent="0.3">
      <c r="A40">
        <v>38</v>
      </c>
      <c r="B40" t="s">
        <v>109</v>
      </c>
      <c r="C40" t="str">
        <f t="shared" si="0"/>
        <v>Gerald Ford</v>
      </c>
      <c r="D40" t="s">
        <v>60</v>
      </c>
      <c r="E40" t="s">
        <v>38</v>
      </c>
      <c r="F40" t="str">
        <v>Office vacant</v>
      </c>
      <c r="G40" s="5">
        <v>325000</v>
      </c>
      <c r="H40" s="1">
        <v>44391</v>
      </c>
      <c r="I40" s="1">
        <v>48642</v>
      </c>
      <c r="K40" t="str">
        <f>SUBSTITUTE(J40,"/","-")</f>
        <v/>
      </c>
    </row>
    <row r="41" spans="1:11" x14ac:dyDescent="0.3">
      <c r="A41">
        <v>39</v>
      </c>
      <c r="B41" t="s">
        <v>111</v>
      </c>
      <c r="C41" t="str">
        <f t="shared" si="0"/>
        <v>Jimmy Carter</v>
      </c>
      <c r="D41" t="s">
        <v>26</v>
      </c>
      <c r="E41" t="s">
        <v>113</v>
      </c>
      <c r="F41" t="str">
        <v>Walter Mondale</v>
      </c>
      <c r="G41" s="5">
        <v>335000</v>
      </c>
      <c r="H41" s="1">
        <v>44391</v>
      </c>
      <c r="I41" s="1">
        <v>48642</v>
      </c>
      <c r="K41" t="str">
        <f>SUBSTITUTE(J41,"/","-")</f>
        <v/>
      </c>
    </row>
    <row r="42" spans="1:11" x14ac:dyDescent="0.3">
      <c r="A42">
        <v>40</v>
      </c>
      <c r="B42" t="s">
        <v>114</v>
      </c>
      <c r="C42" t="str">
        <f t="shared" si="0"/>
        <v>Ronald Reagan</v>
      </c>
      <c r="D42" t="s">
        <v>60</v>
      </c>
      <c r="E42" t="s">
        <v>116</v>
      </c>
      <c r="F42" t="str">
        <v>George H. W. Bush</v>
      </c>
      <c r="G42" s="5">
        <v>345000</v>
      </c>
      <c r="H42" s="1">
        <v>44391</v>
      </c>
      <c r="I42" s="1">
        <v>49007</v>
      </c>
      <c r="K42" t="str">
        <f>SUBSTITUTE(J42,"/","-")</f>
        <v/>
      </c>
    </row>
    <row r="43" spans="1:11" x14ac:dyDescent="0.3">
      <c r="A43">
        <v>41</v>
      </c>
      <c r="B43" t="s">
        <v>116</v>
      </c>
      <c r="C43" t="str">
        <f t="shared" si="0"/>
        <v>George H. W. Bush</v>
      </c>
      <c r="D43" t="s">
        <v>60</v>
      </c>
      <c r="E43" t="s">
        <v>118</v>
      </c>
      <c r="F43" t="str">
        <v>Dan Quayle</v>
      </c>
      <c r="G43" s="5">
        <v>355000</v>
      </c>
      <c r="H43" s="1">
        <v>44391</v>
      </c>
      <c r="I43" s="1">
        <v>49007</v>
      </c>
    </row>
    <row r="44" spans="1:11" x14ac:dyDescent="0.3">
      <c r="A44">
        <v>42</v>
      </c>
      <c r="B44" t="s">
        <v>119</v>
      </c>
      <c r="C44" t="str">
        <f t="shared" si="0"/>
        <v>Bill Clinton</v>
      </c>
      <c r="D44" t="s">
        <v>26</v>
      </c>
      <c r="E44" t="s">
        <v>121</v>
      </c>
      <c r="F44" t="str">
        <v>Al Gore</v>
      </c>
      <c r="G44" s="5">
        <v>365000</v>
      </c>
      <c r="H44" s="1">
        <v>44391</v>
      </c>
      <c r="I44" s="1">
        <v>49007</v>
      </c>
      <c r="K44" t="str">
        <f>SUBSTITUTE(J44,"/","-")</f>
        <v/>
      </c>
    </row>
    <row r="45" spans="1:11" x14ac:dyDescent="0.3">
      <c r="A45">
        <v>43</v>
      </c>
      <c r="B45" t="s">
        <v>122</v>
      </c>
      <c r="C45" t="str">
        <f t="shared" si="0"/>
        <v>George W. Bush</v>
      </c>
      <c r="D45" t="s">
        <v>60</v>
      </c>
      <c r="E45" t="s">
        <v>124</v>
      </c>
      <c r="F45" t="str">
        <v>Dick Cheney</v>
      </c>
      <c r="G45" s="5">
        <v>375000</v>
      </c>
      <c r="H45" s="1">
        <v>44391</v>
      </c>
      <c r="I45" s="1">
        <v>49007</v>
      </c>
      <c r="K45" t="str">
        <f>SUBSTITUTE(J45,"/","-")</f>
        <v/>
      </c>
    </row>
    <row r="46" spans="1:11" x14ac:dyDescent="0.3">
      <c r="A46">
        <v>44</v>
      </c>
      <c r="B46" t="s">
        <v>125</v>
      </c>
      <c r="C46" t="str">
        <f t="shared" si="0"/>
        <v>Barack Obama</v>
      </c>
      <c r="D46" t="s">
        <v>26</v>
      </c>
      <c r="E46" t="s">
        <v>127</v>
      </c>
      <c r="F46" t="str">
        <v>Joe Biden</v>
      </c>
      <c r="G46" s="5">
        <v>395000</v>
      </c>
      <c r="H46" s="1">
        <v>44391</v>
      </c>
      <c r="I46" s="1">
        <v>49007</v>
      </c>
      <c r="K46" t="str">
        <f>SUBSTITUTE(J46,"/","-")</f>
        <v/>
      </c>
    </row>
    <row r="47" spans="1:11" x14ac:dyDescent="0.3">
      <c r="A47">
        <v>45</v>
      </c>
      <c r="B47" t="s">
        <v>128</v>
      </c>
      <c r="C47" t="str">
        <f t="shared" si="0"/>
        <v>Donald Trump</v>
      </c>
      <c r="D47" t="s">
        <v>60</v>
      </c>
      <c r="E47" t="s">
        <v>130</v>
      </c>
      <c r="F47" t="str">
        <v>Mike Pence</v>
      </c>
      <c r="G47" s="5">
        <v>405000</v>
      </c>
      <c r="H47" s="1">
        <v>44391</v>
      </c>
      <c r="I47" s="1">
        <v>52660</v>
      </c>
      <c r="K47" t="str">
        <f>SUBSTITUTE(J47,"/","-")</f>
        <v/>
      </c>
    </row>
    <row r="49" spans="11:11" x14ac:dyDescent="0.3">
      <c r="K49" t="str">
        <f t="shared" ref="K49:K55" si="3">SUBSTITUTE(J49,"/","-")</f>
        <v/>
      </c>
    </row>
    <row r="50" spans="11:11" x14ac:dyDescent="0.3">
      <c r="K50" t="str">
        <f t="shared" si="3"/>
        <v/>
      </c>
    </row>
    <row r="51" spans="11:11" x14ac:dyDescent="0.3">
      <c r="K51" t="str">
        <f t="shared" si="3"/>
        <v/>
      </c>
    </row>
    <row r="52" spans="11:11" x14ac:dyDescent="0.3">
      <c r="K52" t="str">
        <f t="shared" si="3"/>
        <v/>
      </c>
    </row>
    <row r="53" spans="11:11" x14ac:dyDescent="0.3">
      <c r="K53" t="str">
        <f t="shared" si="3"/>
        <v/>
      </c>
    </row>
    <row r="54" spans="11:11" x14ac:dyDescent="0.3">
      <c r="K54" t="str">
        <f t="shared" si="3"/>
        <v/>
      </c>
    </row>
    <row r="55" spans="11:11" x14ac:dyDescent="0.3">
      <c r="K55" t="str">
        <f t="shared" si="3"/>
        <v/>
      </c>
    </row>
  </sheetData>
  <autoFilter ref="A1:L47" xr:uid="{AF22B52A-FCF0-47FA-9B94-41483854D5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Fixed table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</cp:lastModifiedBy>
  <dcterms:created xsi:type="dcterms:W3CDTF">2022-02-27T01:14:16Z</dcterms:created>
  <dcterms:modified xsi:type="dcterms:W3CDTF">2024-11-08T17:40:50Z</dcterms:modified>
</cp:coreProperties>
</file>