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L4" i="2"/>
  <c r="D4"/>
  <c r="J8"/>
  <c r="J7"/>
  <c r="J6"/>
  <c r="E13" i="1"/>
  <c r="B25"/>
  <c r="B24"/>
  <c r="B23"/>
  <c r="B10"/>
</calcChain>
</file>

<file path=xl/sharedStrings.xml><?xml version="1.0" encoding="utf-8"?>
<sst xmlns="http://schemas.openxmlformats.org/spreadsheetml/2006/main" count="24" uniqueCount="23">
  <si>
    <t>b. If there is a difference in the two test results, explain the reason for the difference.</t>
  </si>
  <si>
    <t>A consumer advocate wants to test the null hypothesis that the average amount filed by the machine into the bottle is at least 2,000 cm3.</t>
  </si>
  <si>
    <t>SE</t>
  </si>
  <si>
    <t>Population Mean</t>
  </si>
  <si>
    <t>The prob is less than 5% so we reject the null</t>
  </si>
  <si>
    <t>The sample mean was 1,999.6 cm3. The population standard deviation is known from the past experience to be 1.30 cm3. </t>
  </si>
  <si>
    <t xml:space="preserve">A random sample of 40 bottles coming out of the machine was selected and the exact content of the selected bottles are recorded. </t>
  </si>
  <si>
    <t>So we retain the null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</si>
  <si>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</si>
  <si>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</si>
  <si>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</si>
  <si>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</si>
  <si>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 xml:space="preserve">between the sample mean and population mean becomes statistically significant. </t>
  </si>
  <si>
    <t>As per CLT sampling distribution will be normal with mean = 1999.6 and se = 1.3/(n)^.5</t>
  </si>
  <si>
    <t>HA: sample Mean &lt; 2000</t>
  </si>
  <si>
    <t>Prob. of finding a sample with mean &lt;= 1999.6</t>
  </si>
  <si>
    <t>Sample mean is less than 2000</t>
  </si>
  <si>
    <t>Hence the average amount filled by machine is &lt; 2000 at 97.5% confidence</t>
  </si>
  <si>
    <t>Sample mean &gt; = 2000</t>
  </si>
  <si>
    <t>Hence average amount filled by the machine into the bottle is atleast 2000</t>
  </si>
  <si>
    <t>Sampling distribution is a t-distribution since sample size &lt; 30</t>
  </si>
  <si>
    <t>H0: Sample Mean of 1999.6 &gt; = 2000 cu. Cm</t>
  </si>
  <si>
    <t>Normdist formula always gives the left tail probability, white tdist formula always gives the extreme-tail prob(i.e either left tail / right tail)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</si>
</sst>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A3" workbookViewId="0">
      <selection activeCell="A3" sqref="A3"/>
    </sheetView>
  </sheetViews>
  <sheetFormatPr defaultRowHeight="15"/>
  <cols>
    <col min="1" max="1" width="18" customWidth="1"/>
    <col min="5" max="5" width="12" bestFit="1" customWidth="1"/>
  </cols>
  <sheetData>
    <row r="1" spans="1:5">
      <c r="A1" s="4" t="s">
        <v>1</v>
      </c>
    </row>
    <row r="2" spans="1:5">
      <c r="A2" s="4" t="s">
        <v>6</v>
      </c>
    </row>
    <row r="3" spans="1:5">
      <c r="A3" s="7" t="s">
        <v>22</v>
      </c>
    </row>
    <row r="4" spans="1:5">
      <c r="A4" s="4" t="s">
        <v>5</v>
      </c>
    </row>
    <row r="5" spans="1:5">
      <c r="A5" s="4"/>
    </row>
    <row r="6" spans="1:5">
      <c r="A6" s="3" t="s">
        <v>21</v>
      </c>
    </row>
    <row r="7" spans="1:5">
      <c r="A7" s="3" t="s">
        <v>14</v>
      </c>
    </row>
    <row r="8" spans="1:5">
      <c r="A8" s="3"/>
    </row>
    <row r="9" spans="1:5">
      <c r="A9" s="3" t="s">
        <v>13</v>
      </c>
    </row>
    <row r="10" spans="1:5">
      <c r="A10" s="2" t="s">
        <v>2</v>
      </c>
      <c r="B10">
        <f>1.3/((40)^0.5)</f>
        <v>0.20554804791094466</v>
      </c>
    </row>
    <row r="11" spans="1:5">
      <c r="A11" s="2" t="s">
        <v>3</v>
      </c>
      <c r="B11">
        <v>2000</v>
      </c>
    </row>
    <row r="12" spans="1:5">
      <c r="A12" s="2"/>
    </row>
    <row r="13" spans="1:5">
      <c r="A13" s="3" t="s">
        <v>15</v>
      </c>
      <c r="E13">
        <f>NORMDIST(1999.6, 2000,B10,1)</f>
        <v>2.5826347487876045E-2</v>
      </c>
    </row>
    <row r="14" spans="1:5">
      <c r="A14" s="3" t="s">
        <v>4</v>
      </c>
    </row>
    <row r="15" spans="1:5">
      <c r="A15" s="3" t="s">
        <v>16</v>
      </c>
    </row>
    <row r="16" spans="1:5">
      <c r="A16" s="3" t="s">
        <v>17</v>
      </c>
    </row>
    <row r="18" spans="1:2">
      <c r="A18" s="4" t="s">
        <v>8</v>
      </c>
    </row>
    <row r="19" spans="1:2">
      <c r="A19" s="6" t="s">
        <v>9</v>
      </c>
    </row>
    <row r="21" spans="1:2">
      <c r="A21" t="s">
        <v>20</v>
      </c>
    </row>
    <row r="22" spans="1:2">
      <c r="A22" s="1"/>
    </row>
    <row r="23" spans="1:2">
      <c r="A23" s="1" t="s">
        <v>2</v>
      </c>
      <c r="B23">
        <f>1.3/(20^0.5)</f>
        <v>0.29068883707497267</v>
      </c>
    </row>
    <row r="24" spans="1:2">
      <c r="B24">
        <f>(1999.6 - 2000)/B23</f>
        <v>-1.3760418323078758</v>
      </c>
    </row>
    <row r="25" spans="1:2">
      <c r="B25">
        <f>TDIST(1.376, 19, 1)</f>
        <v>9.2412716228129466E-2</v>
      </c>
    </row>
    <row r="26" spans="1:2">
      <c r="A26" t="s">
        <v>7</v>
      </c>
    </row>
    <row r="27" spans="1:2">
      <c r="A27" t="s">
        <v>18</v>
      </c>
    </row>
    <row r="28" spans="1:2">
      <c r="A28" t="s">
        <v>19</v>
      </c>
    </row>
    <row r="30" spans="1:2">
      <c r="A30" s="5" t="s">
        <v>0</v>
      </c>
    </row>
    <row r="31" spans="1:2">
      <c r="A31" t="s">
        <v>10</v>
      </c>
    </row>
    <row r="32" spans="1:2">
      <c r="A32" t="s">
        <v>11</v>
      </c>
    </row>
    <row r="33" spans="1:1">
      <c r="A3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4:L8"/>
  <sheetViews>
    <sheetView workbookViewId="0">
      <selection activeCell="L5" sqref="L5"/>
    </sheetView>
  </sheetViews>
  <sheetFormatPr defaultRowHeight="15"/>
  <cols>
    <col min="4" max="4" width="12" bestFit="1" customWidth="1"/>
  </cols>
  <sheetData>
    <row r="4" spans="4:12">
      <c r="D4">
        <f>TDIST(5.477,29,1)</f>
        <v>3.3716802506384879E-6</v>
      </c>
      <c r="L4">
        <f>TINV(0.05,29)</f>
        <v>2.0452296111085477</v>
      </c>
    </row>
    <row r="6" spans="4:12">
      <c r="J6">
        <f>6.47-6.07</f>
        <v>0.39999999999999947</v>
      </c>
    </row>
    <row r="7" spans="4:12">
      <c r="J7">
        <f>0.4/(30^0.5)</f>
        <v>7.3029674334022146E-2</v>
      </c>
    </row>
    <row r="8" spans="4:12">
      <c r="J8">
        <f>J6/J7</f>
        <v>5.4772255750516541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2018-04-12T16:16:17Z</dcterms:created>
  <dcterms:modified xsi:type="dcterms:W3CDTF">2019-01-19T14:46:33Z</dcterms:modified>
</cp:coreProperties>
</file>