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600" windowHeight="9540" activeTab="6"/>
  </bookViews>
  <sheets>
    <sheet name="StuInfo" sheetId="1" r:id="rId1"/>
    <sheet name="ClassInfo" sheetId="2" r:id="rId2"/>
    <sheet name="Books" sheetId="3" r:id="rId3"/>
    <sheet name="AreaList" sheetId="4" r:id="rId4"/>
    <sheet name="staffInfo" sheetId="5" r:id="rId5"/>
    <sheet name="Library" sheetId="6" r:id="rId6"/>
    <sheet name="LibraryBooks" sheetId="7" r:id="rId7"/>
  </sheets>
  <calcPr calcId="144525"/>
</workbook>
</file>

<file path=xl/calcChain.xml><?xml version="1.0" encoding="utf-8"?>
<calcChain xmlns="http://schemas.openxmlformats.org/spreadsheetml/2006/main">
  <c r="F39" i="7" l="1"/>
  <c r="F38" i="7"/>
  <c r="F37" i="7"/>
  <c r="F36" i="7"/>
  <c r="F35" i="7"/>
  <c r="F34" i="7"/>
  <c r="F33" i="7"/>
  <c r="F32" i="7"/>
  <c r="F31" i="7"/>
  <c r="F30" i="7"/>
  <c r="F29" i="7"/>
  <c r="F28" i="7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" i="7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" i="6"/>
  <c r="J1" i="6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" i="5"/>
  <c r="W1" i="5"/>
  <c r="S25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" i="5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2" i="4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2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9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2" i="3"/>
  <c r="J2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" i="2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" i="1"/>
  <c r="M2" i="1"/>
  <c r="M2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</calcChain>
</file>

<file path=xl/sharedStrings.xml><?xml version="1.0" encoding="utf-8"?>
<sst xmlns="http://schemas.openxmlformats.org/spreadsheetml/2006/main" count="1183" uniqueCount="520">
  <si>
    <t>SName</t>
  </si>
  <si>
    <t>FName</t>
  </si>
  <si>
    <t>MName</t>
  </si>
  <si>
    <t>DOB</t>
  </si>
  <si>
    <t>Gender</t>
  </si>
  <si>
    <t>Nationality</t>
  </si>
  <si>
    <t>Category</t>
  </si>
  <si>
    <t>Addrs1</t>
  </si>
  <si>
    <t>Addrs2</t>
  </si>
  <si>
    <t>City</t>
  </si>
  <si>
    <t>Pincode</t>
  </si>
  <si>
    <t>Phone</t>
  </si>
  <si>
    <t>Email</t>
  </si>
  <si>
    <t>Aadhar</t>
  </si>
  <si>
    <t>EMIS</t>
  </si>
  <si>
    <t>CurStat</t>
  </si>
  <si>
    <t>Active</t>
  </si>
  <si>
    <t>M</t>
  </si>
  <si>
    <t>Indian</t>
  </si>
  <si>
    <t>BC</t>
  </si>
  <si>
    <t>Aathira</t>
  </si>
  <si>
    <t>Arun</t>
  </si>
  <si>
    <t>Akila</t>
  </si>
  <si>
    <t>f</t>
  </si>
  <si>
    <t>132 KM Street</t>
  </si>
  <si>
    <t>Kunnathur Road</t>
  </si>
  <si>
    <t>Erode</t>
  </si>
  <si>
    <t>Amala</t>
  </si>
  <si>
    <t>Ragav</t>
  </si>
  <si>
    <t>Mekala</t>
  </si>
  <si>
    <t>Perundurai Road</t>
  </si>
  <si>
    <t>Anju</t>
  </si>
  <si>
    <t>Mani</t>
  </si>
  <si>
    <t>Priya</t>
  </si>
  <si>
    <t>F</t>
  </si>
  <si>
    <t>MBC</t>
  </si>
  <si>
    <t>16, 1010 Colony</t>
  </si>
  <si>
    <t>23, Rajiv Nagar</t>
  </si>
  <si>
    <t>Ingur Road</t>
  </si>
  <si>
    <t>Asha</t>
  </si>
  <si>
    <t>Jeeva</t>
  </si>
  <si>
    <t>Jenith</t>
  </si>
  <si>
    <t>11 Baba Nagar</t>
  </si>
  <si>
    <t>Erode Road</t>
  </si>
  <si>
    <t>Aarathana</t>
  </si>
  <si>
    <t>Arumugam</t>
  </si>
  <si>
    <t>Lakshmi</t>
  </si>
  <si>
    <t>121 Anbu Avenue</t>
  </si>
  <si>
    <t>Aayisha</t>
  </si>
  <si>
    <t>Kalam</t>
  </si>
  <si>
    <t>Ameena</t>
  </si>
  <si>
    <t>BCM</t>
  </si>
  <si>
    <t>45 Anwar Illam</t>
  </si>
  <si>
    <t>Pavadi Street</t>
  </si>
  <si>
    <t>Anu</t>
  </si>
  <si>
    <t>Selvam</t>
  </si>
  <si>
    <t>Kanaga</t>
  </si>
  <si>
    <t>85 Main Road</t>
  </si>
  <si>
    <t>Malai Seenapuram</t>
  </si>
  <si>
    <t>Aarthi</t>
  </si>
  <si>
    <t>Kumar</t>
  </si>
  <si>
    <t>kuyili</t>
  </si>
  <si>
    <t>SC</t>
  </si>
  <si>
    <t>45 MGR Nagar</t>
  </si>
  <si>
    <t>Kanjikovil Road</t>
  </si>
  <si>
    <t>Bama</t>
  </si>
  <si>
    <t>Ravi</t>
  </si>
  <si>
    <t>Raji</t>
  </si>
  <si>
    <t>11 Gandhi Nagar</t>
  </si>
  <si>
    <t>Gobi</t>
  </si>
  <si>
    <t>Bavana</t>
  </si>
  <si>
    <t>Muthu</t>
  </si>
  <si>
    <t>Mathu</t>
  </si>
  <si>
    <t>27 Muhtu Nagar</t>
  </si>
  <si>
    <t>Jeevitha</t>
  </si>
  <si>
    <t>Murali</t>
  </si>
  <si>
    <t>Kamalio</t>
  </si>
  <si>
    <t>67 Brough Road</t>
  </si>
  <si>
    <t>Main Street</t>
  </si>
  <si>
    <t>Jenitha</t>
  </si>
  <si>
    <t>Antony</t>
  </si>
  <si>
    <t>17 ABC Nagr</t>
  </si>
  <si>
    <t>Preethi</t>
  </si>
  <si>
    <t>Prabhu</t>
  </si>
  <si>
    <t>Nisha</t>
  </si>
  <si>
    <t>Ganga</t>
  </si>
  <si>
    <t>12 Pavilam Nagar</t>
  </si>
  <si>
    <t>Saran</t>
  </si>
  <si>
    <t>Saroja</t>
  </si>
  <si>
    <t>12 Malli Illam</t>
  </si>
  <si>
    <t>Jee Nagar</t>
  </si>
  <si>
    <t>Shalini</t>
  </si>
  <si>
    <t>Sarath</t>
  </si>
  <si>
    <t>Pushpa</t>
  </si>
  <si>
    <t>27 Aathi nagar</t>
  </si>
  <si>
    <t>Jey Nagar</t>
  </si>
  <si>
    <t>Aadhav</t>
  </si>
  <si>
    <t>Arul</t>
  </si>
  <si>
    <t>Valar</t>
  </si>
  <si>
    <t>43 Vagai Illam</t>
  </si>
  <si>
    <t>Aakash</t>
  </si>
  <si>
    <t>Lakshman</t>
  </si>
  <si>
    <t>Rani</t>
  </si>
  <si>
    <t>12 Kovai Road</t>
  </si>
  <si>
    <t>Vijayapuri</t>
  </si>
  <si>
    <t>Bavish</t>
  </si>
  <si>
    <t>Mano</t>
  </si>
  <si>
    <t>Radha</t>
  </si>
  <si>
    <t>Chandru</t>
  </si>
  <si>
    <t>Elango</t>
  </si>
  <si>
    <t>Eswar</t>
  </si>
  <si>
    <t>Elan</t>
  </si>
  <si>
    <t>Abdul</t>
  </si>
  <si>
    <t>Shahul</t>
  </si>
  <si>
    <t>Saleem</t>
  </si>
  <si>
    <t>Sanjai</t>
  </si>
  <si>
    <t>Deva</t>
  </si>
  <si>
    <t>Ganesh</t>
  </si>
  <si>
    <t>Mahesh</t>
  </si>
  <si>
    <t>Robert</t>
  </si>
  <si>
    <t>Khan</t>
  </si>
  <si>
    <t>Malik</t>
  </si>
  <si>
    <t>Musthafa</t>
  </si>
  <si>
    <t>Hari</t>
  </si>
  <si>
    <t>Thamarai</t>
  </si>
  <si>
    <t>Manju</t>
  </si>
  <si>
    <t>Jeni</t>
  </si>
  <si>
    <t>Begam</t>
  </si>
  <si>
    <t>Bibi</t>
  </si>
  <si>
    <t>Shafa</t>
  </si>
  <si>
    <t>Santhi</t>
  </si>
  <si>
    <t>Yoga</t>
  </si>
  <si>
    <t>Ragu</t>
  </si>
  <si>
    <t>Subha</t>
  </si>
  <si>
    <t>85 Sam Nagar</t>
  </si>
  <si>
    <t>Nalla Palayam</t>
  </si>
  <si>
    <t>58 Gugan Illam</t>
  </si>
  <si>
    <t>Palamuthir Nagar</t>
  </si>
  <si>
    <t>78 Ellapalayam</t>
  </si>
  <si>
    <t>Grenagar</t>
  </si>
  <si>
    <t>98 Balan Nagar</t>
  </si>
  <si>
    <t>Tiruppur Road</t>
  </si>
  <si>
    <t>98 1010 Colony</t>
  </si>
  <si>
    <t>98 Rani Puram</t>
  </si>
  <si>
    <t>Thingalur Road</t>
  </si>
  <si>
    <t>98 Kanji Nagar</t>
  </si>
  <si>
    <t>98 Ram Nagar</t>
  </si>
  <si>
    <t>Aye Gn Palayam</t>
  </si>
  <si>
    <t>99 Vel Illam</t>
  </si>
  <si>
    <t>Velavan Nagar</t>
  </si>
  <si>
    <t>100 Pillayar St</t>
  </si>
  <si>
    <t>Ganesh Nagar</t>
  </si>
  <si>
    <t>RegNo</t>
  </si>
  <si>
    <t>Exam</t>
  </si>
  <si>
    <t>Sub1</t>
  </si>
  <si>
    <t>Sub2</t>
  </si>
  <si>
    <t>Sub3</t>
  </si>
  <si>
    <t>Sub4</t>
  </si>
  <si>
    <t>Sub5</t>
  </si>
  <si>
    <t>Sub6</t>
  </si>
  <si>
    <t>Medium</t>
  </si>
  <si>
    <t>T</t>
  </si>
  <si>
    <t>E</t>
  </si>
  <si>
    <t>FM</t>
  </si>
  <si>
    <t>BookCode</t>
  </si>
  <si>
    <t>Sub</t>
  </si>
  <si>
    <t>Std</t>
  </si>
  <si>
    <t>Stock</t>
  </si>
  <si>
    <t>Tamil</t>
  </si>
  <si>
    <t>English</t>
  </si>
  <si>
    <t>Maths</t>
  </si>
  <si>
    <t>Social</t>
  </si>
  <si>
    <t>C</t>
  </si>
  <si>
    <t>Physics</t>
  </si>
  <si>
    <t>Chemistry</t>
  </si>
  <si>
    <t>Biology</t>
  </si>
  <si>
    <t>CS</t>
  </si>
  <si>
    <t>Hindhi</t>
  </si>
  <si>
    <t>History</t>
  </si>
  <si>
    <t>01C01</t>
  </si>
  <si>
    <t>01C02</t>
  </si>
  <si>
    <t>01E01</t>
  </si>
  <si>
    <t>01T02</t>
  </si>
  <si>
    <t>01T01</t>
  </si>
  <si>
    <t>01E02</t>
  </si>
  <si>
    <t>02E01</t>
  </si>
  <si>
    <t>03C01</t>
  </si>
  <si>
    <t>03C02</t>
  </si>
  <si>
    <t>03E01</t>
  </si>
  <si>
    <t>03E02</t>
  </si>
  <si>
    <t>03T01</t>
  </si>
  <si>
    <t>03T02</t>
  </si>
  <si>
    <t>04C01</t>
  </si>
  <si>
    <t>04C02</t>
  </si>
  <si>
    <t>04E01</t>
  </si>
  <si>
    <t>04E02</t>
  </si>
  <si>
    <t>04T01</t>
  </si>
  <si>
    <t>04T02</t>
  </si>
  <si>
    <t>05C01</t>
  </si>
  <si>
    <t>05C02</t>
  </si>
  <si>
    <t>05E01</t>
  </si>
  <si>
    <t>05E02</t>
  </si>
  <si>
    <t>05T01</t>
  </si>
  <si>
    <t>05T02</t>
  </si>
  <si>
    <t>06C01</t>
  </si>
  <si>
    <t>06C02</t>
  </si>
  <si>
    <t>06C03</t>
  </si>
  <si>
    <t>06E01</t>
  </si>
  <si>
    <t>06E02</t>
  </si>
  <si>
    <t>06E03</t>
  </si>
  <si>
    <t>06E04</t>
  </si>
  <si>
    <t>06E05</t>
  </si>
  <si>
    <t>06E06</t>
  </si>
  <si>
    <t>06T01</t>
  </si>
  <si>
    <t>06T02</t>
  </si>
  <si>
    <t>06T03</t>
  </si>
  <si>
    <t>06T04</t>
  </si>
  <si>
    <t>06T05</t>
  </si>
  <si>
    <t>06T06</t>
  </si>
  <si>
    <t>07C01</t>
  </si>
  <si>
    <t>07C02</t>
  </si>
  <si>
    <t>07C03</t>
  </si>
  <si>
    <t>07E01</t>
  </si>
  <si>
    <t>07E02</t>
  </si>
  <si>
    <t>07E03</t>
  </si>
  <si>
    <t>07E04</t>
  </si>
  <si>
    <t>07E05</t>
  </si>
  <si>
    <t>07E06</t>
  </si>
  <si>
    <t>07T01</t>
  </si>
  <si>
    <t>07T02</t>
  </si>
  <si>
    <t>07T03</t>
  </si>
  <si>
    <t>07T04</t>
  </si>
  <si>
    <t>07T05</t>
  </si>
  <si>
    <t>07T06</t>
  </si>
  <si>
    <t>08C01</t>
  </si>
  <si>
    <t>08C02</t>
  </si>
  <si>
    <t>08C03</t>
  </si>
  <si>
    <t>08E01</t>
  </si>
  <si>
    <t>08E02</t>
  </si>
  <si>
    <t>08E03</t>
  </si>
  <si>
    <t>08E04</t>
  </si>
  <si>
    <t>08E05</t>
  </si>
  <si>
    <t>08E06</t>
  </si>
  <si>
    <t>08T01</t>
  </si>
  <si>
    <t>08T02</t>
  </si>
  <si>
    <t>08T03</t>
  </si>
  <si>
    <t>08T04</t>
  </si>
  <si>
    <t>08T05</t>
  </si>
  <si>
    <t>08T06</t>
  </si>
  <si>
    <t>09C01</t>
  </si>
  <si>
    <t>09C02</t>
  </si>
  <si>
    <t>09E01</t>
  </si>
  <si>
    <t>09E02</t>
  </si>
  <si>
    <t>09E03</t>
  </si>
  <si>
    <t>09E04</t>
  </si>
  <si>
    <t>09E05</t>
  </si>
  <si>
    <t>09E06</t>
  </si>
  <si>
    <t>09T01</t>
  </si>
  <si>
    <t>09T02</t>
  </si>
  <si>
    <t>09T03</t>
  </si>
  <si>
    <t>09T04</t>
  </si>
  <si>
    <t>09T05</t>
  </si>
  <si>
    <t>09T06</t>
  </si>
  <si>
    <t>10C01</t>
  </si>
  <si>
    <t>10C02</t>
  </si>
  <si>
    <t>10E01</t>
  </si>
  <si>
    <t>10E02</t>
  </si>
  <si>
    <t>10E03</t>
  </si>
  <si>
    <t>10E04</t>
  </si>
  <si>
    <t>10E05</t>
  </si>
  <si>
    <t>10E06</t>
  </si>
  <si>
    <t>10T01</t>
  </si>
  <si>
    <t>10T02</t>
  </si>
  <si>
    <t>10T03</t>
  </si>
  <si>
    <t>10T04</t>
  </si>
  <si>
    <t>10T05</t>
  </si>
  <si>
    <t>10T06</t>
  </si>
  <si>
    <t>Area</t>
  </si>
  <si>
    <t>Erode Railway Colony</t>
  </si>
  <si>
    <t>Karungalpalayam</t>
  </si>
  <si>
    <t>Veerappanchatram</t>
  </si>
  <si>
    <t>Peria Agraharam</t>
  </si>
  <si>
    <t>Cauvery Railway Station</t>
  </si>
  <si>
    <t>Surampatti</t>
  </si>
  <si>
    <t>SPB Colony</t>
  </si>
  <si>
    <t>Erode Collectorate</t>
  </si>
  <si>
    <t>Thindal</t>
  </si>
  <si>
    <t>Chennimalai</t>
  </si>
  <si>
    <t>Perundurai</t>
  </si>
  <si>
    <t>Perundurai Sanitorium</t>
  </si>
  <si>
    <t>Siruvalur</t>
  </si>
  <si>
    <t>Kuthambi</t>
  </si>
  <si>
    <t>Greynagar</t>
  </si>
  <si>
    <t>Nallampatti</t>
  </si>
  <si>
    <t>Arachalur</t>
  </si>
  <si>
    <t>Chittode</t>
  </si>
  <si>
    <t>Athiyur</t>
  </si>
  <si>
    <t>Modakurichi</t>
  </si>
  <si>
    <t>Muthur</t>
  </si>
  <si>
    <t>Mulanur</t>
  </si>
  <si>
    <t>Nasiyanur</t>
  </si>
  <si>
    <t>Nathakadaiyur</t>
  </si>
  <si>
    <t>Ammankoil</t>
  </si>
  <si>
    <t>Getticheyur</t>
  </si>
  <si>
    <t>Vellakoil</t>
  </si>
  <si>
    <t>Vadamugam Vellodu</t>
  </si>
  <si>
    <t>Avalpundurai</t>
  </si>
  <si>
    <t>Kanjikovil</t>
  </si>
  <si>
    <t>Kodumudi</t>
  </si>
  <si>
    <t>Unjalur</t>
  </si>
  <si>
    <t>Ganapathipalayam</t>
  </si>
  <si>
    <t>Pasur</t>
  </si>
  <si>
    <t>Bhavani</t>
  </si>
  <si>
    <t>Ammapettai</t>
  </si>
  <si>
    <t>Dalavoipettai</t>
  </si>
  <si>
    <t>Vellitirupur</t>
  </si>
  <si>
    <t>Appakudal</t>
  </si>
  <si>
    <t>Elavamalai</t>
  </si>
  <si>
    <t>Sathyamangalam</t>
  </si>
  <si>
    <t>Rangasamudram</t>
  </si>
  <si>
    <t>Bhavanisagar</t>
  </si>
  <si>
    <t>Gobichettipalayam</t>
  </si>
  <si>
    <t>Arasur</t>
  </si>
  <si>
    <t>Kavindapadi</t>
  </si>
  <si>
    <t>Kolappalur</t>
  </si>
  <si>
    <t>Kurumandur</t>
  </si>
  <si>
    <t>Nambiyur</t>
  </si>
  <si>
    <t>Punjai Puliampatti</t>
  </si>
  <si>
    <t>Olalakoil</t>
  </si>
  <si>
    <t>Talavadi</t>
  </si>
  <si>
    <t>Vemandampalayam</t>
  </si>
  <si>
    <t>Polavakalipalayam</t>
  </si>
  <si>
    <t>Anthiyur</t>
  </si>
  <si>
    <t>Athani</t>
  </si>
  <si>
    <t>Kodiveri</t>
  </si>
  <si>
    <t>Guruvareddiyur</t>
  </si>
  <si>
    <t>Kallipatti</t>
  </si>
  <si>
    <t>Nanjai Puliampatti</t>
  </si>
  <si>
    <t>Alangiam</t>
  </si>
  <si>
    <t>Koduvoi</t>
  </si>
  <si>
    <t>Alampalayam</t>
  </si>
  <si>
    <t>Dalavoipattinam</t>
  </si>
  <si>
    <t>Achur</t>
  </si>
  <si>
    <t>Kangayam</t>
  </si>
  <si>
    <t>Kundadam</t>
  </si>
  <si>
    <t>Udhiyur</t>
  </si>
  <si>
    <t>Kambiliampatti</t>
  </si>
  <si>
    <t>Uttukuli</t>
  </si>
  <si>
    <t>Uttukuli Rs</t>
  </si>
  <si>
    <t>Chengapalli</t>
  </si>
  <si>
    <t>Kannivadi</t>
  </si>
  <si>
    <t>Sarkarperiapalayam</t>
  </si>
  <si>
    <t>Pottikkampalayam</t>
  </si>
  <si>
    <t>EmpID</t>
  </si>
  <si>
    <t>StaffName</t>
  </si>
  <si>
    <t>Qualification</t>
  </si>
  <si>
    <t>Designation</t>
  </si>
  <si>
    <t>Experience</t>
  </si>
  <si>
    <t>PF</t>
  </si>
  <si>
    <t>EmpStat</t>
  </si>
  <si>
    <t>DOJ</t>
  </si>
  <si>
    <t>Salary</t>
  </si>
  <si>
    <t>Ragavan</t>
  </si>
  <si>
    <t>Krishnan</t>
  </si>
  <si>
    <t>PG Teacher</t>
  </si>
  <si>
    <t>23 Sivaram Nagar</t>
  </si>
  <si>
    <t>Nehru Nagar</t>
  </si>
  <si>
    <t>Saravanan</t>
  </si>
  <si>
    <t>Kumaresh</t>
  </si>
  <si>
    <t>7 Kumaran Street</t>
  </si>
  <si>
    <t>Raja Nagar</t>
  </si>
  <si>
    <t>Regular</t>
  </si>
  <si>
    <t>Maran</t>
  </si>
  <si>
    <t>Nagaraj</t>
  </si>
  <si>
    <t>16 Pavadi Street</t>
  </si>
  <si>
    <t>Bakyam</t>
  </si>
  <si>
    <t>Narayanan</t>
  </si>
  <si>
    <t>M.Sc,MEd</t>
  </si>
  <si>
    <t>M.Com,Med</t>
  </si>
  <si>
    <t>MA,MEd</t>
  </si>
  <si>
    <t>15 4th Street</t>
  </si>
  <si>
    <t>Ganga Nagar</t>
  </si>
  <si>
    <t>Kanmani</t>
  </si>
  <si>
    <t>karthikeyan</t>
  </si>
  <si>
    <t>27 Maya Avenue</t>
  </si>
  <si>
    <t>Sakthinagar</t>
  </si>
  <si>
    <t>Raguram</t>
  </si>
  <si>
    <t>17 Bharathi St</t>
  </si>
  <si>
    <t>Muthu Nagar</t>
  </si>
  <si>
    <t>Srinivasan</t>
  </si>
  <si>
    <t>Subramani</t>
  </si>
  <si>
    <t>14 Mani Building</t>
  </si>
  <si>
    <t>Marutham Nagar</t>
  </si>
  <si>
    <t>Banu</t>
  </si>
  <si>
    <t>17 Baba Street</t>
  </si>
  <si>
    <t>Musthafa Nagar</t>
  </si>
  <si>
    <t>Rajan</t>
  </si>
  <si>
    <t>AHM</t>
  </si>
  <si>
    <t>11 Nalan St</t>
  </si>
  <si>
    <t>Guru Road</t>
  </si>
  <si>
    <t>Raman</t>
  </si>
  <si>
    <t>HM</t>
  </si>
  <si>
    <t>17 Ramnagar</t>
  </si>
  <si>
    <t>56 North St</t>
  </si>
  <si>
    <t>44 Majnu St</t>
  </si>
  <si>
    <t>Ingur Erode</t>
  </si>
  <si>
    <t>27 Bala Illam</t>
  </si>
  <si>
    <t>27 Sivam Nagar</t>
  </si>
  <si>
    <t>Bazzar</t>
  </si>
  <si>
    <t>26 Gandhi nagar</t>
  </si>
  <si>
    <t>25 Sri Nagar</t>
  </si>
  <si>
    <t>45 Elumalai St</t>
  </si>
  <si>
    <t>Naduvalasu</t>
  </si>
  <si>
    <t>54 Palanisamy Illam</t>
  </si>
  <si>
    <t>45 Raja Street</t>
  </si>
  <si>
    <t>Gobi Road</t>
  </si>
  <si>
    <t>45 Kajamoideen St</t>
  </si>
  <si>
    <t>Agragaram</t>
  </si>
  <si>
    <t>45 Selvam Nagar</t>
  </si>
  <si>
    <t>16 VelamPalayam</t>
  </si>
  <si>
    <t>Indira St</t>
  </si>
  <si>
    <t>Rajiv Nagar</t>
  </si>
  <si>
    <t>Nadu Palayam</t>
  </si>
  <si>
    <t>Malar Nagar</t>
  </si>
  <si>
    <t>45 Manal Medu</t>
  </si>
  <si>
    <t>V Thottam</t>
  </si>
  <si>
    <t>Balan</t>
  </si>
  <si>
    <t>Palanisamy</t>
  </si>
  <si>
    <t>M.Sc,B.Ed</t>
  </si>
  <si>
    <t>BT Teacher</t>
  </si>
  <si>
    <t>Manikam</t>
  </si>
  <si>
    <t>Kannan</t>
  </si>
  <si>
    <t>M.Com,BEd</t>
  </si>
  <si>
    <t>Maragatham</t>
  </si>
  <si>
    <t>Marisamy</t>
  </si>
  <si>
    <t>B.Com</t>
  </si>
  <si>
    <t>Accountant</t>
  </si>
  <si>
    <t>Selvi</t>
  </si>
  <si>
    <t>12th</t>
  </si>
  <si>
    <t>OA</t>
  </si>
  <si>
    <t>Saminathan</t>
  </si>
  <si>
    <t>Santhosh</t>
  </si>
  <si>
    <t>Ramar</t>
  </si>
  <si>
    <t>10th</t>
  </si>
  <si>
    <t>Meenatchi</t>
  </si>
  <si>
    <t>Natesan</t>
  </si>
  <si>
    <t>Karnan</t>
  </si>
  <si>
    <t>Ganesan</t>
  </si>
  <si>
    <t>BA,Bed</t>
  </si>
  <si>
    <t>Sec.Grade</t>
  </si>
  <si>
    <t>Geetha</t>
  </si>
  <si>
    <t>Viswanathan</t>
  </si>
  <si>
    <t>Sangeetha</t>
  </si>
  <si>
    <t>Tamilarasu</t>
  </si>
  <si>
    <t>BSc,Bed</t>
  </si>
  <si>
    <t>Malliga</t>
  </si>
  <si>
    <t>Sivaram</t>
  </si>
  <si>
    <t>Gurunathan</t>
  </si>
  <si>
    <t>Samy</t>
  </si>
  <si>
    <t>Manivannan</t>
  </si>
  <si>
    <t>Govind</t>
  </si>
  <si>
    <t>Security</t>
  </si>
  <si>
    <t>Temprory</t>
  </si>
  <si>
    <t>LibId</t>
  </si>
  <si>
    <t>ReaderType</t>
  </si>
  <si>
    <t>BookId</t>
  </si>
  <si>
    <t>BookName</t>
  </si>
  <si>
    <t>Publication</t>
  </si>
  <si>
    <t>Edition</t>
  </si>
  <si>
    <t>DOI</t>
  </si>
  <si>
    <t>DOR</t>
  </si>
  <si>
    <t>remarks</t>
  </si>
  <si>
    <t>S</t>
  </si>
  <si>
    <t>C Programming</t>
  </si>
  <si>
    <t>CSC Pblication</t>
  </si>
  <si>
    <t>First</t>
  </si>
  <si>
    <t>C++ Programming</t>
  </si>
  <si>
    <t>Sigaram Publication</t>
  </si>
  <si>
    <t>Second</t>
  </si>
  <si>
    <t>Core Java</t>
  </si>
  <si>
    <t>ABC Publication</t>
  </si>
  <si>
    <t>Advanced Java</t>
  </si>
  <si>
    <t>C Projects</t>
  </si>
  <si>
    <t>Java Projects</t>
  </si>
  <si>
    <t>Jey Publications</t>
  </si>
  <si>
    <t>.Net Master</t>
  </si>
  <si>
    <t>Kavi Publications</t>
  </si>
  <si>
    <t>Expert in SQL Server</t>
  </si>
  <si>
    <t>Mastering in SQL Server</t>
  </si>
  <si>
    <t>MySQL Mastering</t>
  </si>
  <si>
    <t>Ram Publications</t>
  </si>
  <si>
    <t>Advanced MySQL</t>
  </si>
  <si>
    <t>Python Programming</t>
  </si>
  <si>
    <t>Expert in MySQl</t>
  </si>
  <si>
    <t>Deiva Publication</t>
  </si>
  <si>
    <t>Mastering in .Net</t>
  </si>
  <si>
    <t>Oracale Database</t>
  </si>
  <si>
    <t>RDBMS with Oracale</t>
  </si>
  <si>
    <t>Web Designing is Easy</t>
  </si>
  <si>
    <t>Web Programming Expert</t>
  </si>
  <si>
    <t>Computer Hardware</t>
  </si>
  <si>
    <t>Master Mind Programmer</t>
  </si>
  <si>
    <t>What is Full Stack</t>
  </si>
  <si>
    <t>PHP Programming</t>
  </si>
  <si>
    <t>The Legent of Programming</t>
  </si>
  <si>
    <t>Scripting Languages</t>
  </si>
  <si>
    <t>All Script</t>
  </si>
  <si>
    <t>The Python with AI</t>
  </si>
  <si>
    <t>Algorithms</t>
  </si>
  <si>
    <t>Mastering in PYTHON</t>
  </si>
  <si>
    <t>HTML5</t>
  </si>
  <si>
    <t>CSS 3</t>
  </si>
  <si>
    <t>Java Script</t>
  </si>
  <si>
    <t>BootStrab</t>
  </si>
  <si>
    <t>Mastering in Web Designing</t>
  </si>
  <si>
    <t>Advanced Python</t>
  </si>
  <si>
    <t>Advanced Oracale</t>
  </si>
  <si>
    <t>Advanced SQL</t>
  </si>
  <si>
    <t>Java Frameworks</t>
  </si>
  <si>
    <t>Spring Boot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</si>
</sst>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A22" sqref="A22"/>
    </sheetView>
  </sheetViews>
  <sheetFormatPr defaultRowHeight="15" x14ac:dyDescent="0.25"/>
  <cols>
    <col min="4" max="4" width="18" style="2" bestFit="1" customWidth="1"/>
    <col min="6" max="6" width="10.85546875" bestFit="1" customWidth="1"/>
    <col min="12" max="12" width="11" bestFit="1" customWidth="1"/>
    <col min="13" max="13" width="13.42578125" bestFit="1" customWidth="1"/>
    <col min="14" max="14" width="13.140625" style="1" bestFit="1" customWidth="1"/>
    <col min="17" max="17" width="255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</row>
    <row r="2" spans="1:17" x14ac:dyDescent="0.25">
      <c r="A2" t="s">
        <v>20</v>
      </c>
      <c r="B2" t="s">
        <v>21</v>
      </c>
      <c r="C2" t="s">
        <v>22</v>
      </c>
      <c r="D2" s="2">
        <v>37530</v>
      </c>
      <c r="E2" t="s">
        <v>23</v>
      </c>
      <c r="F2" t="s">
        <v>18</v>
      </c>
      <c r="G2" t="s">
        <v>19</v>
      </c>
      <c r="H2" t="s">
        <v>24</v>
      </c>
      <c r="I2" t="s">
        <v>25</v>
      </c>
      <c r="J2" t="s">
        <v>26</v>
      </c>
      <c r="K2">
        <v>638052</v>
      </c>
      <c r="L2">
        <v>9944121200</v>
      </c>
      <c r="M2" t="str">
        <f>CONCATENATE(A2,"@gmail.com")</f>
        <v>Aathira@gmail.com</v>
      </c>
      <c r="N2" s="1">
        <v>123412341211</v>
      </c>
      <c r="O2">
        <v>12312310</v>
      </c>
      <c r="P2" t="s">
        <v>16</v>
      </c>
      <c r="Q2" t="str">
        <f>CONCATENATE("insert into stuInfo (Sname,Fname,Mname,DOB,Gender,Nationality,Category,Addrs1,Addrs2,City,Pincode,Phone,Email,Aadhar,EMIS,CurStat) values('",A2,"','",B2,"','",C2,"','",TEXT(D2,"yyyy-mm-dd"),"','",E2,"','",F2,"','",G2,"','",H2,"','",I2,"','",J2,"',",K2,",",L2,",'",M2,"',",N2,",",O2,",'",P2,"')")</f>
        <v>insert into stuInfo (Sname,Fname,Mname,DOB,Gender,Nationality,Category,Addrs1,Addrs2,City,Pincode,Phone,Email,Aadhar,EMIS,CurStat) values('Aathira','Arun','Akila','2002-10-01','f','Indian','BC','132 KM Street','Kunnathur Road','Erode',638052,9944121200,'Aathira@gmail.com',123412341211,12312310,'Active')</v>
      </c>
    </row>
    <row r="3" spans="1:17" x14ac:dyDescent="0.25">
      <c r="A3" t="s">
        <v>27</v>
      </c>
      <c r="B3" t="s">
        <v>28</v>
      </c>
      <c r="C3" t="s">
        <v>29</v>
      </c>
      <c r="D3" s="2">
        <v>36746</v>
      </c>
      <c r="E3" t="s">
        <v>23</v>
      </c>
      <c r="F3" t="s">
        <v>18</v>
      </c>
      <c r="G3" t="s">
        <v>35</v>
      </c>
      <c r="H3" t="s">
        <v>36</v>
      </c>
      <c r="I3" t="s">
        <v>30</v>
      </c>
      <c r="J3" t="s">
        <v>26</v>
      </c>
      <c r="K3">
        <v>638051</v>
      </c>
      <c r="L3">
        <v>9944121201</v>
      </c>
      <c r="M3" t="str">
        <f t="shared" ref="M3:M27" si="0">CONCATENATE(A3,"@gmail.com")</f>
        <v>Amala@gmail.com</v>
      </c>
      <c r="N3" s="1">
        <v>123412341212</v>
      </c>
      <c r="O3">
        <v>12312311</v>
      </c>
      <c r="P3" t="s">
        <v>16</v>
      </c>
      <c r="Q3" t="str">
        <f t="shared" ref="Q3:Q28" si="1">CONCATENATE("insert into stuInfo (Sname,Fname,Mname,DOB,Gender,Nationality,Category,Addrs1,Addrs2,City,Pincode,Phone,Email,Aadhar,EMIS,CurStat) values('",A3,"','",B3,"','",C3,"','",TEXT(D3,"yyyy-mm-dd"),"','",E3,"','",F3,"','",G3,"','",H3,"','",I3,"','",J3,"',",K3,",",L3,",'",M3,"',",N3,",",O3,",'",P3,"')")</f>
        <v>insert into stuInfo (Sname,Fname,Mname,DOB,Gender,Nationality,Category,Addrs1,Addrs2,City,Pincode,Phone,Email,Aadhar,EMIS,CurStat) values('Amala','Ragav','Mekala','2000-08-08','f','Indian','MBC','16, 1010 Colony','Perundurai Road','Erode',638051,9944121201,'Amala@gmail.com',123412341212,12312311,'Active')</v>
      </c>
    </row>
    <row r="4" spans="1:17" x14ac:dyDescent="0.25">
      <c r="A4" t="s">
        <v>31</v>
      </c>
      <c r="B4" t="s">
        <v>32</v>
      </c>
      <c r="C4" t="s">
        <v>33</v>
      </c>
      <c r="D4" s="2">
        <v>36572</v>
      </c>
      <c r="E4" t="s">
        <v>34</v>
      </c>
      <c r="F4" t="s">
        <v>18</v>
      </c>
      <c r="G4" t="s">
        <v>35</v>
      </c>
      <c r="H4" t="s">
        <v>37</v>
      </c>
      <c r="I4" t="s">
        <v>38</v>
      </c>
      <c r="J4" t="s">
        <v>26</v>
      </c>
      <c r="K4">
        <v>638051</v>
      </c>
      <c r="L4">
        <v>9944121202</v>
      </c>
      <c r="M4" t="str">
        <f t="shared" si="0"/>
        <v>Anju@gmail.com</v>
      </c>
      <c r="N4" s="1">
        <v>123412341213</v>
      </c>
      <c r="O4">
        <v>12312312</v>
      </c>
      <c r="P4" t="s">
        <v>16</v>
      </c>
      <c r="Q4" t="str">
        <f t="shared" si="1"/>
        <v>insert into stuInfo (Sname,Fname,Mname,DOB,Gender,Nationality,Category,Addrs1,Addrs2,City,Pincode,Phone,Email,Aadhar,EMIS,CurStat) values('Anju','Mani','Priya','2000-02-16','F','Indian','MBC','23, Rajiv Nagar','Ingur Road','Erode',638051,9944121202,'Anju@gmail.com',123412341213,12312312,'Active')</v>
      </c>
    </row>
    <row r="5" spans="1:17" x14ac:dyDescent="0.25">
      <c r="A5" t="s">
        <v>39</v>
      </c>
      <c r="B5" t="s">
        <v>40</v>
      </c>
      <c r="C5" t="s">
        <v>41</v>
      </c>
      <c r="D5" s="2">
        <v>36892</v>
      </c>
      <c r="E5" t="s">
        <v>34</v>
      </c>
      <c r="F5" t="s">
        <v>18</v>
      </c>
      <c r="G5" t="s">
        <v>19</v>
      </c>
      <c r="H5" t="s">
        <v>42</v>
      </c>
      <c r="I5" t="s">
        <v>43</v>
      </c>
      <c r="J5" t="s">
        <v>26</v>
      </c>
      <c r="K5">
        <v>638116</v>
      </c>
      <c r="L5">
        <v>9944121203</v>
      </c>
      <c r="M5" t="str">
        <f t="shared" si="0"/>
        <v>Asha@gmail.com</v>
      </c>
      <c r="N5" s="1">
        <v>123412341214</v>
      </c>
      <c r="O5">
        <v>12312313</v>
      </c>
      <c r="P5" t="s">
        <v>16</v>
      </c>
      <c r="Q5" t="str">
        <f t="shared" si="1"/>
        <v>insert into stuInfo (Sname,Fname,Mname,DOB,Gender,Nationality,Category,Addrs1,Addrs2,City,Pincode,Phone,Email,Aadhar,EMIS,CurStat) values('Asha','Jeeva','Jenith','2001-01-01','F','Indian','BC','11 Baba Nagar','Erode Road','Erode',638116,9944121203,'Asha@gmail.com',123412341214,12312313,'Active')</v>
      </c>
    </row>
    <row r="6" spans="1:17" x14ac:dyDescent="0.25">
      <c r="A6" t="s">
        <v>44</v>
      </c>
      <c r="B6" t="s">
        <v>45</v>
      </c>
      <c r="C6" t="s">
        <v>46</v>
      </c>
      <c r="D6" s="2">
        <v>36525</v>
      </c>
      <c r="E6" t="s">
        <v>34</v>
      </c>
      <c r="F6" t="s">
        <v>18</v>
      </c>
      <c r="G6" t="s">
        <v>19</v>
      </c>
      <c r="H6" t="s">
        <v>47</v>
      </c>
      <c r="I6" t="s">
        <v>25</v>
      </c>
      <c r="J6" t="s">
        <v>26</v>
      </c>
      <c r="K6">
        <v>638052</v>
      </c>
      <c r="L6">
        <v>9944121204</v>
      </c>
      <c r="M6" t="str">
        <f t="shared" si="0"/>
        <v>Aarathana@gmail.com</v>
      </c>
      <c r="N6" s="1">
        <v>123412341215</v>
      </c>
      <c r="O6">
        <v>12312314</v>
      </c>
      <c r="P6" t="s">
        <v>16</v>
      </c>
      <c r="Q6" t="str">
        <f t="shared" si="1"/>
        <v>insert into stuInfo (Sname,Fname,Mname,DOB,Gender,Nationality,Category,Addrs1,Addrs2,City,Pincode,Phone,Email,Aadhar,EMIS,CurStat) values('Aarathana','Arumugam','Lakshmi','1999-12-31','F','Indian','BC','121 Anbu Avenue','Kunnathur Road','Erode',638052,9944121204,'Aarathana@gmail.com',123412341215,12312314,'Active')</v>
      </c>
    </row>
    <row r="7" spans="1:17" x14ac:dyDescent="0.25">
      <c r="A7" t="s">
        <v>48</v>
      </c>
      <c r="B7" t="s">
        <v>49</v>
      </c>
      <c r="C7" t="s">
        <v>50</v>
      </c>
      <c r="D7" s="2">
        <v>36679</v>
      </c>
      <c r="E7" t="s">
        <v>34</v>
      </c>
      <c r="F7" t="s">
        <v>18</v>
      </c>
      <c r="G7" t="s">
        <v>51</v>
      </c>
      <c r="H7" t="s">
        <v>52</v>
      </c>
      <c r="I7" t="s">
        <v>53</v>
      </c>
      <c r="J7" t="s">
        <v>26</v>
      </c>
      <c r="K7">
        <v>638052</v>
      </c>
      <c r="L7">
        <v>9944121205</v>
      </c>
      <c r="M7" t="str">
        <f t="shared" si="0"/>
        <v>Aayisha@gmail.com</v>
      </c>
      <c r="N7" s="1">
        <v>123412341216</v>
      </c>
      <c r="O7">
        <v>12312315</v>
      </c>
      <c r="P7" t="s">
        <v>16</v>
      </c>
      <c r="Q7" t="str">
        <f t="shared" si="1"/>
        <v>insert into stuInfo (Sname,Fname,Mname,DOB,Gender,Nationality,Category,Addrs1,Addrs2,City,Pincode,Phone,Email,Aadhar,EMIS,CurStat) values('Aayisha','Kalam','Ameena','2000-06-02','F','Indian','BCM','45 Anwar Illam','Pavadi Street','Erode',638052,9944121205,'Aayisha@gmail.com',123412341216,12312315,'Active')</v>
      </c>
    </row>
    <row r="8" spans="1:17" x14ac:dyDescent="0.25">
      <c r="A8" t="s">
        <v>54</v>
      </c>
      <c r="B8" t="s">
        <v>55</v>
      </c>
      <c r="C8" t="s">
        <v>56</v>
      </c>
      <c r="D8" s="2">
        <v>36685</v>
      </c>
      <c r="E8" t="s">
        <v>34</v>
      </c>
      <c r="F8" t="s">
        <v>18</v>
      </c>
      <c r="G8" t="s">
        <v>35</v>
      </c>
      <c r="H8" t="s">
        <v>57</v>
      </c>
      <c r="I8" t="s">
        <v>58</v>
      </c>
      <c r="J8" t="s">
        <v>26</v>
      </c>
      <c r="K8">
        <v>638057</v>
      </c>
      <c r="L8">
        <v>9944121206</v>
      </c>
      <c r="M8" t="str">
        <f t="shared" si="0"/>
        <v>Anu@gmail.com</v>
      </c>
      <c r="N8" s="1">
        <v>123412341217</v>
      </c>
      <c r="O8">
        <v>12312316</v>
      </c>
      <c r="P8" t="s">
        <v>16</v>
      </c>
      <c r="Q8" t="str">
        <f t="shared" si="1"/>
        <v>insert into stuInfo (Sname,Fname,Mname,DOB,Gender,Nationality,Category,Addrs1,Addrs2,City,Pincode,Phone,Email,Aadhar,EMIS,CurStat) values('Anu','Selvam','Kanaga','2000-06-08','F','Indian','MBC','85 Main Road','Malai Seenapuram','Erode',638057,9944121206,'Anu@gmail.com',123412341217,12312316,'Active')</v>
      </c>
    </row>
    <row r="9" spans="1:17" x14ac:dyDescent="0.25">
      <c r="A9" t="s">
        <v>59</v>
      </c>
      <c r="B9" t="s">
        <v>60</v>
      </c>
      <c r="C9" t="s">
        <v>61</v>
      </c>
      <c r="D9" s="2">
        <v>36775</v>
      </c>
      <c r="E9" t="s">
        <v>34</v>
      </c>
      <c r="F9" t="s">
        <v>18</v>
      </c>
      <c r="G9" t="s">
        <v>62</v>
      </c>
      <c r="H9" t="s">
        <v>63</v>
      </c>
      <c r="I9" t="s">
        <v>64</v>
      </c>
      <c r="J9" t="s">
        <v>26</v>
      </c>
      <c r="K9">
        <v>638456</v>
      </c>
      <c r="L9">
        <v>9944121207</v>
      </c>
      <c r="M9" t="str">
        <f t="shared" si="0"/>
        <v>Aarthi@gmail.com</v>
      </c>
      <c r="N9" s="1">
        <v>123412341218</v>
      </c>
      <c r="O9">
        <v>12312317</v>
      </c>
      <c r="P9" t="s">
        <v>16</v>
      </c>
      <c r="Q9" t="str">
        <f t="shared" si="1"/>
        <v>insert into stuInfo (Sname,Fname,Mname,DOB,Gender,Nationality,Category,Addrs1,Addrs2,City,Pincode,Phone,Email,Aadhar,EMIS,CurStat) values('Aarthi','Kumar','kuyili','2000-09-06','F','Indian','SC','45 MGR Nagar','Kanjikovil Road','Erode',638456,9944121207,'Aarthi@gmail.com',123412341218,12312317,'Active')</v>
      </c>
    </row>
    <row r="10" spans="1:17" x14ac:dyDescent="0.25">
      <c r="A10" t="s">
        <v>65</v>
      </c>
      <c r="B10" t="s">
        <v>66</v>
      </c>
      <c r="C10" t="s">
        <v>67</v>
      </c>
      <c r="D10" s="2">
        <v>36709</v>
      </c>
      <c r="E10" t="s">
        <v>34</v>
      </c>
      <c r="F10" t="s">
        <v>18</v>
      </c>
      <c r="G10" t="s">
        <v>62</v>
      </c>
      <c r="H10" t="s">
        <v>68</v>
      </c>
      <c r="I10" t="s">
        <v>43</v>
      </c>
      <c r="J10" t="s">
        <v>69</v>
      </c>
      <c r="K10">
        <v>638044</v>
      </c>
      <c r="L10">
        <v>9944121208</v>
      </c>
      <c r="M10" t="str">
        <f t="shared" si="0"/>
        <v>Bama@gmail.com</v>
      </c>
      <c r="N10" s="1">
        <v>123412341219</v>
      </c>
      <c r="O10">
        <v>12312318</v>
      </c>
      <c r="P10" t="s">
        <v>16</v>
      </c>
      <c r="Q10" t="str">
        <f t="shared" si="1"/>
        <v>insert into stuInfo (Sname,Fname,Mname,DOB,Gender,Nationality,Category,Addrs1,Addrs2,City,Pincode,Phone,Email,Aadhar,EMIS,CurStat) values('Bama','Ravi','Raji','2000-07-02','F','Indian','SC','11 Gandhi Nagar','Erode Road','Gobi',638044,9944121208,'Bama@gmail.com',123412341219,12312318,'Active')</v>
      </c>
    </row>
    <row r="11" spans="1:17" x14ac:dyDescent="0.25">
      <c r="A11" t="s">
        <v>70</v>
      </c>
      <c r="B11" t="s">
        <v>71</v>
      </c>
      <c r="C11" t="s">
        <v>72</v>
      </c>
      <c r="D11" s="2">
        <v>36591</v>
      </c>
      <c r="E11" t="s">
        <v>34</v>
      </c>
      <c r="F11" t="s">
        <v>18</v>
      </c>
      <c r="G11" t="s">
        <v>19</v>
      </c>
      <c r="H11" t="s">
        <v>73</v>
      </c>
      <c r="I11" t="s">
        <v>43</v>
      </c>
      <c r="J11" t="s">
        <v>69</v>
      </c>
      <c r="K11">
        <v>638044</v>
      </c>
      <c r="L11">
        <v>9944121209</v>
      </c>
      <c r="M11" t="str">
        <f t="shared" si="0"/>
        <v>Bavana@gmail.com</v>
      </c>
      <c r="N11" s="1">
        <v>123412341220</v>
      </c>
      <c r="O11">
        <v>12312319</v>
      </c>
      <c r="P11" t="s">
        <v>16</v>
      </c>
      <c r="Q11" t="str">
        <f t="shared" si="1"/>
        <v>insert into stuInfo (Sname,Fname,Mname,DOB,Gender,Nationality,Category,Addrs1,Addrs2,City,Pincode,Phone,Email,Aadhar,EMIS,CurStat) values('Bavana','Muthu','Mathu','2000-03-06','F','Indian','BC','27 Muhtu Nagar','Erode Road','Gobi',638044,9944121209,'Bavana@gmail.com',123412341220,12312319,'Active')</v>
      </c>
    </row>
    <row r="12" spans="1:17" x14ac:dyDescent="0.25">
      <c r="A12" t="s">
        <v>74</v>
      </c>
      <c r="B12" t="s">
        <v>75</v>
      </c>
      <c r="C12" t="s">
        <v>76</v>
      </c>
      <c r="D12" s="2">
        <v>36714</v>
      </c>
      <c r="E12" t="s">
        <v>34</v>
      </c>
      <c r="F12" t="s">
        <v>18</v>
      </c>
      <c r="G12" t="s">
        <v>19</v>
      </c>
      <c r="H12" t="s">
        <v>77</v>
      </c>
      <c r="I12" t="s">
        <v>78</v>
      </c>
      <c r="J12" t="s">
        <v>26</v>
      </c>
      <c r="K12">
        <v>638001</v>
      </c>
      <c r="L12">
        <v>9944121210</v>
      </c>
      <c r="M12" t="str">
        <f t="shared" si="0"/>
        <v>Jeevitha@gmail.com</v>
      </c>
      <c r="N12" s="1">
        <v>123412341221</v>
      </c>
      <c r="O12">
        <v>12312320</v>
      </c>
      <c r="P12" t="s">
        <v>16</v>
      </c>
      <c r="Q12" t="str">
        <f t="shared" si="1"/>
        <v>insert into stuInfo (Sname,Fname,Mname,DOB,Gender,Nationality,Category,Addrs1,Addrs2,City,Pincode,Phone,Email,Aadhar,EMIS,CurStat) values('Jeevitha','Murali','Kamalio','2000-07-07','F','Indian','BC','67 Brough Road','Main Street','Erode',638001,9944121210,'Jeevitha@gmail.com',123412341221,12312320,'Active')</v>
      </c>
    </row>
    <row r="13" spans="1:17" x14ac:dyDescent="0.25">
      <c r="A13" t="s">
        <v>79</v>
      </c>
      <c r="B13" t="s">
        <v>80</v>
      </c>
      <c r="C13" t="s">
        <v>84</v>
      </c>
      <c r="D13" s="2">
        <v>36311</v>
      </c>
      <c r="E13" t="s">
        <v>34</v>
      </c>
      <c r="F13" t="s">
        <v>18</v>
      </c>
      <c r="G13" t="s">
        <v>62</v>
      </c>
      <c r="H13" t="s">
        <v>81</v>
      </c>
      <c r="I13" t="s">
        <v>78</v>
      </c>
      <c r="J13" t="s">
        <v>26</v>
      </c>
      <c r="K13">
        <v>638116</v>
      </c>
      <c r="L13">
        <v>9944121211</v>
      </c>
      <c r="M13" t="str">
        <f t="shared" si="0"/>
        <v>Jenitha@gmail.com</v>
      </c>
      <c r="N13" s="1">
        <v>123412341222</v>
      </c>
      <c r="O13">
        <v>12312321</v>
      </c>
      <c r="P13" t="s">
        <v>16</v>
      </c>
      <c r="Q13" t="str">
        <f t="shared" si="1"/>
        <v>insert into stuInfo (Sname,Fname,Mname,DOB,Gender,Nationality,Category,Addrs1,Addrs2,City,Pincode,Phone,Email,Aadhar,EMIS,CurStat) values('Jenitha','Antony','Nisha','1999-05-31','F','Indian','SC','17 ABC Nagr','Main Street','Erode',638116,9944121211,'Jenitha@gmail.com',123412341222,12312321,'Active')</v>
      </c>
    </row>
    <row r="14" spans="1:17" x14ac:dyDescent="0.25">
      <c r="A14" t="s">
        <v>82</v>
      </c>
      <c r="B14" t="s">
        <v>83</v>
      </c>
      <c r="C14" t="s">
        <v>85</v>
      </c>
      <c r="D14" s="2">
        <v>38723</v>
      </c>
      <c r="E14" t="s">
        <v>34</v>
      </c>
      <c r="F14" t="s">
        <v>18</v>
      </c>
      <c r="G14" t="s">
        <v>35</v>
      </c>
      <c r="H14" t="s">
        <v>86</v>
      </c>
      <c r="I14" t="s">
        <v>43</v>
      </c>
      <c r="J14" t="s">
        <v>26</v>
      </c>
      <c r="K14">
        <v>638107</v>
      </c>
      <c r="L14">
        <v>9944121212</v>
      </c>
      <c r="M14" t="str">
        <f t="shared" si="0"/>
        <v>Preethi@gmail.com</v>
      </c>
      <c r="N14" s="1">
        <v>123412341223</v>
      </c>
      <c r="O14">
        <v>12312322</v>
      </c>
      <c r="P14" t="s">
        <v>16</v>
      </c>
      <c r="Q14" t="str">
        <f t="shared" si="1"/>
        <v>insert into stuInfo (Sname,Fname,Mname,DOB,Gender,Nationality,Category,Addrs1,Addrs2,City,Pincode,Phone,Email,Aadhar,EMIS,CurStat) values('Preethi','Prabhu','Ganga','2006-01-06','F','Indian','MBC','12 Pavilam Nagar','Erode Road','Erode',638107,9944121212,'Preethi@gmail.com',123412341223,12312322,'Active')</v>
      </c>
    </row>
    <row r="15" spans="1:17" x14ac:dyDescent="0.25">
      <c r="A15" t="s">
        <v>85</v>
      </c>
      <c r="B15" t="s">
        <v>87</v>
      </c>
      <c r="C15" t="s">
        <v>88</v>
      </c>
      <c r="D15" s="2">
        <v>39240</v>
      </c>
      <c r="E15" t="s">
        <v>34</v>
      </c>
      <c r="F15" t="s">
        <v>18</v>
      </c>
      <c r="G15" t="s">
        <v>19</v>
      </c>
      <c r="H15" t="s">
        <v>89</v>
      </c>
      <c r="I15" t="s">
        <v>90</v>
      </c>
      <c r="J15" t="s">
        <v>26</v>
      </c>
      <c r="K15">
        <v>638055</v>
      </c>
      <c r="L15">
        <v>9944121213</v>
      </c>
      <c r="M15" t="str">
        <f t="shared" si="0"/>
        <v>Ganga@gmail.com</v>
      </c>
      <c r="N15" s="1">
        <v>123412341224</v>
      </c>
      <c r="O15">
        <v>12312323</v>
      </c>
      <c r="P15" t="s">
        <v>16</v>
      </c>
      <c r="Q15" t="str">
        <f t="shared" si="1"/>
        <v>insert into stuInfo (Sname,Fname,Mname,DOB,Gender,Nationality,Category,Addrs1,Addrs2,City,Pincode,Phone,Email,Aadhar,EMIS,CurStat) values('Ganga','Saran','Saroja','2007-06-07','F','Indian','BC','12 Malli Illam','Jee Nagar','Erode',638055,9944121213,'Ganga@gmail.com',123412341224,12312323,'Active')</v>
      </c>
    </row>
    <row r="16" spans="1:17" x14ac:dyDescent="0.25">
      <c r="A16" t="s">
        <v>91</v>
      </c>
      <c r="B16" t="s">
        <v>92</v>
      </c>
      <c r="C16" t="s">
        <v>93</v>
      </c>
      <c r="D16" s="2">
        <v>38570</v>
      </c>
      <c r="E16" t="s">
        <v>34</v>
      </c>
      <c r="F16" t="s">
        <v>18</v>
      </c>
      <c r="G16" t="s">
        <v>35</v>
      </c>
      <c r="H16" t="s">
        <v>94</v>
      </c>
      <c r="I16" t="s">
        <v>95</v>
      </c>
      <c r="J16" t="s">
        <v>26</v>
      </c>
      <c r="K16">
        <v>638055</v>
      </c>
      <c r="L16">
        <v>9944121214</v>
      </c>
      <c r="M16" t="str">
        <f t="shared" si="0"/>
        <v>Shalini@gmail.com</v>
      </c>
      <c r="N16" s="1">
        <v>123412341225</v>
      </c>
      <c r="O16">
        <v>12312324</v>
      </c>
      <c r="P16" t="s">
        <v>16</v>
      </c>
      <c r="Q16" t="str">
        <f t="shared" si="1"/>
        <v>insert into stuInfo (Sname,Fname,Mname,DOB,Gender,Nationality,Category,Addrs1,Addrs2,City,Pincode,Phone,Email,Aadhar,EMIS,CurStat) values('Shalini','Sarath','Pushpa','2005-08-06','F','Indian','MBC','27 Aathi nagar','Jey Nagar','Erode',638055,9944121214,'Shalini@gmail.com',123412341225,12312324,'Active')</v>
      </c>
    </row>
    <row r="17" spans="1:17" x14ac:dyDescent="0.25">
      <c r="A17" t="s">
        <v>96</v>
      </c>
      <c r="B17" t="s">
        <v>97</v>
      </c>
      <c r="C17" t="s">
        <v>98</v>
      </c>
      <c r="D17" s="2">
        <v>38657</v>
      </c>
      <c r="E17" t="s">
        <v>17</v>
      </c>
      <c r="F17" t="s">
        <v>18</v>
      </c>
      <c r="G17" t="s">
        <v>19</v>
      </c>
      <c r="H17" t="s">
        <v>99</v>
      </c>
      <c r="I17" t="s">
        <v>30</v>
      </c>
      <c r="J17" t="s">
        <v>26</v>
      </c>
      <c r="K17">
        <v>638103</v>
      </c>
      <c r="L17">
        <v>9944121215</v>
      </c>
      <c r="M17" t="str">
        <f t="shared" si="0"/>
        <v>Aadhav@gmail.com</v>
      </c>
      <c r="N17" s="1">
        <v>123412341226</v>
      </c>
      <c r="O17">
        <v>12312325</v>
      </c>
      <c r="P17" t="s">
        <v>16</v>
      </c>
      <c r="Q17" t="str">
        <f t="shared" si="1"/>
        <v>insert into stuInfo (Sname,Fname,Mname,DOB,Gender,Nationality,Category,Addrs1,Addrs2,City,Pincode,Phone,Email,Aadhar,EMIS,CurStat) values('Aadhav','Arul','Valar','2005-11-01','M','Indian','BC','43 Vagai Illam','Perundurai Road','Erode',638103,9944121215,'Aadhav@gmail.com',123412341226,12312325,'Active')</v>
      </c>
    </row>
    <row r="18" spans="1:17" x14ac:dyDescent="0.25">
      <c r="A18" t="s">
        <v>100</v>
      </c>
      <c r="B18" t="s">
        <v>101</v>
      </c>
      <c r="C18" t="s">
        <v>102</v>
      </c>
      <c r="D18" s="2">
        <v>38687</v>
      </c>
      <c r="E18" t="s">
        <v>17</v>
      </c>
      <c r="F18" t="s">
        <v>18</v>
      </c>
      <c r="G18" t="s">
        <v>35</v>
      </c>
      <c r="H18" t="s">
        <v>103</v>
      </c>
      <c r="I18" t="s">
        <v>104</v>
      </c>
      <c r="J18" t="s">
        <v>26</v>
      </c>
      <c r="K18">
        <v>638056</v>
      </c>
      <c r="L18">
        <v>9944121216</v>
      </c>
      <c r="M18" t="str">
        <f t="shared" si="0"/>
        <v>Aakash@gmail.com</v>
      </c>
      <c r="N18" s="1">
        <v>123412341227</v>
      </c>
      <c r="O18">
        <v>12312326</v>
      </c>
      <c r="P18" t="s">
        <v>16</v>
      </c>
      <c r="Q18" t="str">
        <f t="shared" si="1"/>
        <v>insert into stuInfo (Sname,Fname,Mname,DOB,Gender,Nationality,Category,Addrs1,Addrs2,City,Pincode,Phone,Email,Aadhar,EMIS,CurStat) values('Aakash','Lakshman','Rani','2005-12-01','M','Indian','MBC','12 Kovai Road','Vijayapuri','Erode',638056,9944121216,'Aakash@gmail.com',123412341227,12312326,'Active')</v>
      </c>
    </row>
    <row r="19" spans="1:17" x14ac:dyDescent="0.25">
      <c r="A19" t="s">
        <v>105</v>
      </c>
      <c r="B19" t="s">
        <v>106</v>
      </c>
      <c r="C19" t="s">
        <v>107</v>
      </c>
      <c r="D19" s="2">
        <v>38394</v>
      </c>
      <c r="E19" t="s">
        <v>17</v>
      </c>
      <c r="F19" t="s">
        <v>18</v>
      </c>
      <c r="G19" t="s">
        <v>19</v>
      </c>
      <c r="H19" t="s">
        <v>134</v>
      </c>
      <c r="I19" t="s">
        <v>135</v>
      </c>
      <c r="J19" t="s">
        <v>26</v>
      </c>
      <c r="K19">
        <v>638057</v>
      </c>
      <c r="L19">
        <v>9944121217</v>
      </c>
      <c r="M19" t="str">
        <f t="shared" si="0"/>
        <v>Bavish@gmail.com</v>
      </c>
      <c r="N19" s="1">
        <v>123412341228</v>
      </c>
      <c r="O19">
        <v>12312327</v>
      </c>
      <c r="P19" t="s">
        <v>16</v>
      </c>
      <c r="Q19" t="str">
        <f t="shared" si="1"/>
        <v>insert into stuInfo (Sname,Fname,Mname,DOB,Gender,Nationality,Category,Addrs1,Addrs2,City,Pincode,Phone,Email,Aadhar,EMIS,CurStat) values('Bavish','Mano','Radha','2005-02-11','M','Indian','BC','85 Sam Nagar','Nalla Palayam','Erode',638057,9944121217,'Bavish@gmail.com',123412341228,12312327,'Active')</v>
      </c>
    </row>
    <row r="20" spans="1:17" x14ac:dyDescent="0.25">
      <c r="A20" t="s">
        <v>108</v>
      </c>
      <c r="B20" t="s">
        <v>116</v>
      </c>
      <c r="C20" t="s">
        <v>124</v>
      </c>
      <c r="D20" s="2">
        <v>38154</v>
      </c>
      <c r="E20" t="s">
        <v>17</v>
      </c>
      <c r="F20" t="s">
        <v>18</v>
      </c>
      <c r="G20" t="s">
        <v>35</v>
      </c>
      <c r="H20" t="s">
        <v>136</v>
      </c>
      <c r="I20" t="s">
        <v>137</v>
      </c>
      <c r="J20" t="s">
        <v>26</v>
      </c>
      <c r="K20">
        <v>638107</v>
      </c>
      <c r="L20">
        <v>9944121218</v>
      </c>
      <c r="M20" t="str">
        <f t="shared" si="0"/>
        <v>Chandru@gmail.com</v>
      </c>
      <c r="N20" s="1">
        <v>123412341229</v>
      </c>
      <c r="O20">
        <v>12312328</v>
      </c>
      <c r="P20" t="s">
        <v>16</v>
      </c>
      <c r="Q20" t="str">
        <f t="shared" si="1"/>
        <v>insert into stuInfo (Sname,Fname,Mname,DOB,Gender,Nationality,Category,Addrs1,Addrs2,City,Pincode,Phone,Email,Aadhar,EMIS,CurStat) values('Chandru','Deva','Thamarai','2004-06-16','M','Indian','MBC','58 Gugan Illam','Palamuthir Nagar','Erode',638107,9944121218,'Chandru@gmail.com',123412341229,12312328,'Active')</v>
      </c>
    </row>
    <row r="21" spans="1:17" x14ac:dyDescent="0.25">
      <c r="A21" t="s">
        <v>109</v>
      </c>
      <c r="B21" t="s">
        <v>117</v>
      </c>
      <c r="C21" t="s">
        <v>29</v>
      </c>
      <c r="D21" s="2">
        <v>37814</v>
      </c>
      <c r="E21" t="s">
        <v>17</v>
      </c>
      <c r="F21" t="s">
        <v>18</v>
      </c>
      <c r="G21" t="s">
        <v>19</v>
      </c>
      <c r="H21" t="s">
        <v>138</v>
      </c>
      <c r="I21" t="s">
        <v>139</v>
      </c>
      <c r="J21" t="s">
        <v>26</v>
      </c>
      <c r="K21">
        <v>638055</v>
      </c>
      <c r="L21">
        <v>9944121219</v>
      </c>
      <c r="M21" t="str">
        <f t="shared" si="0"/>
        <v>Elango@gmail.com</v>
      </c>
      <c r="N21" s="1">
        <v>123412341230</v>
      </c>
      <c r="O21">
        <v>12312329</v>
      </c>
      <c r="P21" t="s">
        <v>16</v>
      </c>
      <c r="Q21" t="str">
        <f t="shared" si="1"/>
        <v>insert into stuInfo (Sname,Fname,Mname,DOB,Gender,Nationality,Category,Addrs1,Addrs2,City,Pincode,Phone,Email,Aadhar,EMIS,CurStat) values('Elango','Ganesh','Mekala','2003-07-12','M','Indian','BC','78 Ellapalayam','Grenagar','Erode',638055,9944121219,'Elango@gmail.com',123412341230,12312329,'Active')</v>
      </c>
    </row>
    <row r="22" spans="1:17" x14ac:dyDescent="0.25">
      <c r="A22" t="s">
        <v>110</v>
      </c>
      <c r="B22" t="s">
        <v>118</v>
      </c>
      <c r="C22" t="s">
        <v>125</v>
      </c>
      <c r="D22" s="2">
        <v>38513</v>
      </c>
      <c r="E22" t="s">
        <v>17</v>
      </c>
      <c r="F22" t="s">
        <v>18</v>
      </c>
      <c r="G22" t="s">
        <v>62</v>
      </c>
      <c r="H22" t="s">
        <v>140</v>
      </c>
      <c r="I22" t="s">
        <v>141</v>
      </c>
      <c r="J22" t="s">
        <v>26</v>
      </c>
      <c r="K22">
        <v>638056</v>
      </c>
      <c r="L22">
        <v>9944121220</v>
      </c>
      <c r="M22" t="str">
        <f t="shared" si="0"/>
        <v>Eswar@gmail.com</v>
      </c>
      <c r="N22" s="1">
        <v>123412341231</v>
      </c>
      <c r="O22">
        <v>12312330</v>
      </c>
      <c r="P22" t="s">
        <v>16</v>
      </c>
      <c r="Q22" t="str">
        <f t="shared" si="1"/>
        <v>insert into stuInfo (Sname,Fname,Mname,DOB,Gender,Nationality,Category,Addrs1,Addrs2,City,Pincode,Phone,Email,Aadhar,EMIS,CurStat) values('Eswar','Mahesh','Manju','2005-06-10','M','Indian','SC','98 Balan Nagar','Tiruppur Road','Erode',638056,9944121220,'Eswar@gmail.com',123412341231,12312330,'Active')</v>
      </c>
    </row>
    <row r="23" spans="1:17" x14ac:dyDescent="0.25">
      <c r="A23" t="s">
        <v>111</v>
      </c>
      <c r="B23" t="s">
        <v>119</v>
      </c>
      <c r="C23" t="s">
        <v>126</v>
      </c>
      <c r="D23" s="2">
        <v>37316</v>
      </c>
      <c r="E23" t="s">
        <v>17</v>
      </c>
      <c r="F23" t="s">
        <v>18</v>
      </c>
      <c r="G23" t="s">
        <v>62</v>
      </c>
      <c r="H23" t="s">
        <v>142</v>
      </c>
      <c r="I23" t="s">
        <v>38</v>
      </c>
      <c r="J23" t="s">
        <v>26</v>
      </c>
      <c r="K23">
        <v>638051</v>
      </c>
      <c r="L23">
        <v>9944121221</v>
      </c>
      <c r="M23" t="str">
        <f t="shared" si="0"/>
        <v>Elan@gmail.com</v>
      </c>
      <c r="N23" s="1">
        <v>123412341232</v>
      </c>
      <c r="O23">
        <v>12312331</v>
      </c>
      <c r="P23" t="s">
        <v>16</v>
      </c>
      <c r="Q23" t="str">
        <f t="shared" si="1"/>
        <v>insert into stuInfo (Sname,Fname,Mname,DOB,Gender,Nationality,Category,Addrs1,Addrs2,City,Pincode,Phone,Email,Aadhar,EMIS,CurStat) values('Elan','Robert','Jeni','2002-03-01','M','Indian','SC','98 1010 Colony','Ingur Road','Erode',638051,9944121221,'Elan@gmail.com',123412341232,12312331,'Active')</v>
      </c>
    </row>
    <row r="24" spans="1:17" x14ac:dyDescent="0.25">
      <c r="A24" t="s">
        <v>112</v>
      </c>
      <c r="B24" t="s">
        <v>120</v>
      </c>
      <c r="C24" t="s">
        <v>127</v>
      </c>
      <c r="D24" s="2">
        <v>37413</v>
      </c>
      <c r="E24" t="s">
        <v>17</v>
      </c>
      <c r="F24" t="s">
        <v>18</v>
      </c>
      <c r="G24" t="s">
        <v>51</v>
      </c>
      <c r="H24" t="s">
        <v>143</v>
      </c>
      <c r="I24" t="s">
        <v>144</v>
      </c>
      <c r="J24" t="s">
        <v>26</v>
      </c>
      <c r="K24">
        <v>638056</v>
      </c>
      <c r="L24">
        <v>9944121222</v>
      </c>
      <c r="M24" t="str">
        <f t="shared" si="0"/>
        <v>Abdul@gmail.com</v>
      </c>
      <c r="N24" s="1">
        <v>123412341233</v>
      </c>
      <c r="O24">
        <v>12312332</v>
      </c>
      <c r="P24" t="s">
        <v>16</v>
      </c>
      <c r="Q24" t="str">
        <f t="shared" si="1"/>
        <v>insert into stuInfo (Sname,Fname,Mname,DOB,Gender,Nationality,Category,Addrs1,Addrs2,City,Pincode,Phone,Email,Aadhar,EMIS,CurStat) values('Abdul','Khan','Begam','2002-06-06','M','Indian','BCM','98 Rani Puram','Thingalur Road','Erode',638056,9944121222,'Abdul@gmail.com',123412341233,12312332,'Active')</v>
      </c>
    </row>
    <row r="25" spans="1:17" x14ac:dyDescent="0.25">
      <c r="A25" t="s">
        <v>113</v>
      </c>
      <c r="B25" t="s">
        <v>121</v>
      </c>
      <c r="C25" t="s">
        <v>128</v>
      </c>
      <c r="D25" s="2">
        <v>37777</v>
      </c>
      <c r="E25" t="s">
        <v>17</v>
      </c>
      <c r="F25" t="s">
        <v>18</v>
      </c>
      <c r="G25" t="s">
        <v>51</v>
      </c>
      <c r="H25" t="s">
        <v>145</v>
      </c>
      <c r="I25" t="s">
        <v>144</v>
      </c>
      <c r="J25" t="s">
        <v>26</v>
      </c>
      <c r="K25">
        <v>638116</v>
      </c>
      <c r="L25">
        <v>9944121223</v>
      </c>
      <c r="M25" t="str">
        <f t="shared" si="0"/>
        <v>Shahul@gmail.com</v>
      </c>
      <c r="N25" s="1">
        <v>123412341234</v>
      </c>
      <c r="O25">
        <v>12312333</v>
      </c>
      <c r="P25" t="s">
        <v>16</v>
      </c>
      <c r="Q25" t="str">
        <f t="shared" si="1"/>
        <v>insert into stuInfo (Sname,Fname,Mname,DOB,Gender,Nationality,Category,Addrs1,Addrs2,City,Pincode,Phone,Email,Aadhar,EMIS,CurStat) values('Shahul','Malik','Bibi','2003-06-05','M','Indian','BCM','98 Kanji Nagar','Thingalur Road','Erode',638116,9944121223,'Shahul@gmail.com',123412341234,12312333,'Active')</v>
      </c>
    </row>
    <row r="26" spans="1:17" x14ac:dyDescent="0.25">
      <c r="A26" t="s">
        <v>114</v>
      </c>
      <c r="B26" t="s">
        <v>122</v>
      </c>
      <c r="C26" t="s">
        <v>129</v>
      </c>
      <c r="D26" s="2">
        <v>38512</v>
      </c>
      <c r="E26" t="s">
        <v>17</v>
      </c>
      <c r="F26" t="s">
        <v>18</v>
      </c>
      <c r="G26" t="s">
        <v>51</v>
      </c>
      <c r="H26" t="s">
        <v>146</v>
      </c>
      <c r="I26" t="s">
        <v>147</v>
      </c>
      <c r="J26" t="s">
        <v>26</v>
      </c>
      <c r="K26">
        <v>638057</v>
      </c>
      <c r="L26">
        <v>9944121224</v>
      </c>
      <c r="M26" t="str">
        <f t="shared" si="0"/>
        <v>Saleem@gmail.com</v>
      </c>
      <c r="N26" s="1">
        <v>123412341235</v>
      </c>
      <c r="O26">
        <v>12312334</v>
      </c>
      <c r="P26" t="s">
        <v>16</v>
      </c>
      <c r="Q26" t="str">
        <f t="shared" si="1"/>
        <v>insert into stuInfo (Sname,Fname,Mname,DOB,Gender,Nationality,Category,Addrs1,Addrs2,City,Pincode,Phone,Email,Aadhar,EMIS,CurStat) values('Saleem','Musthafa','Shafa','2005-06-09','M','Indian','BCM','98 Ram Nagar','Aye Gn Palayam','Erode',638057,9944121224,'Saleem@gmail.com',123412341235,12312334,'Active')</v>
      </c>
    </row>
    <row r="27" spans="1:17" x14ac:dyDescent="0.25">
      <c r="A27" t="s">
        <v>115</v>
      </c>
      <c r="B27" t="s">
        <v>123</v>
      </c>
      <c r="C27" t="s">
        <v>130</v>
      </c>
      <c r="D27" s="2">
        <v>38078</v>
      </c>
      <c r="E27" t="s">
        <v>17</v>
      </c>
      <c r="F27" t="s">
        <v>18</v>
      </c>
      <c r="G27" t="s">
        <v>51</v>
      </c>
      <c r="H27" t="s">
        <v>148</v>
      </c>
      <c r="I27" t="s">
        <v>149</v>
      </c>
      <c r="J27" t="s">
        <v>26</v>
      </c>
      <c r="K27">
        <v>638107</v>
      </c>
      <c r="L27">
        <v>9944121225</v>
      </c>
      <c r="M27" t="str">
        <f t="shared" si="0"/>
        <v>Sanjai@gmail.com</v>
      </c>
      <c r="N27" s="1">
        <v>123412341236</v>
      </c>
      <c r="O27">
        <v>12312335</v>
      </c>
      <c r="P27" t="s">
        <v>16</v>
      </c>
      <c r="Q27" t="str">
        <f t="shared" si="1"/>
        <v>insert into stuInfo (Sname,Fname,Mname,DOB,Gender,Nationality,Category,Addrs1,Addrs2,City,Pincode,Phone,Email,Aadhar,EMIS,CurStat) values('Sanjai','Hari','Santhi','2004-04-01','M','Indian','BCM','99 Vel Illam','Velavan Nagar','Erode',638107,9944121225,'Sanjai@gmail.com',123412341236,12312335,'Active')</v>
      </c>
    </row>
    <row r="28" spans="1:17" x14ac:dyDescent="0.25">
      <c r="A28" t="s">
        <v>131</v>
      </c>
      <c r="B28" t="s">
        <v>132</v>
      </c>
      <c r="C28" t="s">
        <v>133</v>
      </c>
      <c r="D28" s="2">
        <v>37196</v>
      </c>
      <c r="E28" t="s">
        <v>17</v>
      </c>
      <c r="F28" t="s">
        <v>18</v>
      </c>
      <c r="G28" t="s">
        <v>19</v>
      </c>
      <c r="H28" t="s">
        <v>150</v>
      </c>
      <c r="I28" t="s">
        <v>151</v>
      </c>
      <c r="J28" t="s">
        <v>26</v>
      </c>
      <c r="K28">
        <v>638055</v>
      </c>
      <c r="L28">
        <v>9944121226</v>
      </c>
      <c r="M28" t="str">
        <f>CONCATENATE(A28,"@gmail.com")</f>
        <v>Yoga@gmail.com</v>
      </c>
      <c r="N28" s="1">
        <v>123412341237</v>
      </c>
      <c r="O28">
        <v>12312336</v>
      </c>
      <c r="P28" t="s">
        <v>16</v>
      </c>
      <c r="Q28" t="str">
        <f t="shared" si="1"/>
        <v>insert into stuInfo (Sname,Fname,Mname,DOB,Gender,Nationality,Category,Addrs1,Addrs2,City,Pincode,Phone,Email,Aadhar,EMIS,CurStat) values('Yoga','Ragu','Subha','2001-11-01','M','Indian','BC','100 Pillayar St','Ganesh Nagar','Erode',638055,9944121226,'Yoga@gmail.com',123412341237,12312336,'Active')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Normal="100" workbookViewId="0">
      <selection activeCell="J2" sqref="J2:J28"/>
    </sheetView>
  </sheetViews>
  <sheetFormatPr defaultRowHeight="15" x14ac:dyDescent="0.25"/>
  <sheetData>
    <row r="1" spans="1:10" x14ac:dyDescent="0.25">
      <c r="A1" t="s">
        <v>152</v>
      </c>
      <c r="B1" t="s">
        <v>160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</row>
    <row r="2" spans="1:10" x14ac:dyDescent="0.25">
      <c r="A2">
        <v>1000</v>
      </c>
      <c r="B2" t="s">
        <v>161</v>
      </c>
      <c r="C2" t="s">
        <v>163</v>
      </c>
      <c r="D2">
        <v>78</v>
      </c>
      <c r="E2">
        <v>78</v>
      </c>
      <c r="F2">
        <v>44</v>
      </c>
      <c r="G2">
        <v>54</v>
      </c>
      <c r="H2">
        <v>78</v>
      </c>
      <c r="I2">
        <v>87</v>
      </c>
      <c r="J2" t="str">
        <f>CONCATENATE("insert into classInfo (RegNo,Medium,Exam,Sub1,sub2,sub3,sub4,sub5,sub6) values(",A2,",'",B2,"','",C2,"',",D2,",",E2,",",F2,",",G2,",",H2,",",I2,")")</f>
        <v>insert into classInfo (RegNo,Medium,Exam,Sub1,sub2,sub3,sub4,sub5,sub6) values(1000,'T','FM',78,78,44,54,78,87)</v>
      </c>
    </row>
    <row r="3" spans="1:10" x14ac:dyDescent="0.25">
      <c r="A3">
        <v>1001</v>
      </c>
      <c r="B3" t="s">
        <v>162</v>
      </c>
      <c r="C3" t="s">
        <v>163</v>
      </c>
      <c r="D3">
        <v>65</v>
      </c>
      <c r="E3">
        <v>65</v>
      </c>
      <c r="F3">
        <v>54</v>
      </c>
      <c r="G3">
        <v>45</v>
      </c>
      <c r="H3">
        <v>55</v>
      </c>
      <c r="I3">
        <v>45</v>
      </c>
      <c r="J3" t="str">
        <f t="shared" ref="J3:J28" si="0">CONCATENATE("insert into classInfo (RegNo,Medium,Exam,Sub1,sub2,sub3,sub4,sub5,sub6) values(",A3,",'",B3,"','",C3,"',",D3,",",E3,",",F3,",",G3,",",H3,",",I3,")")</f>
        <v>insert into classInfo (RegNo,Medium,Exam,Sub1,sub2,sub3,sub4,sub5,sub6) values(1001,'E','FM',65,65,54,45,55,45)</v>
      </c>
    </row>
    <row r="4" spans="1:10" x14ac:dyDescent="0.25">
      <c r="A4">
        <v>1002</v>
      </c>
      <c r="B4" t="s">
        <v>162</v>
      </c>
      <c r="C4" t="s">
        <v>163</v>
      </c>
      <c r="D4">
        <v>45</v>
      </c>
      <c r="E4">
        <v>43</v>
      </c>
      <c r="F4">
        <v>33</v>
      </c>
      <c r="G4">
        <v>55</v>
      </c>
      <c r="H4">
        <v>54</v>
      </c>
      <c r="I4">
        <v>76</v>
      </c>
      <c r="J4" t="str">
        <f t="shared" si="0"/>
        <v>insert into classInfo (RegNo,Medium,Exam,Sub1,sub2,sub3,sub4,sub5,sub6) values(1002,'E','FM',45,43,33,55,54,76)</v>
      </c>
    </row>
    <row r="5" spans="1:10" x14ac:dyDescent="0.25">
      <c r="A5">
        <v>1003</v>
      </c>
      <c r="B5" t="s">
        <v>162</v>
      </c>
      <c r="C5" t="s">
        <v>163</v>
      </c>
      <c r="D5">
        <v>44</v>
      </c>
      <c r="E5">
        <v>23</v>
      </c>
      <c r="F5">
        <v>54</v>
      </c>
      <c r="G5">
        <v>45</v>
      </c>
      <c r="H5">
        <v>76</v>
      </c>
      <c r="I5">
        <v>87</v>
      </c>
      <c r="J5" t="str">
        <f t="shared" si="0"/>
        <v>insert into classInfo (RegNo,Medium,Exam,Sub1,sub2,sub3,sub4,sub5,sub6) values(1003,'E','FM',44,23,54,45,76,87)</v>
      </c>
    </row>
    <row r="6" spans="1:10" x14ac:dyDescent="0.25">
      <c r="A6">
        <v>1004</v>
      </c>
      <c r="B6" t="s">
        <v>161</v>
      </c>
      <c r="C6" t="s">
        <v>163</v>
      </c>
      <c r="D6">
        <v>34</v>
      </c>
      <c r="E6">
        <v>65</v>
      </c>
      <c r="F6">
        <v>65</v>
      </c>
      <c r="G6">
        <v>65</v>
      </c>
      <c r="H6">
        <v>45</v>
      </c>
      <c r="I6">
        <v>89</v>
      </c>
      <c r="J6" t="str">
        <f t="shared" si="0"/>
        <v>insert into classInfo (RegNo,Medium,Exam,Sub1,sub2,sub3,sub4,sub5,sub6) values(1004,'T','FM',34,65,65,65,45,89)</v>
      </c>
    </row>
    <row r="7" spans="1:10" x14ac:dyDescent="0.25">
      <c r="A7">
        <v>1005</v>
      </c>
      <c r="B7" t="s">
        <v>161</v>
      </c>
      <c r="C7" t="s">
        <v>163</v>
      </c>
      <c r="D7">
        <v>54</v>
      </c>
      <c r="E7">
        <v>76</v>
      </c>
      <c r="F7">
        <v>45</v>
      </c>
      <c r="G7">
        <v>34</v>
      </c>
      <c r="H7">
        <v>34</v>
      </c>
      <c r="I7">
        <v>99</v>
      </c>
      <c r="J7" t="str">
        <f t="shared" si="0"/>
        <v>insert into classInfo (RegNo,Medium,Exam,Sub1,sub2,sub3,sub4,sub5,sub6) values(1005,'T','FM',54,76,45,34,34,99)</v>
      </c>
    </row>
    <row r="8" spans="1:10" x14ac:dyDescent="0.25">
      <c r="A8">
        <v>1006</v>
      </c>
      <c r="B8" t="s">
        <v>162</v>
      </c>
      <c r="C8" t="s">
        <v>163</v>
      </c>
      <c r="D8">
        <v>34</v>
      </c>
      <c r="E8">
        <v>87</v>
      </c>
      <c r="F8">
        <v>66</v>
      </c>
      <c r="G8">
        <v>65</v>
      </c>
      <c r="H8">
        <v>66</v>
      </c>
      <c r="I8">
        <v>78</v>
      </c>
      <c r="J8" t="str">
        <f t="shared" si="0"/>
        <v>insert into classInfo (RegNo,Medium,Exam,Sub1,sub2,sub3,sub4,sub5,sub6) values(1006,'E','FM',34,87,66,65,66,78)</v>
      </c>
    </row>
    <row r="9" spans="1:10" x14ac:dyDescent="0.25">
      <c r="A9">
        <v>1007</v>
      </c>
      <c r="B9" t="s">
        <v>161</v>
      </c>
      <c r="C9" t="s">
        <v>163</v>
      </c>
      <c r="D9">
        <v>65</v>
      </c>
      <c r="E9">
        <v>56</v>
      </c>
      <c r="F9">
        <v>56</v>
      </c>
      <c r="G9">
        <v>67</v>
      </c>
      <c r="H9">
        <v>87</v>
      </c>
      <c r="I9">
        <v>56</v>
      </c>
      <c r="J9" t="str">
        <f t="shared" si="0"/>
        <v>insert into classInfo (RegNo,Medium,Exam,Sub1,sub2,sub3,sub4,sub5,sub6) values(1007,'T','FM',65,56,56,67,87,56)</v>
      </c>
    </row>
    <row r="10" spans="1:10" x14ac:dyDescent="0.25">
      <c r="A10">
        <v>1008</v>
      </c>
      <c r="B10" t="s">
        <v>162</v>
      </c>
      <c r="C10" t="s">
        <v>163</v>
      </c>
      <c r="D10">
        <v>76</v>
      </c>
      <c r="E10">
        <v>76</v>
      </c>
      <c r="F10">
        <v>34</v>
      </c>
      <c r="G10">
        <v>43</v>
      </c>
      <c r="H10">
        <v>45</v>
      </c>
      <c r="I10">
        <v>76</v>
      </c>
      <c r="J10" t="str">
        <f t="shared" si="0"/>
        <v>insert into classInfo (RegNo,Medium,Exam,Sub1,sub2,sub3,sub4,sub5,sub6) values(1008,'E','FM',76,76,34,43,45,76)</v>
      </c>
    </row>
    <row r="11" spans="1:10" x14ac:dyDescent="0.25">
      <c r="A11">
        <v>1009</v>
      </c>
      <c r="B11" t="s">
        <v>162</v>
      </c>
      <c r="C11" t="s">
        <v>163</v>
      </c>
      <c r="D11">
        <v>77</v>
      </c>
      <c r="E11">
        <v>87</v>
      </c>
      <c r="F11">
        <v>65</v>
      </c>
      <c r="G11">
        <v>78</v>
      </c>
      <c r="H11">
        <v>76</v>
      </c>
      <c r="I11">
        <v>54</v>
      </c>
      <c r="J11" t="str">
        <f t="shared" si="0"/>
        <v>insert into classInfo (RegNo,Medium,Exam,Sub1,sub2,sub3,sub4,sub5,sub6) values(1009,'E','FM',77,87,65,78,76,54)</v>
      </c>
    </row>
    <row r="12" spans="1:10" x14ac:dyDescent="0.25">
      <c r="A12">
        <v>1010</v>
      </c>
      <c r="B12" t="s">
        <v>161</v>
      </c>
      <c r="C12" t="s">
        <v>163</v>
      </c>
      <c r="D12">
        <v>56</v>
      </c>
      <c r="E12">
        <v>56</v>
      </c>
      <c r="F12">
        <v>77</v>
      </c>
      <c r="G12">
        <v>44</v>
      </c>
      <c r="H12">
        <v>54</v>
      </c>
      <c r="I12">
        <v>87</v>
      </c>
      <c r="J12" t="str">
        <f t="shared" si="0"/>
        <v>insert into classInfo (RegNo,Medium,Exam,Sub1,sub2,sub3,sub4,sub5,sub6) values(1010,'T','FM',56,56,77,44,54,87)</v>
      </c>
    </row>
    <row r="13" spans="1:10" x14ac:dyDescent="0.25">
      <c r="A13">
        <v>1011</v>
      </c>
      <c r="B13" t="s">
        <v>161</v>
      </c>
      <c r="C13" t="s">
        <v>163</v>
      </c>
      <c r="D13">
        <v>76</v>
      </c>
      <c r="E13">
        <v>87</v>
      </c>
      <c r="F13">
        <v>2</v>
      </c>
      <c r="G13">
        <v>54</v>
      </c>
      <c r="H13">
        <v>54</v>
      </c>
      <c r="I13">
        <v>45</v>
      </c>
      <c r="J13" t="str">
        <f t="shared" si="0"/>
        <v>insert into classInfo (RegNo,Medium,Exam,Sub1,sub2,sub3,sub4,sub5,sub6) values(1011,'T','FM',76,87,2,54,54,45)</v>
      </c>
    </row>
    <row r="14" spans="1:10" x14ac:dyDescent="0.25">
      <c r="A14">
        <v>1012</v>
      </c>
      <c r="B14" t="s">
        <v>161</v>
      </c>
      <c r="C14" t="s">
        <v>163</v>
      </c>
      <c r="D14">
        <v>56</v>
      </c>
      <c r="E14">
        <v>56</v>
      </c>
      <c r="F14">
        <v>43</v>
      </c>
      <c r="G14">
        <v>54</v>
      </c>
      <c r="H14">
        <v>54</v>
      </c>
      <c r="I14">
        <v>65</v>
      </c>
      <c r="J14" t="str">
        <f t="shared" si="0"/>
        <v>insert into classInfo (RegNo,Medium,Exam,Sub1,sub2,sub3,sub4,sub5,sub6) values(1012,'T','FM',56,56,43,54,54,65)</v>
      </c>
    </row>
    <row r="15" spans="1:10" x14ac:dyDescent="0.25">
      <c r="A15">
        <v>1013</v>
      </c>
      <c r="B15" t="s">
        <v>162</v>
      </c>
      <c r="C15" t="s">
        <v>163</v>
      </c>
      <c r="D15">
        <v>78</v>
      </c>
      <c r="E15">
        <v>87</v>
      </c>
      <c r="F15">
        <v>65</v>
      </c>
      <c r="G15">
        <v>43</v>
      </c>
      <c r="H15">
        <v>65</v>
      </c>
      <c r="I15">
        <v>87</v>
      </c>
      <c r="J15" t="str">
        <f t="shared" si="0"/>
        <v>insert into classInfo (RegNo,Medium,Exam,Sub1,sub2,sub3,sub4,sub5,sub6) values(1013,'E','FM',78,87,65,43,65,87)</v>
      </c>
    </row>
    <row r="16" spans="1:10" x14ac:dyDescent="0.25">
      <c r="A16">
        <v>1014</v>
      </c>
      <c r="B16" t="s">
        <v>161</v>
      </c>
      <c r="C16" t="s">
        <v>163</v>
      </c>
      <c r="D16">
        <v>87</v>
      </c>
      <c r="E16">
        <v>56</v>
      </c>
      <c r="F16">
        <v>76</v>
      </c>
      <c r="G16">
        <v>4</v>
      </c>
      <c r="H16">
        <v>76</v>
      </c>
      <c r="I16">
        <v>56</v>
      </c>
      <c r="J16" t="str">
        <f t="shared" si="0"/>
        <v>insert into classInfo (RegNo,Medium,Exam,Sub1,sub2,sub3,sub4,sub5,sub6) values(1014,'T','FM',87,56,76,4,76,56)</v>
      </c>
    </row>
    <row r="17" spans="1:10" x14ac:dyDescent="0.25">
      <c r="A17">
        <v>1015</v>
      </c>
      <c r="B17" t="s">
        <v>162</v>
      </c>
      <c r="C17" t="s">
        <v>163</v>
      </c>
      <c r="D17">
        <v>54</v>
      </c>
      <c r="E17">
        <v>87</v>
      </c>
      <c r="F17">
        <v>76</v>
      </c>
      <c r="G17">
        <v>54</v>
      </c>
      <c r="H17">
        <v>87</v>
      </c>
      <c r="I17">
        <v>78</v>
      </c>
      <c r="J17" t="str">
        <f t="shared" si="0"/>
        <v>insert into classInfo (RegNo,Medium,Exam,Sub1,sub2,sub3,sub4,sub5,sub6) values(1015,'E','FM',54,87,76,54,87,78)</v>
      </c>
    </row>
    <row r="18" spans="1:10" x14ac:dyDescent="0.25">
      <c r="A18">
        <v>1016</v>
      </c>
      <c r="B18" t="s">
        <v>161</v>
      </c>
      <c r="C18" t="s">
        <v>163</v>
      </c>
      <c r="D18">
        <v>76</v>
      </c>
      <c r="E18">
        <v>56</v>
      </c>
      <c r="F18">
        <v>55</v>
      </c>
      <c r="G18">
        <v>55</v>
      </c>
      <c r="H18">
        <v>56</v>
      </c>
      <c r="I18">
        <v>34</v>
      </c>
      <c r="J18" t="str">
        <f t="shared" si="0"/>
        <v>insert into classInfo (RegNo,Medium,Exam,Sub1,sub2,sub3,sub4,sub5,sub6) values(1016,'T','FM',76,56,55,55,56,34)</v>
      </c>
    </row>
    <row r="19" spans="1:10" x14ac:dyDescent="0.25">
      <c r="A19">
        <v>1017</v>
      </c>
      <c r="B19" t="s">
        <v>162</v>
      </c>
      <c r="C19" t="s">
        <v>163</v>
      </c>
      <c r="D19">
        <v>54</v>
      </c>
      <c r="E19">
        <v>87</v>
      </c>
      <c r="F19">
        <v>66</v>
      </c>
      <c r="G19">
        <v>65</v>
      </c>
      <c r="H19">
        <v>56</v>
      </c>
      <c r="I19">
        <v>54</v>
      </c>
      <c r="J19" t="str">
        <f t="shared" si="0"/>
        <v>insert into classInfo (RegNo,Medium,Exam,Sub1,sub2,sub3,sub4,sub5,sub6) values(1017,'E','FM',54,87,66,65,56,54)</v>
      </c>
    </row>
    <row r="20" spans="1:10" x14ac:dyDescent="0.25">
      <c r="A20">
        <v>1018</v>
      </c>
      <c r="B20" t="s">
        <v>162</v>
      </c>
      <c r="C20" t="s">
        <v>163</v>
      </c>
      <c r="D20">
        <v>77</v>
      </c>
      <c r="E20">
        <v>56</v>
      </c>
      <c r="F20">
        <v>65</v>
      </c>
      <c r="G20">
        <v>76</v>
      </c>
      <c r="H20">
        <v>76</v>
      </c>
      <c r="I20">
        <v>63</v>
      </c>
      <c r="J20" t="str">
        <f t="shared" si="0"/>
        <v>insert into classInfo (RegNo,Medium,Exam,Sub1,sub2,sub3,sub4,sub5,sub6) values(1018,'E','FM',77,56,65,76,76,63)</v>
      </c>
    </row>
    <row r="21" spans="1:10" x14ac:dyDescent="0.25">
      <c r="A21">
        <v>1019</v>
      </c>
      <c r="B21" t="s">
        <v>161</v>
      </c>
      <c r="C21" t="s">
        <v>163</v>
      </c>
      <c r="D21">
        <v>54</v>
      </c>
      <c r="E21">
        <v>87</v>
      </c>
      <c r="F21">
        <v>66</v>
      </c>
      <c r="G21">
        <v>77</v>
      </c>
      <c r="H21">
        <v>76</v>
      </c>
      <c r="I21">
        <v>56</v>
      </c>
      <c r="J21" t="str">
        <f t="shared" si="0"/>
        <v>insert into classInfo (RegNo,Medium,Exam,Sub1,sub2,sub3,sub4,sub5,sub6) values(1019,'T','FM',54,87,66,77,76,56)</v>
      </c>
    </row>
    <row r="22" spans="1:10" x14ac:dyDescent="0.25">
      <c r="A22">
        <v>1020</v>
      </c>
      <c r="B22" t="s">
        <v>161</v>
      </c>
      <c r="C22" t="s">
        <v>163</v>
      </c>
      <c r="D22">
        <v>76</v>
      </c>
      <c r="E22">
        <v>66</v>
      </c>
      <c r="F22">
        <v>55</v>
      </c>
      <c r="G22">
        <v>76</v>
      </c>
      <c r="H22">
        <v>56</v>
      </c>
      <c r="I22">
        <v>78</v>
      </c>
      <c r="J22" t="str">
        <f t="shared" si="0"/>
        <v>insert into classInfo (RegNo,Medium,Exam,Sub1,sub2,sub3,sub4,sub5,sub6) values(1020,'T','FM',76,66,55,76,56,78)</v>
      </c>
    </row>
    <row r="23" spans="1:10" x14ac:dyDescent="0.25">
      <c r="A23">
        <v>1021</v>
      </c>
      <c r="B23" t="s">
        <v>161</v>
      </c>
      <c r="C23" t="s">
        <v>163</v>
      </c>
      <c r="D23">
        <v>87</v>
      </c>
      <c r="E23">
        <v>67</v>
      </c>
      <c r="F23">
        <v>6</v>
      </c>
      <c r="G23">
        <v>67</v>
      </c>
      <c r="H23">
        <v>54</v>
      </c>
      <c r="I23">
        <v>56</v>
      </c>
      <c r="J23" t="str">
        <f t="shared" si="0"/>
        <v>insert into classInfo (RegNo,Medium,Exam,Sub1,sub2,sub3,sub4,sub5,sub6) values(1021,'T','FM',87,67,6,67,54,56)</v>
      </c>
    </row>
    <row r="24" spans="1:10" x14ac:dyDescent="0.25">
      <c r="A24">
        <v>1022</v>
      </c>
      <c r="B24" t="s">
        <v>162</v>
      </c>
      <c r="C24" t="s">
        <v>163</v>
      </c>
      <c r="D24">
        <v>56</v>
      </c>
      <c r="E24">
        <v>76</v>
      </c>
      <c r="F24">
        <v>76</v>
      </c>
      <c r="G24">
        <v>67</v>
      </c>
      <c r="H24">
        <v>6</v>
      </c>
      <c r="I24">
        <v>89</v>
      </c>
      <c r="J24" t="str">
        <f t="shared" si="0"/>
        <v>insert into classInfo (RegNo,Medium,Exam,Sub1,sub2,sub3,sub4,sub5,sub6) values(1022,'E','FM',56,76,76,67,6,89)</v>
      </c>
    </row>
    <row r="25" spans="1:10" x14ac:dyDescent="0.25">
      <c r="A25">
        <v>1023</v>
      </c>
      <c r="B25" t="s">
        <v>162</v>
      </c>
      <c r="C25" t="s">
        <v>163</v>
      </c>
      <c r="D25">
        <v>76</v>
      </c>
      <c r="E25">
        <v>87</v>
      </c>
      <c r="F25">
        <v>77</v>
      </c>
      <c r="G25">
        <v>87</v>
      </c>
      <c r="H25">
        <v>76</v>
      </c>
      <c r="I25">
        <v>63</v>
      </c>
      <c r="J25" t="str">
        <f t="shared" si="0"/>
        <v>insert into classInfo (RegNo,Medium,Exam,Sub1,sub2,sub3,sub4,sub5,sub6) values(1023,'E','FM',76,87,77,87,76,63)</v>
      </c>
    </row>
    <row r="26" spans="1:10" x14ac:dyDescent="0.25">
      <c r="A26">
        <v>1024</v>
      </c>
      <c r="B26" t="s">
        <v>161</v>
      </c>
      <c r="C26" t="s">
        <v>163</v>
      </c>
      <c r="D26">
        <v>45</v>
      </c>
      <c r="E26">
        <v>56</v>
      </c>
      <c r="F26">
        <v>6</v>
      </c>
      <c r="G26">
        <v>87</v>
      </c>
      <c r="H26">
        <v>87</v>
      </c>
      <c r="I26">
        <v>36</v>
      </c>
      <c r="J26" t="str">
        <f t="shared" si="0"/>
        <v>insert into classInfo (RegNo,Medium,Exam,Sub1,sub2,sub3,sub4,sub5,sub6) values(1024,'T','FM',45,56,6,87,87,36)</v>
      </c>
    </row>
    <row r="27" spans="1:10" x14ac:dyDescent="0.25">
      <c r="A27">
        <v>1025</v>
      </c>
      <c r="B27" t="s">
        <v>161</v>
      </c>
      <c r="C27" t="s">
        <v>163</v>
      </c>
      <c r="D27">
        <v>65</v>
      </c>
      <c r="E27">
        <v>76</v>
      </c>
      <c r="F27">
        <v>76</v>
      </c>
      <c r="G27">
        <v>87</v>
      </c>
      <c r="H27">
        <v>87</v>
      </c>
      <c r="I27">
        <v>56</v>
      </c>
      <c r="J27" t="str">
        <f t="shared" si="0"/>
        <v>insert into classInfo (RegNo,Medium,Exam,Sub1,sub2,sub3,sub4,sub5,sub6) values(1025,'T','FM',65,76,76,87,87,56)</v>
      </c>
    </row>
    <row r="28" spans="1:10" x14ac:dyDescent="0.25">
      <c r="A28">
        <v>1026</v>
      </c>
      <c r="B28" t="s">
        <v>161</v>
      </c>
      <c r="C28" t="s">
        <v>163</v>
      </c>
      <c r="D28">
        <v>65</v>
      </c>
      <c r="E28">
        <v>76</v>
      </c>
      <c r="F28">
        <v>54</v>
      </c>
      <c r="G28">
        <v>55</v>
      </c>
      <c r="H28">
        <v>65</v>
      </c>
      <c r="I28">
        <v>85</v>
      </c>
      <c r="J28" t="str">
        <f t="shared" si="0"/>
        <v>insert into classInfo (RegNo,Medium,Exam,Sub1,sub2,sub3,sub4,sub5,sub6) values(1026,'T','FM',65,76,54,55,65,85)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opLeftCell="A101" workbookViewId="0">
      <selection activeCell="H2" sqref="H2:H104"/>
    </sheetView>
  </sheetViews>
  <sheetFormatPr defaultRowHeight="15" x14ac:dyDescent="0.25"/>
  <cols>
    <col min="1" max="1" width="10" bestFit="1" customWidth="1"/>
  </cols>
  <sheetData>
    <row r="1" spans="1:8" x14ac:dyDescent="0.25">
      <c r="A1" t="s">
        <v>164</v>
      </c>
      <c r="B1" t="s">
        <v>165</v>
      </c>
      <c r="C1" t="s">
        <v>166</v>
      </c>
      <c r="D1" t="s">
        <v>160</v>
      </c>
      <c r="E1" t="s">
        <v>167</v>
      </c>
    </row>
    <row r="2" spans="1:8" x14ac:dyDescent="0.25">
      <c r="A2" t="s">
        <v>179</v>
      </c>
      <c r="B2" t="s">
        <v>168</v>
      </c>
      <c r="C2">
        <v>1</v>
      </c>
      <c r="D2" t="s">
        <v>172</v>
      </c>
      <c r="E2">
        <v>250</v>
      </c>
      <c r="F2" t="str">
        <f>CONCATENATE("0",C2,D2,"0",G2)</f>
        <v>01C01</v>
      </c>
      <c r="G2">
        <v>1</v>
      </c>
      <c r="H2" t="str">
        <f>CONCATENATE("insert into Books values('",A2,"','",B2,"','",C2,"','",D2,"',",E2,")")</f>
        <v>insert into Books values('01C01','Tamil','1','C',250)</v>
      </c>
    </row>
    <row r="3" spans="1:8" x14ac:dyDescent="0.25">
      <c r="A3" t="s">
        <v>180</v>
      </c>
      <c r="B3" t="s">
        <v>169</v>
      </c>
      <c r="C3">
        <v>1</v>
      </c>
      <c r="D3" t="s">
        <v>172</v>
      </c>
      <c r="E3">
        <v>250</v>
      </c>
      <c r="F3" t="str">
        <f t="shared" ref="F3:F66" si="0">CONCATENATE("0",C3,D3,"0",G3)</f>
        <v>01C02</v>
      </c>
      <c r="G3">
        <v>2</v>
      </c>
      <c r="H3" t="str">
        <f t="shared" ref="H3:H66" si="1">CONCATENATE("insert into Books values('",A3,"','",B3,"','",C3,"','",D3,"',",E3,")")</f>
        <v>insert into Books values('01C02','English','1','C',250)</v>
      </c>
    </row>
    <row r="4" spans="1:8" x14ac:dyDescent="0.25">
      <c r="A4" t="s">
        <v>181</v>
      </c>
      <c r="B4" t="s">
        <v>170</v>
      </c>
      <c r="C4">
        <v>1</v>
      </c>
      <c r="D4" t="s">
        <v>162</v>
      </c>
      <c r="E4">
        <v>150</v>
      </c>
      <c r="F4" t="str">
        <f t="shared" si="0"/>
        <v>01E01</v>
      </c>
      <c r="G4">
        <v>1</v>
      </c>
      <c r="H4" t="str">
        <f t="shared" si="1"/>
        <v>insert into Books values('01E01','Maths','1','E',150)</v>
      </c>
    </row>
    <row r="5" spans="1:8" x14ac:dyDescent="0.25">
      <c r="A5" t="s">
        <v>182</v>
      </c>
      <c r="B5" t="s">
        <v>171</v>
      </c>
      <c r="C5">
        <v>1</v>
      </c>
      <c r="D5" t="s">
        <v>161</v>
      </c>
      <c r="E5">
        <v>150</v>
      </c>
      <c r="F5" t="str">
        <f t="shared" si="0"/>
        <v>01T02</v>
      </c>
      <c r="G5">
        <v>2</v>
      </c>
      <c r="H5" t="str">
        <f t="shared" si="1"/>
        <v>insert into Books values('01T02','Social','1','T',150)</v>
      </c>
    </row>
    <row r="6" spans="1:8" x14ac:dyDescent="0.25">
      <c r="A6" t="s">
        <v>183</v>
      </c>
      <c r="B6" t="s">
        <v>170</v>
      </c>
      <c r="C6">
        <v>1</v>
      </c>
      <c r="D6" t="s">
        <v>161</v>
      </c>
      <c r="E6">
        <v>100</v>
      </c>
      <c r="F6" t="str">
        <f t="shared" si="0"/>
        <v>01T01</v>
      </c>
      <c r="G6">
        <v>1</v>
      </c>
      <c r="H6" t="str">
        <f t="shared" si="1"/>
        <v>insert into Books values('01T01','Maths','1','T',100)</v>
      </c>
    </row>
    <row r="7" spans="1:8" x14ac:dyDescent="0.25">
      <c r="A7" t="s">
        <v>184</v>
      </c>
      <c r="B7" t="s">
        <v>171</v>
      </c>
      <c r="C7">
        <v>1</v>
      </c>
      <c r="D7" t="s">
        <v>162</v>
      </c>
      <c r="E7">
        <v>100</v>
      </c>
      <c r="F7" t="str">
        <f t="shared" si="0"/>
        <v>01E02</v>
      </c>
      <c r="G7">
        <v>2</v>
      </c>
      <c r="H7" t="str">
        <f t="shared" si="1"/>
        <v>insert into Books values('01E02','Social','1','E',100)</v>
      </c>
    </row>
    <row r="8" spans="1:8" x14ac:dyDescent="0.25">
      <c r="A8" t="s">
        <v>185</v>
      </c>
      <c r="B8" t="s">
        <v>168</v>
      </c>
      <c r="C8">
        <v>2</v>
      </c>
      <c r="D8" t="s">
        <v>162</v>
      </c>
      <c r="E8">
        <v>250</v>
      </c>
      <c r="F8" t="str">
        <f t="shared" si="0"/>
        <v>02E01</v>
      </c>
      <c r="G8">
        <v>1</v>
      </c>
      <c r="H8" t="str">
        <f t="shared" si="1"/>
        <v>insert into Books values('02E01','Tamil','2','E',250)</v>
      </c>
    </row>
    <row r="9" spans="1:8" x14ac:dyDescent="0.25">
      <c r="A9" t="s">
        <v>184</v>
      </c>
      <c r="B9" t="s">
        <v>169</v>
      </c>
      <c r="C9">
        <v>1</v>
      </c>
      <c r="D9" t="s">
        <v>162</v>
      </c>
      <c r="E9">
        <v>250</v>
      </c>
      <c r="F9" t="str">
        <f t="shared" si="0"/>
        <v>01E02</v>
      </c>
      <c r="G9">
        <v>2</v>
      </c>
      <c r="H9" t="str">
        <f t="shared" si="1"/>
        <v>insert into Books values('01E02','English','1','E',250)</v>
      </c>
    </row>
    <row r="10" spans="1:8" x14ac:dyDescent="0.25">
      <c r="A10" t="s">
        <v>181</v>
      </c>
      <c r="B10" t="s">
        <v>170</v>
      </c>
      <c r="C10">
        <v>1</v>
      </c>
      <c r="D10" t="s">
        <v>162</v>
      </c>
      <c r="E10">
        <v>150</v>
      </c>
      <c r="F10" t="str">
        <f t="shared" si="0"/>
        <v>01E01</v>
      </c>
      <c r="G10">
        <v>1</v>
      </c>
      <c r="H10" t="str">
        <f t="shared" si="1"/>
        <v>insert into Books values('01E01','Maths','1','E',150)</v>
      </c>
    </row>
    <row r="11" spans="1:8" x14ac:dyDescent="0.25">
      <c r="A11" t="s">
        <v>182</v>
      </c>
      <c r="B11" t="s">
        <v>171</v>
      </c>
      <c r="C11">
        <v>1</v>
      </c>
      <c r="D11" t="s">
        <v>161</v>
      </c>
      <c r="E11">
        <v>150</v>
      </c>
      <c r="F11" t="str">
        <f t="shared" si="0"/>
        <v>01T02</v>
      </c>
      <c r="G11">
        <v>2</v>
      </c>
      <c r="H11" t="str">
        <f t="shared" si="1"/>
        <v>insert into Books values('01T02','Social','1','T',150)</v>
      </c>
    </row>
    <row r="12" spans="1:8" x14ac:dyDescent="0.25">
      <c r="A12" t="s">
        <v>183</v>
      </c>
      <c r="B12" t="s">
        <v>170</v>
      </c>
      <c r="C12">
        <v>1</v>
      </c>
      <c r="D12" t="s">
        <v>161</v>
      </c>
      <c r="E12">
        <v>100</v>
      </c>
      <c r="F12" t="str">
        <f t="shared" si="0"/>
        <v>01T01</v>
      </c>
      <c r="G12">
        <v>1</v>
      </c>
      <c r="H12" t="str">
        <f t="shared" si="1"/>
        <v>insert into Books values('01T01','Maths','1','T',100)</v>
      </c>
    </row>
    <row r="13" spans="1:8" x14ac:dyDescent="0.25">
      <c r="A13" t="s">
        <v>184</v>
      </c>
      <c r="B13" t="s">
        <v>171</v>
      </c>
      <c r="C13">
        <v>1</v>
      </c>
      <c r="D13" t="s">
        <v>162</v>
      </c>
      <c r="E13">
        <v>100</v>
      </c>
      <c r="F13" t="str">
        <f t="shared" si="0"/>
        <v>01E02</v>
      </c>
      <c r="G13">
        <v>2</v>
      </c>
      <c r="H13" t="str">
        <f t="shared" si="1"/>
        <v>insert into Books values('01E02','Social','1','E',100)</v>
      </c>
    </row>
    <row r="14" spans="1:8" x14ac:dyDescent="0.25">
      <c r="A14" t="s">
        <v>186</v>
      </c>
      <c r="B14" t="s">
        <v>168</v>
      </c>
      <c r="C14">
        <v>3</v>
      </c>
      <c r="D14" t="s">
        <v>172</v>
      </c>
      <c r="E14">
        <v>250</v>
      </c>
      <c r="F14" t="str">
        <f t="shared" si="0"/>
        <v>03C01</v>
      </c>
      <c r="G14">
        <v>1</v>
      </c>
      <c r="H14" t="str">
        <f t="shared" si="1"/>
        <v>insert into Books values('03C01','Tamil','3','C',250)</v>
      </c>
    </row>
    <row r="15" spans="1:8" x14ac:dyDescent="0.25">
      <c r="A15" t="s">
        <v>187</v>
      </c>
      <c r="B15" t="s">
        <v>169</v>
      </c>
      <c r="C15">
        <v>3</v>
      </c>
      <c r="D15" t="s">
        <v>172</v>
      </c>
      <c r="E15">
        <v>250</v>
      </c>
      <c r="F15" t="str">
        <f t="shared" si="0"/>
        <v>03C02</v>
      </c>
      <c r="G15">
        <v>2</v>
      </c>
      <c r="H15" t="str">
        <f t="shared" si="1"/>
        <v>insert into Books values('03C02','English','3','C',250)</v>
      </c>
    </row>
    <row r="16" spans="1:8" x14ac:dyDescent="0.25">
      <c r="A16" t="s">
        <v>188</v>
      </c>
      <c r="B16" t="s">
        <v>170</v>
      </c>
      <c r="C16">
        <v>3</v>
      </c>
      <c r="D16" t="s">
        <v>162</v>
      </c>
      <c r="E16">
        <v>150</v>
      </c>
      <c r="F16" t="str">
        <f t="shared" si="0"/>
        <v>03E01</v>
      </c>
      <c r="G16">
        <v>1</v>
      </c>
      <c r="H16" t="str">
        <f t="shared" si="1"/>
        <v>insert into Books values('03E01','Maths','3','E',150)</v>
      </c>
    </row>
    <row r="17" spans="1:8" x14ac:dyDescent="0.25">
      <c r="A17" t="s">
        <v>189</v>
      </c>
      <c r="B17" t="s">
        <v>171</v>
      </c>
      <c r="C17">
        <v>3</v>
      </c>
      <c r="D17" t="s">
        <v>162</v>
      </c>
      <c r="E17">
        <v>150</v>
      </c>
      <c r="F17" t="str">
        <f t="shared" si="0"/>
        <v>03E02</v>
      </c>
      <c r="G17">
        <v>2</v>
      </c>
      <c r="H17" t="str">
        <f t="shared" si="1"/>
        <v>insert into Books values('03E02','Social','3','E',150)</v>
      </c>
    </row>
    <row r="18" spans="1:8" x14ac:dyDescent="0.25">
      <c r="A18" t="s">
        <v>190</v>
      </c>
      <c r="B18" t="s">
        <v>170</v>
      </c>
      <c r="C18">
        <v>3</v>
      </c>
      <c r="D18" t="s">
        <v>161</v>
      </c>
      <c r="E18">
        <v>100</v>
      </c>
      <c r="F18" t="str">
        <f t="shared" si="0"/>
        <v>03T01</v>
      </c>
      <c r="G18">
        <v>1</v>
      </c>
      <c r="H18" t="str">
        <f t="shared" si="1"/>
        <v>insert into Books values('03T01','Maths','3','T',100)</v>
      </c>
    </row>
    <row r="19" spans="1:8" x14ac:dyDescent="0.25">
      <c r="A19" t="s">
        <v>191</v>
      </c>
      <c r="B19" t="s">
        <v>171</v>
      </c>
      <c r="C19">
        <v>3</v>
      </c>
      <c r="D19" t="s">
        <v>161</v>
      </c>
      <c r="E19">
        <v>100</v>
      </c>
      <c r="F19" t="str">
        <f t="shared" si="0"/>
        <v>03T02</v>
      </c>
      <c r="G19">
        <v>2</v>
      </c>
      <c r="H19" t="str">
        <f t="shared" si="1"/>
        <v>insert into Books values('03T02','Social','3','T',100)</v>
      </c>
    </row>
    <row r="20" spans="1:8" x14ac:dyDescent="0.25">
      <c r="A20" t="s">
        <v>192</v>
      </c>
      <c r="B20" t="s">
        <v>168</v>
      </c>
      <c r="C20">
        <v>4</v>
      </c>
      <c r="D20" t="s">
        <v>172</v>
      </c>
      <c r="E20">
        <v>250</v>
      </c>
      <c r="F20" t="str">
        <f t="shared" si="0"/>
        <v>04C01</v>
      </c>
      <c r="G20">
        <v>1</v>
      </c>
      <c r="H20" t="str">
        <f t="shared" si="1"/>
        <v>insert into Books values('04C01','Tamil','4','C',250)</v>
      </c>
    </row>
    <row r="21" spans="1:8" x14ac:dyDescent="0.25">
      <c r="A21" t="s">
        <v>193</v>
      </c>
      <c r="B21" t="s">
        <v>169</v>
      </c>
      <c r="C21">
        <v>4</v>
      </c>
      <c r="D21" t="s">
        <v>172</v>
      </c>
      <c r="E21">
        <v>250</v>
      </c>
      <c r="F21" t="str">
        <f t="shared" si="0"/>
        <v>04C02</v>
      </c>
      <c r="G21">
        <v>2</v>
      </c>
      <c r="H21" t="str">
        <f t="shared" si="1"/>
        <v>insert into Books values('04C02','English','4','C',250)</v>
      </c>
    </row>
    <row r="22" spans="1:8" x14ac:dyDescent="0.25">
      <c r="A22" t="s">
        <v>194</v>
      </c>
      <c r="B22" t="s">
        <v>170</v>
      </c>
      <c r="C22">
        <v>4</v>
      </c>
      <c r="D22" t="s">
        <v>162</v>
      </c>
      <c r="E22">
        <v>150</v>
      </c>
      <c r="F22" t="str">
        <f t="shared" si="0"/>
        <v>04E01</v>
      </c>
      <c r="G22">
        <v>1</v>
      </c>
      <c r="H22" t="str">
        <f t="shared" si="1"/>
        <v>insert into Books values('04E01','Maths','4','E',150)</v>
      </c>
    </row>
    <row r="23" spans="1:8" x14ac:dyDescent="0.25">
      <c r="A23" t="s">
        <v>195</v>
      </c>
      <c r="B23" t="s">
        <v>171</v>
      </c>
      <c r="C23">
        <v>4</v>
      </c>
      <c r="D23" t="s">
        <v>162</v>
      </c>
      <c r="E23">
        <v>150</v>
      </c>
      <c r="F23" t="str">
        <f t="shared" si="0"/>
        <v>04E02</v>
      </c>
      <c r="G23">
        <v>2</v>
      </c>
      <c r="H23" t="str">
        <f t="shared" si="1"/>
        <v>insert into Books values('04E02','Social','4','E',150)</v>
      </c>
    </row>
    <row r="24" spans="1:8" x14ac:dyDescent="0.25">
      <c r="A24" t="s">
        <v>196</v>
      </c>
      <c r="B24" t="s">
        <v>170</v>
      </c>
      <c r="C24">
        <v>4</v>
      </c>
      <c r="D24" t="s">
        <v>161</v>
      </c>
      <c r="E24">
        <v>100</v>
      </c>
      <c r="F24" t="str">
        <f t="shared" si="0"/>
        <v>04T01</v>
      </c>
      <c r="G24">
        <v>1</v>
      </c>
      <c r="H24" t="str">
        <f t="shared" si="1"/>
        <v>insert into Books values('04T01','Maths','4','T',100)</v>
      </c>
    </row>
    <row r="25" spans="1:8" x14ac:dyDescent="0.25">
      <c r="A25" t="s">
        <v>197</v>
      </c>
      <c r="B25" t="s">
        <v>171</v>
      </c>
      <c r="C25">
        <v>4</v>
      </c>
      <c r="D25" t="s">
        <v>161</v>
      </c>
      <c r="E25">
        <v>100</v>
      </c>
      <c r="F25" t="str">
        <f t="shared" si="0"/>
        <v>04T02</v>
      </c>
      <c r="G25">
        <v>2</v>
      </c>
      <c r="H25" t="str">
        <f t="shared" si="1"/>
        <v>insert into Books values('04T02','Social','4','T',100)</v>
      </c>
    </row>
    <row r="26" spans="1:8" x14ac:dyDescent="0.25">
      <c r="A26" t="s">
        <v>198</v>
      </c>
      <c r="B26" t="s">
        <v>168</v>
      </c>
      <c r="C26">
        <v>5</v>
      </c>
      <c r="D26" t="s">
        <v>172</v>
      </c>
      <c r="E26">
        <v>250</v>
      </c>
      <c r="F26" t="str">
        <f t="shared" si="0"/>
        <v>05C01</v>
      </c>
      <c r="G26">
        <v>1</v>
      </c>
      <c r="H26" t="str">
        <f t="shared" si="1"/>
        <v>insert into Books values('05C01','Tamil','5','C',250)</v>
      </c>
    </row>
    <row r="27" spans="1:8" x14ac:dyDescent="0.25">
      <c r="A27" t="s">
        <v>199</v>
      </c>
      <c r="B27" t="s">
        <v>169</v>
      </c>
      <c r="C27">
        <v>5</v>
      </c>
      <c r="D27" t="s">
        <v>172</v>
      </c>
      <c r="E27">
        <v>250</v>
      </c>
      <c r="F27" t="str">
        <f t="shared" si="0"/>
        <v>05C02</v>
      </c>
      <c r="G27">
        <v>2</v>
      </c>
      <c r="H27" t="str">
        <f t="shared" si="1"/>
        <v>insert into Books values('05C02','English','5','C',250)</v>
      </c>
    </row>
    <row r="28" spans="1:8" x14ac:dyDescent="0.25">
      <c r="A28" t="s">
        <v>200</v>
      </c>
      <c r="B28" t="s">
        <v>170</v>
      </c>
      <c r="C28">
        <v>5</v>
      </c>
      <c r="D28" t="s">
        <v>162</v>
      </c>
      <c r="E28">
        <v>150</v>
      </c>
      <c r="F28" t="str">
        <f t="shared" si="0"/>
        <v>05E01</v>
      </c>
      <c r="G28">
        <v>1</v>
      </c>
      <c r="H28" t="str">
        <f t="shared" si="1"/>
        <v>insert into Books values('05E01','Maths','5','E',150)</v>
      </c>
    </row>
    <row r="29" spans="1:8" x14ac:dyDescent="0.25">
      <c r="A29" t="s">
        <v>201</v>
      </c>
      <c r="B29" t="s">
        <v>171</v>
      </c>
      <c r="C29">
        <v>5</v>
      </c>
      <c r="D29" t="s">
        <v>162</v>
      </c>
      <c r="E29">
        <v>150</v>
      </c>
      <c r="F29" t="str">
        <f t="shared" si="0"/>
        <v>05E02</v>
      </c>
      <c r="G29">
        <v>2</v>
      </c>
      <c r="H29" t="str">
        <f t="shared" si="1"/>
        <v>insert into Books values('05E02','Social','5','E',150)</v>
      </c>
    </row>
    <row r="30" spans="1:8" x14ac:dyDescent="0.25">
      <c r="A30" t="s">
        <v>202</v>
      </c>
      <c r="B30" t="s">
        <v>170</v>
      </c>
      <c r="C30">
        <v>5</v>
      </c>
      <c r="D30" t="s">
        <v>161</v>
      </c>
      <c r="E30">
        <v>100</v>
      </c>
      <c r="F30" t="str">
        <f t="shared" si="0"/>
        <v>05T01</v>
      </c>
      <c r="G30">
        <v>1</v>
      </c>
      <c r="H30" t="str">
        <f t="shared" si="1"/>
        <v>insert into Books values('05T01','Maths','5','T',100)</v>
      </c>
    </row>
    <row r="31" spans="1:8" x14ac:dyDescent="0.25">
      <c r="A31" t="s">
        <v>203</v>
      </c>
      <c r="B31" t="s">
        <v>171</v>
      </c>
      <c r="C31">
        <v>5</v>
      </c>
      <c r="D31" t="s">
        <v>161</v>
      </c>
      <c r="E31">
        <v>100</v>
      </c>
      <c r="F31" t="str">
        <f t="shared" si="0"/>
        <v>05T02</v>
      </c>
      <c r="G31">
        <v>2</v>
      </c>
      <c r="H31" t="str">
        <f t="shared" si="1"/>
        <v>insert into Books values('05T02','Social','5','T',100)</v>
      </c>
    </row>
    <row r="32" spans="1:8" x14ac:dyDescent="0.25">
      <c r="A32" t="s">
        <v>204</v>
      </c>
      <c r="B32" t="s">
        <v>168</v>
      </c>
      <c r="C32">
        <v>6</v>
      </c>
      <c r="D32" t="s">
        <v>172</v>
      </c>
      <c r="E32">
        <v>200</v>
      </c>
      <c r="F32" t="str">
        <f t="shared" si="0"/>
        <v>06C01</v>
      </c>
      <c r="G32">
        <v>1</v>
      </c>
      <c r="H32" t="str">
        <f t="shared" si="1"/>
        <v>insert into Books values('06C01','Tamil','6','C',200)</v>
      </c>
    </row>
    <row r="33" spans="1:8" x14ac:dyDescent="0.25">
      <c r="A33" t="s">
        <v>205</v>
      </c>
      <c r="B33" t="s">
        <v>169</v>
      </c>
      <c r="C33">
        <v>6</v>
      </c>
      <c r="D33" t="s">
        <v>172</v>
      </c>
      <c r="E33">
        <v>200</v>
      </c>
      <c r="F33" t="str">
        <f t="shared" si="0"/>
        <v>06C02</v>
      </c>
      <c r="G33">
        <v>2</v>
      </c>
      <c r="H33" t="str">
        <f t="shared" si="1"/>
        <v>insert into Books values('06C02','English','6','C',200)</v>
      </c>
    </row>
    <row r="34" spans="1:8" x14ac:dyDescent="0.25">
      <c r="A34" t="s">
        <v>206</v>
      </c>
      <c r="B34" t="s">
        <v>177</v>
      </c>
      <c r="C34">
        <v>6</v>
      </c>
      <c r="D34" t="s">
        <v>172</v>
      </c>
      <c r="E34">
        <v>200</v>
      </c>
      <c r="F34" t="str">
        <f t="shared" si="0"/>
        <v>06C03</v>
      </c>
      <c r="G34">
        <v>3</v>
      </c>
      <c r="H34" t="str">
        <f t="shared" si="1"/>
        <v>insert into Books values('06C03','Hindhi','6','C',200)</v>
      </c>
    </row>
    <row r="35" spans="1:8" x14ac:dyDescent="0.25">
      <c r="A35" t="s">
        <v>207</v>
      </c>
      <c r="B35" t="s">
        <v>170</v>
      </c>
      <c r="C35">
        <v>6</v>
      </c>
      <c r="D35" t="s">
        <v>162</v>
      </c>
      <c r="E35">
        <v>100</v>
      </c>
      <c r="F35" t="str">
        <f t="shared" si="0"/>
        <v>06E01</v>
      </c>
      <c r="G35">
        <v>1</v>
      </c>
      <c r="H35" t="str">
        <f t="shared" si="1"/>
        <v>insert into Books values('06E01','Maths','6','E',100)</v>
      </c>
    </row>
    <row r="36" spans="1:8" x14ac:dyDescent="0.25">
      <c r="A36" t="s">
        <v>208</v>
      </c>
      <c r="B36" t="s">
        <v>173</v>
      </c>
      <c r="C36">
        <v>6</v>
      </c>
      <c r="D36" t="s">
        <v>162</v>
      </c>
      <c r="E36">
        <v>100</v>
      </c>
      <c r="F36" t="str">
        <f t="shared" si="0"/>
        <v>06E02</v>
      </c>
      <c r="G36">
        <v>2</v>
      </c>
      <c r="H36" t="str">
        <f t="shared" si="1"/>
        <v>insert into Books values('06E02','Physics','6','E',100)</v>
      </c>
    </row>
    <row r="37" spans="1:8" x14ac:dyDescent="0.25">
      <c r="A37" t="s">
        <v>209</v>
      </c>
      <c r="B37" t="s">
        <v>174</v>
      </c>
      <c r="C37">
        <v>6</v>
      </c>
      <c r="D37" t="s">
        <v>162</v>
      </c>
      <c r="E37">
        <v>100</v>
      </c>
      <c r="F37" t="str">
        <f t="shared" si="0"/>
        <v>06E03</v>
      </c>
      <c r="G37">
        <v>3</v>
      </c>
      <c r="H37" t="str">
        <f t="shared" si="1"/>
        <v>insert into Books values('06E03','Chemistry','6','E',100)</v>
      </c>
    </row>
    <row r="38" spans="1:8" x14ac:dyDescent="0.25">
      <c r="A38" t="s">
        <v>210</v>
      </c>
      <c r="B38" t="s">
        <v>175</v>
      </c>
      <c r="C38">
        <v>6</v>
      </c>
      <c r="D38" t="s">
        <v>162</v>
      </c>
      <c r="E38">
        <v>100</v>
      </c>
      <c r="F38" t="str">
        <f t="shared" si="0"/>
        <v>06E04</v>
      </c>
      <c r="G38">
        <v>4</v>
      </c>
      <c r="H38" t="str">
        <f t="shared" si="1"/>
        <v>insert into Books values('06E04','Biology','6','E',100)</v>
      </c>
    </row>
    <row r="39" spans="1:8" x14ac:dyDescent="0.25">
      <c r="A39" t="s">
        <v>211</v>
      </c>
      <c r="B39" t="s">
        <v>176</v>
      </c>
      <c r="C39">
        <v>6</v>
      </c>
      <c r="D39" t="s">
        <v>162</v>
      </c>
      <c r="E39">
        <v>100</v>
      </c>
      <c r="F39" t="str">
        <f t="shared" si="0"/>
        <v>06E05</v>
      </c>
      <c r="G39">
        <v>5</v>
      </c>
      <c r="H39" t="str">
        <f t="shared" si="1"/>
        <v>insert into Books values('06E05','CS','6','E',100)</v>
      </c>
    </row>
    <row r="40" spans="1:8" x14ac:dyDescent="0.25">
      <c r="A40" t="s">
        <v>212</v>
      </c>
      <c r="B40" t="s">
        <v>178</v>
      </c>
      <c r="C40">
        <v>6</v>
      </c>
      <c r="D40" t="s">
        <v>162</v>
      </c>
      <c r="E40">
        <v>100</v>
      </c>
      <c r="F40" t="str">
        <f t="shared" si="0"/>
        <v>06E06</v>
      </c>
      <c r="G40">
        <v>6</v>
      </c>
      <c r="H40" t="str">
        <f t="shared" si="1"/>
        <v>insert into Books values('06E06','History','6','E',100)</v>
      </c>
    </row>
    <row r="41" spans="1:8" x14ac:dyDescent="0.25">
      <c r="A41" t="s">
        <v>213</v>
      </c>
      <c r="B41" t="s">
        <v>170</v>
      </c>
      <c r="C41">
        <v>6</v>
      </c>
      <c r="D41" t="s">
        <v>161</v>
      </c>
      <c r="E41">
        <v>75</v>
      </c>
      <c r="F41" t="str">
        <f t="shared" si="0"/>
        <v>06T01</v>
      </c>
      <c r="G41">
        <v>1</v>
      </c>
      <c r="H41" t="str">
        <f t="shared" si="1"/>
        <v>insert into Books values('06T01','Maths','6','T',75)</v>
      </c>
    </row>
    <row r="42" spans="1:8" x14ac:dyDescent="0.25">
      <c r="A42" t="s">
        <v>214</v>
      </c>
      <c r="B42" t="s">
        <v>173</v>
      </c>
      <c r="C42">
        <v>6</v>
      </c>
      <c r="D42" t="s">
        <v>161</v>
      </c>
      <c r="E42">
        <v>75</v>
      </c>
      <c r="F42" t="str">
        <f t="shared" si="0"/>
        <v>06T02</v>
      </c>
      <c r="G42">
        <v>2</v>
      </c>
      <c r="H42" t="str">
        <f t="shared" si="1"/>
        <v>insert into Books values('06T02','Physics','6','T',75)</v>
      </c>
    </row>
    <row r="43" spans="1:8" x14ac:dyDescent="0.25">
      <c r="A43" t="s">
        <v>215</v>
      </c>
      <c r="B43" t="s">
        <v>174</v>
      </c>
      <c r="C43">
        <v>6</v>
      </c>
      <c r="D43" t="s">
        <v>161</v>
      </c>
      <c r="E43">
        <v>75</v>
      </c>
      <c r="F43" t="str">
        <f t="shared" si="0"/>
        <v>06T03</v>
      </c>
      <c r="G43">
        <v>3</v>
      </c>
      <c r="H43" t="str">
        <f t="shared" si="1"/>
        <v>insert into Books values('06T03','Chemistry','6','T',75)</v>
      </c>
    </row>
    <row r="44" spans="1:8" x14ac:dyDescent="0.25">
      <c r="A44" t="s">
        <v>216</v>
      </c>
      <c r="B44" t="s">
        <v>175</v>
      </c>
      <c r="C44">
        <v>6</v>
      </c>
      <c r="D44" t="s">
        <v>161</v>
      </c>
      <c r="E44">
        <v>75</v>
      </c>
      <c r="F44" t="str">
        <f t="shared" si="0"/>
        <v>06T04</v>
      </c>
      <c r="G44">
        <v>4</v>
      </c>
      <c r="H44" t="str">
        <f t="shared" si="1"/>
        <v>insert into Books values('06T04','Biology','6','T',75)</v>
      </c>
    </row>
    <row r="45" spans="1:8" x14ac:dyDescent="0.25">
      <c r="A45" t="s">
        <v>217</v>
      </c>
      <c r="B45" t="s">
        <v>176</v>
      </c>
      <c r="C45">
        <v>6</v>
      </c>
      <c r="D45" t="s">
        <v>161</v>
      </c>
      <c r="E45">
        <v>75</v>
      </c>
      <c r="F45" t="str">
        <f t="shared" si="0"/>
        <v>06T05</v>
      </c>
      <c r="G45">
        <v>5</v>
      </c>
      <c r="H45" t="str">
        <f t="shared" si="1"/>
        <v>insert into Books values('06T05','CS','6','T',75)</v>
      </c>
    </row>
    <row r="46" spans="1:8" x14ac:dyDescent="0.25">
      <c r="A46" t="s">
        <v>218</v>
      </c>
      <c r="B46" t="s">
        <v>178</v>
      </c>
      <c r="C46">
        <v>6</v>
      </c>
      <c r="D46" t="s">
        <v>161</v>
      </c>
      <c r="E46">
        <v>75</v>
      </c>
      <c r="F46" t="str">
        <f t="shared" si="0"/>
        <v>06T06</v>
      </c>
      <c r="G46">
        <v>6</v>
      </c>
      <c r="H46" t="str">
        <f t="shared" si="1"/>
        <v>insert into Books values('06T06','History','6','T',75)</v>
      </c>
    </row>
    <row r="47" spans="1:8" x14ac:dyDescent="0.25">
      <c r="A47" t="s">
        <v>219</v>
      </c>
      <c r="B47" t="s">
        <v>168</v>
      </c>
      <c r="C47">
        <v>7</v>
      </c>
      <c r="D47" t="s">
        <v>172</v>
      </c>
      <c r="E47">
        <v>200</v>
      </c>
      <c r="F47" t="str">
        <f t="shared" si="0"/>
        <v>07C01</v>
      </c>
      <c r="G47">
        <v>1</v>
      </c>
      <c r="H47" t="str">
        <f t="shared" si="1"/>
        <v>insert into Books values('07C01','Tamil','7','C',200)</v>
      </c>
    </row>
    <row r="48" spans="1:8" x14ac:dyDescent="0.25">
      <c r="A48" t="s">
        <v>220</v>
      </c>
      <c r="B48" t="s">
        <v>169</v>
      </c>
      <c r="C48">
        <v>7</v>
      </c>
      <c r="D48" t="s">
        <v>172</v>
      </c>
      <c r="E48">
        <v>200</v>
      </c>
      <c r="F48" t="str">
        <f t="shared" si="0"/>
        <v>07C02</v>
      </c>
      <c r="G48">
        <v>2</v>
      </c>
      <c r="H48" t="str">
        <f t="shared" si="1"/>
        <v>insert into Books values('07C02','English','7','C',200)</v>
      </c>
    </row>
    <row r="49" spans="1:8" x14ac:dyDescent="0.25">
      <c r="A49" t="s">
        <v>221</v>
      </c>
      <c r="B49" t="s">
        <v>177</v>
      </c>
      <c r="C49">
        <v>7</v>
      </c>
      <c r="D49" t="s">
        <v>172</v>
      </c>
      <c r="E49">
        <v>200</v>
      </c>
      <c r="F49" t="str">
        <f t="shared" si="0"/>
        <v>07C03</v>
      </c>
      <c r="G49">
        <v>3</v>
      </c>
      <c r="H49" t="str">
        <f t="shared" si="1"/>
        <v>insert into Books values('07C03','Hindhi','7','C',200)</v>
      </c>
    </row>
    <row r="50" spans="1:8" x14ac:dyDescent="0.25">
      <c r="A50" t="s">
        <v>222</v>
      </c>
      <c r="B50" t="s">
        <v>170</v>
      </c>
      <c r="C50">
        <v>7</v>
      </c>
      <c r="D50" t="s">
        <v>162</v>
      </c>
      <c r="E50">
        <v>100</v>
      </c>
      <c r="F50" t="str">
        <f t="shared" si="0"/>
        <v>07E01</v>
      </c>
      <c r="G50">
        <v>1</v>
      </c>
      <c r="H50" t="str">
        <f t="shared" si="1"/>
        <v>insert into Books values('07E01','Maths','7','E',100)</v>
      </c>
    </row>
    <row r="51" spans="1:8" x14ac:dyDescent="0.25">
      <c r="A51" t="s">
        <v>223</v>
      </c>
      <c r="B51" t="s">
        <v>173</v>
      </c>
      <c r="C51">
        <v>7</v>
      </c>
      <c r="D51" t="s">
        <v>162</v>
      </c>
      <c r="E51">
        <v>100</v>
      </c>
      <c r="F51" t="str">
        <f t="shared" si="0"/>
        <v>07E02</v>
      </c>
      <c r="G51">
        <v>2</v>
      </c>
      <c r="H51" t="str">
        <f t="shared" si="1"/>
        <v>insert into Books values('07E02','Physics','7','E',100)</v>
      </c>
    </row>
    <row r="52" spans="1:8" x14ac:dyDescent="0.25">
      <c r="A52" t="s">
        <v>224</v>
      </c>
      <c r="B52" t="s">
        <v>174</v>
      </c>
      <c r="C52">
        <v>7</v>
      </c>
      <c r="D52" t="s">
        <v>162</v>
      </c>
      <c r="E52">
        <v>100</v>
      </c>
      <c r="F52" t="str">
        <f t="shared" si="0"/>
        <v>07E03</v>
      </c>
      <c r="G52">
        <v>3</v>
      </c>
      <c r="H52" t="str">
        <f t="shared" si="1"/>
        <v>insert into Books values('07E03','Chemistry','7','E',100)</v>
      </c>
    </row>
    <row r="53" spans="1:8" x14ac:dyDescent="0.25">
      <c r="A53" t="s">
        <v>225</v>
      </c>
      <c r="B53" t="s">
        <v>175</v>
      </c>
      <c r="C53">
        <v>7</v>
      </c>
      <c r="D53" t="s">
        <v>162</v>
      </c>
      <c r="E53">
        <v>100</v>
      </c>
      <c r="F53" t="str">
        <f t="shared" si="0"/>
        <v>07E04</v>
      </c>
      <c r="G53">
        <v>4</v>
      </c>
      <c r="H53" t="str">
        <f t="shared" si="1"/>
        <v>insert into Books values('07E04','Biology','7','E',100)</v>
      </c>
    </row>
    <row r="54" spans="1:8" x14ac:dyDescent="0.25">
      <c r="A54" t="s">
        <v>226</v>
      </c>
      <c r="B54" t="s">
        <v>176</v>
      </c>
      <c r="C54">
        <v>7</v>
      </c>
      <c r="D54" t="s">
        <v>162</v>
      </c>
      <c r="E54">
        <v>100</v>
      </c>
      <c r="F54" t="str">
        <f t="shared" si="0"/>
        <v>07E05</v>
      </c>
      <c r="G54">
        <v>5</v>
      </c>
      <c r="H54" t="str">
        <f t="shared" si="1"/>
        <v>insert into Books values('07E05','CS','7','E',100)</v>
      </c>
    </row>
    <row r="55" spans="1:8" x14ac:dyDescent="0.25">
      <c r="A55" t="s">
        <v>227</v>
      </c>
      <c r="B55" t="s">
        <v>178</v>
      </c>
      <c r="C55">
        <v>7</v>
      </c>
      <c r="D55" t="s">
        <v>162</v>
      </c>
      <c r="E55">
        <v>100</v>
      </c>
      <c r="F55" t="str">
        <f t="shared" si="0"/>
        <v>07E06</v>
      </c>
      <c r="G55">
        <v>6</v>
      </c>
      <c r="H55" t="str">
        <f t="shared" si="1"/>
        <v>insert into Books values('07E06','History','7','E',100)</v>
      </c>
    </row>
    <row r="56" spans="1:8" x14ac:dyDescent="0.25">
      <c r="A56" t="s">
        <v>228</v>
      </c>
      <c r="B56" t="s">
        <v>170</v>
      </c>
      <c r="C56">
        <v>7</v>
      </c>
      <c r="D56" t="s">
        <v>161</v>
      </c>
      <c r="E56">
        <v>75</v>
      </c>
      <c r="F56" t="str">
        <f t="shared" si="0"/>
        <v>07T01</v>
      </c>
      <c r="G56">
        <v>1</v>
      </c>
      <c r="H56" t="str">
        <f t="shared" si="1"/>
        <v>insert into Books values('07T01','Maths','7','T',75)</v>
      </c>
    </row>
    <row r="57" spans="1:8" x14ac:dyDescent="0.25">
      <c r="A57" t="s">
        <v>229</v>
      </c>
      <c r="B57" t="s">
        <v>173</v>
      </c>
      <c r="C57">
        <v>7</v>
      </c>
      <c r="D57" t="s">
        <v>161</v>
      </c>
      <c r="E57">
        <v>75</v>
      </c>
      <c r="F57" t="str">
        <f t="shared" si="0"/>
        <v>07T02</v>
      </c>
      <c r="G57">
        <v>2</v>
      </c>
      <c r="H57" t="str">
        <f t="shared" si="1"/>
        <v>insert into Books values('07T02','Physics','7','T',75)</v>
      </c>
    </row>
    <row r="58" spans="1:8" x14ac:dyDescent="0.25">
      <c r="A58" t="s">
        <v>230</v>
      </c>
      <c r="B58" t="s">
        <v>174</v>
      </c>
      <c r="C58">
        <v>7</v>
      </c>
      <c r="D58" t="s">
        <v>161</v>
      </c>
      <c r="E58">
        <v>75</v>
      </c>
      <c r="F58" t="str">
        <f t="shared" si="0"/>
        <v>07T03</v>
      </c>
      <c r="G58">
        <v>3</v>
      </c>
      <c r="H58" t="str">
        <f t="shared" si="1"/>
        <v>insert into Books values('07T03','Chemistry','7','T',75)</v>
      </c>
    </row>
    <row r="59" spans="1:8" x14ac:dyDescent="0.25">
      <c r="A59" t="s">
        <v>231</v>
      </c>
      <c r="B59" t="s">
        <v>175</v>
      </c>
      <c r="C59">
        <v>7</v>
      </c>
      <c r="D59" t="s">
        <v>161</v>
      </c>
      <c r="E59">
        <v>75</v>
      </c>
      <c r="F59" t="str">
        <f t="shared" si="0"/>
        <v>07T04</v>
      </c>
      <c r="G59">
        <v>4</v>
      </c>
      <c r="H59" t="str">
        <f t="shared" si="1"/>
        <v>insert into Books values('07T04','Biology','7','T',75)</v>
      </c>
    </row>
    <row r="60" spans="1:8" x14ac:dyDescent="0.25">
      <c r="A60" t="s">
        <v>232</v>
      </c>
      <c r="B60" t="s">
        <v>176</v>
      </c>
      <c r="C60">
        <v>7</v>
      </c>
      <c r="D60" t="s">
        <v>161</v>
      </c>
      <c r="E60">
        <v>75</v>
      </c>
      <c r="F60" t="str">
        <f t="shared" si="0"/>
        <v>07T05</v>
      </c>
      <c r="G60">
        <v>5</v>
      </c>
      <c r="H60" t="str">
        <f t="shared" si="1"/>
        <v>insert into Books values('07T05','CS','7','T',75)</v>
      </c>
    </row>
    <row r="61" spans="1:8" x14ac:dyDescent="0.25">
      <c r="A61" t="s">
        <v>233</v>
      </c>
      <c r="B61" t="s">
        <v>178</v>
      </c>
      <c r="C61">
        <v>7</v>
      </c>
      <c r="D61" t="s">
        <v>161</v>
      </c>
      <c r="E61">
        <v>75</v>
      </c>
      <c r="F61" t="str">
        <f t="shared" si="0"/>
        <v>07T06</v>
      </c>
      <c r="G61">
        <v>6</v>
      </c>
      <c r="H61" t="str">
        <f t="shared" si="1"/>
        <v>insert into Books values('07T06','History','7','T',75)</v>
      </c>
    </row>
    <row r="62" spans="1:8" x14ac:dyDescent="0.25">
      <c r="A62" t="s">
        <v>234</v>
      </c>
      <c r="B62" t="s">
        <v>168</v>
      </c>
      <c r="C62">
        <v>8</v>
      </c>
      <c r="D62" t="s">
        <v>172</v>
      </c>
      <c r="E62">
        <v>200</v>
      </c>
      <c r="F62" t="str">
        <f t="shared" si="0"/>
        <v>08C01</v>
      </c>
      <c r="G62">
        <v>1</v>
      </c>
      <c r="H62" t="str">
        <f t="shared" si="1"/>
        <v>insert into Books values('08C01','Tamil','8','C',200)</v>
      </c>
    </row>
    <row r="63" spans="1:8" x14ac:dyDescent="0.25">
      <c r="A63" t="s">
        <v>235</v>
      </c>
      <c r="B63" t="s">
        <v>169</v>
      </c>
      <c r="C63">
        <v>8</v>
      </c>
      <c r="D63" t="s">
        <v>172</v>
      </c>
      <c r="E63">
        <v>200</v>
      </c>
      <c r="F63" t="str">
        <f t="shared" si="0"/>
        <v>08C02</v>
      </c>
      <c r="G63">
        <v>2</v>
      </c>
      <c r="H63" t="str">
        <f t="shared" si="1"/>
        <v>insert into Books values('08C02','English','8','C',200)</v>
      </c>
    </row>
    <row r="64" spans="1:8" x14ac:dyDescent="0.25">
      <c r="A64" t="s">
        <v>236</v>
      </c>
      <c r="B64" t="s">
        <v>177</v>
      </c>
      <c r="C64">
        <v>8</v>
      </c>
      <c r="D64" t="s">
        <v>172</v>
      </c>
      <c r="E64">
        <v>200</v>
      </c>
      <c r="F64" t="str">
        <f t="shared" si="0"/>
        <v>08C03</v>
      </c>
      <c r="G64">
        <v>3</v>
      </c>
      <c r="H64" t="str">
        <f t="shared" si="1"/>
        <v>insert into Books values('08C03','Hindhi','8','C',200)</v>
      </c>
    </row>
    <row r="65" spans="1:8" x14ac:dyDescent="0.25">
      <c r="A65" t="s">
        <v>237</v>
      </c>
      <c r="B65" t="s">
        <v>170</v>
      </c>
      <c r="C65">
        <v>8</v>
      </c>
      <c r="D65" t="s">
        <v>162</v>
      </c>
      <c r="E65">
        <v>100</v>
      </c>
      <c r="F65" t="str">
        <f t="shared" si="0"/>
        <v>08E01</v>
      </c>
      <c r="G65">
        <v>1</v>
      </c>
      <c r="H65" t="str">
        <f t="shared" si="1"/>
        <v>insert into Books values('08E01','Maths','8','E',100)</v>
      </c>
    </row>
    <row r="66" spans="1:8" x14ac:dyDescent="0.25">
      <c r="A66" t="s">
        <v>238</v>
      </c>
      <c r="B66" t="s">
        <v>173</v>
      </c>
      <c r="C66">
        <v>8</v>
      </c>
      <c r="D66" t="s">
        <v>162</v>
      </c>
      <c r="E66">
        <v>100</v>
      </c>
      <c r="F66" t="str">
        <f t="shared" si="0"/>
        <v>08E02</v>
      </c>
      <c r="G66">
        <v>2</v>
      </c>
      <c r="H66" t="str">
        <f t="shared" si="1"/>
        <v>insert into Books values('08E02','Physics','8','E',100)</v>
      </c>
    </row>
    <row r="67" spans="1:8" x14ac:dyDescent="0.25">
      <c r="A67" t="s">
        <v>239</v>
      </c>
      <c r="B67" t="s">
        <v>174</v>
      </c>
      <c r="C67">
        <v>8</v>
      </c>
      <c r="D67" t="s">
        <v>162</v>
      </c>
      <c r="E67">
        <v>100</v>
      </c>
      <c r="F67" t="str">
        <f t="shared" ref="F67:F90" si="2">CONCATENATE("0",C67,D67,"0",G67)</f>
        <v>08E03</v>
      </c>
      <c r="G67">
        <v>3</v>
      </c>
      <c r="H67" t="str">
        <f t="shared" ref="H67:H104" si="3">CONCATENATE("insert into Books values('",A67,"','",B67,"','",C67,"','",D67,"',",E67,")")</f>
        <v>insert into Books values('08E03','Chemistry','8','E',100)</v>
      </c>
    </row>
    <row r="68" spans="1:8" x14ac:dyDescent="0.25">
      <c r="A68" t="s">
        <v>240</v>
      </c>
      <c r="B68" t="s">
        <v>175</v>
      </c>
      <c r="C68">
        <v>8</v>
      </c>
      <c r="D68" t="s">
        <v>162</v>
      </c>
      <c r="E68">
        <v>100</v>
      </c>
      <c r="F68" t="str">
        <f t="shared" si="2"/>
        <v>08E04</v>
      </c>
      <c r="G68">
        <v>4</v>
      </c>
      <c r="H68" t="str">
        <f t="shared" si="3"/>
        <v>insert into Books values('08E04','Biology','8','E',100)</v>
      </c>
    </row>
    <row r="69" spans="1:8" x14ac:dyDescent="0.25">
      <c r="A69" t="s">
        <v>241</v>
      </c>
      <c r="B69" t="s">
        <v>176</v>
      </c>
      <c r="C69">
        <v>8</v>
      </c>
      <c r="D69" t="s">
        <v>162</v>
      </c>
      <c r="E69">
        <v>100</v>
      </c>
      <c r="F69" t="str">
        <f t="shared" si="2"/>
        <v>08E05</v>
      </c>
      <c r="G69">
        <v>5</v>
      </c>
      <c r="H69" t="str">
        <f t="shared" si="3"/>
        <v>insert into Books values('08E05','CS','8','E',100)</v>
      </c>
    </row>
    <row r="70" spans="1:8" x14ac:dyDescent="0.25">
      <c r="A70" t="s">
        <v>242</v>
      </c>
      <c r="B70" t="s">
        <v>178</v>
      </c>
      <c r="C70">
        <v>8</v>
      </c>
      <c r="D70" t="s">
        <v>162</v>
      </c>
      <c r="E70">
        <v>100</v>
      </c>
      <c r="F70" t="str">
        <f t="shared" si="2"/>
        <v>08E06</v>
      </c>
      <c r="G70">
        <v>6</v>
      </c>
      <c r="H70" t="str">
        <f t="shared" si="3"/>
        <v>insert into Books values('08E06','History','8','E',100)</v>
      </c>
    </row>
    <row r="71" spans="1:8" x14ac:dyDescent="0.25">
      <c r="A71" t="s">
        <v>243</v>
      </c>
      <c r="B71" t="s">
        <v>170</v>
      </c>
      <c r="C71">
        <v>8</v>
      </c>
      <c r="D71" t="s">
        <v>161</v>
      </c>
      <c r="E71">
        <v>75</v>
      </c>
      <c r="F71" t="str">
        <f t="shared" si="2"/>
        <v>08T01</v>
      </c>
      <c r="G71">
        <v>1</v>
      </c>
      <c r="H71" t="str">
        <f t="shared" si="3"/>
        <v>insert into Books values('08T01','Maths','8','T',75)</v>
      </c>
    </row>
    <row r="72" spans="1:8" x14ac:dyDescent="0.25">
      <c r="A72" t="s">
        <v>244</v>
      </c>
      <c r="B72" t="s">
        <v>173</v>
      </c>
      <c r="C72">
        <v>8</v>
      </c>
      <c r="D72" t="s">
        <v>161</v>
      </c>
      <c r="E72">
        <v>75</v>
      </c>
      <c r="F72" t="str">
        <f t="shared" si="2"/>
        <v>08T02</v>
      </c>
      <c r="G72">
        <v>2</v>
      </c>
      <c r="H72" t="str">
        <f t="shared" si="3"/>
        <v>insert into Books values('08T02','Physics','8','T',75)</v>
      </c>
    </row>
    <row r="73" spans="1:8" x14ac:dyDescent="0.25">
      <c r="A73" t="s">
        <v>245</v>
      </c>
      <c r="B73" t="s">
        <v>174</v>
      </c>
      <c r="C73">
        <v>8</v>
      </c>
      <c r="D73" t="s">
        <v>161</v>
      </c>
      <c r="E73">
        <v>75</v>
      </c>
      <c r="F73" t="str">
        <f t="shared" si="2"/>
        <v>08T03</v>
      </c>
      <c r="G73">
        <v>3</v>
      </c>
      <c r="H73" t="str">
        <f t="shared" si="3"/>
        <v>insert into Books values('08T03','Chemistry','8','T',75)</v>
      </c>
    </row>
    <row r="74" spans="1:8" x14ac:dyDescent="0.25">
      <c r="A74" t="s">
        <v>246</v>
      </c>
      <c r="B74" t="s">
        <v>175</v>
      </c>
      <c r="C74">
        <v>8</v>
      </c>
      <c r="D74" t="s">
        <v>161</v>
      </c>
      <c r="E74">
        <v>75</v>
      </c>
      <c r="F74" t="str">
        <f t="shared" si="2"/>
        <v>08T04</v>
      </c>
      <c r="G74">
        <v>4</v>
      </c>
      <c r="H74" t="str">
        <f t="shared" si="3"/>
        <v>insert into Books values('08T04','Biology','8','T',75)</v>
      </c>
    </row>
    <row r="75" spans="1:8" x14ac:dyDescent="0.25">
      <c r="A75" t="s">
        <v>247</v>
      </c>
      <c r="B75" t="s">
        <v>176</v>
      </c>
      <c r="C75">
        <v>8</v>
      </c>
      <c r="D75" t="s">
        <v>161</v>
      </c>
      <c r="E75">
        <v>75</v>
      </c>
      <c r="F75" t="str">
        <f t="shared" si="2"/>
        <v>08T05</v>
      </c>
      <c r="G75">
        <v>5</v>
      </c>
      <c r="H75" t="str">
        <f t="shared" si="3"/>
        <v>insert into Books values('08T05','CS','8','T',75)</v>
      </c>
    </row>
    <row r="76" spans="1:8" x14ac:dyDescent="0.25">
      <c r="A76" t="s">
        <v>248</v>
      </c>
      <c r="B76" t="s">
        <v>178</v>
      </c>
      <c r="C76">
        <v>8</v>
      </c>
      <c r="D76" t="s">
        <v>161</v>
      </c>
      <c r="E76">
        <v>75</v>
      </c>
      <c r="F76" t="str">
        <f t="shared" si="2"/>
        <v>08T06</v>
      </c>
      <c r="G76">
        <v>6</v>
      </c>
      <c r="H76" t="str">
        <f t="shared" si="3"/>
        <v>insert into Books values('08T06','History','8','T',75)</v>
      </c>
    </row>
    <row r="77" spans="1:8" x14ac:dyDescent="0.25">
      <c r="A77" t="s">
        <v>249</v>
      </c>
      <c r="B77" t="s">
        <v>168</v>
      </c>
      <c r="C77">
        <v>9</v>
      </c>
      <c r="D77" t="s">
        <v>172</v>
      </c>
      <c r="E77">
        <v>250</v>
      </c>
      <c r="F77" t="str">
        <f t="shared" si="2"/>
        <v>09C01</v>
      </c>
      <c r="G77">
        <v>1</v>
      </c>
      <c r="H77" t="str">
        <f t="shared" si="3"/>
        <v>insert into Books values('09C01','Tamil','9','C',250)</v>
      </c>
    </row>
    <row r="78" spans="1:8" x14ac:dyDescent="0.25">
      <c r="A78" t="s">
        <v>250</v>
      </c>
      <c r="B78" t="s">
        <v>169</v>
      </c>
      <c r="C78">
        <v>9</v>
      </c>
      <c r="D78" t="s">
        <v>172</v>
      </c>
      <c r="E78">
        <v>250</v>
      </c>
      <c r="F78" t="str">
        <f t="shared" si="2"/>
        <v>09C02</v>
      </c>
      <c r="G78">
        <v>2</v>
      </c>
      <c r="H78" t="str">
        <f t="shared" si="3"/>
        <v>insert into Books values('09C02','English','9','C',250)</v>
      </c>
    </row>
    <row r="79" spans="1:8" x14ac:dyDescent="0.25">
      <c r="A79" t="s">
        <v>251</v>
      </c>
      <c r="B79" t="s">
        <v>170</v>
      </c>
      <c r="C79">
        <v>9</v>
      </c>
      <c r="D79" t="s">
        <v>162</v>
      </c>
      <c r="E79">
        <v>150</v>
      </c>
      <c r="F79" t="str">
        <f t="shared" si="2"/>
        <v>09E01</v>
      </c>
      <c r="G79">
        <v>1</v>
      </c>
      <c r="H79" t="str">
        <f t="shared" si="3"/>
        <v>insert into Books values('09E01','Maths','9','E',150)</v>
      </c>
    </row>
    <row r="80" spans="1:8" x14ac:dyDescent="0.25">
      <c r="A80" t="s">
        <v>252</v>
      </c>
      <c r="B80" t="s">
        <v>173</v>
      </c>
      <c r="C80">
        <v>9</v>
      </c>
      <c r="D80" t="s">
        <v>162</v>
      </c>
      <c r="E80">
        <v>150</v>
      </c>
      <c r="F80" t="str">
        <f t="shared" si="2"/>
        <v>09E02</v>
      </c>
      <c r="G80">
        <v>2</v>
      </c>
      <c r="H80" t="str">
        <f t="shared" si="3"/>
        <v>insert into Books values('09E02','Physics','9','E',150)</v>
      </c>
    </row>
    <row r="81" spans="1:8" x14ac:dyDescent="0.25">
      <c r="A81" t="s">
        <v>253</v>
      </c>
      <c r="B81" t="s">
        <v>174</v>
      </c>
      <c r="C81">
        <v>9</v>
      </c>
      <c r="D81" t="s">
        <v>162</v>
      </c>
      <c r="E81">
        <v>150</v>
      </c>
      <c r="F81" t="str">
        <f t="shared" si="2"/>
        <v>09E03</v>
      </c>
      <c r="G81">
        <v>3</v>
      </c>
      <c r="H81" t="str">
        <f t="shared" si="3"/>
        <v>insert into Books values('09E03','Chemistry','9','E',150)</v>
      </c>
    </row>
    <row r="82" spans="1:8" x14ac:dyDescent="0.25">
      <c r="A82" t="s">
        <v>254</v>
      </c>
      <c r="B82" t="s">
        <v>175</v>
      </c>
      <c r="C82">
        <v>9</v>
      </c>
      <c r="D82" t="s">
        <v>162</v>
      </c>
      <c r="E82">
        <v>150</v>
      </c>
      <c r="F82" t="str">
        <f t="shared" si="2"/>
        <v>09E04</v>
      </c>
      <c r="G82">
        <v>4</v>
      </c>
      <c r="H82" t="str">
        <f t="shared" si="3"/>
        <v>insert into Books values('09E04','Biology','9','E',150)</v>
      </c>
    </row>
    <row r="83" spans="1:8" x14ac:dyDescent="0.25">
      <c r="A83" t="s">
        <v>255</v>
      </c>
      <c r="B83" t="s">
        <v>176</v>
      </c>
      <c r="C83">
        <v>9</v>
      </c>
      <c r="D83" t="s">
        <v>162</v>
      </c>
      <c r="E83">
        <v>150</v>
      </c>
      <c r="F83" t="str">
        <f t="shared" si="2"/>
        <v>09E05</v>
      </c>
      <c r="G83">
        <v>5</v>
      </c>
      <c r="H83" t="str">
        <f t="shared" si="3"/>
        <v>insert into Books values('09E05','CS','9','E',150)</v>
      </c>
    </row>
    <row r="84" spans="1:8" x14ac:dyDescent="0.25">
      <c r="A84" t="s">
        <v>256</v>
      </c>
      <c r="B84" t="s">
        <v>178</v>
      </c>
      <c r="C84">
        <v>9</v>
      </c>
      <c r="D84" t="s">
        <v>162</v>
      </c>
      <c r="E84">
        <v>150</v>
      </c>
      <c r="F84" t="str">
        <f t="shared" si="2"/>
        <v>09E06</v>
      </c>
      <c r="G84">
        <v>6</v>
      </c>
      <c r="H84" t="str">
        <f t="shared" si="3"/>
        <v>insert into Books values('09E06','History','9','E',150)</v>
      </c>
    </row>
    <row r="85" spans="1:8" x14ac:dyDescent="0.25">
      <c r="A85" t="s">
        <v>257</v>
      </c>
      <c r="B85" t="s">
        <v>170</v>
      </c>
      <c r="C85">
        <v>9</v>
      </c>
      <c r="D85" t="s">
        <v>161</v>
      </c>
      <c r="E85">
        <v>100</v>
      </c>
      <c r="F85" t="str">
        <f t="shared" si="2"/>
        <v>09T01</v>
      </c>
      <c r="G85">
        <v>1</v>
      </c>
      <c r="H85" t="str">
        <f t="shared" si="3"/>
        <v>insert into Books values('09T01','Maths','9','T',100)</v>
      </c>
    </row>
    <row r="86" spans="1:8" x14ac:dyDescent="0.25">
      <c r="A86" t="s">
        <v>258</v>
      </c>
      <c r="B86" t="s">
        <v>173</v>
      </c>
      <c r="C86">
        <v>9</v>
      </c>
      <c r="D86" t="s">
        <v>161</v>
      </c>
      <c r="E86">
        <v>100</v>
      </c>
      <c r="F86" t="str">
        <f t="shared" si="2"/>
        <v>09T02</v>
      </c>
      <c r="G86">
        <v>2</v>
      </c>
      <c r="H86" t="str">
        <f t="shared" si="3"/>
        <v>insert into Books values('09T02','Physics','9','T',100)</v>
      </c>
    </row>
    <row r="87" spans="1:8" x14ac:dyDescent="0.25">
      <c r="A87" t="s">
        <v>259</v>
      </c>
      <c r="B87" t="s">
        <v>174</v>
      </c>
      <c r="C87">
        <v>9</v>
      </c>
      <c r="D87" t="s">
        <v>161</v>
      </c>
      <c r="E87">
        <v>100</v>
      </c>
      <c r="F87" t="str">
        <f t="shared" si="2"/>
        <v>09T03</v>
      </c>
      <c r="G87">
        <v>3</v>
      </c>
      <c r="H87" t="str">
        <f t="shared" si="3"/>
        <v>insert into Books values('09T03','Chemistry','9','T',100)</v>
      </c>
    </row>
    <row r="88" spans="1:8" x14ac:dyDescent="0.25">
      <c r="A88" t="s">
        <v>260</v>
      </c>
      <c r="B88" t="s">
        <v>175</v>
      </c>
      <c r="C88">
        <v>9</v>
      </c>
      <c r="D88" t="s">
        <v>161</v>
      </c>
      <c r="E88">
        <v>100</v>
      </c>
      <c r="F88" t="str">
        <f t="shared" si="2"/>
        <v>09T04</v>
      </c>
      <c r="G88">
        <v>4</v>
      </c>
      <c r="H88" t="str">
        <f t="shared" si="3"/>
        <v>insert into Books values('09T04','Biology','9','T',100)</v>
      </c>
    </row>
    <row r="89" spans="1:8" x14ac:dyDescent="0.25">
      <c r="A89" t="s">
        <v>261</v>
      </c>
      <c r="B89" t="s">
        <v>176</v>
      </c>
      <c r="C89">
        <v>9</v>
      </c>
      <c r="D89" t="s">
        <v>161</v>
      </c>
      <c r="E89">
        <v>100</v>
      </c>
      <c r="F89" t="str">
        <f t="shared" si="2"/>
        <v>09T05</v>
      </c>
      <c r="G89">
        <v>5</v>
      </c>
      <c r="H89" t="str">
        <f t="shared" si="3"/>
        <v>insert into Books values('09T05','CS','9','T',100)</v>
      </c>
    </row>
    <row r="90" spans="1:8" x14ac:dyDescent="0.25">
      <c r="A90" t="s">
        <v>262</v>
      </c>
      <c r="B90" t="s">
        <v>178</v>
      </c>
      <c r="C90">
        <v>9</v>
      </c>
      <c r="D90" t="s">
        <v>161</v>
      </c>
      <c r="E90">
        <v>100</v>
      </c>
      <c r="F90" t="str">
        <f t="shared" si="2"/>
        <v>09T06</v>
      </c>
      <c r="G90">
        <v>6</v>
      </c>
      <c r="H90" t="str">
        <f t="shared" si="3"/>
        <v>insert into Books values('09T06','History','9','T',100)</v>
      </c>
    </row>
    <row r="91" spans="1:8" x14ac:dyDescent="0.25">
      <c r="A91" t="s">
        <v>263</v>
      </c>
      <c r="B91" t="s">
        <v>168</v>
      </c>
      <c r="C91">
        <v>10</v>
      </c>
      <c r="D91" t="s">
        <v>172</v>
      </c>
      <c r="E91">
        <v>250</v>
      </c>
      <c r="F91" t="str">
        <f>CONCATENATE(C91,D91,"0",G91)</f>
        <v>10C01</v>
      </c>
      <c r="G91">
        <v>1</v>
      </c>
      <c r="H91" t="str">
        <f t="shared" si="3"/>
        <v>insert into Books values('10C01','Tamil','10','C',250)</v>
      </c>
    </row>
    <row r="92" spans="1:8" x14ac:dyDescent="0.25">
      <c r="A92" t="s">
        <v>264</v>
      </c>
      <c r="B92" t="s">
        <v>169</v>
      </c>
      <c r="C92">
        <v>10</v>
      </c>
      <c r="D92" t="s">
        <v>172</v>
      </c>
      <c r="E92">
        <v>250</v>
      </c>
      <c r="F92" t="str">
        <f t="shared" ref="F92:F104" si="4">CONCATENATE(C92,D92,"0",G92)</f>
        <v>10C02</v>
      </c>
      <c r="G92">
        <v>2</v>
      </c>
      <c r="H92" t="str">
        <f t="shared" si="3"/>
        <v>insert into Books values('10C02','English','10','C',250)</v>
      </c>
    </row>
    <row r="93" spans="1:8" x14ac:dyDescent="0.25">
      <c r="A93" t="s">
        <v>265</v>
      </c>
      <c r="B93" t="s">
        <v>170</v>
      </c>
      <c r="C93">
        <v>10</v>
      </c>
      <c r="D93" t="s">
        <v>162</v>
      </c>
      <c r="E93">
        <v>150</v>
      </c>
      <c r="F93" t="str">
        <f t="shared" si="4"/>
        <v>10E01</v>
      </c>
      <c r="G93">
        <v>1</v>
      </c>
      <c r="H93" t="str">
        <f t="shared" si="3"/>
        <v>insert into Books values('10E01','Maths','10','E',150)</v>
      </c>
    </row>
    <row r="94" spans="1:8" x14ac:dyDescent="0.25">
      <c r="A94" t="s">
        <v>266</v>
      </c>
      <c r="B94" t="s">
        <v>173</v>
      </c>
      <c r="C94">
        <v>10</v>
      </c>
      <c r="D94" t="s">
        <v>162</v>
      </c>
      <c r="E94">
        <v>150</v>
      </c>
      <c r="F94" t="str">
        <f t="shared" si="4"/>
        <v>10E02</v>
      </c>
      <c r="G94">
        <v>2</v>
      </c>
      <c r="H94" t="str">
        <f t="shared" si="3"/>
        <v>insert into Books values('10E02','Physics','10','E',150)</v>
      </c>
    </row>
    <row r="95" spans="1:8" x14ac:dyDescent="0.25">
      <c r="A95" t="s">
        <v>267</v>
      </c>
      <c r="B95" t="s">
        <v>174</v>
      </c>
      <c r="C95">
        <v>10</v>
      </c>
      <c r="D95" t="s">
        <v>162</v>
      </c>
      <c r="E95">
        <v>150</v>
      </c>
      <c r="F95" t="str">
        <f t="shared" si="4"/>
        <v>10E03</v>
      </c>
      <c r="G95">
        <v>3</v>
      </c>
      <c r="H95" t="str">
        <f t="shared" si="3"/>
        <v>insert into Books values('10E03','Chemistry','10','E',150)</v>
      </c>
    </row>
    <row r="96" spans="1:8" x14ac:dyDescent="0.25">
      <c r="A96" t="s">
        <v>268</v>
      </c>
      <c r="B96" t="s">
        <v>175</v>
      </c>
      <c r="C96">
        <v>10</v>
      </c>
      <c r="D96" t="s">
        <v>162</v>
      </c>
      <c r="E96">
        <v>150</v>
      </c>
      <c r="F96" t="str">
        <f t="shared" si="4"/>
        <v>10E04</v>
      </c>
      <c r="G96">
        <v>4</v>
      </c>
      <c r="H96" t="str">
        <f t="shared" si="3"/>
        <v>insert into Books values('10E04','Biology','10','E',150)</v>
      </c>
    </row>
    <row r="97" spans="1:8" x14ac:dyDescent="0.25">
      <c r="A97" t="s">
        <v>269</v>
      </c>
      <c r="B97" t="s">
        <v>176</v>
      </c>
      <c r="C97">
        <v>10</v>
      </c>
      <c r="D97" t="s">
        <v>162</v>
      </c>
      <c r="E97">
        <v>150</v>
      </c>
      <c r="F97" t="str">
        <f t="shared" si="4"/>
        <v>10E05</v>
      </c>
      <c r="G97">
        <v>5</v>
      </c>
      <c r="H97" t="str">
        <f t="shared" si="3"/>
        <v>insert into Books values('10E05','CS','10','E',150)</v>
      </c>
    </row>
    <row r="98" spans="1:8" x14ac:dyDescent="0.25">
      <c r="A98" t="s">
        <v>270</v>
      </c>
      <c r="B98" t="s">
        <v>178</v>
      </c>
      <c r="C98">
        <v>10</v>
      </c>
      <c r="D98" t="s">
        <v>162</v>
      </c>
      <c r="E98">
        <v>150</v>
      </c>
      <c r="F98" t="str">
        <f t="shared" si="4"/>
        <v>10E06</v>
      </c>
      <c r="G98">
        <v>6</v>
      </c>
      <c r="H98" t="str">
        <f t="shared" si="3"/>
        <v>insert into Books values('10E06','History','10','E',150)</v>
      </c>
    </row>
    <row r="99" spans="1:8" x14ac:dyDescent="0.25">
      <c r="A99" t="s">
        <v>271</v>
      </c>
      <c r="B99" t="s">
        <v>170</v>
      </c>
      <c r="C99">
        <v>10</v>
      </c>
      <c r="D99" t="s">
        <v>161</v>
      </c>
      <c r="E99">
        <v>100</v>
      </c>
      <c r="F99" t="str">
        <f t="shared" si="4"/>
        <v>10T01</v>
      </c>
      <c r="G99">
        <v>1</v>
      </c>
      <c r="H99" t="str">
        <f t="shared" si="3"/>
        <v>insert into Books values('10T01','Maths','10','T',100)</v>
      </c>
    </row>
    <row r="100" spans="1:8" x14ac:dyDescent="0.25">
      <c r="A100" t="s">
        <v>272</v>
      </c>
      <c r="B100" t="s">
        <v>173</v>
      </c>
      <c r="C100">
        <v>10</v>
      </c>
      <c r="D100" t="s">
        <v>161</v>
      </c>
      <c r="E100">
        <v>100</v>
      </c>
      <c r="F100" t="str">
        <f t="shared" si="4"/>
        <v>10T02</v>
      </c>
      <c r="G100">
        <v>2</v>
      </c>
      <c r="H100" t="str">
        <f t="shared" si="3"/>
        <v>insert into Books values('10T02','Physics','10','T',100)</v>
      </c>
    </row>
    <row r="101" spans="1:8" x14ac:dyDescent="0.25">
      <c r="A101" t="s">
        <v>273</v>
      </c>
      <c r="B101" t="s">
        <v>174</v>
      </c>
      <c r="C101">
        <v>10</v>
      </c>
      <c r="D101" t="s">
        <v>161</v>
      </c>
      <c r="E101">
        <v>100</v>
      </c>
      <c r="F101" t="str">
        <f t="shared" si="4"/>
        <v>10T03</v>
      </c>
      <c r="G101">
        <v>3</v>
      </c>
      <c r="H101" t="str">
        <f t="shared" si="3"/>
        <v>insert into Books values('10T03','Chemistry','10','T',100)</v>
      </c>
    </row>
    <row r="102" spans="1:8" x14ac:dyDescent="0.25">
      <c r="A102" t="s">
        <v>274</v>
      </c>
      <c r="B102" t="s">
        <v>175</v>
      </c>
      <c r="C102">
        <v>10</v>
      </c>
      <c r="D102" t="s">
        <v>161</v>
      </c>
      <c r="E102">
        <v>100</v>
      </c>
      <c r="F102" t="str">
        <f t="shared" si="4"/>
        <v>10T04</v>
      </c>
      <c r="G102">
        <v>4</v>
      </c>
      <c r="H102" t="str">
        <f t="shared" si="3"/>
        <v>insert into Books values('10T04','Biology','10','T',100)</v>
      </c>
    </row>
    <row r="103" spans="1:8" x14ac:dyDescent="0.25">
      <c r="A103" t="s">
        <v>275</v>
      </c>
      <c r="B103" t="s">
        <v>176</v>
      </c>
      <c r="C103">
        <v>10</v>
      </c>
      <c r="D103" t="s">
        <v>161</v>
      </c>
      <c r="E103">
        <v>100</v>
      </c>
      <c r="F103" t="str">
        <f t="shared" si="4"/>
        <v>10T05</v>
      </c>
      <c r="G103">
        <v>5</v>
      </c>
      <c r="H103" t="str">
        <f t="shared" si="3"/>
        <v>insert into Books values('10T05','CS','10','T',100)</v>
      </c>
    </row>
    <row r="104" spans="1:8" x14ac:dyDescent="0.25">
      <c r="A104" t="s">
        <v>276</v>
      </c>
      <c r="B104" t="s">
        <v>178</v>
      </c>
      <c r="C104">
        <v>10</v>
      </c>
      <c r="D104" t="s">
        <v>161</v>
      </c>
      <c r="E104">
        <v>100</v>
      </c>
      <c r="F104" t="str">
        <f t="shared" si="4"/>
        <v>10T06</v>
      </c>
      <c r="G104">
        <v>6</v>
      </c>
      <c r="H104" t="str">
        <f t="shared" si="3"/>
        <v>insert into Books values('10T06','History','10','T',100)</v>
      </c>
    </row>
    <row r="105" spans="1:8" x14ac:dyDescent="0.25">
      <c r="H1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55" workbookViewId="0">
      <selection activeCell="C2" sqref="C2:C78"/>
    </sheetView>
  </sheetViews>
  <sheetFormatPr defaultRowHeight="15" x14ac:dyDescent="0.25"/>
  <cols>
    <col min="2" max="2" width="22.5703125" bestFit="1" customWidth="1"/>
  </cols>
  <sheetData>
    <row r="1" spans="1:3" x14ac:dyDescent="0.25">
      <c r="A1" t="s">
        <v>10</v>
      </c>
      <c r="B1" t="s">
        <v>277</v>
      </c>
    </row>
    <row r="2" spans="1:3" x14ac:dyDescent="0.25">
      <c r="A2">
        <v>638001</v>
      </c>
      <c r="B2" t="s">
        <v>26</v>
      </c>
      <c r="C2" t="str">
        <f>CONCATENATE("insert into arealist values(",A2,",'",B2,"')")</f>
        <v>insert into arealist values(638001,'Erode')</v>
      </c>
    </row>
    <row r="3" spans="1:3" x14ac:dyDescent="0.25">
      <c r="A3">
        <v>638002</v>
      </c>
      <c r="B3" t="s">
        <v>278</v>
      </c>
      <c r="C3" t="str">
        <f t="shared" ref="C3:C66" si="0">CONCATENATE("insert into arealist values(",A3,",'",B3,"')")</f>
        <v>insert into arealist values(638002,'Erode Railway Colony')</v>
      </c>
    </row>
    <row r="4" spans="1:3" x14ac:dyDescent="0.25">
      <c r="A4">
        <v>638003</v>
      </c>
      <c r="B4" t="s">
        <v>279</v>
      </c>
      <c r="C4" t="str">
        <f t="shared" si="0"/>
        <v>insert into arealist values(638003,'Karungalpalayam')</v>
      </c>
    </row>
    <row r="5" spans="1:3" x14ac:dyDescent="0.25">
      <c r="A5">
        <v>638004</v>
      </c>
      <c r="B5" t="s">
        <v>280</v>
      </c>
      <c r="C5" t="str">
        <f t="shared" si="0"/>
        <v>insert into arealist values(638004,'Veerappanchatram')</v>
      </c>
    </row>
    <row r="6" spans="1:3" x14ac:dyDescent="0.25">
      <c r="A6">
        <v>638005</v>
      </c>
      <c r="B6" t="s">
        <v>281</v>
      </c>
      <c r="C6" t="str">
        <f t="shared" si="0"/>
        <v>insert into arealist values(638005,'Peria Agraharam')</v>
      </c>
    </row>
    <row r="7" spans="1:3" x14ac:dyDescent="0.25">
      <c r="A7">
        <v>638007</v>
      </c>
      <c r="B7" t="s">
        <v>282</v>
      </c>
      <c r="C7" t="str">
        <f t="shared" si="0"/>
        <v>insert into arealist values(638007,'Cauvery Railway Station')</v>
      </c>
    </row>
    <row r="8" spans="1:3" x14ac:dyDescent="0.25">
      <c r="A8">
        <v>638009</v>
      </c>
      <c r="B8" t="s">
        <v>283</v>
      </c>
      <c r="C8" t="str">
        <f t="shared" si="0"/>
        <v>insert into arealist values(638009,'Surampatti')</v>
      </c>
    </row>
    <row r="9" spans="1:3" x14ac:dyDescent="0.25">
      <c r="A9">
        <v>638010</v>
      </c>
      <c r="B9" t="s">
        <v>284</v>
      </c>
      <c r="C9" t="str">
        <f t="shared" si="0"/>
        <v>insert into arealist values(638010,'SPB Colony')</v>
      </c>
    </row>
    <row r="10" spans="1:3" x14ac:dyDescent="0.25">
      <c r="A10">
        <v>638011</v>
      </c>
      <c r="B10" t="s">
        <v>285</v>
      </c>
      <c r="C10" t="str">
        <f t="shared" si="0"/>
        <v>insert into arealist values(638011,'Erode Collectorate')</v>
      </c>
    </row>
    <row r="11" spans="1:3" x14ac:dyDescent="0.25">
      <c r="A11">
        <v>638012</v>
      </c>
      <c r="B11" t="s">
        <v>286</v>
      </c>
      <c r="C11" t="str">
        <f t="shared" si="0"/>
        <v>insert into arealist values(638012,'Thindal')</v>
      </c>
    </row>
    <row r="12" spans="1:3" x14ac:dyDescent="0.25">
      <c r="A12">
        <v>638051</v>
      </c>
      <c r="B12" t="s">
        <v>287</v>
      </c>
      <c r="C12" t="str">
        <f t="shared" si="0"/>
        <v>insert into arealist values(638051,'Chennimalai')</v>
      </c>
    </row>
    <row r="13" spans="1:3" x14ac:dyDescent="0.25">
      <c r="A13">
        <v>638052</v>
      </c>
      <c r="B13" t="s">
        <v>288</v>
      </c>
      <c r="C13" t="str">
        <f t="shared" si="0"/>
        <v>insert into arealist values(638052,'Perundurai')</v>
      </c>
    </row>
    <row r="14" spans="1:3" x14ac:dyDescent="0.25">
      <c r="A14">
        <v>638053</v>
      </c>
      <c r="B14" t="s">
        <v>289</v>
      </c>
      <c r="C14" t="str">
        <f t="shared" si="0"/>
        <v>insert into arealist values(638053,'Perundurai Sanitorium')</v>
      </c>
    </row>
    <row r="15" spans="1:3" x14ac:dyDescent="0.25">
      <c r="A15">
        <v>638054</v>
      </c>
      <c r="B15" t="s">
        <v>290</v>
      </c>
      <c r="C15" t="str">
        <f t="shared" si="0"/>
        <v>insert into arealist values(638054,'Siruvalur')</v>
      </c>
    </row>
    <row r="16" spans="1:3" x14ac:dyDescent="0.25">
      <c r="A16">
        <v>638055</v>
      </c>
      <c r="B16" t="s">
        <v>291</v>
      </c>
      <c r="C16" t="str">
        <f t="shared" si="0"/>
        <v>insert into arealist values(638055,'Kuthambi')</v>
      </c>
    </row>
    <row r="17" spans="1:3" x14ac:dyDescent="0.25">
      <c r="A17">
        <v>638056</v>
      </c>
      <c r="B17" t="s">
        <v>292</v>
      </c>
      <c r="C17" t="str">
        <f t="shared" si="0"/>
        <v>insert into arealist values(638056,'Greynagar')</v>
      </c>
    </row>
    <row r="18" spans="1:3" x14ac:dyDescent="0.25">
      <c r="A18">
        <v>638057</v>
      </c>
      <c r="B18" t="s">
        <v>293</v>
      </c>
      <c r="C18" t="str">
        <f t="shared" si="0"/>
        <v>insert into arealist values(638057,'Nallampatti')</v>
      </c>
    </row>
    <row r="19" spans="1:3" x14ac:dyDescent="0.25">
      <c r="A19">
        <v>638101</v>
      </c>
      <c r="B19" t="s">
        <v>294</v>
      </c>
      <c r="C19" t="str">
        <f t="shared" si="0"/>
        <v>insert into arealist values(638101,'Arachalur')</v>
      </c>
    </row>
    <row r="20" spans="1:3" x14ac:dyDescent="0.25">
      <c r="A20">
        <v>638102</v>
      </c>
      <c r="B20" t="s">
        <v>295</v>
      </c>
      <c r="C20" t="str">
        <f t="shared" si="0"/>
        <v>insert into arealist values(638102,'Chittode')</v>
      </c>
    </row>
    <row r="21" spans="1:3" x14ac:dyDescent="0.25">
      <c r="A21">
        <v>638103</v>
      </c>
      <c r="B21" t="s">
        <v>296</v>
      </c>
      <c r="C21" t="str">
        <f t="shared" si="0"/>
        <v>insert into arealist values(638103,'Athiyur')</v>
      </c>
    </row>
    <row r="22" spans="1:3" x14ac:dyDescent="0.25">
      <c r="A22">
        <v>638104</v>
      </c>
      <c r="B22" t="s">
        <v>297</v>
      </c>
      <c r="C22" t="str">
        <f t="shared" si="0"/>
        <v>insert into arealist values(638104,'Modakurichi')</v>
      </c>
    </row>
    <row r="23" spans="1:3" x14ac:dyDescent="0.25">
      <c r="A23">
        <v>638105</v>
      </c>
      <c r="B23" t="s">
        <v>298</v>
      </c>
      <c r="C23" t="str">
        <f t="shared" si="0"/>
        <v>insert into arealist values(638105,'Muthur')</v>
      </c>
    </row>
    <row r="24" spans="1:3" x14ac:dyDescent="0.25">
      <c r="A24">
        <v>638106</v>
      </c>
      <c r="B24" t="s">
        <v>299</v>
      </c>
      <c r="C24" t="str">
        <f t="shared" si="0"/>
        <v>insert into arealist values(638106,'Mulanur')</v>
      </c>
    </row>
    <row r="25" spans="1:3" x14ac:dyDescent="0.25">
      <c r="A25">
        <v>638107</v>
      </c>
      <c r="B25" t="s">
        <v>300</v>
      </c>
      <c r="C25" t="str">
        <f t="shared" si="0"/>
        <v>insert into arealist values(638107,'Nasiyanur')</v>
      </c>
    </row>
    <row r="26" spans="1:3" x14ac:dyDescent="0.25">
      <c r="A26">
        <v>638108</v>
      </c>
      <c r="B26" t="s">
        <v>301</v>
      </c>
      <c r="C26" t="str">
        <f t="shared" si="0"/>
        <v>insert into arealist values(638108,'Nathakadaiyur')</v>
      </c>
    </row>
    <row r="27" spans="1:3" x14ac:dyDescent="0.25">
      <c r="A27">
        <v>638109</v>
      </c>
      <c r="B27" t="s">
        <v>302</v>
      </c>
      <c r="C27" t="str">
        <f t="shared" si="0"/>
        <v>insert into arealist values(638109,'Ammankoil')</v>
      </c>
    </row>
    <row r="28" spans="1:3" x14ac:dyDescent="0.25">
      <c r="A28">
        <v>638110</v>
      </c>
      <c r="B28" t="s">
        <v>303</v>
      </c>
      <c r="C28" t="str">
        <f t="shared" si="0"/>
        <v>insert into arealist values(638110,'Getticheyur')</v>
      </c>
    </row>
    <row r="29" spans="1:3" x14ac:dyDescent="0.25">
      <c r="A29">
        <v>638111</v>
      </c>
      <c r="B29" t="s">
        <v>304</v>
      </c>
      <c r="C29" t="str">
        <f t="shared" si="0"/>
        <v>insert into arealist values(638111,'Vellakoil')</v>
      </c>
    </row>
    <row r="30" spans="1:3" x14ac:dyDescent="0.25">
      <c r="A30">
        <v>638112</v>
      </c>
      <c r="B30" t="s">
        <v>305</v>
      </c>
      <c r="C30" t="str">
        <f t="shared" si="0"/>
        <v>insert into arealist values(638112,'Vadamugam Vellodu')</v>
      </c>
    </row>
    <row r="31" spans="1:3" x14ac:dyDescent="0.25">
      <c r="A31">
        <v>638115</v>
      </c>
      <c r="B31" t="s">
        <v>306</v>
      </c>
      <c r="C31" t="str">
        <f t="shared" si="0"/>
        <v>insert into arealist values(638115,'Avalpundurai')</v>
      </c>
    </row>
    <row r="32" spans="1:3" x14ac:dyDescent="0.25">
      <c r="A32">
        <v>638116</v>
      </c>
      <c r="B32" t="s">
        <v>307</v>
      </c>
      <c r="C32" t="str">
        <f t="shared" si="0"/>
        <v>insert into arealist values(638116,'Kanjikovil')</v>
      </c>
    </row>
    <row r="33" spans="1:3" x14ac:dyDescent="0.25">
      <c r="A33">
        <v>638151</v>
      </c>
      <c r="B33" t="s">
        <v>308</v>
      </c>
      <c r="C33" t="str">
        <f t="shared" si="0"/>
        <v>insert into arealist values(638151,'Kodumudi')</v>
      </c>
    </row>
    <row r="34" spans="1:3" x14ac:dyDescent="0.25">
      <c r="A34">
        <v>638152</v>
      </c>
      <c r="B34" t="s">
        <v>309</v>
      </c>
      <c r="C34" t="str">
        <f t="shared" si="0"/>
        <v>insert into arealist values(638152,'Unjalur')</v>
      </c>
    </row>
    <row r="35" spans="1:3" x14ac:dyDescent="0.25">
      <c r="A35">
        <v>638153</v>
      </c>
      <c r="B35" t="s">
        <v>310</v>
      </c>
      <c r="C35" t="str">
        <f t="shared" si="0"/>
        <v>insert into arealist values(638153,'Ganapathipalayam')</v>
      </c>
    </row>
    <row r="36" spans="1:3" x14ac:dyDescent="0.25">
      <c r="A36">
        <v>638154</v>
      </c>
      <c r="B36" t="s">
        <v>311</v>
      </c>
      <c r="C36" t="str">
        <f t="shared" si="0"/>
        <v>insert into arealist values(638154,'Pasur')</v>
      </c>
    </row>
    <row r="37" spans="1:3" x14ac:dyDescent="0.25">
      <c r="A37">
        <v>638301</v>
      </c>
      <c r="B37" t="s">
        <v>312</v>
      </c>
      <c r="C37" t="str">
        <f t="shared" si="0"/>
        <v>insert into arealist values(638301,'Bhavani')</v>
      </c>
    </row>
    <row r="38" spans="1:3" x14ac:dyDescent="0.25">
      <c r="A38">
        <v>638311</v>
      </c>
      <c r="B38" t="s">
        <v>313</v>
      </c>
      <c r="C38" t="str">
        <f t="shared" si="0"/>
        <v>insert into arealist values(638311,'Ammapettai')</v>
      </c>
    </row>
    <row r="39" spans="1:3" x14ac:dyDescent="0.25">
      <c r="A39">
        <v>638312</v>
      </c>
      <c r="B39" t="s">
        <v>314</v>
      </c>
      <c r="C39" t="str">
        <f t="shared" si="0"/>
        <v>insert into arealist values(638312,'Dalavoipettai')</v>
      </c>
    </row>
    <row r="40" spans="1:3" x14ac:dyDescent="0.25">
      <c r="A40">
        <v>638314</v>
      </c>
      <c r="B40" t="s">
        <v>315</v>
      </c>
      <c r="C40" t="str">
        <f t="shared" si="0"/>
        <v>insert into arealist values(638314,'Vellitirupur')</v>
      </c>
    </row>
    <row r="41" spans="1:3" x14ac:dyDescent="0.25">
      <c r="A41">
        <v>638315</v>
      </c>
      <c r="B41" t="s">
        <v>316</v>
      </c>
      <c r="C41" t="str">
        <f t="shared" si="0"/>
        <v>insert into arealist values(638315,'Appakudal')</v>
      </c>
    </row>
    <row r="42" spans="1:3" x14ac:dyDescent="0.25">
      <c r="A42">
        <v>638316</v>
      </c>
      <c r="B42" t="s">
        <v>317</v>
      </c>
      <c r="C42" t="str">
        <f t="shared" si="0"/>
        <v>insert into arealist values(638316,'Elavamalai')</v>
      </c>
    </row>
    <row r="43" spans="1:3" x14ac:dyDescent="0.25">
      <c r="A43">
        <v>638401</v>
      </c>
      <c r="B43" t="s">
        <v>318</v>
      </c>
      <c r="C43" t="str">
        <f t="shared" si="0"/>
        <v>insert into arealist values(638401,'Sathyamangalam')</v>
      </c>
    </row>
    <row r="44" spans="1:3" x14ac:dyDescent="0.25">
      <c r="A44">
        <v>638402</v>
      </c>
      <c r="B44" t="s">
        <v>319</v>
      </c>
      <c r="C44" t="str">
        <f t="shared" si="0"/>
        <v>insert into arealist values(638402,'Rangasamudram')</v>
      </c>
    </row>
    <row r="45" spans="1:3" x14ac:dyDescent="0.25">
      <c r="A45">
        <v>638451</v>
      </c>
      <c r="B45" t="s">
        <v>320</v>
      </c>
      <c r="C45" t="str">
        <f t="shared" si="0"/>
        <v>insert into arealist values(638451,'Bhavanisagar')</v>
      </c>
    </row>
    <row r="46" spans="1:3" x14ac:dyDescent="0.25">
      <c r="A46">
        <v>638452</v>
      </c>
      <c r="B46" t="s">
        <v>321</v>
      </c>
      <c r="C46" t="str">
        <f t="shared" si="0"/>
        <v>insert into arealist values(638452,'Gobichettipalayam')</v>
      </c>
    </row>
    <row r="47" spans="1:3" x14ac:dyDescent="0.25">
      <c r="A47">
        <v>638454</v>
      </c>
      <c r="B47" t="s">
        <v>322</v>
      </c>
      <c r="C47" t="str">
        <f t="shared" si="0"/>
        <v>insert into arealist values(638454,'Arasur')</v>
      </c>
    </row>
    <row r="48" spans="1:3" x14ac:dyDescent="0.25">
      <c r="A48">
        <v>638455</v>
      </c>
      <c r="B48" t="s">
        <v>323</v>
      </c>
      <c r="C48" t="str">
        <f t="shared" si="0"/>
        <v>insert into arealist values(638455,'Kavindapadi')</v>
      </c>
    </row>
    <row r="49" spans="1:3" x14ac:dyDescent="0.25">
      <c r="A49">
        <v>638456</v>
      </c>
      <c r="B49" t="s">
        <v>324</v>
      </c>
      <c r="C49" t="str">
        <f t="shared" si="0"/>
        <v>insert into arealist values(638456,'Kolappalur')</v>
      </c>
    </row>
    <row r="50" spans="1:3" x14ac:dyDescent="0.25">
      <c r="A50">
        <v>638457</v>
      </c>
      <c r="B50" t="s">
        <v>325</v>
      </c>
      <c r="C50" t="str">
        <f t="shared" si="0"/>
        <v>insert into arealist values(638457,'Kurumandur')</v>
      </c>
    </row>
    <row r="51" spans="1:3" x14ac:dyDescent="0.25">
      <c r="A51">
        <v>638458</v>
      </c>
      <c r="B51" t="s">
        <v>326</v>
      </c>
      <c r="C51" t="str">
        <f t="shared" si="0"/>
        <v>insert into arealist values(638458,'Nambiyur')</v>
      </c>
    </row>
    <row r="52" spans="1:3" x14ac:dyDescent="0.25">
      <c r="A52">
        <v>638459</v>
      </c>
      <c r="B52" t="s">
        <v>327</v>
      </c>
      <c r="C52" t="str">
        <f t="shared" si="0"/>
        <v>insert into arealist values(638459,'Punjai Puliampatti')</v>
      </c>
    </row>
    <row r="53" spans="1:3" x14ac:dyDescent="0.25">
      <c r="A53">
        <v>638460</v>
      </c>
      <c r="B53" t="s">
        <v>328</v>
      </c>
      <c r="C53" t="str">
        <f t="shared" si="0"/>
        <v>insert into arealist values(638460,'Olalakoil')</v>
      </c>
    </row>
    <row r="54" spans="1:3" x14ac:dyDescent="0.25">
      <c r="A54">
        <v>638461</v>
      </c>
      <c r="B54" t="s">
        <v>329</v>
      </c>
      <c r="C54" t="str">
        <f t="shared" si="0"/>
        <v>insert into arealist values(638461,'Talavadi')</v>
      </c>
    </row>
    <row r="55" spans="1:3" x14ac:dyDescent="0.25">
      <c r="A55">
        <v>638462</v>
      </c>
      <c r="B55" t="s">
        <v>330</v>
      </c>
      <c r="C55" t="str">
        <f t="shared" si="0"/>
        <v>insert into arealist values(638462,'Vemandampalayam')</v>
      </c>
    </row>
    <row r="56" spans="1:3" x14ac:dyDescent="0.25">
      <c r="A56">
        <v>638476</v>
      </c>
      <c r="B56" t="s">
        <v>331</v>
      </c>
      <c r="C56" t="str">
        <f t="shared" si="0"/>
        <v>insert into arealist values(638476,'Polavakalipalayam')</v>
      </c>
    </row>
    <row r="57" spans="1:3" x14ac:dyDescent="0.25">
      <c r="A57">
        <v>638501</v>
      </c>
      <c r="B57" t="s">
        <v>332</v>
      </c>
      <c r="C57" t="str">
        <f t="shared" si="0"/>
        <v>insert into arealist values(638501,'Anthiyur')</v>
      </c>
    </row>
    <row r="58" spans="1:3" x14ac:dyDescent="0.25">
      <c r="A58">
        <v>638502</v>
      </c>
      <c r="B58" t="s">
        <v>333</v>
      </c>
      <c r="C58" t="str">
        <f t="shared" si="0"/>
        <v>insert into arealist values(638502,'Athani')</v>
      </c>
    </row>
    <row r="59" spans="1:3" x14ac:dyDescent="0.25">
      <c r="A59">
        <v>638503</v>
      </c>
      <c r="B59" t="s">
        <v>334</v>
      </c>
      <c r="C59" t="str">
        <f t="shared" si="0"/>
        <v>insert into arealist values(638503,'Kodiveri')</v>
      </c>
    </row>
    <row r="60" spans="1:3" x14ac:dyDescent="0.25">
      <c r="A60">
        <v>638504</v>
      </c>
      <c r="B60" t="s">
        <v>335</v>
      </c>
      <c r="C60" t="str">
        <f t="shared" si="0"/>
        <v>insert into arealist values(638504,'Guruvareddiyur')</v>
      </c>
    </row>
    <row r="61" spans="1:3" x14ac:dyDescent="0.25">
      <c r="A61">
        <v>638505</v>
      </c>
      <c r="B61" t="s">
        <v>336</v>
      </c>
      <c r="C61" t="str">
        <f t="shared" si="0"/>
        <v>insert into arealist values(638505,'Kallipatti')</v>
      </c>
    </row>
    <row r="62" spans="1:3" x14ac:dyDescent="0.25">
      <c r="A62">
        <v>638506</v>
      </c>
      <c r="B62" t="s">
        <v>337</v>
      </c>
      <c r="C62" t="str">
        <f t="shared" si="0"/>
        <v>insert into arealist values(638506,'Nanjai Puliampatti')</v>
      </c>
    </row>
    <row r="63" spans="1:3" x14ac:dyDescent="0.25">
      <c r="A63">
        <v>638657</v>
      </c>
      <c r="B63" t="s">
        <v>338</v>
      </c>
      <c r="C63" t="str">
        <f t="shared" si="0"/>
        <v>insert into arealist values(638657,'Alangiam')</v>
      </c>
    </row>
    <row r="64" spans="1:3" x14ac:dyDescent="0.25">
      <c r="A64">
        <v>638660</v>
      </c>
      <c r="B64" t="s">
        <v>339</v>
      </c>
      <c r="C64" t="str">
        <f t="shared" si="0"/>
        <v>insert into arealist values(638660,'Koduvoi')</v>
      </c>
    </row>
    <row r="65" spans="1:3" x14ac:dyDescent="0.25">
      <c r="A65">
        <v>638661</v>
      </c>
      <c r="B65" t="s">
        <v>340</v>
      </c>
      <c r="C65" t="str">
        <f t="shared" si="0"/>
        <v>insert into arealist values(638661,'Alampalayam')</v>
      </c>
    </row>
    <row r="66" spans="1:3" x14ac:dyDescent="0.25">
      <c r="A66">
        <v>638672</v>
      </c>
      <c r="B66" t="s">
        <v>341</v>
      </c>
      <c r="C66" t="str">
        <f t="shared" si="0"/>
        <v>insert into arealist values(638672,'Dalavoipattinam')</v>
      </c>
    </row>
    <row r="67" spans="1:3" x14ac:dyDescent="0.25">
      <c r="A67">
        <v>638673</v>
      </c>
      <c r="B67" t="s">
        <v>342</v>
      </c>
      <c r="C67" t="str">
        <f t="shared" ref="C67:C79" si="1">CONCATENATE("insert into arealist values(",A67,",'",B67,"')")</f>
        <v>insert into arealist values(638673,'Achur')</v>
      </c>
    </row>
    <row r="68" spans="1:3" x14ac:dyDescent="0.25">
      <c r="A68">
        <v>638701</v>
      </c>
      <c r="B68" t="s">
        <v>343</v>
      </c>
      <c r="C68" t="str">
        <f t="shared" si="1"/>
        <v>insert into arealist values(638701,'Kangayam')</v>
      </c>
    </row>
    <row r="69" spans="1:3" x14ac:dyDescent="0.25">
      <c r="A69">
        <v>638702</v>
      </c>
      <c r="B69" t="s">
        <v>344</v>
      </c>
      <c r="C69" t="str">
        <f t="shared" si="1"/>
        <v>insert into arealist values(638702,'Kundadam')</v>
      </c>
    </row>
    <row r="70" spans="1:3" x14ac:dyDescent="0.25">
      <c r="A70">
        <v>638703</v>
      </c>
      <c r="B70" t="s">
        <v>345</v>
      </c>
      <c r="C70" t="str">
        <f t="shared" si="1"/>
        <v>insert into arealist values(638703,'Udhiyur')</v>
      </c>
    </row>
    <row r="71" spans="1:3" x14ac:dyDescent="0.25">
      <c r="A71">
        <v>638706</v>
      </c>
      <c r="B71" t="s">
        <v>346</v>
      </c>
      <c r="C71" t="str">
        <f t="shared" si="1"/>
        <v>insert into arealist values(638706,'Kambiliampatti')</v>
      </c>
    </row>
    <row r="72" spans="1:3" x14ac:dyDescent="0.25">
      <c r="A72">
        <v>638751</v>
      </c>
      <c r="B72" t="s">
        <v>347</v>
      </c>
      <c r="C72" t="str">
        <f t="shared" si="1"/>
        <v>insert into arealist values(638751,'Uttukuli')</v>
      </c>
    </row>
    <row r="73" spans="1:3" x14ac:dyDescent="0.25">
      <c r="A73">
        <v>638752</v>
      </c>
      <c r="B73" t="s">
        <v>348</v>
      </c>
      <c r="C73" t="str">
        <f t="shared" si="1"/>
        <v>insert into arealist values(638752,'Uttukuli Rs')</v>
      </c>
    </row>
    <row r="74" spans="1:3" x14ac:dyDescent="0.25">
      <c r="A74">
        <v>638812</v>
      </c>
      <c r="B74" t="s">
        <v>349</v>
      </c>
      <c r="C74" t="str">
        <f t="shared" si="1"/>
        <v>insert into arealist values(638812,'Chengapalli')</v>
      </c>
    </row>
    <row r="75" spans="1:3" x14ac:dyDescent="0.25">
      <c r="A75">
        <v>639202</v>
      </c>
      <c r="B75" t="s">
        <v>350</v>
      </c>
      <c r="C75" t="str">
        <f t="shared" si="1"/>
        <v>insert into arealist values(639202,'Kannivadi')</v>
      </c>
    </row>
    <row r="76" spans="1:3" x14ac:dyDescent="0.25">
      <c r="A76">
        <v>641605</v>
      </c>
      <c r="B76" t="s">
        <v>310</v>
      </c>
      <c r="C76" t="str">
        <f t="shared" si="1"/>
        <v>insert into arealist values(641605,'Ganapathipalayam')</v>
      </c>
    </row>
    <row r="77" spans="1:3" x14ac:dyDescent="0.25">
      <c r="A77">
        <v>641607</v>
      </c>
      <c r="B77" t="s">
        <v>351</v>
      </c>
      <c r="C77" t="str">
        <f t="shared" si="1"/>
        <v>insert into arealist values(641607,'Sarkarperiapalayam')</v>
      </c>
    </row>
    <row r="78" spans="1:3" x14ac:dyDescent="0.25">
      <c r="A78">
        <v>642206</v>
      </c>
      <c r="B78" t="s">
        <v>352</v>
      </c>
      <c r="C78" t="str">
        <f t="shared" si="1"/>
        <v>insert into arealist values(642206,'Pottikkampalayam')</v>
      </c>
    </row>
    <row r="79" spans="1:3" x14ac:dyDescent="0.25">
      <c r="C79" t="str">
        <f t="shared" si="1"/>
        <v>insert into arealist values(,'')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K1" workbookViewId="0">
      <selection activeCell="W2" sqref="W2:W25"/>
    </sheetView>
  </sheetViews>
  <sheetFormatPr defaultRowHeight="15" x14ac:dyDescent="0.25"/>
  <cols>
    <col min="1" max="1" width="12.42578125" bestFit="1" customWidth="1"/>
    <col min="5" max="5" width="10.42578125" bestFit="1" customWidth="1"/>
    <col min="8" max="8" width="10.42578125" bestFit="1" customWidth="1"/>
    <col min="18" max="18" width="11" bestFit="1" customWidth="1"/>
    <col min="20" max="20" width="14.140625" style="1" bestFit="1" customWidth="1"/>
  </cols>
  <sheetData>
    <row r="1" spans="1:23" x14ac:dyDescent="0.25">
      <c r="A1" t="s">
        <v>353</v>
      </c>
      <c r="B1" t="s">
        <v>354</v>
      </c>
      <c r="C1" t="s">
        <v>1</v>
      </c>
      <c r="D1" t="s">
        <v>4</v>
      </c>
      <c r="E1" t="s">
        <v>3</v>
      </c>
      <c r="F1" t="s">
        <v>355</v>
      </c>
      <c r="G1" t="s">
        <v>356</v>
      </c>
      <c r="H1" t="s">
        <v>360</v>
      </c>
      <c r="I1" t="s">
        <v>357</v>
      </c>
      <c r="J1" t="s">
        <v>361</v>
      </c>
      <c r="K1" t="s">
        <v>5</v>
      </c>
      <c r="L1" t="s">
        <v>6</v>
      </c>
      <c r="M1" t="s">
        <v>7</v>
      </c>
      <c r="N1" t="s">
        <v>8</v>
      </c>
      <c r="O1" t="s">
        <v>277</v>
      </c>
      <c r="P1" t="s">
        <v>9</v>
      </c>
      <c r="Q1" t="s">
        <v>10</v>
      </c>
      <c r="R1" t="s">
        <v>11</v>
      </c>
      <c r="S1" t="s">
        <v>12</v>
      </c>
      <c r="T1" s="1" t="s">
        <v>13</v>
      </c>
      <c r="U1" t="s">
        <v>358</v>
      </c>
      <c r="V1" t="s">
        <v>359</v>
      </c>
      <c r="W1" t="str">
        <f>CONCATENATE("insert into StaffInfo (StaffName,FName,Gender,DOB,Qualification,Designation,DOJ,Experience,Salary,Nationality,Category,Addrs1,Addrs2,Area,City,Pincode,Phone,Email,Aadhar,PF,EmpStat
) values('",B2,"','",C2,"','",D2,"','",TEXT(E2,"yyyy-mm-dd"),"','",F2,"','",G2,"','",TEXT(H2,"yyyy-mm-dd"),"',",I2,",",J2,",'",K2,"','",L2,"','",M2,"','",N2,"','",O2,"','",P2,"',",Q2,",",R2,",'",S2,"',",T2,",",U2,",'",V2,"')")</f>
        <v>insert into StaffInfo (StaffName,FName,Gender,DOB,Qualification,Designation,DOJ,Experience,Salary,Nationality,Category,Addrs1,Addrs2,Area,City,Pincode,Phone,Email,Aadhar,PF,EmpStat
) values('Ragavan','Krishnan','M','1979-06-11','M.Sc,MEd','PG Teacher','2000-02-01',20,45000,'Indian','BC','23 Sivaram Nagar','Nehru Nagar','','Erode',638051,7878457811,'Ragavan@gmail.com',4545121241101,5001,'Regular')</v>
      </c>
    </row>
    <row r="2" spans="1:23" x14ac:dyDescent="0.25">
      <c r="A2">
        <v>9000</v>
      </c>
      <c r="B2" t="s">
        <v>362</v>
      </c>
      <c r="C2" t="s">
        <v>363</v>
      </c>
      <c r="D2" t="s">
        <v>17</v>
      </c>
      <c r="E2" s="2">
        <v>29017</v>
      </c>
      <c r="F2" t="s">
        <v>377</v>
      </c>
      <c r="G2" t="s">
        <v>364</v>
      </c>
      <c r="H2" s="2">
        <v>36557</v>
      </c>
      <c r="I2">
        <v>20</v>
      </c>
      <c r="J2">
        <v>45000</v>
      </c>
      <c r="K2" t="s">
        <v>18</v>
      </c>
      <c r="L2" t="s">
        <v>19</v>
      </c>
      <c r="M2" t="s">
        <v>365</v>
      </c>
      <c r="N2" t="s">
        <v>366</v>
      </c>
      <c r="P2" t="s">
        <v>26</v>
      </c>
      <c r="Q2">
        <v>638051</v>
      </c>
      <c r="R2">
        <v>7878457811</v>
      </c>
      <c r="S2" t="str">
        <f>CONCATENATE(B2,"@gmail.com")</f>
        <v>Ragavan@gmail.com</v>
      </c>
      <c r="T2" s="1">
        <v>4545121241101</v>
      </c>
      <c r="U2">
        <v>5001</v>
      </c>
      <c r="V2" t="s">
        <v>371</v>
      </c>
      <c r="W2" t="str">
        <f>CONCATENATE("insert into StaffInfo (StaffName,FName,Gender,DOB,Qualification,Designation,DOJ,Experience,Salary,Nationality,Category,Addrs1,Addrs2,Area,City,Pincode,Phone,Email,Aadhar,PF,EmpStat
) values('",B3,"','",C3,"','",D3,"','",TEXT(E3,"yyyy-mm-dd"),"','",F3,"','",G3,"','",TEXT(H3,"yyyy-mm-dd"),"',",I3,",",J3,",'",K3,"','",L3,"','",M3,"','",N3,"','",O3,"','",P3,"',",Q3,",",R3,",'",S3,"',",T3,",",U3,",'",V3,"')")</f>
        <v>insert into StaffInfo (StaffName,FName,Gender,DOB,Qualification,Designation,DOJ,Experience,Salary,Nationality,Category,Addrs1,Addrs2,Area,City,Pincode,Phone,Email,Aadhar,PF,EmpStat
) values('Saravanan','Kumaresh','M','1975-05-04','M.Sc,MEd','PG Teacher','1996-09-06',24,48000,'Indian','MBC','7 Kumaran Street','Raja Nagar','','Erode',638056,7878457812,'Saravanan@gmail.com',4545121241102,5002,'Regular')</v>
      </c>
    </row>
    <row r="3" spans="1:23" x14ac:dyDescent="0.25">
      <c r="A3">
        <v>9001</v>
      </c>
      <c r="B3" t="s">
        <v>367</v>
      </c>
      <c r="C3" t="s">
        <v>368</v>
      </c>
      <c r="D3" t="s">
        <v>17</v>
      </c>
      <c r="E3" s="2">
        <v>27518</v>
      </c>
      <c r="F3" t="s">
        <v>377</v>
      </c>
      <c r="G3" t="s">
        <v>364</v>
      </c>
      <c r="H3" s="2">
        <v>35314</v>
      </c>
      <c r="I3">
        <v>24</v>
      </c>
      <c r="J3">
        <v>48000</v>
      </c>
      <c r="K3" t="s">
        <v>18</v>
      </c>
      <c r="L3" t="s">
        <v>35</v>
      </c>
      <c r="M3" t="s">
        <v>369</v>
      </c>
      <c r="N3" t="s">
        <v>370</v>
      </c>
      <c r="P3" t="s">
        <v>26</v>
      </c>
      <c r="Q3">
        <v>638056</v>
      </c>
      <c r="R3">
        <v>7878457812</v>
      </c>
      <c r="S3" t="str">
        <f t="shared" ref="S3:S24" si="0">CONCATENATE(B3,"@gmail.com")</f>
        <v>Saravanan@gmail.com</v>
      </c>
      <c r="T3" s="1">
        <v>4545121241102</v>
      </c>
      <c r="U3">
        <v>5002</v>
      </c>
      <c r="V3" t="s">
        <v>371</v>
      </c>
      <c r="W3" t="str">
        <f t="shared" ref="W3:W25" si="1">CONCATENATE("insert into StaffInfo (StaffName,FName,Gender,DOB,Qualification,Designation,DOJ,Experience,Salary,Nationality,Category,Addrs1,Addrs2,Area,City,Pincode,Phone,Email,Aadhar,PF,EmpStat
) values('",B4,"','",C4,"','",D4,"','",TEXT(E4,"yyyy-mm-dd"),"','",F4,"','",G4,"','",TEXT(H4,"yyyy-mm-dd"),"',",I4,",",J4,",'",K4,"','",L4,"','",M4,"','",N4,"','",O4,"','",P4,"',",Q4,",",R4,",'",S4,"',",T4,",",U4,",'",V4,"')")</f>
        <v>insert into StaffInfo (StaffName,FName,Gender,DOB,Qualification,Designation,DOJ,Experience,Salary,Nationality,Category,Addrs1,Addrs2,Area,City,Pincode,Phone,Email,Aadhar,PF,EmpStat
) values('Maran','Nagaraj','M','1976-06-08','M.Com,Med','PG Teacher','1998-07-08',26,45000,'Indian','SC','16 Pavadi Street','Perundurai','','Erode',638052,7878457813,'Maran@gmail.com',4545121241103,5003,'Regular')</v>
      </c>
    </row>
    <row r="4" spans="1:23" x14ac:dyDescent="0.25">
      <c r="A4">
        <v>9002</v>
      </c>
      <c r="B4" t="s">
        <v>372</v>
      </c>
      <c r="C4" t="s">
        <v>373</v>
      </c>
      <c r="D4" t="s">
        <v>17</v>
      </c>
      <c r="E4" s="2">
        <v>27919</v>
      </c>
      <c r="F4" t="s">
        <v>378</v>
      </c>
      <c r="G4" t="s">
        <v>364</v>
      </c>
      <c r="H4" s="2">
        <v>35984</v>
      </c>
      <c r="I4">
        <v>26</v>
      </c>
      <c r="J4">
        <v>45000</v>
      </c>
      <c r="K4" t="s">
        <v>18</v>
      </c>
      <c r="L4" t="s">
        <v>62</v>
      </c>
      <c r="M4" t="s">
        <v>374</v>
      </c>
      <c r="N4" t="s">
        <v>288</v>
      </c>
      <c r="P4" t="s">
        <v>26</v>
      </c>
      <c r="Q4">
        <v>638052</v>
      </c>
      <c r="R4">
        <v>7878457813</v>
      </c>
      <c r="S4" t="str">
        <f t="shared" si="0"/>
        <v>Maran@gmail.com</v>
      </c>
      <c r="T4" s="1">
        <v>4545121241103</v>
      </c>
      <c r="U4">
        <v>5003</v>
      </c>
      <c r="V4" t="s">
        <v>371</v>
      </c>
      <c r="W4" t="str">
        <f t="shared" si="1"/>
        <v>insert into StaffInfo (StaffName,FName,Gender,DOB,Qualification,Designation,DOJ,Experience,Salary,Nationality,Category,Addrs1,Addrs2,Area,City,Pincode,Phone,Email,Aadhar,PF,EmpStat
) values('Bakyam','Narayanan','F','1980-02-04','MA,MEd','PG Teacher','1999-09-08',25,44500,'Indian','BC','15 4th Street','Ganga Nagar','','Erode',638456,7878457814,'Bakyam@gmail.com',4545121241104,5004,'Regular')</v>
      </c>
    </row>
    <row r="5" spans="1:23" x14ac:dyDescent="0.25">
      <c r="A5">
        <v>9003</v>
      </c>
      <c r="B5" t="s">
        <v>375</v>
      </c>
      <c r="C5" t="s">
        <v>376</v>
      </c>
      <c r="D5" t="s">
        <v>34</v>
      </c>
      <c r="E5" s="2">
        <v>29255</v>
      </c>
      <c r="F5" t="s">
        <v>379</v>
      </c>
      <c r="G5" t="s">
        <v>364</v>
      </c>
      <c r="H5" s="2">
        <v>36411</v>
      </c>
      <c r="I5">
        <v>25</v>
      </c>
      <c r="J5">
        <v>44500</v>
      </c>
      <c r="K5" t="s">
        <v>18</v>
      </c>
      <c r="L5" t="s">
        <v>19</v>
      </c>
      <c r="M5" t="s">
        <v>380</v>
      </c>
      <c r="N5" t="s">
        <v>381</v>
      </c>
      <c r="P5" t="s">
        <v>26</v>
      </c>
      <c r="Q5">
        <v>638456</v>
      </c>
      <c r="R5">
        <v>7878457814</v>
      </c>
      <c r="S5" t="str">
        <f t="shared" si="0"/>
        <v>Bakyam@gmail.com</v>
      </c>
      <c r="T5" s="1">
        <v>4545121241104</v>
      </c>
      <c r="U5">
        <v>5004</v>
      </c>
      <c r="V5" t="s">
        <v>371</v>
      </c>
      <c r="W5" t="str">
        <f t="shared" si="1"/>
        <v>insert into StaffInfo (StaffName,FName,Gender,DOB,Qualification,Designation,DOJ,Experience,Salary,Nationality,Category,Addrs1,Addrs2,Area,City,Pincode,Phone,Email,Aadhar,PF,EmpStat
) values('Kanmani','karthikeyan','F','1978-09-06','MA,MEd','PG Teacher','1999-07-01',25,44000,'Indian','MBC','27 Maya Avenue','Sakthinagar','','Erode',638054,7878457815,'Kanmani@gmail.com',4545121241105,5005,'Regular')</v>
      </c>
    </row>
    <row r="6" spans="1:23" x14ac:dyDescent="0.25">
      <c r="A6">
        <v>9004</v>
      </c>
      <c r="B6" t="s">
        <v>382</v>
      </c>
      <c r="C6" t="s">
        <v>383</v>
      </c>
      <c r="D6" t="s">
        <v>34</v>
      </c>
      <c r="E6" s="2">
        <v>28739</v>
      </c>
      <c r="F6" t="s">
        <v>379</v>
      </c>
      <c r="G6" t="s">
        <v>364</v>
      </c>
      <c r="H6" s="2">
        <v>36342</v>
      </c>
      <c r="I6">
        <v>25</v>
      </c>
      <c r="J6">
        <v>44000</v>
      </c>
      <c r="K6" t="s">
        <v>18</v>
      </c>
      <c r="L6" t="s">
        <v>35</v>
      </c>
      <c r="M6" t="s">
        <v>384</v>
      </c>
      <c r="N6" t="s">
        <v>385</v>
      </c>
      <c r="P6" t="s">
        <v>26</v>
      </c>
      <c r="Q6">
        <v>638054</v>
      </c>
      <c r="R6">
        <v>7878457815</v>
      </c>
      <c r="S6" t="str">
        <f t="shared" si="0"/>
        <v>Kanmani@gmail.com</v>
      </c>
      <c r="T6" s="1">
        <v>4545121241105</v>
      </c>
      <c r="U6">
        <v>5005</v>
      </c>
      <c r="V6" t="s">
        <v>371</v>
      </c>
      <c r="W6" t="str">
        <f t="shared" si="1"/>
        <v>insert into StaffInfo (StaffName,FName,Gender,DOB,Qualification,Designation,DOJ,Experience,Salary,Nationality,Category,Addrs1,Addrs2,Area,City,Pincode,Phone,Email,Aadhar,PF,EmpStat
) values('Raguram','Mani','F','1977-09-06','M.Sc,MEd','PG Teacher','1998-06-06',26,47000,'Indian','BC','17 Bharathi St','Muthu Nagar','','Erode',638455,7878457816,'Raguram@gmail.com',4545121241106,5006,'Regular')</v>
      </c>
    </row>
    <row r="7" spans="1:23" x14ac:dyDescent="0.25">
      <c r="A7">
        <v>9005</v>
      </c>
      <c r="B7" t="s">
        <v>386</v>
      </c>
      <c r="C7" t="s">
        <v>32</v>
      </c>
      <c r="D7" t="s">
        <v>34</v>
      </c>
      <c r="E7" s="2">
        <v>28374</v>
      </c>
      <c r="F7" t="s">
        <v>377</v>
      </c>
      <c r="G7" t="s">
        <v>364</v>
      </c>
      <c r="H7" s="2">
        <v>35952</v>
      </c>
      <c r="I7">
        <v>26</v>
      </c>
      <c r="J7">
        <v>47000</v>
      </c>
      <c r="K7" t="s">
        <v>18</v>
      </c>
      <c r="L7" t="s">
        <v>19</v>
      </c>
      <c r="M7" t="s">
        <v>387</v>
      </c>
      <c r="N7" t="s">
        <v>388</v>
      </c>
      <c r="P7" t="s">
        <v>26</v>
      </c>
      <c r="Q7">
        <v>638455</v>
      </c>
      <c r="R7">
        <v>7878457816</v>
      </c>
      <c r="S7" t="str">
        <f t="shared" si="0"/>
        <v>Raguram@gmail.com</v>
      </c>
      <c r="T7" s="1">
        <v>4545121241106</v>
      </c>
      <c r="U7">
        <v>5006</v>
      </c>
      <c r="V7" t="s">
        <v>371</v>
      </c>
      <c r="W7" t="str">
        <f t="shared" si="1"/>
        <v>insert into StaffInfo (StaffName,FName,Gender,DOB,Qualification,Designation,DOJ,Experience,Salary,Nationality,Category,Addrs1,Addrs2,Area,City,Pincode,Phone,Email,Aadhar,PF,EmpStat
) values('Srinivasan','Subramani','M','1975-07-06','M.Sc,MEd','PG Teacher','1998-01-06',26,47000,'Indian','MBC','14 Mani Building','Marutham Nagar','','Erode',638107,7878457817,'Srinivasan@gmail.com',4545121241107,5007,'Regular')</v>
      </c>
    </row>
    <row r="8" spans="1:23" x14ac:dyDescent="0.25">
      <c r="A8">
        <v>9006</v>
      </c>
      <c r="B8" t="s">
        <v>389</v>
      </c>
      <c r="C8" t="s">
        <v>390</v>
      </c>
      <c r="D8" t="s">
        <v>17</v>
      </c>
      <c r="E8" s="2">
        <v>27581</v>
      </c>
      <c r="F8" t="s">
        <v>377</v>
      </c>
      <c r="G8" t="s">
        <v>364</v>
      </c>
      <c r="H8" s="2">
        <v>35801</v>
      </c>
      <c r="I8">
        <v>26</v>
      </c>
      <c r="J8">
        <v>47000</v>
      </c>
      <c r="K8" t="s">
        <v>18</v>
      </c>
      <c r="L8" t="s">
        <v>35</v>
      </c>
      <c r="M8" t="s">
        <v>391</v>
      </c>
      <c r="N8" t="s">
        <v>392</v>
      </c>
      <c r="P8" t="s">
        <v>26</v>
      </c>
      <c r="Q8">
        <v>638107</v>
      </c>
      <c r="R8">
        <v>7878457817</v>
      </c>
      <c r="S8" t="str">
        <f t="shared" si="0"/>
        <v>Srinivasan@gmail.com</v>
      </c>
      <c r="T8" s="1">
        <v>4545121241107</v>
      </c>
      <c r="U8">
        <v>5007</v>
      </c>
      <c r="V8" t="s">
        <v>371</v>
      </c>
      <c r="W8" t="str">
        <f t="shared" si="1"/>
        <v>insert into StaffInfo (StaffName,FName,Gender,DOB,Qualification,Designation,DOJ,Experience,Salary,Nationality,Category,Addrs1,Addrs2,Area,City,Pincode,Phone,Email,Aadhar,PF,EmpStat
) values('Banu','Musthafa','F','1979-05-06','M.Com,Med','PG Teacher','1999-04-06',25,46000,'Indian','BCM','17 Baba Street','Musthafa Nagar','','Erode',638116,7878457818,'Banu@gmail.com',4545121241108,5008,'Regular')</v>
      </c>
    </row>
    <row r="9" spans="1:23" x14ac:dyDescent="0.25">
      <c r="A9">
        <v>9007</v>
      </c>
      <c r="B9" t="s">
        <v>393</v>
      </c>
      <c r="C9" t="s">
        <v>122</v>
      </c>
      <c r="D9" t="s">
        <v>34</v>
      </c>
      <c r="E9" s="2">
        <v>28981</v>
      </c>
      <c r="F9" t="s">
        <v>378</v>
      </c>
      <c r="G9" t="s">
        <v>364</v>
      </c>
      <c r="H9" s="2">
        <v>36256</v>
      </c>
      <c r="I9">
        <v>25</v>
      </c>
      <c r="J9">
        <v>46000</v>
      </c>
      <c r="K9" t="s">
        <v>18</v>
      </c>
      <c r="L9" t="s">
        <v>51</v>
      </c>
      <c r="M9" t="s">
        <v>394</v>
      </c>
      <c r="N9" t="s">
        <v>395</v>
      </c>
      <c r="P9" t="s">
        <v>26</v>
      </c>
      <c r="Q9">
        <v>638116</v>
      </c>
      <c r="R9">
        <v>7878457818</v>
      </c>
      <c r="S9" t="str">
        <f t="shared" si="0"/>
        <v>Banu@gmail.com</v>
      </c>
      <c r="T9" s="1">
        <v>4545121241108</v>
      </c>
      <c r="U9">
        <v>5008</v>
      </c>
      <c r="V9" t="s">
        <v>371</v>
      </c>
      <c r="W9" t="str">
        <f t="shared" si="1"/>
        <v>insert into StaffInfo (StaffName,FName,Gender,DOB,Qualification,Designation,DOJ,Experience,Salary,Nationality,Category,Addrs1,Addrs2,Area,City,Pincode,Phone,Email,Aadhar,PF,EmpStat
) values('Ravi','Rajan','M','1974-01-01','M.Sc,MEd','AHM','1995-06-01',28,69000,'Indian','BC','11 Nalan St','Guru Road','','Erode',638103,7878457819,'Ravi@gmail.com',4545121241109,5009,'Regular')</v>
      </c>
    </row>
    <row r="10" spans="1:23" x14ac:dyDescent="0.25">
      <c r="A10">
        <v>9008</v>
      </c>
      <c r="B10" t="s">
        <v>66</v>
      </c>
      <c r="C10" t="s">
        <v>396</v>
      </c>
      <c r="D10" t="s">
        <v>17</v>
      </c>
      <c r="E10" s="2">
        <v>27030</v>
      </c>
      <c r="F10" t="s">
        <v>377</v>
      </c>
      <c r="G10" t="s">
        <v>397</v>
      </c>
      <c r="H10" s="2">
        <v>34851</v>
      </c>
      <c r="I10">
        <v>28</v>
      </c>
      <c r="J10">
        <v>69000</v>
      </c>
      <c r="K10" t="s">
        <v>18</v>
      </c>
      <c r="L10" t="s">
        <v>19</v>
      </c>
      <c r="M10" t="s">
        <v>398</v>
      </c>
      <c r="N10" t="s">
        <v>399</v>
      </c>
      <c r="P10" t="s">
        <v>26</v>
      </c>
      <c r="Q10">
        <v>638103</v>
      </c>
      <c r="R10">
        <v>7878457819</v>
      </c>
      <c r="S10" t="str">
        <f t="shared" si="0"/>
        <v>Ravi@gmail.com</v>
      </c>
      <c r="T10" s="1">
        <v>4545121241109</v>
      </c>
      <c r="U10">
        <v>5009</v>
      </c>
      <c r="V10" t="s">
        <v>371</v>
      </c>
      <c r="W10" t="str">
        <f t="shared" si="1"/>
        <v>insert into StaffInfo (StaffName,FName,Gender,DOB,Qualification,Designation,DOJ,Experience,Salary,Nationality,Category,Addrs1,Addrs2,Area,City,Pincode,Phone,Email,Aadhar,PF,EmpStat
) values('Krishnan','Raman','M','1972-06-01','M.Sc,MEd','HM','1994-04-01',29,79000,'Indian','BC','17 Ramnagar','Erode Road','','Erode',638055,7878457820,'Krishnan@gmail.com',4545121241110,5010,'Regular')</v>
      </c>
    </row>
    <row r="11" spans="1:23" x14ac:dyDescent="0.25">
      <c r="A11">
        <v>9009</v>
      </c>
      <c r="B11" t="s">
        <v>363</v>
      </c>
      <c r="C11" t="s">
        <v>400</v>
      </c>
      <c r="D11" t="s">
        <v>17</v>
      </c>
      <c r="E11" s="2">
        <v>26451</v>
      </c>
      <c r="F11" t="s">
        <v>377</v>
      </c>
      <c r="G11" t="s">
        <v>401</v>
      </c>
      <c r="H11" s="2">
        <v>34425</v>
      </c>
      <c r="I11">
        <v>29</v>
      </c>
      <c r="J11">
        <v>79000</v>
      </c>
      <c r="K11" t="s">
        <v>18</v>
      </c>
      <c r="L11" t="s">
        <v>19</v>
      </c>
      <c r="M11" t="s">
        <v>402</v>
      </c>
      <c r="N11" t="s">
        <v>43</v>
      </c>
      <c r="P11" t="s">
        <v>26</v>
      </c>
      <c r="Q11">
        <v>638055</v>
      </c>
      <c r="R11">
        <v>7878457820</v>
      </c>
      <c r="S11" t="str">
        <f t="shared" si="0"/>
        <v>Krishnan@gmail.com</v>
      </c>
      <c r="T11" s="1">
        <v>4545121241110</v>
      </c>
      <c r="U11">
        <v>5010</v>
      </c>
      <c r="V11" t="s">
        <v>371</v>
      </c>
      <c r="W11" t="str">
        <f t="shared" si="1"/>
        <v>insert into StaffInfo (StaffName,FName,Gender,DOB,Qualification,Designation,DOJ,Experience,Salary,Nationality,Category,Addrs1,Addrs2,Area,City,Pincode,Phone,Email,Aadhar,PF,EmpStat
) values('Balan','Palanisamy','M','1982-04-01','M.Sc,B.Ed','BT Teacher','2004-09-01',19,38000,'Indian','MBC','56 North St','Erode Road','','Erode',638116,7878457821,'Balan@gmail.com',4545121241111,5011,'Regular')</v>
      </c>
    </row>
    <row r="12" spans="1:23" x14ac:dyDescent="0.25">
      <c r="A12">
        <v>9010</v>
      </c>
      <c r="B12" t="s">
        <v>426</v>
      </c>
      <c r="C12" t="s">
        <v>427</v>
      </c>
      <c r="D12" t="s">
        <v>17</v>
      </c>
      <c r="E12" s="2">
        <v>30042</v>
      </c>
      <c r="F12" t="s">
        <v>428</v>
      </c>
      <c r="G12" t="s">
        <v>429</v>
      </c>
      <c r="H12" s="2">
        <v>38231</v>
      </c>
      <c r="I12">
        <v>19</v>
      </c>
      <c r="J12">
        <v>38000</v>
      </c>
      <c r="K12" t="s">
        <v>18</v>
      </c>
      <c r="L12" t="s">
        <v>35</v>
      </c>
      <c r="M12" t="s">
        <v>403</v>
      </c>
      <c r="N12" t="s">
        <v>43</v>
      </c>
      <c r="P12" t="s">
        <v>26</v>
      </c>
      <c r="Q12">
        <v>638116</v>
      </c>
      <c r="R12">
        <v>7878457821</v>
      </c>
      <c r="S12" t="str">
        <f t="shared" si="0"/>
        <v>Balan@gmail.com</v>
      </c>
      <c r="T12" s="1">
        <v>4545121241111</v>
      </c>
      <c r="U12">
        <v>5011</v>
      </c>
      <c r="V12" t="s">
        <v>371</v>
      </c>
      <c r="W12" t="str">
        <f t="shared" si="1"/>
        <v>insert into StaffInfo (StaffName,FName,Gender,DOB,Qualification,Designation,DOJ,Experience,Salary,Nationality,Category,Addrs1,Addrs2,Area,City,Pincode,Phone,Email,Aadhar,PF,EmpStat
) values('Manikam','Kannan','M','1980-05-01','M.Com,BEd','BT Teacher','2005-09-06',18,37000,'Indian','MBC','44 Majnu St','Ingur Erode','','Erode',638051,7878457822,'Manikam@gmail.com',4545121241112,5012,'Regular')</v>
      </c>
    </row>
    <row r="13" spans="1:23" x14ac:dyDescent="0.25">
      <c r="A13">
        <v>9011</v>
      </c>
      <c r="B13" t="s">
        <v>430</v>
      </c>
      <c r="C13" t="s">
        <v>431</v>
      </c>
      <c r="D13" t="s">
        <v>17</v>
      </c>
      <c r="E13" s="2">
        <v>29342</v>
      </c>
      <c r="F13" t="s">
        <v>432</v>
      </c>
      <c r="G13" t="s">
        <v>429</v>
      </c>
      <c r="H13" s="2">
        <v>38601</v>
      </c>
      <c r="I13">
        <v>18</v>
      </c>
      <c r="J13">
        <v>37000</v>
      </c>
      <c r="K13" t="s">
        <v>18</v>
      </c>
      <c r="L13" t="s">
        <v>35</v>
      </c>
      <c r="M13" t="s">
        <v>404</v>
      </c>
      <c r="N13" t="s">
        <v>405</v>
      </c>
      <c r="P13" t="s">
        <v>26</v>
      </c>
      <c r="Q13">
        <v>638051</v>
      </c>
      <c r="R13">
        <v>7878457822</v>
      </c>
      <c r="S13" t="str">
        <f t="shared" si="0"/>
        <v>Manikam@gmail.com</v>
      </c>
      <c r="T13" s="1">
        <v>4545121241112</v>
      </c>
      <c r="U13">
        <v>5012</v>
      </c>
      <c r="V13" t="s">
        <v>371</v>
      </c>
      <c r="W13" t="str">
        <f t="shared" si="1"/>
        <v>insert into StaffInfo (StaffName,FName,Gender,DOB,Qualification,Designation,DOJ,Experience,Salary,Nationality,Category,Addrs1,Addrs2,Area,City,Pincode,Phone,Email,Aadhar,PF,EmpStat
) values('Maragatham','Marisamy','F','1982-09-01','B.Com','Accountant','2005-05-06',14,20000,'Indian','BC','27 Bala Illam','Erode Road','','Erode',638107,7878457823,'Maragatham@gmail.com',4545121241113,5013,'Regular')</v>
      </c>
    </row>
    <row r="14" spans="1:23" x14ac:dyDescent="0.25">
      <c r="A14">
        <v>9012</v>
      </c>
      <c r="B14" t="s">
        <v>433</v>
      </c>
      <c r="C14" t="s">
        <v>434</v>
      </c>
      <c r="D14" t="s">
        <v>34</v>
      </c>
      <c r="E14" s="2">
        <v>30195</v>
      </c>
      <c r="F14" t="s">
        <v>435</v>
      </c>
      <c r="G14" t="s">
        <v>436</v>
      </c>
      <c r="H14" s="2">
        <v>38478</v>
      </c>
      <c r="I14">
        <v>14</v>
      </c>
      <c r="J14">
        <v>20000</v>
      </c>
      <c r="K14" t="s">
        <v>18</v>
      </c>
      <c r="L14" t="s">
        <v>19</v>
      </c>
      <c r="M14" t="s">
        <v>406</v>
      </c>
      <c r="N14" t="s">
        <v>43</v>
      </c>
      <c r="P14" t="s">
        <v>26</v>
      </c>
      <c r="Q14">
        <v>638107</v>
      </c>
      <c r="R14">
        <v>7878457823</v>
      </c>
      <c r="S14" t="str">
        <f t="shared" si="0"/>
        <v>Maragatham@gmail.com</v>
      </c>
      <c r="T14" s="1">
        <v>4545121241113</v>
      </c>
      <c r="U14">
        <v>5013</v>
      </c>
      <c r="V14" t="s">
        <v>371</v>
      </c>
      <c r="W14" t="str">
        <f t="shared" si="1"/>
        <v>insert into StaffInfo (StaffName,FName,Gender,DOB,Qualification,Designation,DOJ,Experience,Salary,Nationality,Category,Addrs1,Addrs2,Area,City,Pincode,Phone,Email,Aadhar,PF,EmpStat
) values('Selvi','Maran','F','1974-06-01','12th','OA','2008-07-06',12,9000,'Indian','SC','27 Sivam Nagar','Bazzar','','Erode',638001,7878457824,'Selvi@gmail.com',4545121241114,5014,'Temprory')</v>
      </c>
    </row>
    <row r="15" spans="1:23" x14ac:dyDescent="0.25">
      <c r="A15">
        <v>9013</v>
      </c>
      <c r="B15" t="s">
        <v>437</v>
      </c>
      <c r="C15" t="s">
        <v>372</v>
      </c>
      <c r="D15" t="s">
        <v>34</v>
      </c>
      <c r="E15" s="2">
        <v>27181</v>
      </c>
      <c r="F15" t="s">
        <v>438</v>
      </c>
      <c r="G15" t="s">
        <v>439</v>
      </c>
      <c r="H15" s="2">
        <v>39635</v>
      </c>
      <c r="I15">
        <v>12</v>
      </c>
      <c r="J15">
        <v>9000</v>
      </c>
      <c r="K15" t="s">
        <v>18</v>
      </c>
      <c r="L15" t="s">
        <v>62</v>
      </c>
      <c r="M15" t="s">
        <v>407</v>
      </c>
      <c r="N15" t="s">
        <v>408</v>
      </c>
      <c r="P15" t="s">
        <v>26</v>
      </c>
      <c r="Q15">
        <v>638001</v>
      </c>
      <c r="R15">
        <v>7878457824</v>
      </c>
      <c r="S15" t="str">
        <f t="shared" si="0"/>
        <v>Selvi@gmail.com</v>
      </c>
      <c r="T15" s="1">
        <v>4545121241114</v>
      </c>
      <c r="U15">
        <v>5014</v>
      </c>
      <c r="V15" t="s">
        <v>462</v>
      </c>
      <c r="W15" t="str">
        <f t="shared" si="1"/>
        <v>insert into StaffInfo (StaffName,FName,Gender,DOB,Qualification,Designation,DOJ,Experience,Salary,Nationality,Category,Addrs1,Addrs2,Area,City,Pincode,Phone,Email,Aadhar,PF,EmpStat
) values('Saroja','Saminathan','F','1974-06-01','12th','OA','2007-05-06',13,9000,'Indian','SC','26 Gandhi nagar','Nallampatti','','Erode',638057,7878457825,'Saroja@gmail.com',4545121241115,5015,'Temprory')</v>
      </c>
    </row>
    <row r="16" spans="1:23" x14ac:dyDescent="0.25">
      <c r="A16">
        <v>9014</v>
      </c>
      <c r="B16" t="s">
        <v>88</v>
      </c>
      <c r="C16" t="s">
        <v>440</v>
      </c>
      <c r="D16" t="s">
        <v>34</v>
      </c>
      <c r="E16" s="2">
        <v>27181</v>
      </c>
      <c r="F16" t="s">
        <v>438</v>
      </c>
      <c r="G16" t="s">
        <v>439</v>
      </c>
      <c r="H16" s="2">
        <v>39208</v>
      </c>
      <c r="I16">
        <v>13</v>
      </c>
      <c r="J16">
        <v>9000</v>
      </c>
      <c r="K16" t="s">
        <v>18</v>
      </c>
      <c r="L16" t="s">
        <v>62</v>
      </c>
      <c r="M16" t="s">
        <v>409</v>
      </c>
      <c r="N16" t="s">
        <v>293</v>
      </c>
      <c r="P16" t="s">
        <v>26</v>
      </c>
      <c r="Q16">
        <v>638057</v>
      </c>
      <c r="R16">
        <v>7878457825</v>
      </c>
      <c r="S16" t="str">
        <f t="shared" si="0"/>
        <v>Saroja@gmail.com</v>
      </c>
      <c r="T16" s="1">
        <v>4545121241115</v>
      </c>
      <c r="U16">
        <v>5015</v>
      </c>
      <c r="V16" t="s">
        <v>462</v>
      </c>
      <c r="W16" t="str">
        <f t="shared" si="1"/>
        <v>insert into StaffInfo (StaffName,FName,Gender,DOB,Qualification,Designation,DOJ,Experience,Salary,Nationality,Category,Addrs1,Addrs2,Area,City,Pincode,Phone,Email,Aadhar,PF,EmpStat
) values('Santhosh','Ramar','M','1980-08-01','10th','OA','2005-05-06',18,9800,'Indian','BC','25 Sri Nagar','Erode Road','','Erode',638058,7878457826,'Santhosh@gmail.com',4545121241116,5016,'Temprory')</v>
      </c>
    </row>
    <row r="17" spans="1:23" x14ac:dyDescent="0.25">
      <c r="A17">
        <v>9015</v>
      </c>
      <c r="B17" t="s">
        <v>441</v>
      </c>
      <c r="C17" t="s">
        <v>442</v>
      </c>
      <c r="D17" t="s">
        <v>17</v>
      </c>
      <c r="E17" s="2">
        <v>29434</v>
      </c>
      <c r="F17" t="s">
        <v>443</v>
      </c>
      <c r="G17" t="s">
        <v>439</v>
      </c>
      <c r="H17" s="2">
        <v>38478</v>
      </c>
      <c r="I17">
        <v>18</v>
      </c>
      <c r="J17">
        <v>9800</v>
      </c>
      <c r="K17" t="s">
        <v>18</v>
      </c>
      <c r="L17" t="s">
        <v>19</v>
      </c>
      <c r="M17" t="s">
        <v>410</v>
      </c>
      <c r="N17" t="s">
        <v>43</v>
      </c>
      <c r="P17" t="s">
        <v>26</v>
      </c>
      <c r="Q17">
        <v>638058</v>
      </c>
      <c r="R17">
        <v>7878457826</v>
      </c>
      <c r="S17" t="str">
        <f t="shared" si="0"/>
        <v>Santhosh@gmail.com</v>
      </c>
      <c r="T17" s="1">
        <v>4545121241116</v>
      </c>
      <c r="U17">
        <v>5016</v>
      </c>
      <c r="V17" t="s">
        <v>462</v>
      </c>
      <c r="W17" t="str">
        <f t="shared" si="1"/>
        <v>insert into StaffInfo (StaffName,FName,Gender,DOB,Qualification,Designation,DOJ,Experience,Salary,Nationality,Category,Addrs1,Addrs2,Area,City,Pincode,Phone,Email,Aadhar,PF,EmpStat
) values('Meenatchi','Natesan','F','1988-09-01','12th','OA','2006-07-06',15,9800,'Indian','SC','45 Elumalai St','Naduvalasu','','Erode',638053,7878457827,'Meenatchi@gmail.com',4545121241117,5017,'Temprory')</v>
      </c>
    </row>
    <row r="18" spans="1:23" x14ac:dyDescent="0.25">
      <c r="A18">
        <v>9016</v>
      </c>
      <c r="B18" t="s">
        <v>444</v>
      </c>
      <c r="C18" t="s">
        <v>445</v>
      </c>
      <c r="D18" t="s">
        <v>34</v>
      </c>
      <c r="E18" s="2">
        <v>32387</v>
      </c>
      <c r="F18" t="s">
        <v>438</v>
      </c>
      <c r="G18" t="s">
        <v>439</v>
      </c>
      <c r="H18" s="2">
        <v>38904</v>
      </c>
      <c r="I18">
        <v>15</v>
      </c>
      <c r="J18">
        <v>9800</v>
      </c>
      <c r="K18" t="s">
        <v>18</v>
      </c>
      <c r="L18" t="s">
        <v>62</v>
      </c>
      <c r="M18" t="s">
        <v>411</v>
      </c>
      <c r="N18" t="s">
        <v>412</v>
      </c>
      <c r="P18" t="s">
        <v>26</v>
      </c>
      <c r="Q18">
        <v>638053</v>
      </c>
      <c r="R18">
        <v>7878457827</v>
      </c>
      <c r="S18" t="str">
        <f t="shared" si="0"/>
        <v>Meenatchi@gmail.com</v>
      </c>
      <c r="T18" s="1">
        <v>4545121241117</v>
      </c>
      <c r="U18">
        <v>5017</v>
      </c>
      <c r="V18" t="s">
        <v>462</v>
      </c>
      <c r="W18" t="str">
        <f t="shared" si="1"/>
        <v>insert into StaffInfo (StaffName,FName,Gender,DOB,Qualification,Designation,DOJ,Experience,Salary,Nationality,Category,Addrs1,Addrs2,Area,City,Pincode,Phone,Email,Aadhar,PF,EmpStat
) values('Karnan','Ganesan','M','1978-08-07','BA,Bed','Sec.Grade','2005-09-06',18,28000,'Indian','MBC','54 Palanisamy Illam','Perundurai','','Erode',638003,7878457828,'Karnan@gmail.com',4545121241118,5018,'Regular')</v>
      </c>
    </row>
    <row r="19" spans="1:23" x14ac:dyDescent="0.25">
      <c r="A19">
        <v>9017</v>
      </c>
      <c r="B19" t="s">
        <v>446</v>
      </c>
      <c r="C19" t="s">
        <v>447</v>
      </c>
      <c r="D19" t="s">
        <v>17</v>
      </c>
      <c r="E19" s="2">
        <v>28709</v>
      </c>
      <c r="F19" t="s">
        <v>448</v>
      </c>
      <c r="G19" t="s">
        <v>449</v>
      </c>
      <c r="H19" s="2">
        <v>38601</v>
      </c>
      <c r="I19">
        <v>18</v>
      </c>
      <c r="J19">
        <v>28000</v>
      </c>
      <c r="K19" t="s">
        <v>18</v>
      </c>
      <c r="L19" t="s">
        <v>35</v>
      </c>
      <c r="M19" t="s">
        <v>413</v>
      </c>
      <c r="N19" t="s">
        <v>288</v>
      </c>
      <c r="P19" t="s">
        <v>26</v>
      </c>
      <c r="Q19">
        <v>638003</v>
      </c>
      <c r="R19">
        <v>7878457828</v>
      </c>
      <c r="S19" t="str">
        <f t="shared" si="0"/>
        <v>Karnan@gmail.com</v>
      </c>
      <c r="T19" s="1">
        <v>4545121241118</v>
      </c>
      <c r="U19">
        <v>5018</v>
      </c>
      <c r="V19" t="s">
        <v>371</v>
      </c>
      <c r="W19" t="str">
        <f t="shared" si="1"/>
        <v>insert into StaffInfo (StaffName,FName,Gender,DOB,Qualification,Designation,DOJ,Experience,Salary,Nationality,Category,Addrs1,Addrs2,Area,City,Pincode,Phone,Email,Aadhar,PF,EmpStat
) values('Geetha','Viswanathan','F','1985-09-01','BA,Bed','Sec.Grade','2005-09-06',18,25000,'Indian','MBC','45 Raja Street','Gobi Road','','Erode',638456,7878457829,'Geetha@gmail.com',4545121241119,5019,'Regular')</v>
      </c>
    </row>
    <row r="20" spans="1:23" x14ac:dyDescent="0.25">
      <c r="A20">
        <v>9018</v>
      </c>
      <c r="B20" t="s">
        <v>450</v>
      </c>
      <c r="C20" t="s">
        <v>451</v>
      </c>
      <c r="D20" t="s">
        <v>34</v>
      </c>
      <c r="E20" s="2">
        <v>31291</v>
      </c>
      <c r="F20" t="s">
        <v>448</v>
      </c>
      <c r="G20" t="s">
        <v>449</v>
      </c>
      <c r="H20" s="2">
        <v>38601</v>
      </c>
      <c r="I20">
        <v>18</v>
      </c>
      <c r="J20">
        <v>25000</v>
      </c>
      <c r="K20" t="s">
        <v>18</v>
      </c>
      <c r="L20" t="s">
        <v>35</v>
      </c>
      <c r="M20" t="s">
        <v>414</v>
      </c>
      <c r="N20" t="s">
        <v>415</v>
      </c>
      <c r="P20" t="s">
        <v>26</v>
      </c>
      <c r="Q20">
        <v>638456</v>
      </c>
      <c r="R20">
        <v>7878457829</v>
      </c>
      <c r="S20" t="str">
        <f t="shared" si="0"/>
        <v>Geetha@gmail.com</v>
      </c>
      <c r="T20" s="1">
        <v>4545121241119</v>
      </c>
      <c r="U20">
        <v>5019</v>
      </c>
      <c r="V20" t="s">
        <v>371</v>
      </c>
      <c r="W20" t="str">
        <f t="shared" si="1"/>
        <v>insert into StaffInfo (StaffName,FName,Gender,DOB,Qualification,Designation,DOJ,Experience,Salary,Nationality,Category,Addrs1,Addrs2,Area,City,Pincode,Phone,Email,Aadhar,PF,EmpStat
) values('Sangeetha','Tamilarasu','F','1990-08-01','BSc,Bed','Sec.Grade','2012-09-06',10,20000,'Indian','BCM','45 Kajamoideen St','Agragaram','','Erode',638104,7878457830,'Sangeetha@gmail.com',4545121241120,5020,'Regular')</v>
      </c>
    </row>
    <row r="21" spans="1:23" x14ac:dyDescent="0.25">
      <c r="A21">
        <v>9019</v>
      </c>
      <c r="B21" t="s">
        <v>452</v>
      </c>
      <c r="C21" t="s">
        <v>453</v>
      </c>
      <c r="D21" t="s">
        <v>34</v>
      </c>
      <c r="E21" s="2">
        <v>33086</v>
      </c>
      <c r="F21" t="s">
        <v>454</v>
      </c>
      <c r="G21" t="s">
        <v>449</v>
      </c>
      <c r="H21" s="2">
        <v>41158</v>
      </c>
      <c r="I21">
        <v>10</v>
      </c>
      <c r="J21">
        <v>20000</v>
      </c>
      <c r="K21" t="s">
        <v>18</v>
      </c>
      <c r="L21" t="s">
        <v>51</v>
      </c>
      <c r="M21" t="s">
        <v>416</v>
      </c>
      <c r="N21" t="s">
        <v>417</v>
      </c>
      <c r="P21" t="s">
        <v>26</v>
      </c>
      <c r="Q21">
        <v>638104</v>
      </c>
      <c r="R21">
        <v>7878457830</v>
      </c>
      <c r="S21" t="str">
        <f t="shared" si="0"/>
        <v>Sangeetha@gmail.com</v>
      </c>
      <c r="T21" s="1">
        <v>4545121241120</v>
      </c>
      <c r="U21">
        <v>5020</v>
      </c>
      <c r="V21" t="s">
        <v>371</v>
      </c>
      <c r="W21" t="str">
        <f t="shared" si="1"/>
        <v>insert into StaffInfo (StaffName,FName,Gender,DOB,Qualification,Designation,DOJ,Experience,Salary,Nationality,Category,Addrs1,Addrs2,Area,City,Pincode,Phone,Email,Aadhar,PF,EmpStat
) values('Malliga','Sivaram','F','1990-08-01','BSc,Bed','Sec.Grade','2011-12-06',11,20500,'Indian','BC','45 Selvam Nagar','16 VelamPalayam','','Erode',638103,7878457831,'Malliga@gmail.com',4545121241121,5021,'Regular')</v>
      </c>
    </row>
    <row r="22" spans="1:23" x14ac:dyDescent="0.25">
      <c r="A22">
        <v>9020</v>
      </c>
      <c r="B22" t="s">
        <v>455</v>
      </c>
      <c r="C22" t="s">
        <v>456</v>
      </c>
      <c r="D22" t="s">
        <v>34</v>
      </c>
      <c r="E22" s="2">
        <v>33086</v>
      </c>
      <c r="F22" t="s">
        <v>454</v>
      </c>
      <c r="G22" t="s">
        <v>449</v>
      </c>
      <c r="H22" s="2">
        <v>40883</v>
      </c>
      <c r="I22">
        <v>11</v>
      </c>
      <c r="J22">
        <v>20500</v>
      </c>
      <c r="K22" t="s">
        <v>18</v>
      </c>
      <c r="L22" t="s">
        <v>19</v>
      </c>
      <c r="M22" t="s">
        <v>418</v>
      </c>
      <c r="N22" t="s">
        <v>419</v>
      </c>
      <c r="P22" t="s">
        <v>26</v>
      </c>
      <c r="Q22">
        <v>638103</v>
      </c>
      <c r="R22">
        <v>7878457831</v>
      </c>
      <c r="S22" t="str">
        <f t="shared" si="0"/>
        <v>Malliga@gmail.com</v>
      </c>
      <c r="T22" s="1">
        <v>4545121241121</v>
      </c>
      <c r="U22">
        <v>5021</v>
      </c>
      <c r="V22" t="s">
        <v>371</v>
      </c>
      <c r="W22" t="str">
        <f t="shared" si="1"/>
        <v>insert into StaffInfo (StaffName,FName,Gender,DOB,Qualification,Designation,DOJ,Experience,Salary,Nationality,Category,Addrs1,Addrs2,Area,City,Pincode,Phone,Email,Aadhar,PF,EmpStat
) values('Marisamy','Gurunathan','M','1985-08-01','BA,Bed','Sec.Grade','2005-09-06',13,24000,'Indian','SC','Indira St','Rajiv Nagar','','Erode',638102,7878457832,'Marisamy@gmail.com',4545121241122,5022,'Regular')</v>
      </c>
    </row>
    <row r="23" spans="1:23" x14ac:dyDescent="0.25">
      <c r="A23">
        <v>9021</v>
      </c>
      <c r="B23" t="s">
        <v>434</v>
      </c>
      <c r="C23" t="s">
        <v>457</v>
      </c>
      <c r="D23" t="s">
        <v>17</v>
      </c>
      <c r="E23" s="2">
        <v>31260</v>
      </c>
      <c r="F23" t="s">
        <v>448</v>
      </c>
      <c r="G23" t="s">
        <v>449</v>
      </c>
      <c r="H23" s="2">
        <v>38601</v>
      </c>
      <c r="I23">
        <v>13</v>
      </c>
      <c r="J23">
        <v>24000</v>
      </c>
      <c r="K23" t="s">
        <v>18</v>
      </c>
      <c r="L23" t="s">
        <v>62</v>
      </c>
      <c r="M23" t="s">
        <v>420</v>
      </c>
      <c r="N23" t="s">
        <v>421</v>
      </c>
      <c r="P23" t="s">
        <v>26</v>
      </c>
      <c r="Q23">
        <v>638102</v>
      </c>
      <c r="R23">
        <v>7878457832</v>
      </c>
      <c r="S23" t="str">
        <f t="shared" si="0"/>
        <v>Marisamy@gmail.com</v>
      </c>
      <c r="T23" s="1">
        <v>4545121241122</v>
      </c>
      <c r="U23">
        <v>5022</v>
      </c>
      <c r="V23" t="s">
        <v>371</v>
      </c>
      <c r="W23" t="str">
        <f t="shared" si="1"/>
        <v>insert into StaffInfo (StaffName,FName,Gender,DOB,Qualification,Designation,DOJ,Experience,Salary,Nationality,Category,Addrs1,Addrs2,Area,City,Pincode,Phone,Email,Aadhar,PF,EmpStat
) values('Prabhu','Samy','M','1980-04-01','BSc,Bed','Sec.Grade','2005-05-06',13,26000,'Indian','MBC','Nadu Palayam','Malar Nagar','','Erode',638052,7878457833,'Prabhu@gmail.com',4545121241123,5023,'Regular')</v>
      </c>
    </row>
    <row r="24" spans="1:23" x14ac:dyDescent="0.25">
      <c r="A24">
        <v>9022</v>
      </c>
      <c r="B24" t="s">
        <v>83</v>
      </c>
      <c r="C24" t="s">
        <v>458</v>
      </c>
      <c r="D24" t="s">
        <v>17</v>
      </c>
      <c r="E24" s="2">
        <v>29312</v>
      </c>
      <c r="F24" t="s">
        <v>454</v>
      </c>
      <c r="G24" t="s">
        <v>449</v>
      </c>
      <c r="H24" s="2">
        <v>38478</v>
      </c>
      <c r="I24">
        <v>13</v>
      </c>
      <c r="J24">
        <v>26000</v>
      </c>
      <c r="K24" t="s">
        <v>18</v>
      </c>
      <c r="L24" t="s">
        <v>35</v>
      </c>
      <c r="M24" t="s">
        <v>422</v>
      </c>
      <c r="N24" t="s">
        <v>423</v>
      </c>
      <c r="P24" t="s">
        <v>26</v>
      </c>
      <c r="Q24">
        <v>638052</v>
      </c>
      <c r="R24">
        <v>7878457833</v>
      </c>
      <c r="S24" t="str">
        <f t="shared" si="0"/>
        <v>Prabhu@gmail.com</v>
      </c>
      <c r="T24" s="1">
        <v>4545121241123</v>
      </c>
      <c r="U24">
        <v>5023</v>
      </c>
      <c r="V24" t="s">
        <v>371</v>
      </c>
      <c r="W24" t="str">
        <f t="shared" si="1"/>
        <v>insert into StaffInfo (StaffName,FName,Gender,DOB,Qualification,Designation,DOJ,Experience,Salary,Nationality,Category,Addrs1,Addrs2,Area,City,Pincode,Phone,Email,Aadhar,PF,EmpStat
) values('Manivannan','Govind','M','1968-05-01','10th','Security','1990-05-06',33,14000,'Indian','BC','45 Manal Medu','V Thottam','','Erode',638054,7878457834,'Manivannan@gmail.com',4545121241124,5024,'Temprory')</v>
      </c>
    </row>
    <row r="25" spans="1:23" x14ac:dyDescent="0.25">
      <c r="A25">
        <v>9023</v>
      </c>
      <c r="B25" t="s">
        <v>459</v>
      </c>
      <c r="C25" t="s">
        <v>460</v>
      </c>
      <c r="D25" t="s">
        <v>17</v>
      </c>
      <c r="E25" s="2">
        <v>24959</v>
      </c>
      <c r="F25" t="s">
        <v>443</v>
      </c>
      <c r="G25" t="s">
        <v>461</v>
      </c>
      <c r="H25" s="2">
        <v>32999</v>
      </c>
      <c r="I25">
        <v>33</v>
      </c>
      <c r="J25">
        <v>14000</v>
      </c>
      <c r="K25" t="s">
        <v>18</v>
      </c>
      <c r="L25" t="s">
        <v>19</v>
      </c>
      <c r="M25" t="s">
        <v>424</v>
      </c>
      <c r="N25" t="s">
        <v>425</v>
      </c>
      <c r="P25" t="s">
        <v>26</v>
      </c>
      <c r="Q25">
        <v>638054</v>
      </c>
      <c r="R25">
        <v>7878457834</v>
      </c>
      <c r="S25" t="str">
        <f>CONCATENATE(B25,"@gmail.com")</f>
        <v>Manivannan@gmail.com</v>
      </c>
      <c r="T25" s="1">
        <v>4545121241124</v>
      </c>
      <c r="U25">
        <v>5024</v>
      </c>
      <c r="V25" t="s">
        <v>462</v>
      </c>
      <c r="W25" t="str">
        <f t="shared" si="1"/>
        <v>insert into StaffInfo (StaffName,FName,Gender,DOB,Qualification,Designation,DOJ,Experience,Salary,Nationality,Category,Addrs1,Addrs2,Area,City,Pincode,Phone,Email,Aadhar,PF,EmpStat
) values('','','','1900-01-00','','','1900-01-00',,,'','','','','','',,,'',,,'')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J2" sqref="J2:J28"/>
    </sheetView>
  </sheetViews>
  <sheetFormatPr defaultRowHeight="15" x14ac:dyDescent="0.25"/>
  <sheetData>
    <row r="1" spans="1:10" x14ac:dyDescent="0.25">
      <c r="A1" t="s">
        <v>463</v>
      </c>
      <c r="B1" t="s">
        <v>464</v>
      </c>
      <c r="C1" t="s">
        <v>465</v>
      </c>
      <c r="D1" t="s">
        <v>466</v>
      </c>
      <c r="E1" t="s">
        <v>467</v>
      </c>
      <c r="F1" t="s">
        <v>468</v>
      </c>
      <c r="G1" t="s">
        <v>469</v>
      </c>
      <c r="H1" t="s">
        <v>470</v>
      </c>
      <c r="I1" t="s">
        <v>471</v>
      </c>
      <c r="J1" t="str">
        <f>CONCATENATE("insert into Library (LibID,BookId) values(",A2,",",B2,")")</f>
        <v>insert into Library (LibID,BookId) values(1000,S)</v>
      </c>
    </row>
    <row r="2" spans="1:10" x14ac:dyDescent="0.25">
      <c r="A2">
        <v>1000</v>
      </c>
      <c r="B2" t="s">
        <v>472</v>
      </c>
      <c r="C2">
        <v>100</v>
      </c>
      <c r="J2" t="str">
        <f>CONCATENATE("insert into Library (LibID,BookId) values(",A2,",",C2,")")</f>
        <v>insert into Library (LibID,BookId) values(1000,100)</v>
      </c>
    </row>
    <row r="3" spans="1:10" x14ac:dyDescent="0.25">
      <c r="A3">
        <v>1003</v>
      </c>
      <c r="B3" t="s">
        <v>472</v>
      </c>
      <c r="C3">
        <v>104</v>
      </c>
      <c r="J3" t="str">
        <f t="shared" ref="J3:J28" si="0">CONCATENATE("insert into Library (LibID,BookId) values(",A3,",",C3,")")</f>
        <v>insert into Library (LibID,BookId) values(1003,104)</v>
      </c>
    </row>
    <row r="4" spans="1:10" x14ac:dyDescent="0.25">
      <c r="A4">
        <v>1006</v>
      </c>
      <c r="B4" t="s">
        <v>472</v>
      </c>
      <c r="C4">
        <v>108</v>
      </c>
      <c r="J4" t="str">
        <f t="shared" si="0"/>
        <v>insert into Library (LibID,BookId) values(1006,108)</v>
      </c>
    </row>
    <row r="5" spans="1:10" x14ac:dyDescent="0.25">
      <c r="A5">
        <v>1009</v>
      </c>
      <c r="B5" t="s">
        <v>472</v>
      </c>
      <c r="C5">
        <v>112</v>
      </c>
      <c r="J5" t="str">
        <f t="shared" si="0"/>
        <v>insert into Library (LibID,BookId) values(1009,112)</v>
      </c>
    </row>
    <row r="6" spans="1:10" x14ac:dyDescent="0.25">
      <c r="A6">
        <v>1012</v>
      </c>
      <c r="B6" t="s">
        <v>472</v>
      </c>
      <c r="C6">
        <v>116</v>
      </c>
      <c r="J6" t="str">
        <f t="shared" si="0"/>
        <v>insert into Library (LibID,BookId) values(1012,116)</v>
      </c>
    </row>
    <row r="7" spans="1:10" x14ac:dyDescent="0.25">
      <c r="A7">
        <v>1015</v>
      </c>
      <c r="B7" t="s">
        <v>472</v>
      </c>
      <c r="C7">
        <v>120</v>
      </c>
      <c r="J7" t="str">
        <f t="shared" si="0"/>
        <v>insert into Library (LibID,BookId) values(1015,120)</v>
      </c>
    </row>
    <row r="8" spans="1:10" x14ac:dyDescent="0.25">
      <c r="A8">
        <v>1018</v>
      </c>
      <c r="B8" t="s">
        <v>472</v>
      </c>
      <c r="C8">
        <v>124</v>
      </c>
      <c r="J8" t="str">
        <f t="shared" si="0"/>
        <v>insert into Library (LibID,BookId) values(1018,124)</v>
      </c>
    </row>
    <row r="9" spans="1:10" x14ac:dyDescent="0.25">
      <c r="A9">
        <v>1021</v>
      </c>
      <c r="B9" t="s">
        <v>472</v>
      </c>
      <c r="C9">
        <v>128</v>
      </c>
      <c r="J9" t="str">
        <f t="shared" si="0"/>
        <v>insert into Library (LibID,BookId) values(1021,128)</v>
      </c>
    </row>
    <row r="10" spans="1:10" x14ac:dyDescent="0.25">
      <c r="A10">
        <v>1024</v>
      </c>
      <c r="B10" t="s">
        <v>472</v>
      </c>
      <c r="C10">
        <v>132</v>
      </c>
      <c r="J10" t="str">
        <f t="shared" si="0"/>
        <v>insert into Library (LibID,BookId) values(1024,132)</v>
      </c>
    </row>
    <row r="11" spans="1:10" x14ac:dyDescent="0.25">
      <c r="A11">
        <v>1002</v>
      </c>
      <c r="B11" t="s">
        <v>472</v>
      </c>
      <c r="C11">
        <v>136</v>
      </c>
      <c r="J11" t="str">
        <f t="shared" si="0"/>
        <v>insert into Library (LibID,BookId) values(1002,136)</v>
      </c>
    </row>
    <row r="12" spans="1:10" x14ac:dyDescent="0.25">
      <c r="A12">
        <v>1007</v>
      </c>
      <c r="B12" t="s">
        <v>472</v>
      </c>
      <c r="C12">
        <v>103</v>
      </c>
      <c r="J12" t="str">
        <f t="shared" si="0"/>
        <v>insert into Library (LibID,BookId) values(1007,103)</v>
      </c>
    </row>
    <row r="13" spans="1:10" x14ac:dyDescent="0.25">
      <c r="A13">
        <v>1012</v>
      </c>
      <c r="B13" t="s">
        <v>472</v>
      </c>
      <c r="C13">
        <v>105</v>
      </c>
      <c r="J13" t="str">
        <f t="shared" si="0"/>
        <v>insert into Library (LibID,BookId) values(1012,105)</v>
      </c>
    </row>
    <row r="14" spans="1:10" x14ac:dyDescent="0.25">
      <c r="A14">
        <v>1017</v>
      </c>
      <c r="B14" t="s">
        <v>472</v>
      </c>
      <c r="C14">
        <v>107</v>
      </c>
      <c r="J14" t="str">
        <f t="shared" si="0"/>
        <v>insert into Library (LibID,BookId) values(1017,107)</v>
      </c>
    </row>
    <row r="15" spans="1:10" x14ac:dyDescent="0.25">
      <c r="A15">
        <v>1022</v>
      </c>
      <c r="B15" t="s">
        <v>472</v>
      </c>
      <c r="C15">
        <v>109</v>
      </c>
      <c r="J15" t="str">
        <f t="shared" si="0"/>
        <v>insert into Library (LibID,BookId) values(1022,109)</v>
      </c>
    </row>
    <row r="16" spans="1:10" x14ac:dyDescent="0.25">
      <c r="A16">
        <v>9001</v>
      </c>
      <c r="B16" t="s">
        <v>161</v>
      </c>
      <c r="C16">
        <v>111</v>
      </c>
      <c r="J16" t="str">
        <f t="shared" si="0"/>
        <v>insert into Library (LibID,BookId) values(9001,111)</v>
      </c>
    </row>
    <row r="17" spans="1:10" x14ac:dyDescent="0.25">
      <c r="A17">
        <v>9003</v>
      </c>
      <c r="B17" t="s">
        <v>161</v>
      </c>
      <c r="C17">
        <v>113</v>
      </c>
      <c r="J17" t="str">
        <f t="shared" si="0"/>
        <v>insert into Library (LibID,BookId) values(9003,113)</v>
      </c>
    </row>
    <row r="18" spans="1:10" x14ac:dyDescent="0.25">
      <c r="A18">
        <v>9005</v>
      </c>
      <c r="B18" t="s">
        <v>161</v>
      </c>
      <c r="C18">
        <v>115</v>
      </c>
      <c r="J18" t="str">
        <f t="shared" si="0"/>
        <v>insert into Library (LibID,BookId) values(9005,115)</v>
      </c>
    </row>
    <row r="19" spans="1:10" x14ac:dyDescent="0.25">
      <c r="A19">
        <v>9007</v>
      </c>
      <c r="B19" t="s">
        <v>161</v>
      </c>
      <c r="C19">
        <v>117</v>
      </c>
      <c r="J19" t="str">
        <f t="shared" si="0"/>
        <v>insert into Library (LibID,BookId) values(9007,117)</v>
      </c>
    </row>
    <row r="20" spans="1:10" x14ac:dyDescent="0.25">
      <c r="A20">
        <v>9009</v>
      </c>
      <c r="B20" t="s">
        <v>161</v>
      </c>
      <c r="C20">
        <v>100</v>
      </c>
      <c r="J20" t="str">
        <f t="shared" si="0"/>
        <v>insert into Library (LibID,BookId) values(9009,100)</v>
      </c>
    </row>
    <row r="21" spans="1:10" x14ac:dyDescent="0.25">
      <c r="A21">
        <v>9011</v>
      </c>
      <c r="B21" t="s">
        <v>161</v>
      </c>
      <c r="C21">
        <v>107</v>
      </c>
      <c r="J21" t="str">
        <f t="shared" si="0"/>
        <v>insert into Library (LibID,BookId) values(9011,107)</v>
      </c>
    </row>
    <row r="22" spans="1:10" x14ac:dyDescent="0.25">
      <c r="A22">
        <v>9013</v>
      </c>
      <c r="B22" t="s">
        <v>161</v>
      </c>
      <c r="C22">
        <v>114</v>
      </c>
      <c r="J22" t="str">
        <f t="shared" si="0"/>
        <v>insert into Library (LibID,BookId) values(9013,114)</v>
      </c>
    </row>
    <row r="23" spans="1:10" x14ac:dyDescent="0.25">
      <c r="A23">
        <v>9015</v>
      </c>
      <c r="B23" t="s">
        <v>161</v>
      </c>
      <c r="C23">
        <v>121</v>
      </c>
      <c r="J23" t="str">
        <f t="shared" si="0"/>
        <v>insert into Library (LibID,BookId) values(9015,121)</v>
      </c>
    </row>
    <row r="24" spans="1:10" x14ac:dyDescent="0.25">
      <c r="A24">
        <v>9017</v>
      </c>
      <c r="B24" t="s">
        <v>161</v>
      </c>
      <c r="C24">
        <v>128</v>
      </c>
      <c r="J24" t="str">
        <f t="shared" si="0"/>
        <v>insert into Library (LibID,BookId) values(9017,128)</v>
      </c>
    </row>
    <row r="25" spans="1:10" x14ac:dyDescent="0.25">
      <c r="A25">
        <v>9002</v>
      </c>
      <c r="B25" t="s">
        <v>161</v>
      </c>
      <c r="C25">
        <v>135</v>
      </c>
      <c r="J25" t="str">
        <f t="shared" si="0"/>
        <v>insert into Library (LibID,BookId) values(9002,135)</v>
      </c>
    </row>
    <row r="26" spans="1:10" x14ac:dyDescent="0.25">
      <c r="A26">
        <v>9008</v>
      </c>
      <c r="B26" t="s">
        <v>161</v>
      </c>
      <c r="C26">
        <v>101</v>
      </c>
      <c r="J26" t="str">
        <f t="shared" si="0"/>
        <v>insert into Library (LibID,BookId) values(9008,101)</v>
      </c>
    </row>
    <row r="27" spans="1:10" x14ac:dyDescent="0.25">
      <c r="A27">
        <v>9014</v>
      </c>
      <c r="B27" t="s">
        <v>161</v>
      </c>
      <c r="C27">
        <v>102</v>
      </c>
      <c r="J27" t="str">
        <f t="shared" si="0"/>
        <v>insert into Library (LibID,BookId) values(9014,102)</v>
      </c>
    </row>
    <row r="28" spans="1:10" x14ac:dyDescent="0.25">
      <c r="A28">
        <v>9020</v>
      </c>
      <c r="B28" t="s">
        <v>161</v>
      </c>
      <c r="C28">
        <v>103</v>
      </c>
      <c r="J28" t="str">
        <f t="shared" si="0"/>
        <v>insert into Library (LibID,BookId) values(9020,103)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16" workbookViewId="0">
      <selection activeCell="F39" sqref="F39"/>
    </sheetView>
  </sheetViews>
  <sheetFormatPr defaultRowHeight="15" x14ac:dyDescent="0.25"/>
  <cols>
    <col min="2" max="2" width="22.28515625" bestFit="1" customWidth="1"/>
    <col min="3" max="3" width="18.7109375" bestFit="1" customWidth="1"/>
    <col min="4" max="4" width="7.42578125" bestFit="1" customWidth="1"/>
  </cols>
  <sheetData>
    <row r="1" spans="1:6" x14ac:dyDescent="0.25">
      <c r="A1" t="s">
        <v>465</v>
      </c>
      <c r="B1" t="s">
        <v>466</v>
      </c>
      <c r="C1" t="s">
        <v>467</v>
      </c>
      <c r="D1" t="s">
        <v>468</v>
      </c>
      <c r="E1" t="s">
        <v>167</v>
      </c>
    </row>
    <row r="2" spans="1:6" x14ac:dyDescent="0.25">
      <c r="A2">
        <v>100</v>
      </c>
      <c r="B2" t="s">
        <v>473</v>
      </c>
      <c r="C2" t="s">
        <v>474</v>
      </c>
      <c r="D2" t="s">
        <v>475</v>
      </c>
      <c r="E2">
        <v>10</v>
      </c>
      <c r="F2" t="str">
        <f>CONCATENATE("insert into Librarybooks values(",A2,",'",B2,"','",C2,"','",D2,"',",E2,")")</f>
        <v>insert into Librarybooks values(100,'C Programming','CSC Pblication','First',10)</v>
      </c>
    </row>
    <row r="3" spans="1:6" x14ac:dyDescent="0.25">
      <c r="A3">
        <v>101</v>
      </c>
      <c r="B3" t="s">
        <v>476</v>
      </c>
      <c r="C3" t="s">
        <v>477</v>
      </c>
      <c r="D3" t="s">
        <v>478</v>
      </c>
      <c r="E3">
        <v>15</v>
      </c>
      <c r="F3" t="str">
        <f t="shared" ref="F3:F39" si="0">CONCATENATE("insert into Librarybooks values(",A3,",'",B3,"','",C3,"','",D3,"',",E3,")")</f>
        <v>insert into Librarybooks values(101,'C++ Programming','Sigaram Publication','Second',15)</v>
      </c>
    </row>
    <row r="4" spans="1:6" x14ac:dyDescent="0.25">
      <c r="A4">
        <v>102</v>
      </c>
      <c r="B4" t="s">
        <v>479</v>
      </c>
      <c r="C4" t="s">
        <v>480</v>
      </c>
      <c r="D4" t="s">
        <v>478</v>
      </c>
      <c r="E4">
        <v>15</v>
      </c>
      <c r="F4" t="str">
        <f t="shared" si="0"/>
        <v>insert into Librarybooks values(102,'Core Java','ABC Publication','Second',15)</v>
      </c>
    </row>
    <row r="5" spans="1:6" x14ac:dyDescent="0.25">
      <c r="A5">
        <v>103</v>
      </c>
      <c r="B5" t="s">
        <v>481</v>
      </c>
      <c r="C5" t="s">
        <v>477</v>
      </c>
      <c r="D5" t="s">
        <v>475</v>
      </c>
      <c r="E5">
        <v>10</v>
      </c>
      <c r="F5" t="str">
        <f t="shared" si="0"/>
        <v>insert into Librarybooks values(103,'Advanced Java','Sigaram Publication','First',10)</v>
      </c>
    </row>
    <row r="6" spans="1:6" x14ac:dyDescent="0.25">
      <c r="A6">
        <v>104</v>
      </c>
      <c r="B6" t="s">
        <v>482</v>
      </c>
      <c r="C6" t="s">
        <v>477</v>
      </c>
      <c r="D6" t="s">
        <v>475</v>
      </c>
      <c r="E6">
        <v>15</v>
      </c>
      <c r="F6" t="str">
        <f t="shared" si="0"/>
        <v>insert into Librarybooks values(104,'C Projects','Sigaram Publication','First',15)</v>
      </c>
    </row>
    <row r="7" spans="1:6" x14ac:dyDescent="0.25">
      <c r="A7">
        <v>105</v>
      </c>
      <c r="B7" t="s">
        <v>483</v>
      </c>
      <c r="C7" t="s">
        <v>484</v>
      </c>
      <c r="D7" t="s">
        <v>475</v>
      </c>
      <c r="E7">
        <v>20</v>
      </c>
      <c r="F7" t="str">
        <f t="shared" si="0"/>
        <v>insert into Librarybooks values(105,'Java Projects','Jey Publications','First',20)</v>
      </c>
    </row>
    <row r="8" spans="1:6" x14ac:dyDescent="0.25">
      <c r="A8">
        <v>106</v>
      </c>
      <c r="B8" t="s">
        <v>485</v>
      </c>
      <c r="C8" t="s">
        <v>486</v>
      </c>
      <c r="D8" t="s">
        <v>478</v>
      </c>
      <c r="E8">
        <v>10</v>
      </c>
      <c r="F8" t="str">
        <f t="shared" si="0"/>
        <v>insert into Librarybooks values(106,'.Net Master','Kavi Publications','Second',10)</v>
      </c>
    </row>
    <row r="9" spans="1:6" x14ac:dyDescent="0.25">
      <c r="A9">
        <v>107</v>
      </c>
      <c r="B9" t="s">
        <v>487</v>
      </c>
      <c r="C9" t="s">
        <v>484</v>
      </c>
      <c r="D9" t="s">
        <v>478</v>
      </c>
      <c r="E9">
        <v>10</v>
      </c>
      <c r="F9" t="str">
        <f t="shared" si="0"/>
        <v>insert into Librarybooks values(107,'Expert in SQL Server','Jey Publications','Second',10)</v>
      </c>
    </row>
    <row r="10" spans="1:6" x14ac:dyDescent="0.25">
      <c r="A10">
        <v>108</v>
      </c>
      <c r="B10" t="s">
        <v>488</v>
      </c>
      <c r="C10" t="s">
        <v>486</v>
      </c>
      <c r="D10" t="s">
        <v>478</v>
      </c>
      <c r="E10">
        <v>5</v>
      </c>
      <c r="F10" t="str">
        <f t="shared" si="0"/>
        <v>insert into Librarybooks values(108,'Mastering in SQL Server','Kavi Publications','Second',5)</v>
      </c>
    </row>
    <row r="11" spans="1:6" x14ac:dyDescent="0.25">
      <c r="A11">
        <v>109</v>
      </c>
      <c r="B11" t="s">
        <v>489</v>
      </c>
      <c r="C11" t="s">
        <v>490</v>
      </c>
      <c r="D11" t="s">
        <v>475</v>
      </c>
      <c r="E11">
        <v>5</v>
      </c>
      <c r="F11" t="str">
        <f t="shared" si="0"/>
        <v>insert into Librarybooks values(109,'MySQL Mastering','Ram Publications','First',5)</v>
      </c>
    </row>
    <row r="12" spans="1:6" x14ac:dyDescent="0.25">
      <c r="A12">
        <v>110</v>
      </c>
      <c r="B12" t="s">
        <v>491</v>
      </c>
      <c r="C12" t="s">
        <v>484</v>
      </c>
      <c r="D12" t="s">
        <v>478</v>
      </c>
      <c r="E12">
        <v>10</v>
      </c>
      <c r="F12" t="str">
        <f t="shared" si="0"/>
        <v>insert into Librarybooks values(110,'Advanced MySQL','Jey Publications','Second',10)</v>
      </c>
    </row>
    <row r="13" spans="1:6" x14ac:dyDescent="0.25">
      <c r="A13">
        <v>111</v>
      </c>
      <c r="B13" t="s">
        <v>492</v>
      </c>
      <c r="C13" t="s">
        <v>484</v>
      </c>
      <c r="D13" t="s">
        <v>475</v>
      </c>
      <c r="E13">
        <v>5</v>
      </c>
      <c r="F13" t="str">
        <f t="shared" si="0"/>
        <v>insert into Librarybooks values(111,'Python Programming','Jey Publications','First',5)</v>
      </c>
    </row>
    <row r="14" spans="1:6" x14ac:dyDescent="0.25">
      <c r="A14">
        <v>112</v>
      </c>
      <c r="B14" t="s">
        <v>493</v>
      </c>
      <c r="C14" t="s">
        <v>494</v>
      </c>
      <c r="D14" t="s">
        <v>478</v>
      </c>
      <c r="E14">
        <v>5</v>
      </c>
      <c r="F14" t="str">
        <f t="shared" si="0"/>
        <v>insert into Librarybooks values(112,'Expert in MySQl','Deiva Publication','Second',5)</v>
      </c>
    </row>
    <row r="15" spans="1:6" x14ac:dyDescent="0.25">
      <c r="A15">
        <v>113</v>
      </c>
      <c r="B15" t="s">
        <v>495</v>
      </c>
      <c r="C15" t="s">
        <v>494</v>
      </c>
      <c r="D15" t="s">
        <v>478</v>
      </c>
      <c r="E15">
        <v>5</v>
      </c>
      <c r="F15" t="str">
        <f t="shared" si="0"/>
        <v>insert into Librarybooks values(113,'Mastering in .Net','Deiva Publication','Second',5)</v>
      </c>
    </row>
    <row r="16" spans="1:6" x14ac:dyDescent="0.25">
      <c r="A16">
        <v>114</v>
      </c>
      <c r="B16" t="s">
        <v>496</v>
      </c>
      <c r="C16" t="s">
        <v>484</v>
      </c>
      <c r="D16" t="s">
        <v>478</v>
      </c>
      <c r="E16">
        <v>2</v>
      </c>
      <c r="F16" t="str">
        <f t="shared" si="0"/>
        <v>insert into Librarybooks values(114,'Oracale Database','Jey Publications','Second',2)</v>
      </c>
    </row>
    <row r="17" spans="1:6" x14ac:dyDescent="0.25">
      <c r="A17">
        <v>115</v>
      </c>
      <c r="B17" t="s">
        <v>497</v>
      </c>
      <c r="C17" t="s">
        <v>494</v>
      </c>
      <c r="D17" t="s">
        <v>478</v>
      </c>
      <c r="E17">
        <v>1</v>
      </c>
      <c r="F17" t="str">
        <f t="shared" si="0"/>
        <v>insert into Librarybooks values(115,'RDBMS with Oracale','Deiva Publication','Second',1)</v>
      </c>
    </row>
    <row r="18" spans="1:6" x14ac:dyDescent="0.25">
      <c r="A18">
        <v>116</v>
      </c>
      <c r="B18" t="s">
        <v>498</v>
      </c>
      <c r="C18" t="s">
        <v>484</v>
      </c>
      <c r="D18" t="s">
        <v>475</v>
      </c>
      <c r="E18">
        <v>5</v>
      </c>
      <c r="F18" t="str">
        <f t="shared" si="0"/>
        <v>insert into Librarybooks values(116,'Web Designing is Easy','Jey Publications','First',5)</v>
      </c>
    </row>
    <row r="19" spans="1:6" x14ac:dyDescent="0.25">
      <c r="A19">
        <v>117</v>
      </c>
      <c r="B19" t="s">
        <v>499</v>
      </c>
      <c r="C19" t="s">
        <v>484</v>
      </c>
      <c r="D19" t="s">
        <v>478</v>
      </c>
      <c r="E19">
        <v>5</v>
      </c>
      <c r="F19" t="str">
        <f t="shared" si="0"/>
        <v>insert into Librarybooks values(117,'Web Programming Expert','Jey Publications','Second',5)</v>
      </c>
    </row>
    <row r="20" spans="1:6" x14ac:dyDescent="0.25">
      <c r="A20">
        <v>118</v>
      </c>
      <c r="B20" t="s">
        <v>500</v>
      </c>
      <c r="C20" t="s">
        <v>477</v>
      </c>
      <c r="D20" t="s">
        <v>475</v>
      </c>
      <c r="E20">
        <v>5</v>
      </c>
      <c r="F20" t="str">
        <f t="shared" si="0"/>
        <v>insert into Librarybooks values(118,'Computer Hardware','Sigaram Publication','First',5)</v>
      </c>
    </row>
    <row r="21" spans="1:6" x14ac:dyDescent="0.25">
      <c r="A21">
        <v>119</v>
      </c>
      <c r="B21" t="s">
        <v>501</v>
      </c>
      <c r="C21" t="s">
        <v>494</v>
      </c>
      <c r="D21" t="s">
        <v>475</v>
      </c>
      <c r="E21">
        <v>10</v>
      </c>
      <c r="F21" t="str">
        <f t="shared" si="0"/>
        <v>insert into Librarybooks values(119,'Master Mind Programmer','Deiva Publication','First',10)</v>
      </c>
    </row>
    <row r="22" spans="1:6" x14ac:dyDescent="0.25">
      <c r="A22">
        <v>120</v>
      </c>
      <c r="B22" t="s">
        <v>502</v>
      </c>
      <c r="C22" t="s">
        <v>494</v>
      </c>
      <c r="D22" t="s">
        <v>478</v>
      </c>
      <c r="E22">
        <v>5</v>
      </c>
      <c r="F22" t="str">
        <f t="shared" si="0"/>
        <v>insert into Librarybooks values(120,'What is Full Stack','Deiva Publication','Second',5)</v>
      </c>
    </row>
    <row r="23" spans="1:6" x14ac:dyDescent="0.25">
      <c r="A23">
        <v>121</v>
      </c>
      <c r="B23" t="s">
        <v>503</v>
      </c>
      <c r="C23" t="s">
        <v>494</v>
      </c>
      <c r="D23" t="s">
        <v>475</v>
      </c>
      <c r="E23">
        <v>5</v>
      </c>
      <c r="F23" t="str">
        <f t="shared" si="0"/>
        <v>insert into Librarybooks values(121,'PHP Programming','Deiva Publication','First',5)</v>
      </c>
    </row>
    <row r="24" spans="1:6" x14ac:dyDescent="0.25">
      <c r="A24">
        <v>122</v>
      </c>
      <c r="B24" t="s">
        <v>504</v>
      </c>
      <c r="C24" t="s">
        <v>494</v>
      </c>
      <c r="D24" t="s">
        <v>478</v>
      </c>
      <c r="E24">
        <v>10</v>
      </c>
      <c r="F24" t="str">
        <f t="shared" si="0"/>
        <v>insert into Librarybooks values(122,'The Legent of Programming','Deiva Publication','Second',10)</v>
      </c>
    </row>
    <row r="25" spans="1:6" x14ac:dyDescent="0.25">
      <c r="A25">
        <v>123</v>
      </c>
      <c r="B25" t="s">
        <v>505</v>
      </c>
      <c r="C25" t="s">
        <v>484</v>
      </c>
      <c r="D25" t="s">
        <v>475</v>
      </c>
      <c r="E25">
        <v>5</v>
      </c>
      <c r="F25" t="str">
        <f t="shared" si="0"/>
        <v>insert into Librarybooks values(123,'Scripting Languages','Jey Publications','First',5)</v>
      </c>
    </row>
    <row r="26" spans="1:6" x14ac:dyDescent="0.25">
      <c r="A26">
        <v>124</v>
      </c>
      <c r="B26" t="s">
        <v>506</v>
      </c>
      <c r="C26" t="s">
        <v>484</v>
      </c>
      <c r="D26" t="s">
        <v>478</v>
      </c>
      <c r="E26">
        <v>4</v>
      </c>
      <c r="F26" t="str">
        <f t="shared" si="0"/>
        <v>insert into Librarybooks values(124,'All Script','Jey Publications','Second',4)</v>
      </c>
    </row>
    <row r="27" spans="1:6" x14ac:dyDescent="0.25">
      <c r="A27">
        <v>125</v>
      </c>
      <c r="B27" t="s">
        <v>507</v>
      </c>
      <c r="C27" t="s">
        <v>486</v>
      </c>
      <c r="D27" t="s">
        <v>478</v>
      </c>
      <c r="E27">
        <v>5</v>
      </c>
      <c r="F27" t="str">
        <f t="shared" si="0"/>
        <v>insert into Librarybooks values(125,'The Python with AI','Kavi Publications','Second',5)</v>
      </c>
    </row>
    <row r="28" spans="1:6" x14ac:dyDescent="0.25">
      <c r="A28">
        <v>126</v>
      </c>
      <c r="B28" t="s">
        <v>508</v>
      </c>
      <c r="C28" t="s">
        <v>484</v>
      </c>
      <c r="D28" t="s">
        <v>475</v>
      </c>
      <c r="E28">
        <v>5</v>
      </c>
      <c r="F28" t="str">
        <f t="shared" si="0"/>
        <v>insert into Librarybooks values(126,'Algorithms','Jey Publications','First',5)</v>
      </c>
    </row>
    <row r="29" spans="1:6" x14ac:dyDescent="0.25">
      <c r="A29">
        <v>127</v>
      </c>
      <c r="B29" t="s">
        <v>509</v>
      </c>
      <c r="C29" t="s">
        <v>484</v>
      </c>
      <c r="D29" t="s">
        <v>475</v>
      </c>
      <c r="E29">
        <v>4</v>
      </c>
      <c r="F29" t="str">
        <f t="shared" si="0"/>
        <v>insert into Librarybooks values(127,'Mastering in PYTHON','Jey Publications','First',4)</v>
      </c>
    </row>
    <row r="30" spans="1:6" x14ac:dyDescent="0.25">
      <c r="A30">
        <v>128</v>
      </c>
      <c r="B30" t="s">
        <v>510</v>
      </c>
      <c r="C30" t="s">
        <v>494</v>
      </c>
      <c r="D30" t="s">
        <v>475</v>
      </c>
      <c r="E30">
        <v>10</v>
      </c>
      <c r="F30" t="str">
        <f t="shared" si="0"/>
        <v>insert into Librarybooks values(128,'HTML5','Deiva Publication','First',10)</v>
      </c>
    </row>
    <row r="31" spans="1:6" x14ac:dyDescent="0.25">
      <c r="A31">
        <v>129</v>
      </c>
      <c r="B31" t="s">
        <v>511</v>
      </c>
      <c r="C31" t="s">
        <v>494</v>
      </c>
      <c r="D31" t="s">
        <v>478</v>
      </c>
      <c r="E31">
        <v>5</v>
      </c>
      <c r="F31" t="str">
        <f t="shared" si="0"/>
        <v>insert into Librarybooks values(129,'CSS 3','Deiva Publication','Second',5)</v>
      </c>
    </row>
    <row r="32" spans="1:6" x14ac:dyDescent="0.25">
      <c r="A32">
        <v>130</v>
      </c>
      <c r="B32" t="s">
        <v>512</v>
      </c>
      <c r="C32" t="s">
        <v>484</v>
      </c>
      <c r="D32" t="s">
        <v>478</v>
      </c>
      <c r="E32">
        <v>5</v>
      </c>
      <c r="F32" t="str">
        <f t="shared" si="0"/>
        <v>insert into Librarybooks values(130,'Java Script','Jey Publications','Second',5)</v>
      </c>
    </row>
    <row r="33" spans="1:6" x14ac:dyDescent="0.25">
      <c r="A33">
        <v>131</v>
      </c>
      <c r="B33" t="s">
        <v>513</v>
      </c>
      <c r="C33" t="s">
        <v>494</v>
      </c>
      <c r="D33" t="s">
        <v>475</v>
      </c>
      <c r="E33">
        <v>5</v>
      </c>
      <c r="F33" t="str">
        <f t="shared" si="0"/>
        <v>insert into Librarybooks values(131,'BootStrab','Deiva Publication','First',5)</v>
      </c>
    </row>
    <row r="34" spans="1:6" x14ac:dyDescent="0.25">
      <c r="A34">
        <v>132</v>
      </c>
      <c r="B34" t="s">
        <v>514</v>
      </c>
      <c r="C34" t="s">
        <v>486</v>
      </c>
      <c r="D34" t="s">
        <v>478</v>
      </c>
      <c r="E34">
        <v>10</v>
      </c>
      <c r="F34" t="str">
        <f t="shared" si="0"/>
        <v>insert into Librarybooks values(132,'Mastering in Web Designing','Kavi Publications','Second',10)</v>
      </c>
    </row>
    <row r="35" spans="1:6" x14ac:dyDescent="0.25">
      <c r="A35">
        <v>133</v>
      </c>
      <c r="B35" t="s">
        <v>515</v>
      </c>
      <c r="C35" t="s">
        <v>474</v>
      </c>
      <c r="D35" t="s">
        <v>475</v>
      </c>
      <c r="E35">
        <v>5</v>
      </c>
      <c r="F35" t="str">
        <f t="shared" si="0"/>
        <v>insert into Librarybooks values(133,'Advanced Python','CSC Pblication','First',5)</v>
      </c>
    </row>
    <row r="36" spans="1:6" x14ac:dyDescent="0.25">
      <c r="A36">
        <v>134</v>
      </c>
      <c r="B36" t="s">
        <v>516</v>
      </c>
      <c r="C36" t="s">
        <v>486</v>
      </c>
      <c r="D36" t="s">
        <v>478</v>
      </c>
      <c r="E36">
        <v>15</v>
      </c>
      <c r="F36" t="str">
        <f t="shared" si="0"/>
        <v>insert into Librarybooks values(134,'Advanced Oracale','Kavi Publications','Second',15)</v>
      </c>
    </row>
    <row r="37" spans="1:6" x14ac:dyDescent="0.25">
      <c r="A37">
        <v>135</v>
      </c>
      <c r="B37" t="s">
        <v>517</v>
      </c>
      <c r="C37" t="s">
        <v>494</v>
      </c>
      <c r="D37" t="s">
        <v>475</v>
      </c>
      <c r="E37">
        <v>5</v>
      </c>
      <c r="F37" t="str">
        <f t="shared" si="0"/>
        <v>insert into Librarybooks values(135,'Advanced SQL','Deiva Publication','First',5)</v>
      </c>
    </row>
    <row r="38" spans="1:6" x14ac:dyDescent="0.25">
      <c r="A38">
        <v>136</v>
      </c>
      <c r="B38" t="s">
        <v>518</v>
      </c>
      <c r="C38" t="s">
        <v>494</v>
      </c>
      <c r="D38" t="s">
        <v>478</v>
      </c>
      <c r="E38">
        <v>5</v>
      </c>
      <c r="F38" t="str">
        <f t="shared" si="0"/>
        <v>insert into Librarybooks values(136,'Java Frameworks','Deiva Publication','Second',5)</v>
      </c>
    </row>
    <row r="39" spans="1:6" x14ac:dyDescent="0.25">
      <c r="A39">
        <v>137</v>
      </c>
      <c r="B39" t="s">
        <v>519</v>
      </c>
      <c r="C39" t="s">
        <v>484</v>
      </c>
      <c r="D39" t="s">
        <v>478</v>
      </c>
      <c r="E39">
        <v>5</v>
      </c>
      <c r="F39" t="str">
        <f t="shared" si="0"/>
        <v>insert into Librarybooks values(137,'Spring Boot','Jey Publications','Second',5)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StuInfo</vt:lpstr>
      <vt:lpstr>ClassInfo</vt:lpstr>
      <vt:lpstr>Books</vt:lpstr>
      <vt:lpstr>AreaList</vt:lpstr>
      <vt:lpstr>staffInfo</vt:lpstr>
      <vt:lpstr>Library</vt:lpstr>
      <vt:lpstr>LibraryBooks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Deiva</dc:creator>
  <cp:lastModifiedBy>Sigaram</cp:lastModifiedBy>
  <dcterms:created xsi:type="dcterms:W3CDTF">2023-06-19T17:53:32Z</dcterms:created>
  <dcterms:modified xsi:type="dcterms:W3CDTF">2023-06-26T11:12:07Z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c22bd189-3d08-4850-bda6-5daaa608ac09</vt:lpwstr>
  </property>
</Properties>
</file>