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m\OneDrive\Documents\Unity\Bellum\"/>
    </mc:Choice>
  </mc:AlternateContent>
  <xr:revisionPtr revIDLastSave="0" documentId="13_ncr:1_{2BA25818-DF54-430F-8094-B29BF1EBAD49}" xr6:coauthVersionLast="46" xr6:coauthVersionMax="46" xr10:uidLastSave="{00000000-0000-0000-0000-000000000000}"/>
  <bookViews>
    <workbookView xWindow="-110" yWindow="-110" windowWidth="38620" windowHeight="21220" xr2:uid="{D3578EDC-470B-4FBB-ACEC-55BDA62F5B4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H17" i="1" s="1"/>
  <c r="H22" i="1"/>
  <c r="F2" i="1"/>
  <c r="J2" i="1" s="1"/>
  <c r="K2" i="1" s="1"/>
  <c r="M2" i="1" s="1"/>
  <c r="F12" i="1"/>
  <c r="J12" i="1" s="1"/>
  <c r="K12" i="1" s="1"/>
  <c r="F14" i="1"/>
  <c r="J14" i="1" s="1"/>
  <c r="K14" i="1" s="1"/>
  <c r="F9" i="1"/>
  <c r="J9" i="1" s="1"/>
  <c r="K9" i="1" s="1"/>
  <c r="M9" i="1" s="1"/>
  <c r="F4" i="1"/>
  <c r="J4" i="1" s="1"/>
  <c r="K4" i="1" s="1"/>
  <c r="M4" i="1" s="1"/>
  <c r="E14" i="1"/>
  <c r="E24" i="1"/>
  <c r="E19" i="1"/>
  <c r="E9" i="1"/>
  <c r="E4" i="1"/>
  <c r="A20" i="1"/>
  <c r="E17" i="1"/>
  <c r="F17" i="1"/>
  <c r="J17" i="1" s="1"/>
  <c r="K17" i="1" s="1"/>
  <c r="M17" i="1" s="1"/>
  <c r="F19" i="1"/>
  <c r="J19" i="1" s="1"/>
  <c r="K19" i="1" s="1"/>
  <c r="M19" i="1" s="1"/>
  <c r="E22" i="1"/>
  <c r="F22" i="1"/>
  <c r="J22" i="1" s="1"/>
  <c r="K22" i="1" s="1"/>
  <c r="M22" i="1" s="1"/>
  <c r="F24" i="1"/>
  <c r="J24" i="1" s="1"/>
  <c r="K24" i="1" s="1"/>
  <c r="M24" i="1" s="1"/>
  <c r="F7" i="1"/>
  <c r="J7" i="1" s="1"/>
  <c r="K7" i="1" s="1"/>
  <c r="M7" i="1" s="1"/>
  <c r="E12" i="1"/>
  <c r="E7" i="1"/>
  <c r="E2" i="1"/>
  <c r="H7" i="1" l="1"/>
  <c r="H12" i="1"/>
  <c r="H2" i="1"/>
  <c r="H24" i="1"/>
  <c r="H19" i="1"/>
  <c r="H4" i="1"/>
  <c r="H9" i="1"/>
  <c r="H14" i="1"/>
  <c r="M12" i="1"/>
  <c r="M14" i="1"/>
</calcChain>
</file>

<file path=xl/sharedStrings.xml><?xml version="1.0" encoding="utf-8"?>
<sst xmlns="http://schemas.openxmlformats.org/spreadsheetml/2006/main" count="85" uniqueCount="24">
  <si>
    <t>Dégat</t>
  </si>
  <si>
    <t>Ennemi</t>
  </si>
  <si>
    <t>PV</t>
  </si>
  <si>
    <t>Après un dégat</t>
  </si>
  <si>
    <t>MetalOnHit</t>
  </si>
  <si>
    <t>MetalOnDeath</t>
  </si>
  <si>
    <t>MetalOnDeath (Boss)</t>
  </si>
  <si>
    <t>Prix tourelle</t>
  </si>
  <si>
    <t>Nombre à tuer avant de pouvoir construire une autre tourelle</t>
  </si>
  <si>
    <t>Basic</t>
  </si>
  <si>
    <t>Boss</t>
  </si>
  <si>
    <t>Fast</t>
  </si>
  <si>
    <t>Nombre de coup pour tuer</t>
  </si>
  <si>
    <t>Dégat d'une tourelle</t>
  </si>
  <si>
    <t>Nombre de coup pour tuer avec une tourelle</t>
  </si>
  <si>
    <t>Dégat avec 4 tourelles</t>
  </si>
  <si>
    <t>Cadence des tourelles</t>
  </si>
  <si>
    <t>Cadence de tir</t>
  </si>
  <si>
    <t>Temps pour tuer avec une tourelle</t>
  </si>
  <si>
    <t>Après un dégat d'une tourelle</t>
  </si>
  <si>
    <t>Recharge</t>
  </si>
  <si>
    <t>Munitions</t>
  </si>
  <si>
    <t>Temps pour tuer (+2 tout les 4 avec recharge)</t>
  </si>
  <si>
    <t>Temps de tir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</si>
</sst>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A6B0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6B0E"/>
      <color rgb="FFEDB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9B0-EA87-40DC-942E-F58CD9BEE168}">
  <dimension ref="A1:M33"/>
  <sheetViews>
    <sheetView tabSelected="1" zoomScale="125" zoomScaleNormal="125" workbookViewId="0">
      <selection activeCell="A14" sqref="A14"/>
    </sheetView>
  </sheetViews>
  <sheetFormatPr baseColWidth="10" defaultRowHeight="14.5" x14ac:dyDescent="0.35"/>
  <cols>
    <col min="1" max="1" width="23.90625" style="1" bestFit="1" customWidth="1"/>
    <col min="2" max="2" width="2.90625" style="1" customWidth="1"/>
    <col min="3" max="4" width="10.90625" style="1"/>
    <col min="5" max="5" width="35.26953125" style="1" bestFit="1" customWidth="1"/>
    <col min="6" max="6" width="46.36328125" style="1" bestFit="1" customWidth="1"/>
    <col min="7" max="7" width="2.7265625" style="1" customWidth="1"/>
    <col min="8" max="8" width="48.6328125" style="1" bestFit="1" customWidth="1"/>
    <col min="9" max="9" width="3.54296875" style="1" customWidth="1"/>
    <col min="10" max="10" width="12.26953125" style="1" customWidth="1"/>
    <col min="11" max="11" width="15.81640625" style="1" customWidth="1"/>
    <col min="12" max="12" width="2.36328125" style="1" customWidth="1"/>
    <col min="13" max="13" width="52.6328125" style="1" bestFit="1" customWidth="1"/>
    <col min="14" max="16384" width="10.90625" style="1"/>
  </cols>
  <sheetData>
    <row r="1" spans="1:13" ht="21" x14ac:dyDescent="0.35">
      <c r="A1" s="9" t="s">
        <v>0</v>
      </c>
      <c r="C1" s="13" t="s">
        <v>1</v>
      </c>
      <c r="D1" s="5" t="s">
        <v>2</v>
      </c>
      <c r="E1" s="8" t="s">
        <v>3</v>
      </c>
      <c r="F1" s="8" t="s">
        <v>12</v>
      </c>
      <c r="G1" s="23"/>
      <c r="H1" s="25" t="s">
        <v>22</v>
      </c>
      <c r="J1" s="22" t="s">
        <v>4</v>
      </c>
      <c r="K1" s="22" t="s">
        <v>5</v>
      </c>
      <c r="M1" s="22" t="s">
        <v>8</v>
      </c>
    </row>
    <row r="2" spans="1:13" ht="15" thickBot="1" x14ac:dyDescent="0.4">
      <c r="A2" s="10">
        <v>2</v>
      </c>
      <c r="C2" s="14" t="s">
        <v>9</v>
      </c>
      <c r="D2" s="6">
        <v>20</v>
      </c>
      <c r="E2" s="15">
        <f>D2-A2</f>
        <v>18</v>
      </c>
      <c r="F2" s="16">
        <f>ROUNDUP(D2/A2,0)</f>
        <v>10</v>
      </c>
      <c r="G2" s="24"/>
      <c r="H2" s="26">
        <f>F2*A5+(ROUNDDOWN((F2*A5)/A14,0)*A8)</f>
        <v>2</v>
      </c>
      <c r="J2" s="22">
        <f>F2*A29</f>
        <v>20</v>
      </c>
      <c r="K2" s="22">
        <f>J2+A31</f>
        <v>25</v>
      </c>
      <c r="M2" s="22">
        <f>A23/K2</f>
        <v>2</v>
      </c>
    </row>
    <row r="3" spans="1:13" ht="18.5" x14ac:dyDescent="0.35">
      <c r="A3" s="2"/>
      <c r="C3" s="3"/>
      <c r="D3" s="3"/>
      <c r="E3" s="18" t="s">
        <v>19</v>
      </c>
      <c r="F3" s="19" t="s">
        <v>14</v>
      </c>
      <c r="G3" s="23"/>
      <c r="H3" s="25" t="s">
        <v>18</v>
      </c>
      <c r="J3" s="22" t="s">
        <v>4</v>
      </c>
      <c r="K3" s="22" t="s">
        <v>5</v>
      </c>
      <c r="M3" s="22" t="s">
        <v>8</v>
      </c>
    </row>
    <row r="4" spans="1:13" ht="15" thickBot="1" x14ac:dyDescent="0.4">
      <c r="A4" s="29" t="s">
        <v>17</v>
      </c>
      <c r="C4" s="3"/>
      <c r="D4" s="3"/>
      <c r="E4" s="20">
        <f>D2-A17</f>
        <v>18</v>
      </c>
      <c r="F4" s="21">
        <f>ROUNDUP(D2/A17,0)</f>
        <v>10</v>
      </c>
      <c r="G4" s="24"/>
      <c r="H4" s="26">
        <f>F4*A26</f>
        <v>20</v>
      </c>
      <c r="J4" s="22">
        <f>F4*A29</f>
        <v>20</v>
      </c>
      <c r="K4" s="22">
        <f>J4+A31</f>
        <v>25</v>
      </c>
      <c r="M4" s="22">
        <f>A23/K4</f>
        <v>2</v>
      </c>
    </row>
    <row r="5" spans="1:13" x14ac:dyDescent="0.35">
      <c r="A5" s="29">
        <v>0.2</v>
      </c>
      <c r="G5" s="4"/>
      <c r="H5" s="4"/>
    </row>
    <row r="6" spans="1:13" ht="18.5" x14ac:dyDescent="0.35">
      <c r="C6" s="13" t="s">
        <v>1</v>
      </c>
      <c r="D6" s="5" t="s">
        <v>2</v>
      </c>
      <c r="E6" s="8" t="s">
        <v>3</v>
      </c>
      <c r="F6" s="8" t="s">
        <v>12</v>
      </c>
      <c r="G6" s="23"/>
      <c r="H6" s="25" t="s">
        <v>22</v>
      </c>
      <c r="J6" s="22" t="s">
        <v>4</v>
      </c>
      <c r="K6" s="22" t="s">
        <v>5</v>
      </c>
      <c r="M6" s="22" t="s">
        <v>8</v>
      </c>
    </row>
    <row r="7" spans="1:13" ht="15" thickBot="1" x14ac:dyDescent="0.4">
      <c r="A7" s="29" t="s">
        <v>20</v>
      </c>
      <c r="C7" s="14" t="s">
        <v>11</v>
      </c>
      <c r="D7" s="6">
        <v>5</v>
      </c>
      <c r="E7" s="15">
        <f>D7-A2</f>
        <v>3</v>
      </c>
      <c r="F7" s="16">
        <f>ROUNDUP(D7/A2,0)</f>
        <v>3</v>
      </c>
      <c r="G7" s="24"/>
      <c r="H7" s="26">
        <f>F7*A5+(ROUNDDOWN((F7*A5)/A14,0)*A8)</f>
        <v>0.60000000000000009</v>
      </c>
      <c r="J7" s="22">
        <f>F7*A29</f>
        <v>6</v>
      </c>
      <c r="K7" s="22">
        <f>J7+A31</f>
        <v>11</v>
      </c>
      <c r="M7" s="27">
        <f>A23/K7</f>
        <v>4.5454545454545459</v>
      </c>
    </row>
    <row r="8" spans="1:13" ht="18.5" x14ac:dyDescent="0.35">
      <c r="A8" s="29">
        <v>2</v>
      </c>
      <c r="C8" s="3"/>
      <c r="D8" s="3"/>
      <c r="E8" s="18" t="s">
        <v>19</v>
      </c>
      <c r="F8" s="19" t="s">
        <v>14</v>
      </c>
      <c r="G8" s="23"/>
      <c r="H8" s="25" t="s">
        <v>18</v>
      </c>
      <c r="J8" s="22" t="s">
        <v>4</v>
      </c>
      <c r="K8" s="22" t="s">
        <v>5</v>
      </c>
      <c r="M8" s="22" t="s">
        <v>8</v>
      </c>
    </row>
    <row r="9" spans="1:13" ht="15" thickBot="1" x14ac:dyDescent="0.4">
      <c r="C9" s="3"/>
      <c r="D9" s="3"/>
      <c r="E9" s="20">
        <f>D7-A17</f>
        <v>3</v>
      </c>
      <c r="F9" s="21">
        <f>ROUNDUP(D7/A17,0)</f>
        <v>3</v>
      </c>
      <c r="G9" s="24"/>
      <c r="H9" s="26">
        <f>F9*A26</f>
        <v>6</v>
      </c>
      <c r="J9" s="22">
        <f>F9*A29</f>
        <v>6</v>
      </c>
      <c r="K9" s="22">
        <f>J9+A31</f>
        <v>11</v>
      </c>
      <c r="M9" s="27">
        <f>A23/K9</f>
        <v>4.5454545454545459</v>
      </c>
    </row>
    <row r="10" spans="1:13" x14ac:dyDescent="0.35">
      <c r="A10" s="29" t="s">
        <v>21</v>
      </c>
      <c r="G10" s="4"/>
      <c r="H10" s="4"/>
    </row>
    <row r="11" spans="1:13" ht="18.5" x14ac:dyDescent="0.35">
      <c r="A11" s="29">
        <v>20</v>
      </c>
      <c r="C11" s="13" t="s">
        <v>1</v>
      </c>
      <c r="D11" s="5" t="s">
        <v>2</v>
      </c>
      <c r="E11" s="8" t="s">
        <v>3</v>
      </c>
      <c r="F11" s="8" t="s">
        <v>12</v>
      </c>
      <c r="G11" s="23"/>
      <c r="H11" s="25" t="s">
        <v>22</v>
      </c>
      <c r="J11" s="22" t="s">
        <v>4</v>
      </c>
      <c r="K11" s="22" t="s">
        <v>5</v>
      </c>
      <c r="M11" s="22" t="s">
        <v>8</v>
      </c>
    </row>
    <row r="12" spans="1:13" ht="15" thickBot="1" x14ac:dyDescent="0.4">
      <c r="C12" s="14" t="s">
        <v>10</v>
      </c>
      <c r="D12" s="7">
        <v>100</v>
      </c>
      <c r="E12" s="17">
        <f>D12-A2</f>
        <v>98</v>
      </c>
      <c r="F12" s="16">
        <f>ROUNDUP(D12/A2,0)</f>
        <v>50</v>
      </c>
      <c r="G12" s="24"/>
      <c r="H12" s="26">
        <f>F12*A5+(ROUNDDOWN((F12*A5)/A14,0)*A8)</f>
        <v>14</v>
      </c>
      <c r="J12" s="22">
        <f>F12*A29</f>
        <v>100</v>
      </c>
      <c r="K12" s="22">
        <f>J12+A33</f>
        <v>150</v>
      </c>
      <c r="M12" s="27">
        <f>A23/K12</f>
        <v>0.33333333333333331</v>
      </c>
    </row>
    <row r="13" spans="1:13" ht="18.5" x14ac:dyDescent="0.35">
      <c r="A13" s="22" t="s">
        <v>23</v>
      </c>
      <c r="C13" s="3"/>
      <c r="D13" s="3"/>
      <c r="E13" s="18" t="s">
        <v>19</v>
      </c>
      <c r="F13" s="19" t="s">
        <v>14</v>
      </c>
      <c r="G13" s="23"/>
      <c r="H13" s="25" t="s">
        <v>18</v>
      </c>
      <c r="J13" s="22" t="s">
        <v>4</v>
      </c>
      <c r="K13" s="22" t="s">
        <v>5</v>
      </c>
      <c r="M13" s="22" t="s">
        <v>8</v>
      </c>
    </row>
    <row r="14" spans="1:13" ht="15" thickBot="1" x14ac:dyDescent="0.4">
      <c r="A14" s="22">
        <f>A11*A5</f>
        <v>4</v>
      </c>
      <c r="C14" s="3"/>
      <c r="D14" s="3"/>
      <c r="E14" s="20">
        <f>D12-A17</f>
        <v>98</v>
      </c>
      <c r="F14" s="21">
        <f>ROUNDUP(D12/A17,0)</f>
        <v>50</v>
      </c>
      <c r="G14" s="24"/>
      <c r="H14" s="26">
        <f>F14*A26</f>
        <v>100</v>
      </c>
      <c r="J14" s="22">
        <f>F14*A29</f>
        <v>100</v>
      </c>
      <c r="K14" s="22">
        <f>J14+A33</f>
        <v>150</v>
      </c>
      <c r="M14" s="27">
        <f>A23/K14</f>
        <v>0.33333333333333331</v>
      </c>
    </row>
    <row r="15" spans="1:13" x14ac:dyDescent="0.35">
      <c r="E15" s="4"/>
      <c r="G15" s="4"/>
      <c r="H15" s="4"/>
    </row>
    <row r="16" spans="1:13" ht="18.5" x14ac:dyDescent="0.35">
      <c r="A16" s="11" t="s">
        <v>13</v>
      </c>
      <c r="C16" s="13" t="s">
        <v>1</v>
      </c>
      <c r="D16" s="5" t="s">
        <v>2</v>
      </c>
      <c r="E16" s="8" t="s">
        <v>3</v>
      </c>
      <c r="F16" s="8" t="s">
        <v>12</v>
      </c>
      <c r="G16" s="23"/>
      <c r="H16" s="25" t="s">
        <v>22</v>
      </c>
      <c r="J16" s="22" t="s">
        <v>4</v>
      </c>
      <c r="K16" s="22" t="s">
        <v>5</v>
      </c>
      <c r="M16" s="22" t="s">
        <v>8</v>
      </c>
    </row>
    <row r="17" spans="1:13" ht="15" thickBot="1" x14ac:dyDescent="0.4">
      <c r="A17" s="12">
        <v>2</v>
      </c>
      <c r="C17" s="14">
        <v>4</v>
      </c>
      <c r="D17" s="7">
        <v>600</v>
      </c>
      <c r="E17" s="17">
        <f>D17-A2</f>
        <v>598</v>
      </c>
      <c r="F17" s="16">
        <f>ROUNDUP(D17/A2,0)</f>
        <v>300</v>
      </c>
      <c r="G17" s="24"/>
      <c r="H17" s="26">
        <f>F17*A5+(ROUNDDOWN((F17*A5)/A14,0)*A8)</f>
        <v>90</v>
      </c>
      <c r="J17" s="22">
        <f>F17*A29</f>
        <v>600</v>
      </c>
      <c r="K17" s="22">
        <f>J17+A31</f>
        <v>605</v>
      </c>
      <c r="M17" s="27">
        <f>A23/K17</f>
        <v>8.2644628099173556E-2</v>
      </c>
    </row>
    <row r="18" spans="1:13" ht="18.5" x14ac:dyDescent="0.35">
      <c r="C18" s="3"/>
      <c r="D18" s="3"/>
      <c r="E18" s="18" t="s">
        <v>19</v>
      </c>
      <c r="F18" s="19" t="s">
        <v>14</v>
      </c>
      <c r="G18" s="23"/>
      <c r="H18" s="25" t="s">
        <v>18</v>
      </c>
      <c r="J18" s="22" t="s">
        <v>4</v>
      </c>
      <c r="K18" s="22" t="s">
        <v>5</v>
      </c>
      <c r="M18" s="22" t="s">
        <v>8</v>
      </c>
    </row>
    <row r="19" spans="1:13" ht="19" thickBot="1" x14ac:dyDescent="0.4">
      <c r="A19" s="11" t="s">
        <v>15</v>
      </c>
      <c r="C19" s="3"/>
      <c r="D19" s="3"/>
      <c r="E19" s="20">
        <f>D17-A17</f>
        <v>598</v>
      </c>
      <c r="F19" s="21">
        <f>ROUNDUP(D17/(A17+A2),0)</f>
        <v>150</v>
      </c>
      <c r="G19" s="24"/>
      <c r="H19" s="26">
        <f>F19*A26</f>
        <v>300</v>
      </c>
      <c r="J19" s="22">
        <f>F19*A29</f>
        <v>300</v>
      </c>
      <c r="K19" s="22">
        <f>J19+A31</f>
        <v>305</v>
      </c>
      <c r="M19" s="27">
        <f>A23/K19</f>
        <v>0.16393442622950818</v>
      </c>
    </row>
    <row r="20" spans="1:13" x14ac:dyDescent="0.35">
      <c r="A20" s="12">
        <f>A17*4</f>
        <v>8</v>
      </c>
      <c r="G20" s="4"/>
      <c r="H20" s="4"/>
    </row>
    <row r="21" spans="1:13" ht="18.5" x14ac:dyDescent="0.35">
      <c r="C21" s="13" t="s">
        <v>1</v>
      </c>
      <c r="D21" s="5" t="s">
        <v>2</v>
      </c>
      <c r="E21" s="8" t="s">
        <v>3</v>
      </c>
      <c r="F21" s="8" t="s">
        <v>12</v>
      </c>
      <c r="G21" s="23"/>
      <c r="H21" s="25" t="s">
        <v>22</v>
      </c>
      <c r="J21" s="22" t="s">
        <v>4</v>
      </c>
      <c r="K21" s="22" t="s">
        <v>5</v>
      </c>
      <c r="M21" s="22" t="s">
        <v>8</v>
      </c>
    </row>
    <row r="22" spans="1:13" ht="15" thickBot="1" x14ac:dyDescent="0.4">
      <c r="A22" s="28" t="s">
        <v>7</v>
      </c>
      <c r="C22" s="14">
        <v>5</v>
      </c>
      <c r="D22" s="7">
        <v>1000</v>
      </c>
      <c r="E22" s="17">
        <f>D22-A2</f>
        <v>998</v>
      </c>
      <c r="F22" s="16">
        <f>ROUNDUP(D22/A2,0)</f>
        <v>500</v>
      </c>
      <c r="G22" s="24"/>
      <c r="H22" s="26">
        <f>F22*A5+(ROUNDDOWN((F22*A5)/A14,0)*A8)</f>
        <v>150</v>
      </c>
      <c r="J22" s="22">
        <f>F22*A29</f>
        <v>1000</v>
      </c>
      <c r="K22" s="22">
        <f>J22+A31</f>
        <v>1005</v>
      </c>
      <c r="M22" s="27">
        <f>A23/K22</f>
        <v>4.975124378109453E-2</v>
      </c>
    </row>
    <row r="23" spans="1:13" ht="18.5" x14ac:dyDescent="0.35">
      <c r="A23" s="28">
        <v>50</v>
      </c>
      <c r="E23" s="18" t="s">
        <v>19</v>
      </c>
      <c r="F23" s="19" t="s">
        <v>14</v>
      </c>
      <c r="G23" s="23"/>
      <c r="H23" s="25" t="s">
        <v>18</v>
      </c>
      <c r="J23" s="22" t="s">
        <v>4</v>
      </c>
      <c r="K23" s="22" t="s">
        <v>5</v>
      </c>
      <c r="M23" s="22" t="s">
        <v>8</v>
      </c>
    </row>
    <row r="24" spans="1:13" ht="15" thickBot="1" x14ac:dyDescent="0.4">
      <c r="E24" s="20">
        <f>D22-A17</f>
        <v>998</v>
      </c>
      <c r="F24" s="21">
        <f>ROUNDUP(D22/(A2+A17),0)</f>
        <v>250</v>
      </c>
      <c r="G24" s="24"/>
      <c r="H24" s="26">
        <f>F24*A26</f>
        <v>500</v>
      </c>
      <c r="J24" s="22">
        <f>F24*A29</f>
        <v>500</v>
      </c>
      <c r="K24" s="22">
        <f>J24+A31</f>
        <v>505</v>
      </c>
      <c r="M24" s="27">
        <f>A23/K24</f>
        <v>9.9009900990099015E-2</v>
      </c>
    </row>
    <row r="25" spans="1:13" x14ac:dyDescent="0.35">
      <c r="A25" s="28" t="s">
        <v>16</v>
      </c>
    </row>
    <row r="26" spans="1:13" x14ac:dyDescent="0.35">
      <c r="A26" s="28">
        <v>2</v>
      </c>
    </row>
    <row r="28" spans="1:13" x14ac:dyDescent="0.35">
      <c r="A28" s="22" t="s">
        <v>4</v>
      </c>
    </row>
    <row r="29" spans="1:13" x14ac:dyDescent="0.35">
      <c r="A29" s="22">
        <v>2</v>
      </c>
    </row>
    <row r="30" spans="1:13" x14ac:dyDescent="0.35">
      <c r="A30" s="22" t="s">
        <v>5</v>
      </c>
    </row>
    <row r="31" spans="1:13" x14ac:dyDescent="0.35">
      <c r="A31" s="22">
        <v>5</v>
      </c>
    </row>
    <row r="32" spans="1:13" x14ac:dyDescent="0.35">
      <c r="A32" s="22" t="s">
        <v>6</v>
      </c>
    </row>
    <row r="33" spans="1:1" x14ac:dyDescent="0.35">
      <c r="A33" s="22">
        <v>50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remym</dc:creator>
  <cp:lastModifiedBy>remym</cp:lastModifiedBy>
  <dcterms:created xsi:type="dcterms:W3CDTF">2020-09-19T15:08:55Z</dcterms:created>
  <dcterms:modified xsi:type="dcterms:W3CDTF">2021-03-06T10:33:00Z</dcterms:modified>
</cp:coreProperties>
</file>