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rn\Downloads\Studies\Sem 1\ESA\Assignments\Assign 4 - Amp\"/>
    </mc:Choice>
  </mc:AlternateContent>
  <xr:revisionPtr revIDLastSave="0" documentId="13_ncr:1_{F4A0BF30-5D4D-4029-8549-271BC6CD4F00}" xr6:coauthVersionLast="37" xr6:coauthVersionMax="37" xr10:uidLastSave="{00000000-0000-0000-0000-000000000000}"/>
  <bookViews>
    <workbookView minimized="1" xWindow="0" yWindow="0" windowWidth="17268" windowHeight="5400" xr2:uid="{F7EB7219-A638-4DA7-9CF5-FD99E991B849}"/>
  </bookViews>
  <sheets>
    <sheet name="Inv" sheetId="1" r:id="rId1"/>
    <sheet name="Non inv" sheetId="2" r:id="rId2"/>
    <sheet name="Summing" sheetId="3" r:id="rId3"/>
    <sheet name="Diff" sheetId="4" r:id="rId4"/>
    <sheet name="Instru" sheetId="5" r:id="rId5"/>
    <sheet name="F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I2" i="2" l="1"/>
  <c r="H6" i="3"/>
  <c r="E2" i="6" l="1"/>
  <c r="G2" i="5"/>
  <c r="E2" i="4"/>
  <c r="H2" i="3"/>
  <c r="D2" i="2"/>
  <c r="D2" i="1"/>
</calcChain>
</file>

<file path=xl/sharedStrings.xml><?xml version="1.0" encoding="utf-8"?>
<sst xmlns="http://schemas.openxmlformats.org/spreadsheetml/2006/main" count="49" uniqueCount="15">
  <si>
    <r>
      <rPr>
        <sz val="14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out</t>
    </r>
  </si>
  <si>
    <r>
      <rPr>
        <sz val="14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2</t>
    </r>
  </si>
  <si>
    <r>
      <rPr>
        <sz val="14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1</t>
    </r>
  </si>
  <si>
    <r>
      <rPr>
        <sz val="14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in</t>
    </r>
  </si>
  <si>
    <r>
      <rPr>
        <sz val="14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o</t>
    </r>
  </si>
  <si>
    <r>
      <rPr>
        <sz val="14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1</t>
    </r>
  </si>
  <si>
    <r>
      <rPr>
        <sz val="14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2</t>
    </r>
  </si>
  <si>
    <r>
      <rPr>
        <sz val="14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3</t>
    </r>
  </si>
  <si>
    <r>
      <rPr>
        <sz val="14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3</t>
    </r>
  </si>
  <si>
    <r>
      <rPr>
        <sz val="14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F</t>
    </r>
  </si>
  <si>
    <r>
      <rPr>
        <sz val="14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>4</t>
    </r>
  </si>
  <si>
    <r>
      <t>V</t>
    </r>
    <r>
      <rPr>
        <sz val="11"/>
        <color theme="1"/>
        <rFont val="Calibri"/>
        <family val="2"/>
        <scheme val="minor"/>
      </rPr>
      <t>ioff</t>
    </r>
    <r>
      <rPr>
        <sz val="14"/>
        <color theme="1"/>
        <rFont val="Calibri"/>
        <family val="2"/>
        <scheme val="minor"/>
      </rPr>
      <t xml:space="preserve"> at 25</t>
    </r>
    <r>
      <rPr>
        <sz val="14"/>
        <color theme="1"/>
        <rFont val="Calibri"/>
        <family val="2"/>
      </rPr>
      <t>°C</t>
    </r>
  </si>
  <si>
    <t>Thermal Drift</t>
  </si>
  <si>
    <t>Operating Temperature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</si>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</sst>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5451B-FE3F-4F89-AB5A-95493A74D846}">
  <dimension ref="A1:D5"/>
  <sheetViews>
    <sheetView tabSelected="1" workbookViewId="0">
      <selection activeCell="C6" sqref="C6"/>
    </sheetView>
  </sheetViews>
  <sheetFormatPr defaultRowHeight="14.4" x14ac:dyDescent="0.55000000000000004"/>
  <cols>
    <col min="1" max="1" width="14.3125" bestFit="1" customWidth="1"/>
  </cols>
  <sheetData>
    <row r="1" spans="1:4" ht="18.3" x14ac:dyDescent="0.7">
      <c r="A1" t="s">
        <v>3</v>
      </c>
      <c r="B1" t="s">
        <v>2</v>
      </c>
      <c r="C1" t="s">
        <v>1</v>
      </c>
      <c r="D1" t="s">
        <v>0</v>
      </c>
    </row>
    <row r="2" spans="1:4" x14ac:dyDescent="0.55000000000000004">
      <c r="A2">
        <v>5.6000000000000001E-2</v>
      </c>
      <c r="B2">
        <v>50</v>
      </c>
      <c r="C2">
        <v>1000</v>
      </c>
      <c r="D2">
        <f>A2*(-C2/B2)</f>
        <v>-1.1200000000000001</v>
      </c>
    </row>
    <row r="4" spans="1:4" ht="18.3" x14ac:dyDescent="0.7">
      <c r="A4" t="s">
        <v>3</v>
      </c>
      <c r="B4" t="s">
        <v>2</v>
      </c>
      <c r="C4" t="s">
        <v>1</v>
      </c>
      <c r="D4" t="s">
        <v>0</v>
      </c>
    </row>
    <row r="5" spans="1:4" x14ac:dyDescent="0.55000000000000004">
      <c r="A5">
        <v>0.17949999999999999</v>
      </c>
      <c r="B5">
        <v>100</v>
      </c>
      <c r="C5">
        <v>2000</v>
      </c>
      <c r="D5">
        <f>A5*(-C5/B5)</f>
        <v>-3.59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3861-46D6-4DF6-AF0E-084DA9877D3E}">
  <dimension ref="A1:I2"/>
  <sheetViews>
    <sheetView workbookViewId="0">
      <selection activeCell="B4" sqref="B4"/>
    </sheetView>
  </sheetViews>
  <sheetFormatPr defaultRowHeight="14.4" x14ac:dyDescent="0.55000000000000004"/>
  <sheetData>
    <row r="1" spans="1:9" ht="18.3" x14ac:dyDescent="0.7">
      <c r="A1" t="s">
        <v>4</v>
      </c>
      <c r="B1" t="s">
        <v>2</v>
      </c>
      <c r="C1" t="s">
        <v>1</v>
      </c>
      <c r="D1" t="s">
        <v>3</v>
      </c>
      <c r="F1" t="s">
        <v>4</v>
      </c>
      <c r="G1" t="s">
        <v>2</v>
      </c>
      <c r="H1" t="s">
        <v>1</v>
      </c>
      <c r="I1" t="s">
        <v>3</v>
      </c>
    </row>
    <row r="2" spans="1:9" x14ac:dyDescent="0.55000000000000004">
      <c r="A2">
        <v>2.5499999999999998</v>
      </c>
      <c r="B2">
        <v>100</v>
      </c>
      <c r="C2">
        <v>2000</v>
      </c>
      <c r="D2">
        <f>ROUND(A2/(1+(C2/B2)),3)</f>
        <v>0.121</v>
      </c>
      <c r="F2">
        <v>2.89</v>
      </c>
      <c r="G2">
        <v>50</v>
      </c>
      <c r="H2">
        <v>1000</v>
      </c>
      <c r="I2">
        <f>ROUND(F2/(1+(H2/G2)),3)</f>
        <v>0.13800000000000001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0E376-45B7-4586-A6AE-E7DD21860281}">
  <dimension ref="A1:H6"/>
  <sheetViews>
    <sheetView workbookViewId="0">
      <selection activeCell="M23" sqref="M23"/>
    </sheetView>
  </sheetViews>
  <sheetFormatPr defaultRowHeight="14.4" x14ac:dyDescent="0.55000000000000004"/>
  <cols>
    <col min="8" max="8" width="12.15625" bestFit="1" customWidth="1"/>
  </cols>
  <sheetData>
    <row r="1" spans="1:8" ht="18.3" x14ac:dyDescent="0.7">
      <c r="A1" t="s">
        <v>5</v>
      </c>
      <c r="B1" t="s">
        <v>2</v>
      </c>
      <c r="C1" t="s">
        <v>6</v>
      </c>
      <c r="D1" t="s">
        <v>1</v>
      </c>
      <c r="E1" t="s">
        <v>7</v>
      </c>
      <c r="F1" t="s">
        <v>8</v>
      </c>
      <c r="G1" t="s">
        <v>9</v>
      </c>
      <c r="H1" t="s">
        <v>4</v>
      </c>
    </row>
    <row r="2" spans="1:8" x14ac:dyDescent="0.55000000000000004">
      <c r="A2">
        <v>0.154</v>
      </c>
      <c r="B2">
        <v>200</v>
      </c>
      <c r="C2">
        <v>5.8999999999999997E-2</v>
      </c>
      <c r="D2">
        <v>100</v>
      </c>
      <c r="E2">
        <v>0.104</v>
      </c>
      <c r="F2">
        <v>500</v>
      </c>
      <c r="G2">
        <v>2500</v>
      </c>
      <c r="H2">
        <f>(-G2)*((A2/B2)+(C2/D2)+(E2/F2))</f>
        <v>-3.92</v>
      </c>
    </row>
    <row r="5" spans="1:8" ht="18.3" x14ac:dyDescent="0.7">
      <c r="A5" t="s">
        <v>5</v>
      </c>
      <c r="B5" t="s">
        <v>2</v>
      </c>
      <c r="C5" t="s">
        <v>6</v>
      </c>
      <c r="D5" t="s">
        <v>1</v>
      </c>
      <c r="E5" t="s">
        <v>7</v>
      </c>
      <c r="F5" t="s">
        <v>8</v>
      </c>
      <c r="G5" t="s">
        <v>9</v>
      </c>
      <c r="H5" t="s">
        <v>4</v>
      </c>
    </row>
    <row r="6" spans="1:8" x14ac:dyDescent="0.55000000000000004">
      <c r="A6">
        <v>0.189</v>
      </c>
      <c r="B6">
        <v>500</v>
      </c>
      <c r="C6">
        <v>0.247</v>
      </c>
      <c r="D6">
        <v>200</v>
      </c>
      <c r="E6">
        <v>4.3099999999999999E-2</v>
      </c>
      <c r="F6">
        <v>500</v>
      </c>
      <c r="G6">
        <v>2500</v>
      </c>
      <c r="H6">
        <f>(-G6)*((A6/B6)+(C6/D6)+(E6/F6))</f>
        <v>-4.2480000000000002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33249-1AB6-4F3E-B71F-B1FFF7603B80}">
  <dimension ref="A1:E2"/>
  <sheetViews>
    <sheetView workbookViewId="0">
      <selection activeCell="E2" sqref="E2"/>
    </sheetView>
  </sheetViews>
  <sheetFormatPr defaultRowHeight="14.4" x14ac:dyDescent="0.55000000000000004"/>
  <sheetData>
    <row r="1" spans="1:5" ht="18.3" x14ac:dyDescent="0.7">
      <c r="A1" t="s">
        <v>5</v>
      </c>
      <c r="B1" t="s">
        <v>6</v>
      </c>
      <c r="C1" t="s">
        <v>8</v>
      </c>
      <c r="D1" t="s">
        <v>10</v>
      </c>
      <c r="E1" t="s">
        <v>4</v>
      </c>
    </row>
    <row r="2" spans="1:5" x14ac:dyDescent="0.55000000000000004">
      <c r="A2">
        <v>0.29399999999999998</v>
      </c>
      <c r="B2">
        <v>-9.4E-2</v>
      </c>
      <c r="C2">
        <v>500</v>
      </c>
      <c r="D2">
        <v>5000</v>
      </c>
      <c r="E2">
        <f>(A2-B2)*(D2/C2)</f>
        <v>3.88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3F93A-FC72-4274-B744-93542C09999D}">
  <dimension ref="A1:G2"/>
  <sheetViews>
    <sheetView workbookViewId="0">
      <selection activeCell="G2" sqref="G2"/>
    </sheetView>
  </sheetViews>
  <sheetFormatPr defaultRowHeight="14.4" x14ac:dyDescent="0.55000000000000004"/>
  <cols>
    <col min="7" max="7" width="10.68359375" bestFit="1" customWidth="1"/>
  </cols>
  <sheetData>
    <row r="1" spans="1:7" ht="18.3" x14ac:dyDescent="0.7">
      <c r="A1" t="s">
        <v>5</v>
      </c>
      <c r="B1" t="s">
        <v>6</v>
      </c>
      <c r="C1" t="s">
        <v>2</v>
      </c>
      <c r="D1" t="s">
        <v>1</v>
      </c>
      <c r="E1" t="s">
        <v>8</v>
      </c>
      <c r="F1" t="s">
        <v>10</v>
      </c>
      <c r="G1" t="s">
        <v>4</v>
      </c>
    </row>
    <row r="2" spans="1:7" x14ac:dyDescent="0.55000000000000004">
      <c r="A2">
        <v>4.1270000000000001E-2</v>
      </c>
      <c r="B2">
        <v>3.8429999999999999E-2</v>
      </c>
      <c r="C2">
        <v>500</v>
      </c>
      <c r="D2">
        <v>3000</v>
      </c>
      <c r="E2">
        <v>100</v>
      </c>
      <c r="F2">
        <v>5000</v>
      </c>
      <c r="G2">
        <f>(B2-A2)*(F2/E2)*((C2+(2*D2))/C2)</f>
        <v>-1.8460000000000016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FBC7A-EBAB-418D-953F-B04FC0FC71F4}">
  <dimension ref="A1:E2"/>
  <sheetViews>
    <sheetView workbookViewId="0">
      <selection activeCell="C6" sqref="C6"/>
    </sheetView>
  </sheetViews>
  <sheetFormatPr defaultRowHeight="14.4" x14ac:dyDescent="0.55000000000000004"/>
  <cols>
    <col min="1" max="1" width="12.734375" bestFit="1" customWidth="1"/>
    <col min="2" max="2" width="14.3125" bestFit="1" customWidth="1"/>
    <col min="3" max="3" width="24.83984375" bestFit="1" customWidth="1"/>
  </cols>
  <sheetData>
    <row r="1" spans="1:5" ht="18.3" x14ac:dyDescent="0.7">
      <c r="A1" s="1" t="s">
        <v>11</v>
      </c>
      <c r="B1" s="1" t="s">
        <v>12</v>
      </c>
      <c r="C1" s="1" t="s">
        <v>13</v>
      </c>
      <c r="D1" s="1" t="s">
        <v>14</v>
      </c>
      <c r="E1" t="s">
        <v>4</v>
      </c>
    </row>
    <row r="2" spans="1:5" x14ac:dyDescent="0.55000000000000004">
      <c r="A2">
        <v>0.08</v>
      </c>
      <c r="B2">
        <v>4.0000000000000002E-4</v>
      </c>
      <c r="C2">
        <v>40</v>
      </c>
      <c r="D2">
        <v>90</v>
      </c>
      <c r="E2">
        <f>D2*(A2+((C2-25)*B2))</f>
        <v>7.74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</vt:lpstr>
      <vt:lpstr>Non inv</vt:lpstr>
      <vt:lpstr>Summing</vt:lpstr>
      <vt:lpstr>Diff</vt:lpstr>
      <vt:lpstr>Instru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Poorn Mehta</dc:creator>
  <cp:lastModifiedBy>Poorn Mehta</cp:lastModifiedBy>
  <dcterms:created xsi:type="dcterms:W3CDTF">2018-09-27T02:08:15Z</dcterms:created>
  <dcterms:modified xsi:type="dcterms:W3CDTF">2018-11-08T04:13:28Z</dcterms:modified>
</cp:coreProperties>
</file>