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lish\OneDrive\Рабочий стол\Управление проектами\Актуальное - Попов Задания\"/>
    </mc:Choice>
  </mc:AlternateContent>
  <xr:revisionPtr revIDLastSave="0" documentId="13_ncr:1_{8BA99992-72C1-4314-85C5-BB05EC2F1A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I8" i="1" s="1"/>
  <c r="G7" i="1"/>
  <c r="F7" i="1"/>
  <c r="I7" i="1" s="1"/>
  <c r="H11" i="1" s="1"/>
  <c r="G6" i="1"/>
  <c r="F6" i="1"/>
  <c r="I6" i="1" s="1"/>
  <c r="H9" i="1" s="1"/>
  <c r="H12" i="1" l="1"/>
  <c r="I11" i="1"/>
  <c r="M7" i="1"/>
  <c r="H10" i="1"/>
  <c r="I10" i="1" s="1"/>
  <c r="I9" i="1"/>
  <c r="M6" i="1"/>
  <c r="H14" i="1"/>
  <c r="M11" i="1" l="1"/>
  <c r="I14" i="1"/>
  <c r="H15" i="1"/>
  <c r="I15" i="1" s="1"/>
  <c r="M8" i="1"/>
  <c r="H16" i="1"/>
  <c r="I12" i="1"/>
  <c r="H13" i="1"/>
  <c r="I13" i="1" s="1"/>
  <c r="M9" i="1" l="1"/>
  <c r="H17" i="1"/>
  <c r="I17" i="1" s="1"/>
  <c r="M14" i="1"/>
  <c r="I16" i="1"/>
  <c r="H19" i="1" s="1"/>
  <c r="H18" i="1"/>
  <c r="M15" i="1" l="1"/>
  <c r="M12" i="1"/>
  <c r="I18" i="1"/>
  <c r="I19" i="1"/>
  <c r="M16" i="1"/>
  <c r="M10" i="1"/>
  <c r="M19" i="1" l="1"/>
  <c r="M17" i="1"/>
  <c r="M13" i="1"/>
  <c r="M18" i="1"/>
  <c r="K19" i="1"/>
  <c r="L19" i="1" l="1"/>
  <c r="K18" i="1"/>
  <c r="J19" i="1"/>
  <c r="K16" i="1" s="1"/>
  <c r="K10" i="1" l="1"/>
  <c r="J16" i="1"/>
  <c r="L16" i="1"/>
  <c r="J18" i="1"/>
  <c r="K15" i="1" s="1"/>
  <c r="K17" i="1"/>
  <c r="L18" i="1"/>
  <c r="K12" i="1" l="1"/>
  <c r="L15" i="1"/>
  <c r="J15" i="1"/>
  <c r="L17" i="1"/>
  <c r="J17" i="1"/>
  <c r="K13" i="1"/>
  <c r="K14" i="1"/>
  <c r="L10" i="1"/>
  <c r="J10" i="1"/>
  <c r="L14" i="1" l="1"/>
  <c r="K9" i="1"/>
  <c r="J14" i="1"/>
  <c r="K11" i="1" s="1"/>
  <c r="L13" i="1"/>
  <c r="J13" i="1"/>
  <c r="L12" i="1"/>
  <c r="J12" i="1"/>
  <c r="L11" i="1" l="1"/>
  <c r="J11" i="1"/>
  <c r="K7" i="1" s="1"/>
  <c r="K8" i="1"/>
  <c r="L9" i="1"/>
  <c r="J9" i="1"/>
  <c r="K6" i="1" s="1"/>
  <c r="L6" i="1" l="1"/>
  <c r="J6" i="1"/>
  <c r="L8" i="1"/>
  <c r="J8" i="1"/>
  <c r="L7" i="1"/>
  <c r="J7" i="1"/>
</calcChain>
</file>

<file path=xl/sharedStrings.xml><?xml version="1.0" encoding="utf-8"?>
<sst xmlns="http://schemas.openxmlformats.org/spreadsheetml/2006/main" count="38" uniqueCount="34">
  <si>
    <t>Срок выполнения работы</t>
  </si>
  <si>
    <t>Резерв времени</t>
  </si>
  <si>
    <t>Работа критического пути</t>
  </si>
  <si>
    <t>Ранний срок</t>
  </si>
  <si>
    <t>Поздний срок</t>
  </si>
  <si>
    <t>Шифр</t>
  </si>
  <si>
    <t>tрн</t>
  </si>
  <si>
    <t>tро</t>
  </si>
  <si>
    <t>tпн</t>
  </si>
  <si>
    <t>tпо</t>
  </si>
  <si>
    <t>Общий</t>
  </si>
  <si>
    <t>Частный</t>
  </si>
  <si>
    <t>i-j</t>
  </si>
  <si>
    <t>tij</t>
  </si>
  <si>
    <t>0-1</t>
  </si>
  <si>
    <t>0-2</t>
  </si>
  <si>
    <t>К</t>
  </si>
  <si>
    <t>0-3</t>
  </si>
  <si>
    <t>1-4</t>
  </si>
  <si>
    <t>1-6</t>
  </si>
  <si>
    <t>2-3</t>
  </si>
  <si>
    <t>2-5</t>
  </si>
  <si>
    <t>2-7</t>
  </si>
  <si>
    <t>3-4</t>
  </si>
  <si>
    <t>3-5</t>
  </si>
  <si>
    <t>4-6</t>
  </si>
  <si>
    <t>4-7</t>
  </si>
  <si>
    <t>5-7</t>
  </si>
  <si>
    <t>6-7</t>
  </si>
  <si>
    <t>П/П</t>
  </si>
  <si>
    <t>Вариант № 1</t>
  </si>
  <si>
    <t>Числ пред.</t>
  </si>
  <si>
    <t>Числ послед.</t>
  </si>
  <si>
    <t>Продолж.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</si>
</sst>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122464</xdr:colOff>
      <xdr:row>0</xdr:row>
      <xdr:rowOff>54429</xdr:rowOff>
    </xdr:from>
    <xdr:to>
      <xdr:col>24</xdr:col>
      <xdr:colOff>522187</xdr:colOff>
      <xdr:row>18</xdr:row>
      <xdr:rowOff>108856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360E6A1-8E2D-44FA-9B19-4D09AE4E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4357" y="54429"/>
          <a:ext cx="6522937" cy="4218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70" zoomScaleNormal="70" workbookViewId="0">
      <selection activeCell="O25" sqref="O25"/>
    </sheetView>
  </sheetViews>
  <sheetFormatPr defaultRowHeight="15" x14ac:dyDescent="0.25"/>
  <cols>
    <col min="1" max="1" width="5.85546875" customWidth="1"/>
    <col min="3" max="3" width="9.140625" customWidth="1"/>
    <col min="4" max="4" width="13" customWidth="1"/>
    <col min="5" max="5" width="13.28515625" customWidth="1"/>
    <col min="6" max="6" width="9.7109375" customWidth="1"/>
    <col min="8" max="8" width="9.42578125" customWidth="1"/>
    <col min="12" max="12" width="10" customWidth="1"/>
    <col min="14" max="14" width="19.85546875" customWidth="1"/>
  </cols>
  <sheetData>
    <row r="1" spans="1:18" ht="18.75" x14ac:dyDescent="0.3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8"/>
      <c r="P1" s="8"/>
      <c r="Q1" s="8"/>
      <c r="R1" s="9"/>
    </row>
    <row r="2" spans="1:18" ht="39" customHeight="1" x14ac:dyDescent="0.25">
      <c r="A2" s="6" t="s">
        <v>29</v>
      </c>
      <c r="B2" s="24"/>
      <c r="C2" s="25"/>
      <c r="D2" s="25"/>
      <c r="E2" s="25"/>
      <c r="F2" s="25"/>
      <c r="G2" s="26"/>
      <c r="H2" s="19" t="s">
        <v>0</v>
      </c>
      <c r="I2" s="21"/>
      <c r="J2" s="21"/>
      <c r="K2" s="20"/>
      <c r="L2" s="19" t="s">
        <v>1</v>
      </c>
      <c r="M2" s="20"/>
      <c r="N2" s="14" t="s">
        <v>2</v>
      </c>
      <c r="O2" s="10"/>
      <c r="P2" s="11"/>
      <c r="Q2" s="11"/>
      <c r="R2" s="8"/>
    </row>
    <row r="3" spans="1:18" ht="30" customHeight="1" x14ac:dyDescent="0.25">
      <c r="A3" s="6"/>
      <c r="B3" s="27"/>
      <c r="C3" s="28"/>
      <c r="D3" s="28"/>
      <c r="E3" s="28"/>
      <c r="F3" s="28"/>
      <c r="G3" s="29"/>
      <c r="H3" s="19" t="s">
        <v>3</v>
      </c>
      <c r="I3" s="20"/>
      <c r="J3" s="19" t="s">
        <v>4</v>
      </c>
      <c r="K3" s="20"/>
      <c r="L3" s="22"/>
      <c r="M3" s="23"/>
      <c r="N3" s="6"/>
      <c r="O3" s="10"/>
      <c r="P3" s="10"/>
      <c r="Q3" s="8"/>
      <c r="R3" s="8"/>
    </row>
    <row r="4" spans="1:18" ht="30" x14ac:dyDescent="0.25">
      <c r="A4" s="6"/>
      <c r="B4" s="16"/>
      <c r="C4" s="17"/>
      <c r="D4" s="15" t="s">
        <v>31</v>
      </c>
      <c r="E4" s="15" t="s">
        <v>32</v>
      </c>
      <c r="F4" s="15" t="s">
        <v>33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3"/>
      <c r="O4" s="12"/>
      <c r="P4" s="10"/>
      <c r="Q4" s="8"/>
      <c r="R4" s="8"/>
    </row>
    <row r="5" spans="1:18" x14ac:dyDescent="0.25">
      <c r="A5" s="7"/>
      <c r="B5" s="7" t="s">
        <v>12</v>
      </c>
      <c r="C5" s="7" t="s">
        <v>13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</row>
    <row r="6" spans="1:18" x14ac:dyDescent="0.25">
      <c r="A6" s="7">
        <v>1</v>
      </c>
      <c r="B6" s="2" t="s">
        <v>14</v>
      </c>
      <c r="C6" s="2">
        <v>3</v>
      </c>
      <c r="D6" s="2">
        <v>0</v>
      </c>
      <c r="E6" s="2">
        <v>2</v>
      </c>
      <c r="F6" s="2">
        <f t="shared" ref="F6:F19" si="0">C6</f>
        <v>3</v>
      </c>
      <c r="G6" s="2" t="str">
        <f t="shared" ref="G6:G19" si="1">B6</f>
        <v>0-1</v>
      </c>
      <c r="H6" s="2">
        <v>0</v>
      </c>
      <c r="I6" s="2">
        <f>H6+F6</f>
        <v>3</v>
      </c>
      <c r="J6" s="2">
        <f t="shared" ref="J6:J19" si="2">K6-F6</f>
        <v>16</v>
      </c>
      <c r="K6" s="2">
        <f>MIN(J9,J10)</f>
        <v>19</v>
      </c>
      <c r="L6" s="2">
        <f>K6-I6</f>
        <v>16</v>
      </c>
      <c r="M6" s="2">
        <f>H9-I6</f>
        <v>0</v>
      </c>
      <c r="N6" s="2"/>
    </row>
    <row r="7" spans="1:18" x14ac:dyDescent="0.25">
      <c r="A7" s="7">
        <v>2</v>
      </c>
      <c r="B7" s="2" t="s">
        <v>15</v>
      </c>
      <c r="C7" s="2">
        <v>8</v>
      </c>
      <c r="D7" s="2">
        <v>0</v>
      </c>
      <c r="E7" s="2">
        <v>3</v>
      </c>
      <c r="F7" s="2">
        <f t="shared" si="0"/>
        <v>8</v>
      </c>
      <c r="G7" s="2" t="str">
        <f t="shared" si="1"/>
        <v>0-2</v>
      </c>
      <c r="H7" s="2">
        <v>0</v>
      </c>
      <c r="I7" s="2">
        <f t="shared" ref="I7:I19" si="3">H7+F7</f>
        <v>8</v>
      </c>
      <c r="J7" s="2">
        <f t="shared" si="2"/>
        <v>0</v>
      </c>
      <c r="K7" s="2">
        <f>MIN(J11,J12,J13)</f>
        <v>8</v>
      </c>
      <c r="L7" s="2">
        <f t="shared" ref="L7:L19" si="4">K7-I7</f>
        <v>0</v>
      </c>
      <c r="M7" s="2">
        <f>H11-I7</f>
        <v>0</v>
      </c>
      <c r="N7" s="2" t="s">
        <v>16</v>
      </c>
    </row>
    <row r="8" spans="1:18" x14ac:dyDescent="0.25">
      <c r="A8" s="7">
        <v>3</v>
      </c>
      <c r="B8" s="2" t="s">
        <v>17</v>
      </c>
      <c r="C8" s="2">
        <v>6</v>
      </c>
      <c r="D8" s="2">
        <v>0</v>
      </c>
      <c r="E8" s="2">
        <v>2</v>
      </c>
      <c r="F8" s="2">
        <f t="shared" si="0"/>
        <v>6</v>
      </c>
      <c r="G8" s="2" t="str">
        <f t="shared" si="1"/>
        <v>0-3</v>
      </c>
      <c r="H8" s="2">
        <v>0</v>
      </c>
      <c r="I8" s="2">
        <f t="shared" si="3"/>
        <v>6</v>
      </c>
      <c r="J8" s="2">
        <f t="shared" si="2"/>
        <v>2</v>
      </c>
      <c r="K8" s="2">
        <f>K11</f>
        <v>8</v>
      </c>
      <c r="L8" s="2">
        <f t="shared" si="4"/>
        <v>2</v>
      </c>
      <c r="M8" s="2">
        <f>H14-I8</f>
        <v>2</v>
      </c>
      <c r="N8" s="2"/>
    </row>
    <row r="9" spans="1:18" x14ac:dyDescent="0.25">
      <c r="A9" s="7">
        <v>4</v>
      </c>
      <c r="B9" s="3" t="s">
        <v>18</v>
      </c>
      <c r="C9" s="2">
        <v>0</v>
      </c>
      <c r="D9" s="2">
        <v>1</v>
      </c>
      <c r="E9" s="2">
        <v>2</v>
      </c>
      <c r="F9" s="2">
        <f t="shared" si="0"/>
        <v>0</v>
      </c>
      <c r="G9" s="2" t="str">
        <f t="shared" si="1"/>
        <v>1-4</v>
      </c>
      <c r="H9" s="2">
        <f>I6</f>
        <v>3</v>
      </c>
      <c r="I9" s="2">
        <f t="shared" si="3"/>
        <v>3</v>
      </c>
      <c r="J9" s="2">
        <f t="shared" si="2"/>
        <v>19</v>
      </c>
      <c r="K9" s="2">
        <f>K14</f>
        <v>19</v>
      </c>
      <c r="L9" s="2">
        <f t="shared" si="4"/>
        <v>16</v>
      </c>
      <c r="M9" s="2">
        <f>H16-I9</f>
        <v>16</v>
      </c>
      <c r="N9" s="2"/>
    </row>
    <row r="10" spans="1:18" x14ac:dyDescent="0.25">
      <c r="A10" s="7">
        <v>5</v>
      </c>
      <c r="B10" s="3" t="s">
        <v>19</v>
      </c>
      <c r="C10" s="2">
        <v>9</v>
      </c>
      <c r="D10" s="2">
        <v>1</v>
      </c>
      <c r="E10" s="2">
        <v>1</v>
      </c>
      <c r="F10" s="2">
        <f t="shared" si="0"/>
        <v>9</v>
      </c>
      <c r="G10" s="2" t="str">
        <f t="shared" si="1"/>
        <v>1-6</v>
      </c>
      <c r="H10" s="2">
        <f>H9</f>
        <v>3</v>
      </c>
      <c r="I10" s="2">
        <f t="shared" si="3"/>
        <v>12</v>
      </c>
      <c r="J10" s="2">
        <f t="shared" si="2"/>
        <v>24</v>
      </c>
      <c r="K10" s="2">
        <f>K16</f>
        <v>33</v>
      </c>
      <c r="L10" s="2">
        <f t="shared" si="4"/>
        <v>21</v>
      </c>
      <c r="M10" s="2">
        <f>H19-I10</f>
        <v>21</v>
      </c>
      <c r="N10" s="2"/>
    </row>
    <row r="11" spans="1:18" x14ac:dyDescent="0.25">
      <c r="A11" s="7">
        <v>6</v>
      </c>
      <c r="B11" s="5" t="s">
        <v>20</v>
      </c>
      <c r="C11" s="2">
        <v>0</v>
      </c>
      <c r="D11" s="2">
        <v>1</v>
      </c>
      <c r="E11" s="2">
        <v>2</v>
      </c>
      <c r="F11" s="2">
        <f t="shared" si="0"/>
        <v>0</v>
      </c>
      <c r="G11" s="5" t="str">
        <f t="shared" si="1"/>
        <v>2-3</v>
      </c>
      <c r="H11" s="2">
        <f>I7</f>
        <v>8</v>
      </c>
      <c r="I11" s="2">
        <f t="shared" si="3"/>
        <v>8</v>
      </c>
      <c r="J11" s="2">
        <f t="shared" si="2"/>
        <v>8</v>
      </c>
      <c r="K11" s="2">
        <f>MIN(J14,J15)</f>
        <v>8</v>
      </c>
      <c r="L11" s="2">
        <f t="shared" si="4"/>
        <v>0</v>
      </c>
      <c r="M11" s="2">
        <f>H14-I11</f>
        <v>0</v>
      </c>
      <c r="N11" s="2" t="s">
        <v>16</v>
      </c>
    </row>
    <row r="12" spans="1:18" x14ac:dyDescent="0.25">
      <c r="A12" s="7">
        <v>7</v>
      </c>
      <c r="B12" s="4" t="s">
        <v>21</v>
      </c>
      <c r="C12" s="2">
        <v>6</v>
      </c>
      <c r="D12" s="2">
        <v>1</v>
      </c>
      <c r="E12" s="2">
        <v>1</v>
      </c>
      <c r="F12" s="2">
        <f t="shared" si="0"/>
        <v>6</v>
      </c>
      <c r="G12" s="2" t="str">
        <f t="shared" si="1"/>
        <v>2-5</v>
      </c>
      <c r="H12" s="2">
        <f>H11</f>
        <v>8</v>
      </c>
      <c r="I12" s="2">
        <f t="shared" si="3"/>
        <v>14</v>
      </c>
      <c r="J12" s="2">
        <f t="shared" si="2"/>
        <v>15</v>
      </c>
      <c r="K12" s="2">
        <f>K15</f>
        <v>21</v>
      </c>
      <c r="L12" s="2">
        <f t="shared" si="4"/>
        <v>7</v>
      </c>
      <c r="M12" s="2">
        <f>H18-I12</f>
        <v>2</v>
      </c>
      <c r="N12" s="2"/>
      <c r="Q12" s="1"/>
    </row>
    <row r="13" spans="1:18" x14ac:dyDescent="0.25">
      <c r="A13" s="7">
        <v>8</v>
      </c>
      <c r="B13" s="3" t="s">
        <v>22</v>
      </c>
      <c r="C13" s="2">
        <v>19</v>
      </c>
      <c r="D13" s="2">
        <v>1</v>
      </c>
      <c r="E13" s="2">
        <v>0</v>
      </c>
      <c r="F13" s="2">
        <f t="shared" si="0"/>
        <v>19</v>
      </c>
      <c r="G13" s="2" t="str">
        <f t="shared" si="1"/>
        <v>2-7</v>
      </c>
      <c r="H13" s="2">
        <f>H12</f>
        <v>8</v>
      </c>
      <c r="I13" s="2">
        <f t="shared" si="3"/>
        <v>27</v>
      </c>
      <c r="J13" s="2">
        <f t="shared" si="2"/>
        <v>19</v>
      </c>
      <c r="K13" s="2">
        <f>K17</f>
        <v>38</v>
      </c>
      <c r="L13" s="2">
        <f t="shared" si="4"/>
        <v>11</v>
      </c>
      <c r="M13" s="2">
        <f>I19-I13</f>
        <v>11</v>
      </c>
      <c r="N13" s="2"/>
    </row>
    <row r="14" spans="1:18" x14ac:dyDescent="0.25">
      <c r="A14" s="7">
        <v>9</v>
      </c>
      <c r="B14" s="3" t="s">
        <v>23</v>
      </c>
      <c r="C14" s="2">
        <v>11</v>
      </c>
      <c r="D14" s="2">
        <v>1</v>
      </c>
      <c r="E14" s="2">
        <v>2</v>
      </c>
      <c r="F14" s="2">
        <f t="shared" si="0"/>
        <v>11</v>
      </c>
      <c r="G14" s="2" t="str">
        <f t="shared" si="1"/>
        <v>3-4</v>
      </c>
      <c r="H14" s="2">
        <f>MAX(I8,I11)</f>
        <v>8</v>
      </c>
      <c r="I14" s="2">
        <f t="shared" si="3"/>
        <v>19</v>
      </c>
      <c r="J14" s="2">
        <f t="shared" si="2"/>
        <v>8</v>
      </c>
      <c r="K14" s="2">
        <f>MIN(J16,J17)</f>
        <v>19</v>
      </c>
      <c r="L14" s="2">
        <f t="shared" si="4"/>
        <v>0</v>
      </c>
      <c r="M14" s="2">
        <f>H16-I14</f>
        <v>0</v>
      </c>
      <c r="N14" s="2" t="s">
        <v>16</v>
      </c>
    </row>
    <row r="15" spans="1:18" x14ac:dyDescent="0.25">
      <c r="A15" s="7">
        <v>10</v>
      </c>
      <c r="B15" s="3" t="s">
        <v>24</v>
      </c>
      <c r="C15" s="2">
        <v>8</v>
      </c>
      <c r="D15" s="2">
        <v>1</v>
      </c>
      <c r="E15" s="2">
        <v>1</v>
      </c>
      <c r="F15" s="2">
        <f t="shared" si="0"/>
        <v>8</v>
      </c>
      <c r="G15" s="2" t="str">
        <f t="shared" si="1"/>
        <v>3-5</v>
      </c>
      <c r="H15" s="2">
        <f>H14</f>
        <v>8</v>
      </c>
      <c r="I15" s="2">
        <f t="shared" si="3"/>
        <v>16</v>
      </c>
      <c r="J15" s="2">
        <f t="shared" si="2"/>
        <v>13</v>
      </c>
      <c r="K15" s="2">
        <f>J18</f>
        <v>21</v>
      </c>
      <c r="L15" s="2">
        <f t="shared" si="4"/>
        <v>5</v>
      </c>
      <c r="M15" s="2">
        <f>H18-I15</f>
        <v>0</v>
      </c>
      <c r="N15" s="2"/>
    </row>
    <row r="16" spans="1:18" x14ac:dyDescent="0.25">
      <c r="A16" s="7">
        <v>11</v>
      </c>
      <c r="B16" s="3" t="s">
        <v>25</v>
      </c>
      <c r="C16" s="2">
        <v>14</v>
      </c>
      <c r="D16" s="2">
        <v>2</v>
      </c>
      <c r="E16" s="2">
        <v>1</v>
      </c>
      <c r="F16" s="2">
        <f t="shared" si="0"/>
        <v>14</v>
      </c>
      <c r="G16" s="2" t="str">
        <f t="shared" si="1"/>
        <v>4-6</v>
      </c>
      <c r="H16" s="2">
        <f>MAX(I9,I14)</f>
        <v>19</v>
      </c>
      <c r="I16" s="2">
        <f t="shared" si="3"/>
        <v>33</v>
      </c>
      <c r="J16" s="2">
        <f t="shared" si="2"/>
        <v>19</v>
      </c>
      <c r="K16" s="2">
        <f>J19</f>
        <v>33</v>
      </c>
      <c r="L16" s="2">
        <f t="shared" si="4"/>
        <v>0</v>
      </c>
      <c r="M16" s="2">
        <f>H19-I16</f>
        <v>0</v>
      </c>
      <c r="N16" s="2" t="s">
        <v>16</v>
      </c>
    </row>
    <row r="17" spans="1:14" x14ac:dyDescent="0.25">
      <c r="A17" s="7">
        <v>12</v>
      </c>
      <c r="B17" s="3" t="s">
        <v>26</v>
      </c>
      <c r="C17" s="2">
        <v>18</v>
      </c>
      <c r="D17" s="2">
        <v>2</v>
      </c>
      <c r="E17" s="2">
        <v>0</v>
      </c>
      <c r="F17" s="2">
        <f t="shared" si="0"/>
        <v>18</v>
      </c>
      <c r="G17" s="2" t="str">
        <f t="shared" si="1"/>
        <v>4-7</v>
      </c>
      <c r="H17" s="2">
        <f>H16</f>
        <v>19</v>
      </c>
      <c r="I17" s="2">
        <f t="shared" si="3"/>
        <v>37</v>
      </c>
      <c r="J17" s="2">
        <f t="shared" si="2"/>
        <v>20</v>
      </c>
      <c r="K17" s="2">
        <f>K18</f>
        <v>38</v>
      </c>
      <c r="L17" s="2">
        <f t="shared" si="4"/>
        <v>1</v>
      </c>
      <c r="M17" s="2">
        <f>I19-I17</f>
        <v>1</v>
      </c>
      <c r="N17" s="2"/>
    </row>
    <row r="18" spans="1:14" x14ac:dyDescent="0.25">
      <c r="A18" s="7">
        <v>13</v>
      </c>
      <c r="B18" s="3" t="s">
        <v>27</v>
      </c>
      <c r="C18" s="2">
        <v>17</v>
      </c>
      <c r="D18" s="2">
        <v>2</v>
      </c>
      <c r="E18" s="2">
        <v>0</v>
      </c>
      <c r="F18" s="2">
        <f t="shared" si="0"/>
        <v>17</v>
      </c>
      <c r="G18" s="2" t="str">
        <f t="shared" si="1"/>
        <v>5-7</v>
      </c>
      <c r="H18" s="2">
        <f>MAX(I15,I12)</f>
        <v>16</v>
      </c>
      <c r="I18" s="2">
        <f t="shared" si="3"/>
        <v>33</v>
      </c>
      <c r="J18" s="2">
        <f t="shared" si="2"/>
        <v>21</v>
      </c>
      <c r="K18" s="2">
        <f>K19</f>
        <v>38</v>
      </c>
      <c r="L18" s="2">
        <f t="shared" si="4"/>
        <v>5</v>
      </c>
      <c r="M18" s="2">
        <f>I19-I18</f>
        <v>5</v>
      </c>
      <c r="N18" s="2"/>
    </row>
    <row r="19" spans="1:14" x14ac:dyDescent="0.25">
      <c r="A19" s="7">
        <v>14</v>
      </c>
      <c r="B19" s="3" t="s">
        <v>28</v>
      </c>
      <c r="C19" s="2">
        <v>5</v>
      </c>
      <c r="D19" s="2">
        <v>2</v>
      </c>
      <c r="E19" s="2">
        <v>0</v>
      </c>
      <c r="F19" s="2">
        <f t="shared" si="0"/>
        <v>5</v>
      </c>
      <c r="G19" s="2" t="str">
        <f t="shared" si="1"/>
        <v>6-7</v>
      </c>
      <c r="H19" s="2">
        <f>MAX(I10,I16)</f>
        <v>33</v>
      </c>
      <c r="I19" s="2">
        <f t="shared" si="3"/>
        <v>38</v>
      </c>
      <c r="J19" s="2">
        <f t="shared" si="2"/>
        <v>33</v>
      </c>
      <c r="K19" s="2">
        <f>I19</f>
        <v>38</v>
      </c>
      <c r="L19" s="2">
        <f t="shared" si="4"/>
        <v>0</v>
      </c>
      <c r="M19" s="2">
        <f>I19-I19</f>
        <v>0</v>
      </c>
      <c r="N19" s="2" t="s">
        <v>16</v>
      </c>
    </row>
  </sheetData>
  <mergeCells count="8">
    <mergeCell ref="B4:C4"/>
    <mergeCell ref="A1:N1"/>
    <mergeCell ref="H3:I3"/>
    <mergeCell ref="J3:K3"/>
    <mergeCell ref="H2:K2"/>
    <mergeCell ref="L2:M2"/>
    <mergeCell ref="L3:M3"/>
    <mergeCell ref="B2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Попов</dc:creator>
  <cp:lastModifiedBy>Виталий Попов</cp:lastModifiedBy>
  <dcterms:created xsi:type="dcterms:W3CDTF">2015-06-05T18:19:34Z</dcterms:created>
  <dcterms:modified xsi:type="dcterms:W3CDTF">2025-05-04T13:24:54Z</dcterms:modified>
</cp:coreProperties>
</file>