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</sheets>
  <definedNames/>
  <calcPr/>
  <extLst>
    <ext uri="GoogleSheetsCustomDataVersion1">
      <go:sheetsCustomData xmlns:go="http://customooxmlschemas.google.com/" r:id="rId7" roundtripDataSignature="AMtx7midcsIWAwzG8g66N/jKNeiDfKSqjg=="/>
    </ext>
  </extLst>
</workbook>
</file>

<file path=xl/sharedStrings.xml><?xml version="1.0" encoding="utf-8"?>
<sst xmlns="http://schemas.openxmlformats.org/spreadsheetml/2006/main" count="331" uniqueCount="133">
  <si>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</si>
  <si>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</si>
  <si>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</si>
  <si>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</si>
  <si>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</si>
  <si>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</si>
  <si>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</si>
  <si>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</si>
  <si>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</si>
  <si>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</si>
  <si>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</si>
  <si>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</si>
  <si>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</si>
  <si>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</si>
  <si>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</si>
  <si>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</si>
  <si>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</si>
  <si>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</si>
  <si>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</si>
  <si>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</si>
  <si>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</si>
  <si>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</si>
  <si>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</si>
  <si>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 xml:space="preserve">null 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</si>
  <si>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</si>
  <si>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</si>
  <si>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</si>
  <si>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</si>
  <si>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</si>
  <si>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</si>
  <si>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</si>
  <si>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</si>
  <si>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</si>
  <si>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</si>
  <si>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</si>
  <si>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</si>
  <si>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</si>
  <si>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null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</si>
  <si>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</si>
  <si>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</si>
  <si>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</si>
  <si>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</si>
  <si>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</si>
  <si>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</si>
  <si>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</si>
  <si>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</si>
  <si>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</si>
  <si>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</si>
  <si>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</si>
  <si>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</si>
  <si>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</si>
  <si>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</si>
  <si>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</si>
  <si>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</si>
  <si>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</si>
  <si>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</si>
  <si>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</si>
  <si>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</si>
  <si>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</si>
  <si>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</si>
  <si>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</si>
  <si>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</si>
  <si>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</si>
  <si>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</si>
  <si>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</si>
  <si>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</si>
  <si>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</si>
  <si>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</si>
  <si>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</si>
  <si>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</si>
  <si>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</si>
  <si>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</si>
  <si>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</si>
  <si>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</si>
  <si>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</si>
  <si>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</si>
  <si>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</si>
  <si>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</si>
  <si>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</si>
  <si>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</si>
  <si>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</si>
  <si>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</si>
  <si>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</si>
  <si>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</si>
  <si>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</si>
  <si>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</si>
  <si>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</si>
  <si>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</si>
  <si>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</si>
  <si>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</si>
  <si>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</si>
  <si>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</si>
  <si>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</si>
  <si>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</si>
  <si>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</si>
  <si>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</si>
  <si>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</si>
  <si>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</si>
  <si>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</si>
  <si>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</si>
  <si>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</si>
  <si>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</si>
  <si>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</si>
  <si>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</si>
  <si>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</si>
  <si>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</si>
  <si>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</si>
  <si>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</si>
  <si>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</si>
  <si>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</si>
  <si>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</si>
  <si>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</si>
  <si>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</si>
  <si>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</si>
  <si>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</si>
  <si>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</si>
  <si>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</si>
  <si>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</si>
  <si>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</si>
  <si>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</si>
  <si>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</si>
  <si>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</si>
  <si>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</si>
  <si>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</si>
  <si>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</si>
  <si>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</si>
  <si>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</si>
  <si>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</si>
  <si>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</si>
  <si>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</si>
  <si>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</si>
  <si>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null values are added for pages which does not exist "error 404"</t>
  </si>
  <si>
    <t>URL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</si>
</sst>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b/>
      <color rgb="FF000000"/>
      <name val="Arial"/>
    </font>
    <font>
      <color theme="1"/>
      <name val="Calibri"/>
      <scheme val="minor"/>
    </font>
    <font>
      <b/>
      <color theme="1"/>
      <name val="Arial"/>
    </font>
    <font>
      <b/>
      <color theme="1"/>
      <name val="Calibri"/>
      <scheme val="minor"/>
    </font>
    <font>
      <sz val="11.0"/>
      <color rgb="FF000000"/>
      <name val="Calibri"/>
      <scheme val="minor"/>
    </font>
    <font>
      <sz val="11.0"/>
      <color rgb="FF000000"/>
      <name val="&quot;Courier New&quot;"/>
    </font>
    <font>
      <u/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0" xfId="0" applyFont="1" applyNumberFormat="1"/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horizontal="right"/>
    </xf>
    <xf borderId="1" fillId="0" fontId="5" numFmtId="0" xfId="0" applyBorder="1" applyFont="1"/>
    <xf borderId="0" fillId="0" fontId="0" numFmtId="0" xfId="0" applyAlignment="1" applyFont="1">
      <alignment horizontal="right" vertical="bottom"/>
    </xf>
    <xf borderId="0" fillId="0" fontId="0" numFmtId="0" xfId="0" applyFont="1"/>
    <xf borderId="0" fillId="0" fontId="0" numFmtId="0" xfId="0" applyFont="1"/>
    <xf borderId="0" fillId="0" fontId="0" numFmtId="10" xfId="0" applyFont="1" applyNumberFormat="1"/>
    <xf borderId="0" fillId="0" fontId="0" numFmtId="0" xfId="0" applyFont="1"/>
    <xf borderId="0" fillId="0" fontId="6" numFmtId="0" xfId="0" applyFont="1"/>
    <xf borderId="0" fillId="2" fontId="7" numFmtId="0" xfId="0" applyAlignment="1" applyFill="1" applyFont="1">
      <alignment horizontal="left" readingOrder="0"/>
    </xf>
    <xf borderId="0" fillId="0" fontId="8" numFmtId="10" xfId="0" applyFont="1" applyNumberFormat="1"/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8" numFmtId="0" xfId="0" applyFont="1"/>
    <xf borderId="0" fillId="0" fontId="11" numFmtId="0" xfId="0" applyFont="1"/>
    <xf borderId="0" fillId="0" fontId="10" numFmtId="0" xfId="0" applyFont="1"/>
    <xf borderId="0" fillId="0" fontId="12" numFmtId="0" xfId="0" applyFont="1"/>
    <xf borderId="0" fillId="0" fontId="13" numFmtId="0" xfId="0" applyFont="1"/>
    <xf borderId="0" fillId="0" fontId="14" numFmtId="0" xfId="0" applyFont="1"/>
    <xf borderId="0" fillId="0" fontId="9" numFmtId="0" xfId="0" applyAlignment="1" applyFont="1">
      <alignment horizontal="right" vertical="bottom"/>
    </xf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vertical="bottom"/>
    </xf>
    <xf borderId="0" fillId="0" fontId="9" numFmtId="0" xfId="0" applyAlignment="1" applyFont="1">
      <alignment horizontal="right" readingOrder="0"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impact-of-covid-19-coronavirus-on-the-indian-economy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1" Type="http://schemas.openxmlformats.org/officeDocument/2006/relationships/hyperlink" Target="https://insights.blackcoffer.com/should-celebrities-be-allowed-to-join-politics/" TargetMode="External"/><Relationship Id="rId44" Type="http://schemas.openxmlformats.org/officeDocument/2006/relationships/hyperlink" Target="https://insights.blackcoffer.com/controversy-as-a-marketing-strategy/" TargetMode="External"/><Relationship Id="rId43" Type="http://schemas.openxmlformats.org/officeDocument/2006/relationships/hyperlink" Target="https://insights.blackcoffer.com/how-will-covid-19-affect-the-world-of-work/" TargetMode="External"/><Relationship Id="rId46" Type="http://schemas.openxmlformats.org/officeDocument/2006/relationships/hyperlink" Target="https://insights.blackcoffer.com/coronavirus-impact-on-energy-markets/" TargetMode="External"/><Relationship Id="rId45" Type="http://schemas.openxmlformats.org/officeDocument/2006/relationships/hyperlink" Target="https://insights.blackcoffer.com/coronavirus-impact-on-the-hospitality-industry/" TargetMode="External"/><Relationship Id="rId1" Type="http://schemas.openxmlformats.org/officeDocument/2006/relationships/hyperlink" Target="https://insights.blackcoffer.com/impacts-of-covid-19-on-vegetable-vendors-and-food-stalls/" TargetMode="External"/><Relationship Id="rId2" Type="http://schemas.openxmlformats.org/officeDocument/2006/relationships/hyperlink" Target="https://insights.blackcoffer.com/impacts-of-covid-19-on-vegetable-vendor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48" Type="http://schemas.openxmlformats.org/officeDocument/2006/relationships/hyperlink" Target="https://insights.blackcoffer.com/marketing-drives-results-with-a-focus-on-problems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49" Type="http://schemas.openxmlformats.org/officeDocument/2006/relationships/hyperlink" Target="https://insights.blackcoffer.com/continued-demand-for-sustainability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" Type="http://schemas.openxmlformats.org/officeDocument/2006/relationships/hyperlink" Target="https://insights.blackcoffer.com/human-rights-outlook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31" Type="http://schemas.openxmlformats.org/officeDocument/2006/relationships/hyperlink" Target="https://insights.blackcoffer.com/covid-19-how-have-countries-been-responding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2" Type="http://schemas.openxmlformats.org/officeDocument/2006/relationships/hyperlink" Target="https://insights.blackcoffer.com/how-will-covid-19-affect-the-world-of-work-4/" TargetMode="External"/><Relationship Id="rId35" Type="http://schemas.openxmlformats.org/officeDocument/2006/relationships/hyperlink" Target="https://insights.blackcoffer.com/coronavirus-impact-on-the-hospitality-industry-4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37" Type="http://schemas.openxmlformats.org/officeDocument/2006/relationships/hyperlink" Target="https://insights.blackcoffer.com/impact-of-covid-19-on-the-global-economy/" TargetMode="External"/><Relationship Id="rId36" Type="http://schemas.openxmlformats.org/officeDocument/2006/relationships/hyperlink" Target="https://insights.blackcoffer.com/why-scams-like-nirav-modi-happen-with-indian-banks/" TargetMode="External"/><Relationship Id="rId39" Type="http://schemas.openxmlformats.org/officeDocument/2006/relationships/hyperlink" Target="https://insights.blackcoffer.com/impact-of-covid-19-on-the-global-economy-2/" TargetMode="External"/><Relationship Id="rId38" Type="http://schemas.openxmlformats.org/officeDocument/2006/relationships/hyperlink" Target="https://insights.blackcoffer.com/impact-of-covid-19coronavirus-on-the-indian-economy-2/" TargetMode="External"/><Relationship Id="rId62" Type="http://schemas.openxmlformats.org/officeDocument/2006/relationships/hyperlink" Target="https://insights.blackcoffer.com/blockchain-for-payments/" TargetMode="External"/><Relationship Id="rId61" Type="http://schemas.openxmlformats.org/officeDocument/2006/relationships/hyperlink" Target="https://insights.blackcoffer.com/blockchain-in-fintech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64" Type="http://schemas.openxmlformats.org/officeDocument/2006/relationships/hyperlink" Target="https://insights.blackcoffer.com/big-data-analytics-in-healthcare/" TargetMode="External"/><Relationship Id="rId63" Type="http://schemas.openxmlformats.org/officeDocument/2006/relationships/hyperlink" Target="https://insights.blackcoffer.com/the-future-of-investing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65" Type="http://schemas.openxmlformats.org/officeDocument/2006/relationships/hyperlink" Target="https://insights.blackcoffer.com/business-analytics-in-the-healthcare-industry/" TargetMode="External"/><Relationship Id="rId24" Type="http://schemas.openxmlformats.org/officeDocument/2006/relationships/hyperlink" Target="https://insights.blackcoffer.com/how-will-covid-19-affect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insights.blackcoffer.com/ensuring-growth-through-insurance-technology/" TargetMode="External"/><Relationship Id="rId26" Type="http://schemas.openxmlformats.org/officeDocument/2006/relationships/hyperlink" Target="https://insights.blackcoffer.com/covid-19-how-have-countries-been-responding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28" Type="http://schemas.openxmlformats.org/officeDocument/2006/relationships/hyperlink" Target="https://insights.blackcoffer.com/how-will-covid-19-affect-the-world-of-work-3/" TargetMode="External"/><Relationship Id="rId27" Type="http://schemas.openxmlformats.org/officeDocument/2006/relationships/hyperlink" Target="https://insights.blackcoffer.com/coronavirus-impact-on-the-hospitality-industry-2/" TargetMode="External"/><Relationship Id="rId29" Type="http://schemas.openxmlformats.org/officeDocument/2006/relationships/hyperlink" Target="https://insights.blackcoffer.com/coronavirus-impact-on-the-hospitality-industry-3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11" Type="http://schemas.openxmlformats.org/officeDocument/2006/relationships/hyperlink" Target="https://insights.blackcoffer.com/impacts-of-covid-19-on-streets-sides-food-stalls/" TargetMode="External"/><Relationship Id="rId55" Type="http://schemas.openxmlformats.org/officeDocument/2006/relationships/hyperlink" Target="https://insights.blackcoffer.com/industrial-revolution-4-0-pros-and-cons/" TargetMode="External"/><Relationship Id="rId10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13" Type="http://schemas.openxmlformats.org/officeDocument/2006/relationships/hyperlink" Target="https://insights.blackcoffer.com/coronavirus-impact-on-the-hospitality-industry-5/" TargetMode="External"/><Relationship Id="rId57" Type="http://schemas.openxmlformats.org/officeDocument/2006/relationships/hyperlink" Target="https://insights.blackcoffer.com/impact-of-covid-19-coronavirus-on-the-indian-economy-2/" TargetMode="External"/><Relationship Id="rId12" Type="http://schemas.openxmlformats.org/officeDocument/2006/relationships/hyperlink" Target="https://insights.blackcoffer.com/coronavirus-impact-on-energy-markets-2/" TargetMode="External"/><Relationship Id="rId56" Type="http://schemas.openxmlformats.org/officeDocument/2006/relationships/hyperlink" Target="https://insights.blackcoffer.com/impact-of-covid-19-coronavirus-on-the-indian-economy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59" Type="http://schemas.openxmlformats.org/officeDocument/2006/relationships/hyperlink" Target="https://insights.blackcoffer.com/impact-of-covid-19-coronavirus-on-the-global-economy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58" Type="http://schemas.openxmlformats.org/officeDocument/2006/relationships/hyperlink" Target="https://insights.blackcoffer.com/impact-of-covid-19coronavirus-on-the-indian-economy/" TargetMode="External"/><Relationship Id="rId17" Type="http://schemas.openxmlformats.org/officeDocument/2006/relationships/hyperlink" Target="https://insights.blackcoffer.com/travel-and-tourism-outlook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8" Type="http://schemas.openxmlformats.org/officeDocument/2006/relationships/hyperlink" Target="https://insights.blackcoffer.com/gaming-disorder-and-effects-of-gaming-on-health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7.0"/>
    <col customWidth="1" min="3" max="15" width="18.86"/>
    <col customWidth="1" min="16" max="84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</row>
    <row r="2" ht="14.25" customHeight="1">
      <c r="A2" s="6">
        <v>37.0</v>
      </c>
      <c r="B2" s="7" t="s">
        <v>15</v>
      </c>
      <c r="C2" s="8">
        <v>60.0</v>
      </c>
      <c r="D2" s="8">
        <v>33.0</v>
      </c>
      <c r="E2" s="8">
        <v>0.290322577523413</v>
      </c>
      <c r="F2" s="8">
        <v>0.0892514394536934</v>
      </c>
      <c r="G2" s="8">
        <v>23.64</v>
      </c>
      <c r="H2" s="8">
        <v>0.669486745628877</v>
      </c>
      <c r="I2" s="8">
        <v>9.72379469825155</v>
      </c>
      <c r="J2" s="9">
        <v>23.64</v>
      </c>
      <c r="K2" s="9">
        <v>1187.0</v>
      </c>
      <c r="L2" s="9">
        <v>1042.0</v>
      </c>
      <c r="M2" s="9">
        <v>1.7287084038353</v>
      </c>
      <c r="N2" s="9">
        <v>1.0</v>
      </c>
      <c r="O2" s="9">
        <v>5.67230682459108</v>
      </c>
      <c r="P2" s="10"/>
      <c r="Q2" s="10"/>
    </row>
    <row r="3" ht="14.25" customHeight="1">
      <c r="A3" s="6">
        <v>38.0</v>
      </c>
      <c r="B3" s="7" t="s">
        <v>16</v>
      </c>
      <c r="C3" s="9">
        <v>56.0</v>
      </c>
      <c r="D3" s="9">
        <v>38.0</v>
      </c>
      <c r="E3" s="9">
        <v>0.191489359665006</v>
      </c>
      <c r="F3" s="9">
        <v>0.142857142640034</v>
      </c>
      <c r="G3" s="9">
        <v>17.7088607594936</v>
      </c>
      <c r="H3" s="11">
        <v>0.614724803431022</v>
      </c>
      <c r="I3" s="9">
        <v>7.32943422516987</v>
      </c>
      <c r="J3" s="9">
        <v>17.7088607594936</v>
      </c>
      <c r="K3" s="9">
        <v>860.0</v>
      </c>
      <c r="L3" s="9">
        <v>658.0</v>
      </c>
      <c r="M3" s="9">
        <v>1.51894210150107</v>
      </c>
      <c r="N3" s="9">
        <v>6.0</v>
      </c>
      <c r="O3" s="9">
        <v>4.85489635453895</v>
      </c>
      <c r="P3" s="10"/>
      <c r="Q3" s="10"/>
    </row>
    <row r="4" ht="14.25" customHeight="1">
      <c r="A4" s="6">
        <v>39.0</v>
      </c>
      <c r="B4" s="7" t="s">
        <v>17</v>
      </c>
      <c r="C4" s="9">
        <v>65.0</v>
      </c>
      <c r="D4" s="9">
        <v>35.0</v>
      </c>
      <c r="E4" s="9">
        <v>0.299999997</v>
      </c>
      <c r="F4" s="9">
        <v>0.109649122686788</v>
      </c>
      <c r="G4" s="9">
        <v>20.047619047619</v>
      </c>
      <c r="H4" s="11">
        <v>0.656175771971496</v>
      </c>
      <c r="I4" s="9">
        <v>8.28151792783621</v>
      </c>
      <c r="J4" s="9">
        <v>20.047619047619</v>
      </c>
      <c r="K4" s="9">
        <v>1105.0</v>
      </c>
      <c r="L4" s="9">
        <v>912.0</v>
      </c>
      <c r="M4" s="9">
        <v>1.65498812351543</v>
      </c>
      <c r="N4" s="9">
        <v>2.0</v>
      </c>
      <c r="O4" s="9">
        <v>5.40973871733966</v>
      </c>
      <c r="P4" s="10"/>
      <c r="Q4" s="10"/>
    </row>
    <row r="5" ht="14.25" customHeight="1">
      <c r="A5" s="6">
        <v>40.0</v>
      </c>
      <c r="B5" s="7" t="s">
        <v>18</v>
      </c>
      <c r="C5" s="9">
        <v>56.0</v>
      </c>
      <c r="D5" s="9">
        <v>25.0</v>
      </c>
      <c r="E5" s="9">
        <v>0.382716044657826</v>
      </c>
      <c r="F5" s="9">
        <v>0.107284768069821</v>
      </c>
      <c r="G5" s="9">
        <v>17.4148936170212</v>
      </c>
      <c r="H5" s="11">
        <v>0.588271227855833</v>
      </c>
      <c r="I5" s="9">
        <v>7.20126593795084</v>
      </c>
      <c r="J5" s="9">
        <v>17.4148936170212</v>
      </c>
      <c r="K5" s="9">
        <v>963.0</v>
      </c>
      <c r="L5" s="9">
        <v>755.0</v>
      </c>
      <c r="M5" s="9">
        <v>1.51313378130726</v>
      </c>
      <c r="N5" s="9">
        <v>17.0</v>
      </c>
      <c r="O5" s="9">
        <v>4.79841172877214</v>
      </c>
      <c r="P5" s="10"/>
      <c r="Q5" s="10"/>
    </row>
    <row r="6" ht="14.25" customHeight="1">
      <c r="A6" s="6">
        <v>41.0</v>
      </c>
      <c r="B6" s="7" t="s">
        <v>19</v>
      </c>
      <c r="C6" s="9">
        <v>49.0</v>
      </c>
      <c r="D6" s="9">
        <v>23.0</v>
      </c>
      <c r="E6" s="9">
        <v>0.361111106095679</v>
      </c>
      <c r="F6" s="9">
        <v>0.0801781736300911</v>
      </c>
      <c r="G6" s="9">
        <v>21.9871794871794</v>
      </c>
      <c r="H6" s="11">
        <v>0.629737609329446</v>
      </c>
      <c r="I6" s="9">
        <v>9.04676683860357</v>
      </c>
      <c r="J6" s="9">
        <v>21.9871794871794</v>
      </c>
      <c r="K6" s="9">
        <v>1080.0</v>
      </c>
      <c r="L6" s="9">
        <v>898.0</v>
      </c>
      <c r="M6" s="9">
        <v>1.55568513119533</v>
      </c>
      <c r="N6" s="9">
        <v>11.0</v>
      </c>
      <c r="O6" s="9">
        <v>5.11195335276967</v>
      </c>
      <c r="P6" s="10"/>
      <c r="Q6" s="10"/>
    </row>
    <row r="7" ht="14.25" customHeight="1">
      <c r="A7" s="6">
        <v>42.0</v>
      </c>
      <c r="B7" s="7" t="s">
        <v>20</v>
      </c>
      <c r="C7" s="9">
        <v>42.0</v>
      </c>
      <c r="D7" s="9">
        <v>23.0</v>
      </c>
      <c r="E7" s="9">
        <v>0.292307687810651</v>
      </c>
      <c r="F7" s="9">
        <v>0.100775193642209</v>
      </c>
      <c r="G7" s="9">
        <v>21.1147540983606</v>
      </c>
      <c r="H7" s="11">
        <v>0.633540372670807</v>
      </c>
      <c r="I7" s="9">
        <v>8.69931778841258</v>
      </c>
      <c r="J7" s="9">
        <v>21.1147540983606</v>
      </c>
      <c r="K7" s="9">
        <v>816.0</v>
      </c>
      <c r="L7" s="9">
        <v>645.0</v>
      </c>
      <c r="M7" s="9">
        <v>1.54347826086956</v>
      </c>
      <c r="N7" s="9">
        <v>16.0</v>
      </c>
      <c r="O7" s="9">
        <v>5.00698757763975</v>
      </c>
      <c r="P7" s="10"/>
      <c r="Q7" s="10"/>
    </row>
    <row r="8" ht="14.25" customHeight="1">
      <c r="A8" s="6">
        <v>43.0</v>
      </c>
      <c r="B8" s="7" t="s">
        <v>21</v>
      </c>
      <c r="C8" s="9">
        <v>25.0</v>
      </c>
      <c r="D8" s="9">
        <v>12.0</v>
      </c>
      <c r="E8" s="9">
        <v>0.351351341855369</v>
      </c>
      <c r="F8" s="9">
        <v>0.0968586384898988</v>
      </c>
      <c r="G8" s="9">
        <v>16.5</v>
      </c>
      <c r="H8" s="11">
        <v>0.658402203856749</v>
      </c>
      <c r="I8" s="9">
        <v>6.8633608815427</v>
      </c>
      <c r="J8" s="9">
        <v>16.5</v>
      </c>
      <c r="K8" s="9">
        <v>478.0</v>
      </c>
      <c r="L8" s="9">
        <v>382.0</v>
      </c>
      <c r="M8" s="9">
        <v>1.60192837465564</v>
      </c>
      <c r="N8" s="9">
        <v>7.0</v>
      </c>
      <c r="O8" s="9">
        <v>5.0564738292011</v>
      </c>
      <c r="P8" s="10"/>
      <c r="Q8" s="10"/>
    </row>
    <row r="9" ht="14.25" customHeight="1">
      <c r="A9" s="6">
        <v>44.0</v>
      </c>
      <c r="B9" s="7" t="s">
        <v>22</v>
      </c>
      <c r="C9" s="9" t="s">
        <v>23</v>
      </c>
      <c r="D9" s="12" t="s">
        <v>23</v>
      </c>
      <c r="E9" s="12" t="s">
        <v>23</v>
      </c>
      <c r="F9" s="12" t="s">
        <v>23</v>
      </c>
      <c r="G9" s="9" t="s">
        <v>23</v>
      </c>
      <c r="H9" s="11" t="s">
        <v>23</v>
      </c>
      <c r="I9" s="12" t="s">
        <v>23</v>
      </c>
      <c r="J9" s="12" t="s">
        <v>23</v>
      </c>
      <c r="K9" s="12" t="s">
        <v>23</v>
      </c>
      <c r="L9" s="12" t="s">
        <v>23</v>
      </c>
      <c r="M9" s="12" t="s">
        <v>23</v>
      </c>
      <c r="N9" s="12" t="s">
        <v>23</v>
      </c>
      <c r="O9" s="12" t="s">
        <v>23</v>
      </c>
      <c r="P9" s="10"/>
      <c r="Q9" s="10"/>
    </row>
    <row r="10" ht="14.25" customHeight="1">
      <c r="A10" s="6">
        <v>45.0</v>
      </c>
      <c r="B10" s="7" t="s">
        <v>24</v>
      </c>
      <c r="C10" s="9">
        <v>36.0</v>
      </c>
      <c r="D10" s="12">
        <v>13.0</v>
      </c>
      <c r="E10" s="12">
        <v>0.469387745522699</v>
      </c>
      <c r="F10" s="12">
        <v>0.129973474456303</v>
      </c>
      <c r="G10" s="9">
        <v>20.3142857142857</v>
      </c>
      <c r="H10" s="11">
        <v>0.624472573839662</v>
      </c>
      <c r="I10" s="12">
        <v>8.37550331525015</v>
      </c>
      <c r="J10" s="12">
        <v>20.3142857142857</v>
      </c>
      <c r="K10" s="12">
        <v>444.0</v>
      </c>
      <c r="L10" s="12">
        <v>377.0</v>
      </c>
      <c r="M10" s="12">
        <v>1.29113924050632</v>
      </c>
      <c r="N10" s="12">
        <v>0.0</v>
      </c>
      <c r="O10" s="12">
        <v>4.82841068917018</v>
      </c>
      <c r="P10" s="10"/>
      <c r="Q10" s="10"/>
    </row>
    <row r="11" ht="14.25" customHeight="1">
      <c r="A11" s="6">
        <v>46.0</v>
      </c>
      <c r="B11" s="7" t="s">
        <v>25</v>
      </c>
      <c r="C11" s="9">
        <v>64.0</v>
      </c>
      <c r="D11" s="9">
        <v>40.0</v>
      </c>
      <c r="E11" s="9">
        <v>0.230769228550295</v>
      </c>
      <c r="F11" s="9">
        <v>0.101265822686206</v>
      </c>
      <c r="G11" s="9">
        <v>26.825</v>
      </c>
      <c r="H11" s="9">
        <v>0.602050326188257</v>
      </c>
      <c r="I11" s="9">
        <v>10.9708201304753</v>
      </c>
      <c r="J11" s="9">
        <v>26.825</v>
      </c>
      <c r="K11" s="9">
        <v>1292.0</v>
      </c>
      <c r="L11" s="9">
        <v>1027.0</v>
      </c>
      <c r="M11" s="9">
        <v>1.5368126747437</v>
      </c>
      <c r="N11" s="9">
        <v>8.0</v>
      </c>
      <c r="O11" s="9">
        <v>4.94408201304753</v>
      </c>
      <c r="P11" s="10"/>
      <c r="Q11" s="10"/>
    </row>
    <row r="12" ht="14.25" customHeight="1">
      <c r="A12" s="6">
        <v>47.0</v>
      </c>
      <c r="B12" s="7" t="s">
        <v>26</v>
      </c>
      <c r="C12" s="9">
        <v>45.0</v>
      </c>
      <c r="D12" s="9">
        <v>64.0</v>
      </c>
      <c r="E12" s="9">
        <v>-0.174311925006312</v>
      </c>
      <c r="F12" s="9">
        <v>0.0989110706906433</v>
      </c>
      <c r="G12" s="9">
        <v>18.7211538461538</v>
      </c>
      <c r="H12" s="9">
        <v>0.615819209039548</v>
      </c>
      <c r="I12" s="9">
        <v>7.73478922207735</v>
      </c>
      <c r="J12" s="9">
        <v>18.7211538461538</v>
      </c>
      <c r="K12" s="9">
        <v>1199.0</v>
      </c>
      <c r="L12" s="9">
        <v>1102.0</v>
      </c>
      <c r="M12" s="9">
        <v>1.61581920903954</v>
      </c>
      <c r="N12" s="9">
        <v>1.0</v>
      </c>
      <c r="O12" s="9">
        <v>5.17976373908577</v>
      </c>
      <c r="P12" s="10"/>
      <c r="Q12" s="10"/>
    </row>
    <row r="13" ht="14.25" customHeight="1">
      <c r="A13" s="6">
        <v>48.0</v>
      </c>
      <c r="B13" s="7" t="s">
        <v>27</v>
      </c>
      <c r="C13" s="9">
        <v>35.0</v>
      </c>
      <c r="D13" s="12">
        <v>19.0</v>
      </c>
      <c r="E13" s="12">
        <v>0.296296290809327</v>
      </c>
      <c r="F13" s="12">
        <v>0.0830769229491124</v>
      </c>
      <c r="G13" s="9">
        <v>20.8421052631578</v>
      </c>
      <c r="H13" s="11">
        <v>0.654882154882154</v>
      </c>
      <c r="I13" s="12">
        <v>8.59879496721602</v>
      </c>
      <c r="J13" s="12">
        <v>20.8421052631578</v>
      </c>
      <c r="K13" s="12">
        <v>778.0</v>
      </c>
      <c r="L13" s="12">
        <v>650.0</v>
      </c>
      <c r="M13" s="12">
        <v>1.5016835016835</v>
      </c>
      <c r="N13" s="12">
        <v>8.0</v>
      </c>
      <c r="O13" s="12">
        <v>5.47727272727272</v>
      </c>
      <c r="P13" s="10"/>
      <c r="Q13" s="10"/>
    </row>
    <row r="14" ht="14.25" customHeight="1">
      <c r="A14" s="6">
        <v>49.0</v>
      </c>
      <c r="B14" s="7" t="s">
        <v>28</v>
      </c>
      <c r="C14" s="9">
        <v>27.0</v>
      </c>
      <c r="D14" s="12">
        <v>24.0</v>
      </c>
      <c r="E14" s="12">
        <v>0.0588235282583621</v>
      </c>
      <c r="F14" s="12">
        <v>0.0777439023205123</v>
      </c>
      <c r="G14" s="9">
        <v>15.075</v>
      </c>
      <c r="H14" s="11">
        <v>0.587064676616915</v>
      </c>
      <c r="I14" s="12">
        <v>6.26482587064676</v>
      </c>
      <c r="J14" s="12">
        <v>15.075</v>
      </c>
      <c r="K14" s="12">
        <v>708.0</v>
      </c>
      <c r="L14" s="12">
        <v>656.0</v>
      </c>
      <c r="M14" s="12">
        <v>1.5820895522388</v>
      </c>
      <c r="N14" s="12">
        <v>6.0</v>
      </c>
      <c r="O14" s="12">
        <v>5.03648424543946</v>
      </c>
      <c r="P14" s="10"/>
      <c r="Q14" s="10"/>
    </row>
    <row r="15" ht="14.25" customHeight="1">
      <c r="A15" s="6">
        <v>50.0</v>
      </c>
      <c r="B15" s="7" t="s">
        <v>29</v>
      </c>
      <c r="C15" s="9">
        <v>62.0</v>
      </c>
      <c r="D15" s="12">
        <v>24.0</v>
      </c>
      <c r="E15" s="12">
        <v>0.441860459978366</v>
      </c>
      <c r="F15" s="12">
        <v>0.117166212374432</v>
      </c>
      <c r="G15" s="9">
        <v>25.4242424242424</v>
      </c>
      <c r="H15" s="11">
        <v>0.610250297973778</v>
      </c>
      <c r="I15" s="12">
        <v>10.4137970888864</v>
      </c>
      <c r="J15" s="12">
        <v>25.4242424242424</v>
      </c>
      <c r="K15" s="12">
        <v>1024.0</v>
      </c>
      <c r="L15" s="12">
        <v>734.0</v>
      </c>
      <c r="M15" s="12">
        <v>1.50655542312276</v>
      </c>
      <c r="N15" s="12">
        <v>32.0</v>
      </c>
      <c r="O15" s="12">
        <v>4.85160905840286</v>
      </c>
      <c r="P15" s="10"/>
      <c r="Q15" s="10"/>
    </row>
    <row r="16" ht="14.25" customHeight="1">
      <c r="A16" s="6">
        <v>51.0</v>
      </c>
      <c r="B16" s="7" t="s">
        <v>30</v>
      </c>
      <c r="C16" s="9">
        <v>66.0</v>
      </c>
      <c r="D16" s="12">
        <v>23.0</v>
      </c>
      <c r="E16" s="12">
        <v>0.483146061987122</v>
      </c>
      <c r="F16" s="12">
        <v>0.108140947620727</v>
      </c>
      <c r="G16" s="9">
        <v>19.6385542168674</v>
      </c>
      <c r="H16" s="11">
        <v>0.611042944785276</v>
      </c>
      <c r="I16" s="12">
        <v>8.09983886466109</v>
      </c>
      <c r="J16" s="12">
        <v>19.6385542168674</v>
      </c>
      <c r="K16" s="12">
        <v>996.0</v>
      </c>
      <c r="L16" s="12">
        <v>823.0</v>
      </c>
      <c r="M16" s="12">
        <v>1.58588957055214</v>
      </c>
      <c r="N16" s="12">
        <v>9.0</v>
      </c>
      <c r="O16" s="12">
        <v>5.11901840490797</v>
      </c>
      <c r="P16" s="10"/>
      <c r="Q16" s="10"/>
    </row>
    <row r="17" ht="14.25" customHeight="1">
      <c r="A17" s="6">
        <v>52.0</v>
      </c>
      <c r="B17" s="7" t="s">
        <v>31</v>
      </c>
      <c r="C17" s="9">
        <v>26.0</v>
      </c>
      <c r="D17" s="12">
        <v>0.0</v>
      </c>
      <c r="E17" s="12">
        <v>0.999999961538462</v>
      </c>
      <c r="F17" s="12">
        <v>0.0955882349426903</v>
      </c>
      <c r="G17" s="9">
        <v>23.7619047619047</v>
      </c>
      <c r="H17" s="11">
        <v>0.667334669338677</v>
      </c>
      <c r="I17" s="12">
        <v>9.77169577249737</v>
      </c>
      <c r="J17" s="12">
        <v>23.7619047619047</v>
      </c>
      <c r="K17" s="12">
        <v>333.0</v>
      </c>
      <c r="L17" s="12">
        <v>272.0</v>
      </c>
      <c r="M17" s="12">
        <v>1.66533066132264</v>
      </c>
      <c r="N17" s="12">
        <v>0.0</v>
      </c>
      <c r="O17" s="12">
        <v>5.42685370741482</v>
      </c>
      <c r="P17" s="10"/>
      <c r="Q17" s="10"/>
    </row>
    <row r="18" ht="14.25" customHeight="1">
      <c r="A18" s="6">
        <v>53.0</v>
      </c>
      <c r="B18" s="7" t="s">
        <v>32</v>
      </c>
      <c r="C18" s="9">
        <v>79.0</v>
      </c>
      <c r="D18" s="12">
        <v>39.0</v>
      </c>
      <c r="E18" s="12">
        <v>0.338983047974719</v>
      </c>
      <c r="F18" s="12">
        <v>0.156706507096007</v>
      </c>
      <c r="G18" s="9">
        <v>224.625</v>
      </c>
      <c r="H18" s="11">
        <v>0.648302726766833</v>
      </c>
      <c r="I18" s="12">
        <v>90.1093210907067</v>
      </c>
      <c r="J18" s="12">
        <v>224.625</v>
      </c>
      <c r="K18" s="12">
        <v>1165.0</v>
      </c>
      <c r="L18" s="12">
        <v>753.0</v>
      </c>
      <c r="M18" s="12">
        <v>1.40122426265998</v>
      </c>
      <c r="N18" s="12">
        <v>14.0</v>
      </c>
      <c r="O18" s="12">
        <v>4.78797996661101</v>
      </c>
      <c r="P18" s="10"/>
      <c r="Q18" s="10"/>
    </row>
    <row r="19" ht="14.25" customHeight="1">
      <c r="A19" s="6">
        <v>54.0</v>
      </c>
      <c r="B19" s="7" t="s">
        <v>33</v>
      </c>
      <c r="C19" s="9">
        <v>25.0</v>
      </c>
      <c r="D19" s="12">
        <v>0.0</v>
      </c>
      <c r="E19" s="12">
        <v>0.999999960000001</v>
      </c>
      <c r="F19" s="12">
        <v>0.0473484847588096</v>
      </c>
      <c r="G19" s="9">
        <v>16.0</v>
      </c>
      <c r="H19" s="11">
        <v>0.63125</v>
      </c>
      <c r="I19" s="12">
        <v>6.6525</v>
      </c>
      <c r="J19" s="12">
        <v>16.0</v>
      </c>
      <c r="K19" s="12">
        <v>606.0</v>
      </c>
      <c r="L19" s="12">
        <v>528.0</v>
      </c>
      <c r="M19" s="12">
        <v>1.56354166666666</v>
      </c>
      <c r="N19" s="12">
        <v>0.0</v>
      </c>
      <c r="O19" s="12">
        <v>5.17604166666666</v>
      </c>
      <c r="P19" s="10"/>
      <c r="Q19" s="10"/>
    </row>
    <row r="20" ht="14.25" customHeight="1">
      <c r="A20" s="6">
        <v>55.0</v>
      </c>
      <c r="B20" s="7" t="s">
        <v>34</v>
      </c>
      <c r="C20" s="9">
        <v>14.0</v>
      </c>
      <c r="D20" s="12">
        <v>6.0</v>
      </c>
      <c r="E20" s="12">
        <v>0.399999980000001</v>
      </c>
      <c r="F20" s="12">
        <v>0.0505050503775124</v>
      </c>
      <c r="G20" s="9">
        <v>17.825</v>
      </c>
      <c r="H20" s="11">
        <v>0.614305750350631</v>
      </c>
      <c r="I20" s="12">
        <v>7.37572230014025</v>
      </c>
      <c r="J20" s="12">
        <v>17.825</v>
      </c>
      <c r="K20" s="12">
        <v>438.0</v>
      </c>
      <c r="L20" s="12">
        <v>396.0</v>
      </c>
      <c r="M20" s="12">
        <v>1.6984572230014</v>
      </c>
      <c r="N20" s="12">
        <v>0.0</v>
      </c>
      <c r="O20" s="12">
        <v>5.48948106591865</v>
      </c>
      <c r="P20" s="10"/>
      <c r="Q20" s="10"/>
    </row>
    <row r="21" ht="14.25" customHeight="1">
      <c r="A21" s="6">
        <v>56.0</v>
      </c>
      <c r="B21" s="7" t="s">
        <v>35</v>
      </c>
      <c r="C21" s="9">
        <v>3.0</v>
      </c>
      <c r="D21" s="12">
        <v>4.0</v>
      </c>
      <c r="E21" s="12">
        <v>-0.142857122448982</v>
      </c>
      <c r="F21" s="12">
        <v>0.0437499997265625</v>
      </c>
      <c r="G21" s="9">
        <v>19.5</v>
      </c>
      <c r="H21" s="11">
        <v>0.644230769230769</v>
      </c>
      <c r="I21" s="12">
        <v>8.0576923076923</v>
      </c>
      <c r="J21" s="12">
        <v>19.5</v>
      </c>
      <c r="K21" s="12">
        <v>201.0</v>
      </c>
      <c r="L21" s="12">
        <v>160.0</v>
      </c>
      <c r="M21" s="12">
        <v>1.71474358974358</v>
      </c>
      <c r="N21" s="12">
        <v>2.0</v>
      </c>
      <c r="O21" s="12">
        <v>5.3076923076923</v>
      </c>
      <c r="P21" s="10"/>
      <c r="Q21" s="10"/>
    </row>
    <row r="22" ht="14.25" customHeight="1">
      <c r="A22" s="6">
        <v>57.0</v>
      </c>
      <c r="B22" s="7" t="s">
        <v>36</v>
      </c>
      <c r="C22" s="9" t="s">
        <v>37</v>
      </c>
      <c r="D22" s="12" t="s">
        <v>37</v>
      </c>
      <c r="E22" s="12" t="s">
        <v>37</v>
      </c>
      <c r="F22" s="12" t="s">
        <v>37</v>
      </c>
      <c r="G22" s="9" t="s">
        <v>37</v>
      </c>
      <c r="H22" s="11" t="s">
        <v>37</v>
      </c>
      <c r="I22" s="12" t="s">
        <v>37</v>
      </c>
      <c r="J22" s="12" t="s">
        <v>37</v>
      </c>
      <c r="K22" s="12" t="s">
        <v>37</v>
      </c>
      <c r="L22" s="12" t="s">
        <v>37</v>
      </c>
      <c r="M22" s="12" t="s">
        <v>37</v>
      </c>
      <c r="N22" s="12" t="s">
        <v>37</v>
      </c>
      <c r="O22" s="12" t="s">
        <v>37</v>
      </c>
      <c r="P22" s="10"/>
      <c r="Q22" s="10"/>
    </row>
    <row r="23" ht="14.25" customHeight="1">
      <c r="A23" s="6">
        <v>58.0</v>
      </c>
      <c r="B23" s="7" t="s">
        <v>38</v>
      </c>
      <c r="C23" s="9">
        <v>24.0</v>
      </c>
      <c r="D23" s="12">
        <v>66.0</v>
      </c>
      <c r="E23" s="12">
        <v>-0.466666661481481</v>
      </c>
      <c r="F23" s="12">
        <v>0.123456789954105</v>
      </c>
      <c r="G23" s="9">
        <v>27.3454545454545</v>
      </c>
      <c r="H23" s="11">
        <v>0.559175531914893</v>
      </c>
      <c r="I23" s="12">
        <v>11.1618520309477</v>
      </c>
      <c r="J23" s="12">
        <v>27.3454545454545</v>
      </c>
      <c r="K23" s="12">
        <v>841.0</v>
      </c>
      <c r="L23" s="12">
        <v>729.0</v>
      </c>
      <c r="M23" s="12">
        <v>1.39561170212765</v>
      </c>
      <c r="N23" s="12">
        <v>2.0</v>
      </c>
      <c r="O23" s="12">
        <v>5.09956076134699</v>
      </c>
      <c r="P23" s="10"/>
      <c r="Q23" s="10"/>
    </row>
    <row r="24" ht="14.25" customHeight="1">
      <c r="A24" s="6">
        <v>59.0</v>
      </c>
      <c r="B24" s="7" t="s">
        <v>39</v>
      </c>
      <c r="C24" s="12">
        <v>17.0</v>
      </c>
      <c r="D24" s="12">
        <v>15.0</v>
      </c>
      <c r="E24" s="12">
        <v>0.062499998046875</v>
      </c>
      <c r="F24" s="12">
        <v>0.0886426590342308</v>
      </c>
      <c r="G24" s="9">
        <v>25.4642857142857</v>
      </c>
      <c r="H24" s="11">
        <v>0.569424964936886</v>
      </c>
      <c r="I24" s="12">
        <v>10.413484271689</v>
      </c>
      <c r="J24" s="12">
        <v>25.4642857142857</v>
      </c>
      <c r="K24" s="12">
        <v>406.0</v>
      </c>
      <c r="L24" s="12">
        <v>361.0</v>
      </c>
      <c r="M24" s="12">
        <v>1.55680224403927</v>
      </c>
      <c r="N24" s="12">
        <v>3.0</v>
      </c>
      <c r="O24" s="12">
        <v>4.95091164095371</v>
      </c>
      <c r="P24" s="10"/>
      <c r="Q24" s="10"/>
    </row>
    <row r="25" ht="14.25" customHeight="1">
      <c r="A25" s="6">
        <v>60.0</v>
      </c>
      <c r="B25" s="7" t="s">
        <v>40</v>
      </c>
      <c r="C25" s="12">
        <v>57.0</v>
      </c>
      <c r="D25" s="12">
        <v>38.0</v>
      </c>
      <c r="E25" s="12">
        <v>0.199999997894736</v>
      </c>
      <c r="F25" s="12">
        <v>0.107709750444773</v>
      </c>
      <c r="G25" s="9">
        <v>17.4727272727272</v>
      </c>
      <c r="H25" s="11">
        <v>0.569198751300728</v>
      </c>
      <c r="I25" s="12">
        <v>7.2167704096112</v>
      </c>
      <c r="J25" s="12">
        <v>17.4727272727272</v>
      </c>
      <c r="K25" s="12">
        <v>1094.0</v>
      </c>
      <c r="L25" s="12">
        <v>882.0</v>
      </c>
      <c r="M25" s="12">
        <v>1.52133194588969</v>
      </c>
      <c r="N25" s="12">
        <v>9.0</v>
      </c>
      <c r="O25" s="12">
        <v>4.86264308012487</v>
      </c>
      <c r="P25" s="10"/>
      <c r="Q25" s="10"/>
    </row>
    <row r="26" ht="14.25" customHeight="1">
      <c r="A26" s="6">
        <v>61.0</v>
      </c>
      <c r="B26" s="7" t="s">
        <v>41</v>
      </c>
      <c r="C26" s="12">
        <v>41.0</v>
      </c>
      <c r="D26" s="12">
        <v>3.0</v>
      </c>
      <c r="E26" s="12">
        <v>0.863636344008265</v>
      </c>
      <c r="F26" s="12">
        <v>0.126436781245871</v>
      </c>
      <c r="G26" s="9">
        <v>15.4418604651162</v>
      </c>
      <c r="H26" s="11">
        <v>0.617469879518072</v>
      </c>
      <c r="I26" s="12">
        <v>6.42373213785374</v>
      </c>
      <c r="J26" s="12">
        <v>15.4418604651162</v>
      </c>
      <c r="K26" s="12">
        <v>410.0</v>
      </c>
      <c r="L26" s="12">
        <v>348.0</v>
      </c>
      <c r="M26" s="12">
        <v>1.60542168674698</v>
      </c>
      <c r="N26" s="12">
        <v>4.0</v>
      </c>
      <c r="O26" s="12">
        <v>5.12801204819277</v>
      </c>
      <c r="P26" s="10"/>
      <c r="Q26" s="10"/>
    </row>
    <row r="27" ht="14.25" customHeight="1">
      <c r="A27" s="6">
        <v>62.0</v>
      </c>
      <c r="B27" s="7" t="s">
        <v>42</v>
      </c>
      <c r="C27" s="12">
        <v>3.0</v>
      </c>
      <c r="D27" s="12">
        <v>1.0</v>
      </c>
      <c r="E27" s="12">
        <v>0.499999875000031</v>
      </c>
      <c r="F27" s="12">
        <v>0.0198019800999901</v>
      </c>
      <c r="G27" s="9">
        <v>22.8125</v>
      </c>
      <c r="H27" s="11">
        <v>0.646575342465753</v>
      </c>
      <c r="I27" s="12">
        <v>9.3836301369863</v>
      </c>
      <c r="J27" s="12">
        <v>22.8125</v>
      </c>
      <c r="K27" s="12">
        <v>236.0</v>
      </c>
      <c r="L27" s="12">
        <v>202.0</v>
      </c>
      <c r="M27" s="12">
        <v>1.46575342465753</v>
      </c>
      <c r="N27" s="12">
        <v>0.0</v>
      </c>
      <c r="O27" s="12">
        <v>5.0</v>
      </c>
      <c r="P27" s="10"/>
      <c r="Q27" s="10"/>
    </row>
    <row r="28" ht="14.25" customHeight="1">
      <c r="A28" s="6">
        <v>63.0</v>
      </c>
      <c r="B28" s="7" t="s">
        <v>43</v>
      </c>
      <c r="C28" s="12">
        <v>22.0</v>
      </c>
      <c r="D28" s="12">
        <v>9.0</v>
      </c>
      <c r="E28" s="12">
        <v>0.419354825182102</v>
      </c>
      <c r="F28" s="12">
        <v>0.0486656200177933</v>
      </c>
      <c r="G28" s="9">
        <v>23.6041666666666</v>
      </c>
      <c r="H28" s="11">
        <v>0.558693733451015</v>
      </c>
      <c r="I28" s="12">
        <v>9.66514416004707</v>
      </c>
      <c r="J28" s="12">
        <v>23.6041666666666</v>
      </c>
      <c r="K28" s="12">
        <v>633.0</v>
      </c>
      <c r="L28" s="12">
        <v>637.0</v>
      </c>
      <c r="M28" s="12">
        <v>1.4766107678729</v>
      </c>
      <c r="N28" s="12">
        <v>4.0</v>
      </c>
      <c r="O28" s="12">
        <v>4.84819064430714</v>
      </c>
      <c r="P28" s="10"/>
      <c r="Q28" s="10"/>
    </row>
    <row r="29" ht="14.25" customHeight="1">
      <c r="A29" s="6">
        <v>64.0</v>
      </c>
      <c r="B29" s="7" t="s">
        <v>44</v>
      </c>
      <c r="C29" s="10">
        <v>22.0</v>
      </c>
      <c r="D29" s="10">
        <v>8.0</v>
      </c>
      <c r="E29" s="10">
        <v>0.466666651111111</v>
      </c>
      <c r="F29" s="10">
        <v>0.085959885140516</v>
      </c>
      <c r="G29" s="10">
        <v>29.9565217391304</v>
      </c>
      <c r="H29" s="11">
        <v>0.570391872278664</v>
      </c>
      <c r="I29" s="10">
        <v>12.2107654445636</v>
      </c>
      <c r="J29" s="10">
        <v>29.9565217391304</v>
      </c>
      <c r="K29" s="10">
        <v>393.0</v>
      </c>
      <c r="L29" s="10">
        <v>349.0</v>
      </c>
      <c r="M29" s="10">
        <v>1.56168359941944</v>
      </c>
      <c r="N29" s="10">
        <v>1.0</v>
      </c>
      <c r="O29" s="10">
        <v>5.46102819237147</v>
      </c>
      <c r="P29" s="10"/>
      <c r="Q29" s="10"/>
    </row>
    <row r="30" ht="14.25" customHeight="1">
      <c r="A30" s="6">
        <v>65.0</v>
      </c>
      <c r="B30" s="7" t="s">
        <v>45</v>
      </c>
      <c r="C30" s="10">
        <v>15.0</v>
      </c>
      <c r="D30" s="10">
        <v>8.0</v>
      </c>
      <c r="E30" s="10">
        <v>0.304347812854442</v>
      </c>
      <c r="F30" s="10">
        <v>0.131428570677551</v>
      </c>
      <c r="G30" s="10">
        <v>13.9629629629629</v>
      </c>
      <c r="H30" s="11">
        <v>0.660477453580901</v>
      </c>
      <c r="I30" s="10">
        <v>5.84937616661754</v>
      </c>
      <c r="J30" s="10">
        <v>13.9629629629629</v>
      </c>
      <c r="K30" s="10">
        <v>249.0</v>
      </c>
      <c r="L30" s="10">
        <v>175.0</v>
      </c>
      <c r="M30" s="10">
        <v>1.62599469496021</v>
      </c>
      <c r="N30" s="10">
        <v>0.0</v>
      </c>
      <c r="O30" s="10">
        <v>5.12997347480106</v>
      </c>
      <c r="P30" s="10"/>
      <c r="Q30" s="10"/>
    </row>
    <row r="31" ht="14.25" customHeight="1">
      <c r="A31" s="6">
        <v>66.0</v>
      </c>
      <c r="B31" s="7" t="s">
        <v>46</v>
      </c>
      <c r="C31" s="10">
        <v>5.0</v>
      </c>
      <c r="D31" s="10">
        <v>0.0</v>
      </c>
      <c r="E31" s="10">
        <v>0.99999980000004</v>
      </c>
      <c r="F31" s="10">
        <v>0.0555555549382716</v>
      </c>
      <c r="G31" s="10">
        <v>16.8888888888888</v>
      </c>
      <c r="H31" s="11">
        <v>0.644736842105263</v>
      </c>
      <c r="I31" s="10">
        <v>7.01345029239766</v>
      </c>
      <c r="J31" s="10">
        <v>16.8888888888888</v>
      </c>
      <c r="K31" s="10">
        <v>98.0</v>
      </c>
      <c r="L31" s="10">
        <v>90.0</v>
      </c>
      <c r="M31" s="10">
        <v>1.72368421052631</v>
      </c>
      <c r="N31" s="10">
        <v>1.0</v>
      </c>
      <c r="O31" s="10">
        <v>5.38157894736842</v>
      </c>
      <c r="P31" s="10"/>
      <c r="Q31" s="10"/>
    </row>
    <row r="32" ht="14.25" customHeight="1">
      <c r="A32" s="6">
        <v>67.0</v>
      </c>
      <c r="B32" s="7" t="s">
        <v>47</v>
      </c>
      <c r="C32" s="10">
        <v>23.0</v>
      </c>
      <c r="D32" s="10">
        <v>33.0</v>
      </c>
      <c r="E32" s="10">
        <v>-0.178571425382653</v>
      </c>
      <c r="F32" s="10">
        <v>0.142493638314265</v>
      </c>
      <c r="G32" s="10">
        <v>14.5272727272727</v>
      </c>
      <c r="H32" s="11">
        <v>0.637046307884856</v>
      </c>
      <c r="I32" s="10">
        <v>6.06572761406303</v>
      </c>
      <c r="J32" s="10">
        <v>14.5272727272727</v>
      </c>
      <c r="K32" s="10">
        <v>509.0</v>
      </c>
      <c r="L32" s="10">
        <v>393.0</v>
      </c>
      <c r="M32" s="10">
        <v>1.45181476846057</v>
      </c>
      <c r="N32" s="10">
        <v>13.0</v>
      </c>
      <c r="O32" s="10">
        <v>4.74342928660826</v>
      </c>
      <c r="P32" s="10"/>
      <c r="Q32" s="10"/>
    </row>
    <row r="33" ht="14.25" customHeight="1">
      <c r="A33" s="6">
        <v>68.0</v>
      </c>
      <c r="B33" s="7" t="s">
        <v>48</v>
      </c>
      <c r="C33" s="10">
        <v>9.0</v>
      </c>
      <c r="D33" s="10">
        <v>2.0</v>
      </c>
      <c r="E33" s="10">
        <v>0.636363578512402</v>
      </c>
      <c r="F33" s="10">
        <v>0.127906975256895</v>
      </c>
      <c r="G33" s="10">
        <v>19.4444444444444</v>
      </c>
      <c r="H33" s="11">
        <v>0.645714285714285</v>
      </c>
      <c r="I33" s="10">
        <v>8.03606349206349</v>
      </c>
      <c r="J33" s="10">
        <v>19.4444444444444</v>
      </c>
      <c r="K33" s="10">
        <v>113.0</v>
      </c>
      <c r="L33" s="10">
        <v>86.0</v>
      </c>
      <c r="M33" s="10">
        <v>1.48</v>
      </c>
      <c r="N33" s="10">
        <v>1.0</v>
      </c>
      <c r="O33" s="10">
        <v>4.65142857142857</v>
      </c>
      <c r="P33" s="10"/>
      <c r="Q33" s="10"/>
    </row>
    <row r="34" ht="14.25" customHeight="1">
      <c r="A34" s="6">
        <v>69.0</v>
      </c>
      <c r="B34" s="7" t="s">
        <v>49</v>
      </c>
      <c r="C34" s="10">
        <v>44.0</v>
      </c>
      <c r="D34" s="10">
        <v>19.0</v>
      </c>
      <c r="E34" s="10">
        <v>0.396825390526581</v>
      </c>
      <c r="F34" s="10">
        <v>0.0927835050179918</v>
      </c>
      <c r="G34" s="10">
        <v>18.5967741935483</v>
      </c>
      <c r="H34" s="11">
        <v>0.640936686903729</v>
      </c>
      <c r="I34" s="10">
        <v>7.69508435218084</v>
      </c>
      <c r="J34" s="10">
        <v>18.5967741935483</v>
      </c>
      <c r="K34" s="10">
        <v>739.0</v>
      </c>
      <c r="L34" s="10">
        <v>679.0</v>
      </c>
      <c r="M34" s="10">
        <v>1.77970511708586</v>
      </c>
      <c r="N34" s="10">
        <v>0.0</v>
      </c>
      <c r="O34" s="10">
        <v>5.63399826539462</v>
      </c>
      <c r="P34" s="10"/>
      <c r="Q34" s="10"/>
    </row>
    <row r="35" ht="14.25" customHeight="1">
      <c r="A35" s="6">
        <v>70.0</v>
      </c>
      <c r="B35" s="7" t="s">
        <v>50</v>
      </c>
      <c r="C35" s="10">
        <v>10.0</v>
      </c>
      <c r="D35" s="10">
        <v>17.0</v>
      </c>
      <c r="E35" s="10">
        <v>-0.259259249657064</v>
      </c>
      <c r="F35" s="10">
        <v>0.0957446805115436</v>
      </c>
      <c r="G35" s="10">
        <v>14.6216216216216</v>
      </c>
      <c r="H35" s="11">
        <v>0.576709796672828</v>
      </c>
      <c r="I35" s="10">
        <v>6.07933256731778</v>
      </c>
      <c r="J35" s="10">
        <v>14.6216216216216</v>
      </c>
      <c r="K35" s="10">
        <v>312.0</v>
      </c>
      <c r="L35" s="10">
        <v>282.0</v>
      </c>
      <c r="M35" s="10">
        <v>1.54158964879852</v>
      </c>
      <c r="N35" s="10">
        <v>8.0</v>
      </c>
      <c r="O35" s="10">
        <v>4.87800369685767</v>
      </c>
      <c r="P35" s="10"/>
      <c r="Q35" s="10"/>
    </row>
    <row r="36" ht="14.25" customHeight="1">
      <c r="A36" s="6">
        <v>71.0</v>
      </c>
      <c r="B36" s="7" t="s">
        <v>51</v>
      </c>
      <c r="C36" s="10">
        <v>22.0</v>
      </c>
      <c r="D36" s="10">
        <v>37.0</v>
      </c>
      <c r="E36" s="10">
        <v>-0.254237283826486</v>
      </c>
      <c r="F36" s="10">
        <v>0.115459882357221</v>
      </c>
      <c r="G36" s="10">
        <v>18.1896551724137</v>
      </c>
      <c r="H36" s="11">
        <v>0.624644549763033</v>
      </c>
      <c r="I36" s="10">
        <v>7.52571988887073</v>
      </c>
      <c r="J36" s="10">
        <v>18.1896551724137</v>
      </c>
      <c r="K36" s="10">
        <v>659.0</v>
      </c>
      <c r="L36" s="10">
        <v>511.0</v>
      </c>
      <c r="M36" s="10">
        <v>1.45497630331753</v>
      </c>
      <c r="N36" s="10">
        <v>5.0</v>
      </c>
      <c r="O36" s="10">
        <v>4.80284360189573</v>
      </c>
      <c r="P36" s="10"/>
      <c r="Q36" s="10"/>
    </row>
    <row r="37" ht="14.25" customHeight="1">
      <c r="A37" s="6">
        <v>72.0</v>
      </c>
      <c r="B37" s="7" t="s">
        <v>52</v>
      </c>
      <c r="C37" s="10">
        <v>26.0</v>
      </c>
      <c r="D37" s="10">
        <v>48.0</v>
      </c>
      <c r="E37" s="10">
        <v>-0.297297293279766</v>
      </c>
      <c r="F37" s="10">
        <v>0.0819490586024927</v>
      </c>
      <c r="G37" s="10">
        <v>23.4109589041095</v>
      </c>
      <c r="H37" s="11">
        <v>0.620830895260386</v>
      </c>
      <c r="I37" s="10">
        <v>9.61271591974799</v>
      </c>
      <c r="J37" s="10">
        <v>23.4109589041095</v>
      </c>
      <c r="K37" s="10">
        <v>1061.0</v>
      </c>
      <c r="L37" s="10">
        <v>903.0</v>
      </c>
      <c r="M37" s="10">
        <v>1.65827969572849</v>
      </c>
      <c r="N37" s="10">
        <v>15.0</v>
      </c>
      <c r="O37" s="10">
        <v>5.36512580456407</v>
      </c>
      <c r="P37" s="10"/>
      <c r="Q37" s="10"/>
    </row>
    <row r="38" ht="14.25" customHeight="1">
      <c r="A38" s="6">
        <v>73.0</v>
      </c>
      <c r="B38" s="7" t="s">
        <v>53</v>
      </c>
      <c r="C38" s="10">
        <v>41.0</v>
      </c>
      <c r="D38" s="10">
        <v>22.0</v>
      </c>
      <c r="E38" s="10">
        <v>0.301587296800201</v>
      </c>
      <c r="F38" s="10">
        <v>0.0781637716151814</v>
      </c>
      <c r="G38" s="10">
        <v>25.5882352941176</v>
      </c>
      <c r="H38" s="11">
        <v>0.618390804597701</v>
      </c>
      <c r="I38" s="10">
        <v>10.4826504394861</v>
      </c>
      <c r="J38" s="10">
        <v>25.5882352941176</v>
      </c>
      <c r="K38" s="10">
        <v>1076.0</v>
      </c>
      <c r="L38" s="10">
        <v>806.0</v>
      </c>
      <c r="M38" s="10">
        <v>1.41436781609195</v>
      </c>
      <c r="N38" s="10">
        <v>17.0</v>
      </c>
      <c r="O38" s="10">
        <v>4.73448275862069</v>
      </c>
      <c r="P38" s="10"/>
      <c r="Q38" s="10"/>
    </row>
    <row r="39" ht="14.25" customHeight="1">
      <c r="A39" s="6">
        <v>74.0</v>
      </c>
      <c r="B39" s="7" t="s">
        <v>54</v>
      </c>
      <c r="C39" s="10">
        <v>34.0</v>
      </c>
      <c r="D39" s="10">
        <v>25.0</v>
      </c>
      <c r="E39" s="10">
        <v>0.152542370295892</v>
      </c>
      <c r="F39" s="10">
        <v>0.0784574467041789</v>
      </c>
      <c r="G39" s="10">
        <v>17.8271604938271</v>
      </c>
      <c r="H39" s="11">
        <v>0.572714681440443</v>
      </c>
      <c r="I39" s="10">
        <v>7.35995007010704</v>
      </c>
      <c r="J39" s="10">
        <v>17.8271604938271</v>
      </c>
      <c r="K39" s="10">
        <v>827.0</v>
      </c>
      <c r="L39" s="10">
        <v>752.0</v>
      </c>
      <c r="M39" s="10">
        <v>1.53393351800554</v>
      </c>
      <c r="N39" s="10">
        <v>15.0</v>
      </c>
      <c r="O39" s="10">
        <v>4.84903047091412</v>
      </c>
      <c r="P39" s="10"/>
      <c r="Q39" s="10"/>
    </row>
    <row r="40" ht="14.25" customHeight="1">
      <c r="A40" s="6">
        <v>75.0</v>
      </c>
      <c r="B40" s="7" t="s">
        <v>55</v>
      </c>
      <c r="C40" s="10">
        <v>24.0</v>
      </c>
      <c r="D40" s="10">
        <v>7.0</v>
      </c>
      <c r="E40" s="10">
        <v>0.548387079084287</v>
      </c>
      <c r="F40" s="10">
        <v>0.0786802028459893</v>
      </c>
      <c r="G40" s="10">
        <v>14.0967741935483</v>
      </c>
      <c r="H40" s="11">
        <v>0.54462242562929</v>
      </c>
      <c r="I40" s="10">
        <v>5.85655864767107</v>
      </c>
      <c r="J40" s="10">
        <v>14.0967741935483</v>
      </c>
      <c r="K40" s="10">
        <v>476.0</v>
      </c>
      <c r="L40" s="10">
        <v>394.0</v>
      </c>
      <c r="M40" s="10">
        <v>1.48970251716247</v>
      </c>
      <c r="N40" s="10">
        <v>0.0</v>
      </c>
      <c r="O40" s="10">
        <v>4.54805491990846</v>
      </c>
      <c r="P40" s="10"/>
      <c r="Q40" s="10"/>
    </row>
    <row r="41" ht="14.25" customHeight="1">
      <c r="A41" s="6">
        <v>76.0</v>
      </c>
      <c r="B41" s="7" t="s">
        <v>56</v>
      </c>
      <c r="C41" s="10">
        <v>38.0</v>
      </c>
      <c r="D41" s="10">
        <v>7.0</v>
      </c>
      <c r="E41" s="10">
        <v>0.688888873580247</v>
      </c>
      <c r="F41" s="10">
        <v>0.0769230767915844</v>
      </c>
      <c r="G41" s="10">
        <v>21.2272727272727</v>
      </c>
      <c r="H41" s="11">
        <v>0.534618129907209</v>
      </c>
      <c r="I41" s="10">
        <v>8.70475634287197</v>
      </c>
      <c r="J41" s="10">
        <v>21.2272727272727</v>
      </c>
      <c r="K41" s="10">
        <v>749.0</v>
      </c>
      <c r="L41" s="10">
        <v>585.0</v>
      </c>
      <c r="M41" s="10">
        <v>1.46109921484653</v>
      </c>
      <c r="N41" s="10">
        <v>4.0</v>
      </c>
      <c r="O41" s="10">
        <v>4.56174161313347</v>
      </c>
      <c r="P41" s="10"/>
      <c r="Q41" s="10"/>
    </row>
    <row r="42" ht="14.25" customHeight="1">
      <c r="A42" s="6">
        <v>77.0</v>
      </c>
      <c r="B42" s="7" t="s">
        <v>57</v>
      </c>
      <c r="C42" s="10">
        <v>28.0</v>
      </c>
      <c r="D42" s="10">
        <v>6.0</v>
      </c>
      <c r="E42" s="10">
        <v>0.64705880449827</v>
      </c>
      <c r="F42" s="10">
        <v>0.174358973464825</v>
      </c>
      <c r="G42" s="10">
        <v>28.8125</v>
      </c>
      <c r="H42" s="11">
        <v>0.613882863340564</v>
      </c>
      <c r="I42" s="10">
        <v>11.7705531453362</v>
      </c>
      <c r="J42" s="10">
        <v>28.8125</v>
      </c>
      <c r="K42" s="10">
        <v>283.0</v>
      </c>
      <c r="L42" s="10">
        <v>195.0</v>
      </c>
      <c r="M42" s="10">
        <v>1.47288503253796</v>
      </c>
      <c r="N42" s="10">
        <v>8.0</v>
      </c>
      <c r="O42" s="10">
        <v>4.67245119305856</v>
      </c>
      <c r="P42" s="10"/>
      <c r="Q42" s="10"/>
    </row>
    <row r="43" ht="14.25" customHeight="1">
      <c r="A43" s="6">
        <v>78.0</v>
      </c>
      <c r="B43" s="7" t="s">
        <v>58</v>
      </c>
      <c r="C43" s="10">
        <v>40.0</v>
      </c>
      <c r="D43" s="10">
        <v>15.0</v>
      </c>
      <c r="E43" s="10">
        <v>0.454545446280991</v>
      </c>
      <c r="F43" s="10">
        <v>0.0667475727345296</v>
      </c>
      <c r="G43" s="10">
        <v>22.9130434782608</v>
      </c>
      <c r="H43" s="11">
        <v>0.60594560404807</v>
      </c>
      <c r="I43" s="10">
        <v>9.40759563292357</v>
      </c>
      <c r="J43" s="10">
        <v>22.9130434782608</v>
      </c>
      <c r="K43" s="10">
        <v>958.0</v>
      </c>
      <c r="L43" s="10">
        <v>824.0</v>
      </c>
      <c r="M43" s="10">
        <v>1.58254269449715</v>
      </c>
      <c r="N43" s="10">
        <v>7.0</v>
      </c>
      <c r="O43" s="10">
        <v>5.14421252371916</v>
      </c>
      <c r="P43" s="10"/>
      <c r="Q43" s="10"/>
    </row>
    <row r="44" ht="14.25" customHeight="1">
      <c r="A44" s="6">
        <v>79.0</v>
      </c>
      <c r="B44" s="7" t="s">
        <v>59</v>
      </c>
      <c r="C44" s="10">
        <v>23.0</v>
      </c>
      <c r="D44" s="10">
        <v>68.0</v>
      </c>
      <c r="E44" s="10">
        <v>-0.494505489071368</v>
      </c>
      <c r="F44" s="10">
        <v>0.197396962695451</v>
      </c>
      <c r="G44" s="10">
        <v>12.8684210526315</v>
      </c>
      <c r="H44" s="11">
        <v>0.600204498977505</v>
      </c>
      <c r="I44" s="10">
        <v>5.38745022064363</v>
      </c>
      <c r="J44" s="10">
        <v>12.8684210526315</v>
      </c>
      <c r="K44" s="10">
        <v>587.0</v>
      </c>
      <c r="L44" s="10">
        <v>461.0</v>
      </c>
      <c r="M44" s="10">
        <v>1.4601226993865</v>
      </c>
      <c r="N44" s="10">
        <v>8.0</v>
      </c>
      <c r="O44" s="10">
        <v>4.78118609406953</v>
      </c>
      <c r="P44" s="10"/>
      <c r="Q44" s="10"/>
    </row>
    <row r="45" ht="14.25" customHeight="1">
      <c r="A45" s="6">
        <v>80.0</v>
      </c>
      <c r="B45" s="7" t="s">
        <v>60</v>
      </c>
      <c r="C45" s="10">
        <v>53.0</v>
      </c>
      <c r="D45" s="10">
        <v>22.0</v>
      </c>
      <c r="E45" s="10">
        <v>0.413333327822222</v>
      </c>
      <c r="F45" s="10">
        <v>0.144787644508131</v>
      </c>
      <c r="G45" s="10">
        <v>14.6842105263157</v>
      </c>
      <c r="H45" s="11">
        <v>0.618279569892473</v>
      </c>
      <c r="I45" s="10">
        <v>6.1209960384833</v>
      </c>
      <c r="J45" s="10">
        <v>14.6842105263157</v>
      </c>
      <c r="K45" s="10">
        <v>690.0</v>
      </c>
      <c r="L45" s="10">
        <v>518.0</v>
      </c>
      <c r="M45" s="10">
        <v>1.41756272401433</v>
      </c>
      <c r="N45" s="10">
        <v>5.0</v>
      </c>
      <c r="O45" s="10">
        <v>4.5331541218638</v>
      </c>
      <c r="P45" s="10"/>
      <c r="Q45" s="10"/>
    </row>
    <row r="46" ht="14.25" customHeight="1">
      <c r="A46" s="6">
        <v>81.0</v>
      </c>
      <c r="B46" s="7" t="s">
        <v>61</v>
      </c>
      <c r="C46" s="10">
        <v>22.0</v>
      </c>
      <c r="D46" s="10">
        <v>32.0</v>
      </c>
      <c r="E46" s="10">
        <v>-0.18518518175583</v>
      </c>
      <c r="F46" s="10">
        <v>0.0809595201185014</v>
      </c>
      <c r="G46" s="10">
        <v>21.0178571428571</v>
      </c>
      <c r="H46" s="11">
        <v>0.56839422259983</v>
      </c>
      <c r="I46" s="10">
        <v>8.63450054618279</v>
      </c>
      <c r="J46" s="10">
        <v>21.0178571428571</v>
      </c>
      <c r="K46" s="10">
        <v>669.0</v>
      </c>
      <c r="L46" s="10">
        <v>667.0</v>
      </c>
      <c r="M46" s="10">
        <v>1.41631265930331</v>
      </c>
      <c r="N46" s="10">
        <v>0.0</v>
      </c>
      <c r="O46" s="10">
        <v>4.90144435004248</v>
      </c>
      <c r="P46" s="10"/>
      <c r="Q46" s="10"/>
    </row>
    <row r="47" ht="14.25" customHeight="1">
      <c r="A47" s="6">
        <v>82.0</v>
      </c>
      <c r="B47" s="7" t="s">
        <v>62</v>
      </c>
      <c r="C47" s="10">
        <v>30.0</v>
      </c>
      <c r="D47" s="10">
        <v>25.0</v>
      </c>
      <c r="E47" s="10">
        <v>0.0909090892561983</v>
      </c>
      <c r="F47" s="10">
        <v>0.0687499999140625</v>
      </c>
      <c r="G47" s="10">
        <v>17.5185185185185</v>
      </c>
      <c r="H47" s="11">
        <v>0.612403100775193</v>
      </c>
      <c r="I47" s="10">
        <v>7.25236864771748</v>
      </c>
      <c r="J47" s="10">
        <v>17.5185185185185</v>
      </c>
      <c r="K47" s="10">
        <v>869.0</v>
      </c>
      <c r="L47" s="10">
        <v>800.0</v>
      </c>
      <c r="M47" s="10">
        <v>1.6892177589852</v>
      </c>
      <c r="N47" s="10">
        <v>6.0</v>
      </c>
      <c r="O47" s="10">
        <v>5.15926708949964</v>
      </c>
      <c r="P47" s="10"/>
      <c r="Q47" s="10"/>
    </row>
    <row r="48" ht="14.25" customHeight="1">
      <c r="A48" s="6">
        <v>83.0</v>
      </c>
      <c r="B48" s="7" t="s">
        <v>63</v>
      </c>
      <c r="C48" s="10">
        <v>23.0</v>
      </c>
      <c r="D48" s="10">
        <v>76.0</v>
      </c>
      <c r="E48" s="10">
        <v>-0.535353529945924</v>
      </c>
      <c r="F48" s="10">
        <v>0.201219511786139</v>
      </c>
      <c r="G48" s="10">
        <v>13.2051282051282</v>
      </c>
      <c r="H48" s="11">
        <v>0.608737864077669</v>
      </c>
      <c r="I48" s="10">
        <v>5.52554642768235</v>
      </c>
      <c r="J48" s="10">
        <v>13.2051282051282</v>
      </c>
      <c r="K48" s="10">
        <v>627.0</v>
      </c>
      <c r="L48" s="10">
        <v>492.0</v>
      </c>
      <c r="M48" s="10">
        <v>1.47475728155339</v>
      </c>
      <c r="N48" s="10">
        <v>9.0</v>
      </c>
      <c r="O48" s="10">
        <v>4.82815533980582</v>
      </c>
      <c r="P48" s="10"/>
      <c r="Q48" s="10"/>
    </row>
    <row r="49" ht="14.25" customHeight="1">
      <c r="A49" s="6">
        <v>84.0</v>
      </c>
      <c r="B49" s="7" t="s">
        <v>64</v>
      </c>
      <c r="C49" s="10">
        <v>40.0</v>
      </c>
      <c r="D49" s="10">
        <v>29.0</v>
      </c>
      <c r="E49" s="10">
        <v>0.159420287544633</v>
      </c>
      <c r="F49" s="10">
        <v>0.088348271333741</v>
      </c>
      <c r="G49" s="10">
        <v>27.9516129032258</v>
      </c>
      <c r="H49" s="11">
        <v>0.544143104443162</v>
      </c>
      <c r="I49" s="10">
        <v>11.3983024030675</v>
      </c>
      <c r="J49" s="10">
        <v>27.9516129032258</v>
      </c>
      <c r="K49" s="10">
        <v>943.0</v>
      </c>
      <c r="L49" s="10">
        <v>781.0</v>
      </c>
      <c r="M49" s="10">
        <v>1.33467974610502</v>
      </c>
      <c r="N49" s="10">
        <v>5.0</v>
      </c>
      <c r="O49" s="10">
        <v>4.79514996809189</v>
      </c>
      <c r="P49" s="10"/>
      <c r="Q49" s="10"/>
    </row>
    <row r="50" ht="14.25" customHeight="1">
      <c r="A50" s="6">
        <v>85.0</v>
      </c>
      <c r="B50" s="13" t="s">
        <v>65</v>
      </c>
      <c r="C50" s="10">
        <v>23.0</v>
      </c>
      <c r="D50" s="10">
        <v>13.0</v>
      </c>
      <c r="E50" s="10">
        <v>0.277777770061728</v>
      </c>
      <c r="F50" s="10">
        <v>0.0891089106705225</v>
      </c>
      <c r="G50" s="10">
        <v>29.1153846153846</v>
      </c>
      <c r="H50" s="11">
        <v>0.671070013210039</v>
      </c>
      <c r="I50" s="10">
        <v>11.9145818514378</v>
      </c>
      <c r="J50" s="10">
        <v>29.1153846153846</v>
      </c>
      <c r="K50" s="10">
        <v>508.0</v>
      </c>
      <c r="L50" s="10">
        <v>404.0</v>
      </c>
      <c r="M50" s="10">
        <v>1.60766182298546</v>
      </c>
      <c r="N50" s="10">
        <v>1.0</v>
      </c>
      <c r="O50" s="10">
        <v>5.16248348745046</v>
      </c>
      <c r="P50" s="10"/>
      <c r="Q50" s="10"/>
    </row>
    <row r="51" ht="14.25" customHeight="1">
      <c r="A51" s="6">
        <v>86.0</v>
      </c>
      <c r="B51" s="13" t="s">
        <v>66</v>
      </c>
      <c r="C51" s="10">
        <v>36.0</v>
      </c>
      <c r="D51" s="10">
        <v>25.0</v>
      </c>
      <c r="E51" s="10">
        <v>0.180327865896264</v>
      </c>
      <c r="F51" s="10">
        <v>0.0922844174095545</v>
      </c>
      <c r="G51" s="10">
        <v>29.525</v>
      </c>
      <c r="H51" s="11">
        <v>0.65961049957663</v>
      </c>
      <c r="I51" s="10">
        <v>12.0738441998306</v>
      </c>
      <c r="J51" s="10">
        <v>29.525</v>
      </c>
      <c r="K51" s="10">
        <v>779.0</v>
      </c>
      <c r="L51" s="10">
        <v>661.0</v>
      </c>
      <c r="M51" s="10">
        <v>1.68162574089754</v>
      </c>
      <c r="N51" s="10">
        <v>1.0</v>
      </c>
      <c r="O51" s="10">
        <v>5.37341236240474</v>
      </c>
      <c r="P51" s="10"/>
      <c r="Q51" s="10"/>
    </row>
    <row r="52" ht="14.25" customHeight="1">
      <c r="A52" s="6">
        <v>87.0</v>
      </c>
      <c r="B52" s="13" t="s">
        <v>67</v>
      </c>
      <c r="C52" s="10">
        <v>32.0</v>
      </c>
      <c r="D52" s="10">
        <v>49.0</v>
      </c>
      <c r="E52" s="10">
        <v>-0.209876540618808</v>
      </c>
      <c r="F52" s="10">
        <v>0.0895027623320411</v>
      </c>
      <c r="G52" s="10">
        <v>18.7582417582417</v>
      </c>
      <c r="H52" s="11">
        <v>0.606326889279437</v>
      </c>
      <c r="I52" s="10">
        <v>7.74582745900847</v>
      </c>
      <c r="J52" s="10">
        <v>18.7582417582417</v>
      </c>
      <c r="K52" s="10">
        <v>1035.0</v>
      </c>
      <c r="L52" s="10">
        <v>905.0</v>
      </c>
      <c r="M52" s="10">
        <v>1.54715875805506</v>
      </c>
      <c r="N52" s="10">
        <v>5.0</v>
      </c>
      <c r="O52" s="10">
        <v>5.06444053895723</v>
      </c>
      <c r="P52" s="10"/>
      <c r="Q52" s="10"/>
    </row>
    <row r="53" ht="14.25" customHeight="1">
      <c r="A53" s="6">
        <v>88.0</v>
      </c>
      <c r="B53" s="13" t="s">
        <v>68</v>
      </c>
      <c r="C53" s="10">
        <v>20.0</v>
      </c>
      <c r="D53" s="10">
        <v>11.0</v>
      </c>
      <c r="E53" s="10">
        <v>0.290322571279917</v>
      </c>
      <c r="F53" s="10">
        <v>0.0139576767159127</v>
      </c>
      <c r="G53" s="10">
        <v>16.9278350515463</v>
      </c>
      <c r="H53" s="11">
        <v>0.398599269183922</v>
      </c>
      <c r="I53" s="10">
        <v>6.93057372829212</v>
      </c>
      <c r="J53" s="10">
        <v>16.9278350515463</v>
      </c>
      <c r="K53" s="10">
        <v>1309.0</v>
      </c>
      <c r="L53" s="10">
        <v>2221.0</v>
      </c>
      <c r="M53" s="10">
        <v>1.60383678440925</v>
      </c>
      <c r="N53" s="10">
        <v>0.0</v>
      </c>
      <c r="O53" s="10">
        <v>5.05420219244823</v>
      </c>
      <c r="P53" s="10"/>
      <c r="Q53" s="10"/>
    </row>
    <row r="54" ht="14.25" customHeight="1">
      <c r="A54" s="6">
        <v>89.0</v>
      </c>
      <c r="B54" s="13" t="s">
        <v>69</v>
      </c>
      <c r="C54" s="10">
        <v>34.0</v>
      </c>
      <c r="D54" s="10">
        <v>45.0</v>
      </c>
      <c r="E54" s="10">
        <v>-0.139240504566575</v>
      </c>
      <c r="F54" s="10">
        <v>0.0887640448440853</v>
      </c>
      <c r="G54" s="10">
        <v>21.3658536585365</v>
      </c>
      <c r="H54" s="11">
        <v>0.607876712328767</v>
      </c>
      <c r="I54" s="10">
        <v>8.78949214834614</v>
      </c>
      <c r="J54" s="10">
        <v>21.3658536585365</v>
      </c>
      <c r="K54" s="10">
        <v>1065.0</v>
      </c>
      <c r="L54" s="10">
        <v>890.0</v>
      </c>
      <c r="M54" s="10">
        <v>1.5005707762557</v>
      </c>
      <c r="N54" s="10">
        <v>5.0</v>
      </c>
      <c r="O54" s="10">
        <v>4.99143835616438</v>
      </c>
      <c r="P54" s="10"/>
      <c r="Q54" s="10"/>
    </row>
    <row r="55" ht="14.25" customHeight="1">
      <c r="A55" s="6">
        <v>90.0</v>
      </c>
      <c r="B55" s="7" t="s">
        <v>70</v>
      </c>
      <c r="C55" s="10">
        <v>28.0</v>
      </c>
      <c r="D55" s="10">
        <v>67.0</v>
      </c>
      <c r="E55" s="10">
        <v>-0.410526311468144</v>
      </c>
      <c r="F55" s="10">
        <v>0.109573240934748</v>
      </c>
      <c r="G55" s="10">
        <v>25.322033898305</v>
      </c>
      <c r="H55" s="11">
        <v>0.663319946452476</v>
      </c>
      <c r="I55" s="10">
        <v>10.394141537903</v>
      </c>
      <c r="J55" s="10">
        <v>25.322033898305</v>
      </c>
      <c r="K55" s="10">
        <v>991.0</v>
      </c>
      <c r="L55" s="10">
        <v>867.0</v>
      </c>
      <c r="M55" s="10">
        <v>1.68473895582329</v>
      </c>
      <c r="N55" s="10">
        <v>0.0</v>
      </c>
      <c r="O55" s="10">
        <v>5.49330655957162</v>
      </c>
      <c r="P55" s="10"/>
      <c r="Q55" s="10"/>
    </row>
    <row r="56" ht="14.25" customHeight="1">
      <c r="A56" s="6">
        <v>91.0</v>
      </c>
      <c r="B56" s="13" t="s">
        <v>71</v>
      </c>
      <c r="C56" s="10">
        <v>3.0</v>
      </c>
      <c r="D56" s="10">
        <v>3.0</v>
      </c>
      <c r="E56" s="10">
        <v>0.0</v>
      </c>
      <c r="F56" s="10">
        <v>0.0810810799853908</v>
      </c>
      <c r="G56" s="10">
        <v>19.25</v>
      </c>
      <c r="H56" s="11">
        <v>0.558441558441558</v>
      </c>
      <c r="I56" s="10">
        <v>7.92337662337662</v>
      </c>
      <c r="J56" s="10">
        <v>19.25</v>
      </c>
      <c r="K56" s="10">
        <v>86.0</v>
      </c>
      <c r="L56" s="10">
        <v>74.0</v>
      </c>
      <c r="M56" s="10">
        <v>1.5</v>
      </c>
      <c r="N56" s="10">
        <v>2.0</v>
      </c>
      <c r="O56" s="10">
        <v>4.79220779220779</v>
      </c>
      <c r="P56" s="10"/>
      <c r="Q56" s="10"/>
    </row>
    <row r="57" ht="14.25" customHeight="1">
      <c r="A57" s="6">
        <v>92.0</v>
      </c>
      <c r="B57" s="13" t="s">
        <v>72</v>
      </c>
      <c r="C57" s="10">
        <v>32.0</v>
      </c>
      <c r="D57" s="10">
        <v>4.0</v>
      </c>
      <c r="E57" s="10">
        <v>0.77777775617284</v>
      </c>
      <c r="F57" s="10">
        <v>0.0697674417252569</v>
      </c>
      <c r="G57" s="10">
        <v>20.531914893617</v>
      </c>
      <c r="H57" s="11">
        <v>0.641450777202072</v>
      </c>
      <c r="I57" s="10">
        <v>8.46934626832763</v>
      </c>
      <c r="J57" s="10">
        <v>20.531914893617</v>
      </c>
      <c r="K57" s="10">
        <v>619.0</v>
      </c>
      <c r="L57" s="10">
        <v>516.0</v>
      </c>
      <c r="M57" s="10">
        <v>1.51502590673575</v>
      </c>
      <c r="N57" s="10">
        <v>0.0</v>
      </c>
      <c r="O57" s="10">
        <v>4.91088082901554</v>
      </c>
      <c r="P57" s="10"/>
      <c r="Q57" s="10"/>
    </row>
    <row r="58" ht="14.25" customHeight="1">
      <c r="A58" s="6">
        <v>93.0</v>
      </c>
      <c r="B58" s="13" t="s">
        <v>73</v>
      </c>
      <c r="C58" s="10">
        <v>37.0</v>
      </c>
      <c r="D58" s="10">
        <v>33.0</v>
      </c>
      <c r="E58" s="10">
        <v>0.0571428563265306</v>
      </c>
      <c r="F58" s="10">
        <v>0.0853658535544318</v>
      </c>
      <c r="G58" s="10">
        <v>15.3025210084033</v>
      </c>
      <c r="H58" s="11">
        <v>0.624382207578253</v>
      </c>
      <c r="I58" s="10">
        <v>6.37076128639264</v>
      </c>
      <c r="J58" s="10">
        <v>15.3025210084033</v>
      </c>
      <c r="K58" s="10">
        <v>1137.0</v>
      </c>
      <c r="L58" s="10">
        <v>820.0</v>
      </c>
      <c r="M58" s="10">
        <v>1.51235584843492</v>
      </c>
      <c r="N58" s="10">
        <v>4.0</v>
      </c>
      <c r="O58" s="10">
        <v>4.90554640307523</v>
      </c>
      <c r="P58" s="10"/>
      <c r="Q58" s="10"/>
    </row>
    <row r="59" ht="14.25" customHeight="1">
      <c r="A59" s="6">
        <v>94.0</v>
      </c>
      <c r="B59" s="13" t="s">
        <v>74</v>
      </c>
      <c r="C59" s="10">
        <v>43.0</v>
      </c>
      <c r="D59" s="10">
        <v>14.0</v>
      </c>
      <c r="E59" s="10">
        <v>0.508771920898738</v>
      </c>
      <c r="F59" s="10">
        <v>0.0652920961451407</v>
      </c>
      <c r="G59" s="10">
        <v>18.0322580645161</v>
      </c>
      <c r="H59" s="11">
        <v>0.589743589743589</v>
      </c>
      <c r="I59" s="10">
        <v>7.44880066170388</v>
      </c>
      <c r="J59" s="10">
        <v>18.0322580645161</v>
      </c>
      <c r="K59" s="10">
        <v>989.0</v>
      </c>
      <c r="L59" s="10">
        <v>873.0</v>
      </c>
      <c r="M59" s="10">
        <v>1.5396541443053</v>
      </c>
      <c r="N59" s="10">
        <v>5.0</v>
      </c>
      <c r="O59" s="10">
        <v>5.0113297555158</v>
      </c>
      <c r="P59" s="10"/>
      <c r="Q59" s="10"/>
    </row>
    <row r="60" ht="14.25" customHeight="1">
      <c r="A60" s="6">
        <v>95.0</v>
      </c>
      <c r="B60" s="13" t="s">
        <v>75</v>
      </c>
      <c r="C60" s="10">
        <v>28.0</v>
      </c>
      <c r="D60" s="10">
        <v>30.0</v>
      </c>
      <c r="E60" s="10">
        <v>-0.0344827580261593</v>
      </c>
      <c r="F60" s="10">
        <v>0.106617646862835</v>
      </c>
      <c r="G60" s="10">
        <v>22.8260869565217</v>
      </c>
      <c r="H60" s="11">
        <v>0.641904761904761</v>
      </c>
      <c r="I60" s="10">
        <v>9.3871966873706</v>
      </c>
      <c r="J60" s="10">
        <v>22.8260869565217</v>
      </c>
      <c r="K60" s="10">
        <v>674.0</v>
      </c>
      <c r="L60" s="10">
        <v>544.0</v>
      </c>
      <c r="M60" s="10">
        <v>1.5295238095238</v>
      </c>
      <c r="N60" s="10">
        <v>3.0</v>
      </c>
      <c r="O60" s="10">
        <v>5.00285714285714</v>
      </c>
      <c r="P60" s="10"/>
      <c r="Q60" s="10"/>
    </row>
    <row r="61" ht="14.25" customHeight="1">
      <c r="A61" s="6">
        <v>96.0</v>
      </c>
      <c r="B61" s="13" t="s">
        <v>76</v>
      </c>
      <c r="C61" s="10">
        <v>15.0</v>
      </c>
      <c r="D61" s="10">
        <v>41.0</v>
      </c>
      <c r="E61" s="10">
        <v>-0.464285705994898</v>
      </c>
      <c r="F61" s="10">
        <v>0.0563380281123359</v>
      </c>
      <c r="G61" s="10">
        <v>27.7096774193548</v>
      </c>
      <c r="H61" s="11">
        <v>0.547147846332945</v>
      </c>
      <c r="I61" s="10">
        <v>11.3027301062751</v>
      </c>
      <c r="J61" s="10">
        <v>27.7096774193548</v>
      </c>
      <c r="K61" s="10">
        <v>940.0</v>
      </c>
      <c r="L61" s="10">
        <v>994.0</v>
      </c>
      <c r="M61" s="10">
        <v>1.64726426076833</v>
      </c>
      <c r="N61" s="10">
        <v>1.0</v>
      </c>
      <c r="O61" s="10">
        <v>5.21827706635622</v>
      </c>
      <c r="P61" s="10"/>
      <c r="Q61" s="10"/>
    </row>
    <row r="62" ht="14.25" customHeight="1">
      <c r="A62" s="6">
        <v>97.0</v>
      </c>
      <c r="B62" s="13" t="s">
        <v>77</v>
      </c>
      <c r="C62" s="10">
        <v>16.0</v>
      </c>
      <c r="D62" s="10">
        <v>42.0</v>
      </c>
      <c r="E62" s="10">
        <v>-0.448275854340071</v>
      </c>
      <c r="F62" s="10">
        <v>0.11693548363521</v>
      </c>
      <c r="G62" s="10">
        <v>19.75</v>
      </c>
      <c r="H62" s="11">
        <v>0.609704641350211</v>
      </c>
      <c r="I62" s="10">
        <v>8.14388185654008</v>
      </c>
      <c r="J62" s="10">
        <v>19.75</v>
      </c>
      <c r="K62" s="10">
        <v>578.0</v>
      </c>
      <c r="L62" s="10">
        <v>496.0</v>
      </c>
      <c r="M62" s="10">
        <v>1.58333333333333</v>
      </c>
      <c r="N62" s="10">
        <v>3.0</v>
      </c>
      <c r="O62" s="10">
        <v>5.02637130801687</v>
      </c>
      <c r="P62" s="10"/>
      <c r="Q62" s="10"/>
    </row>
    <row r="63" ht="14.25" customHeight="1">
      <c r="A63" s="6">
        <v>98.0</v>
      </c>
      <c r="B63" s="13" t="s">
        <v>78</v>
      </c>
      <c r="C63" s="10">
        <v>35.0</v>
      </c>
      <c r="D63" s="10">
        <v>44.0</v>
      </c>
      <c r="E63" s="10">
        <v>-0.113924049190834</v>
      </c>
      <c r="F63" s="10">
        <v>0.139823008602083</v>
      </c>
      <c r="G63" s="10">
        <v>16.4383561643835</v>
      </c>
      <c r="H63" s="11">
        <v>0.654166666666666</v>
      </c>
      <c r="I63" s="10">
        <v>6.83700913242009</v>
      </c>
      <c r="J63" s="10">
        <v>16.4383561643835</v>
      </c>
      <c r="K63" s="10">
        <v>785.0</v>
      </c>
      <c r="L63" s="10">
        <v>565.0</v>
      </c>
      <c r="M63" s="10">
        <v>1.4825</v>
      </c>
      <c r="N63" s="10">
        <v>27.0</v>
      </c>
      <c r="O63" s="10">
        <v>4.80833333333333</v>
      </c>
      <c r="P63" s="10"/>
      <c r="Q63" s="10"/>
    </row>
    <row r="64" ht="14.25" customHeight="1">
      <c r="A64" s="6">
        <v>99.0</v>
      </c>
      <c r="B64" s="13" t="s">
        <v>79</v>
      </c>
      <c r="C64" s="10">
        <v>21.0</v>
      </c>
      <c r="D64" s="10">
        <v>26.0</v>
      </c>
      <c r="E64" s="10">
        <v>-0.106382976459936</v>
      </c>
      <c r="F64" s="10">
        <v>0.0905587666848578</v>
      </c>
      <c r="G64" s="10">
        <v>29.4594594594594</v>
      </c>
      <c r="H64" s="11">
        <v>0.659633027522935</v>
      </c>
      <c r="I64" s="10">
        <v>12.0476369947929</v>
      </c>
      <c r="J64" s="10">
        <v>29.4594594594594</v>
      </c>
      <c r="K64" s="10">
        <v>719.0</v>
      </c>
      <c r="L64" s="10">
        <v>519.0</v>
      </c>
      <c r="M64" s="10">
        <v>1.50091743119266</v>
      </c>
      <c r="N64" s="10">
        <v>12.0</v>
      </c>
      <c r="O64" s="10">
        <v>4.96330275229357</v>
      </c>
      <c r="P64" s="10"/>
      <c r="Q64" s="10"/>
    </row>
    <row r="65" ht="14.25" customHeight="1">
      <c r="A65" s="6">
        <v>100.0</v>
      </c>
      <c r="B65" s="13" t="s">
        <v>80</v>
      </c>
      <c r="C65" s="10">
        <v>18.0</v>
      </c>
      <c r="D65" s="10">
        <v>37.0</v>
      </c>
      <c r="E65" s="10">
        <v>-0.345454539173553</v>
      </c>
      <c r="F65" s="10">
        <v>0.0663449938886067</v>
      </c>
      <c r="G65" s="10">
        <v>20.8852459016393</v>
      </c>
      <c r="H65" s="11">
        <v>0.45447409733124</v>
      </c>
      <c r="I65" s="10">
        <v>8.53588799958823</v>
      </c>
      <c r="J65" s="10">
        <v>20.8852459016393</v>
      </c>
      <c r="K65" s="10">
        <v>579.0</v>
      </c>
      <c r="L65" s="10">
        <v>829.0</v>
      </c>
      <c r="M65" s="10">
        <v>1.649136577708</v>
      </c>
      <c r="N65" s="10">
        <v>2.0</v>
      </c>
      <c r="O65" s="10">
        <v>5.22841444270015</v>
      </c>
      <c r="P65" s="10"/>
      <c r="Q65" s="10"/>
    </row>
    <row r="66" ht="14.25" customHeight="1">
      <c r="A66" s="6">
        <v>101.0</v>
      </c>
      <c r="B66" s="13" t="s">
        <v>81</v>
      </c>
      <c r="C66" s="10">
        <v>4.0</v>
      </c>
      <c r="D66" s="10">
        <v>3.0</v>
      </c>
      <c r="E66" s="10">
        <v>0.142857122448982</v>
      </c>
      <c r="F66" s="10">
        <v>0.0804597691901176</v>
      </c>
      <c r="G66" s="10">
        <v>17.7</v>
      </c>
      <c r="H66" s="11">
        <v>0.536723163841808</v>
      </c>
      <c r="I66" s="10">
        <v>7.29468926553672</v>
      </c>
      <c r="J66" s="10">
        <v>17.7</v>
      </c>
      <c r="K66" s="10">
        <v>95.0</v>
      </c>
      <c r="L66" s="10">
        <v>87.0</v>
      </c>
      <c r="M66" s="10">
        <v>1.42372881355932</v>
      </c>
      <c r="N66" s="10">
        <v>2.0</v>
      </c>
      <c r="O66" s="10">
        <v>4.53107344632768</v>
      </c>
      <c r="P66" s="10"/>
      <c r="Q66" s="10"/>
    </row>
    <row r="67" ht="14.25" customHeight="1">
      <c r="A67" s="6">
        <v>102.0</v>
      </c>
      <c r="B67" s="13" t="s">
        <v>82</v>
      </c>
      <c r="C67" s="10">
        <v>28.0</v>
      </c>
      <c r="D67" s="10">
        <v>43.0</v>
      </c>
      <c r="E67" s="10">
        <v>-0.211267602658202</v>
      </c>
      <c r="F67" s="10">
        <v>0.125220458332944</v>
      </c>
      <c r="G67" s="10">
        <v>18.457627118644</v>
      </c>
      <c r="H67" s="11">
        <v>0.608815426997245</v>
      </c>
      <c r="I67" s="10">
        <v>7.62657701825652</v>
      </c>
      <c r="J67" s="10">
        <v>18.457627118644</v>
      </c>
      <c r="K67" s="10">
        <v>663.0</v>
      </c>
      <c r="L67" s="10">
        <v>567.0</v>
      </c>
      <c r="M67" s="10">
        <v>1.455463728191</v>
      </c>
      <c r="N67" s="10">
        <v>11.0</v>
      </c>
      <c r="O67" s="10">
        <v>4.81634527089072</v>
      </c>
      <c r="P67" s="10"/>
      <c r="Q67" s="10"/>
    </row>
    <row r="68" ht="14.25" customHeight="1">
      <c r="A68" s="6">
        <v>103.0</v>
      </c>
      <c r="B68" s="13" t="s">
        <v>83</v>
      </c>
      <c r="C68" s="10">
        <v>7.0</v>
      </c>
      <c r="D68" s="10">
        <v>25.0</v>
      </c>
      <c r="E68" s="10">
        <v>-0.562499982421875</v>
      </c>
      <c r="F68" s="10">
        <v>0.0886426590342308</v>
      </c>
      <c r="G68" s="10">
        <v>17.9705882352941</v>
      </c>
      <c r="H68" s="11">
        <v>0.553191489361702</v>
      </c>
      <c r="I68" s="10">
        <v>7.40951188986232</v>
      </c>
      <c r="J68" s="10">
        <v>17.9705882352941</v>
      </c>
      <c r="K68" s="10">
        <v>338.0</v>
      </c>
      <c r="L68" s="10">
        <v>361.0</v>
      </c>
      <c r="M68" s="10">
        <v>1.57774140752864</v>
      </c>
      <c r="N68" s="10">
        <v>4.0</v>
      </c>
      <c r="O68" s="10">
        <v>5.04909983633387</v>
      </c>
      <c r="P68" s="10"/>
      <c r="Q68" s="10"/>
    </row>
    <row r="69" ht="14.25" customHeight="1">
      <c r="A69" s="6">
        <v>104.0</v>
      </c>
      <c r="B69" s="13" t="s">
        <v>84</v>
      </c>
      <c r="C69" s="10">
        <v>27.0</v>
      </c>
      <c r="D69" s="10">
        <v>55.0</v>
      </c>
      <c r="E69" s="10">
        <v>-0.341463410469958</v>
      </c>
      <c r="F69" s="10">
        <v>0.132471728380498</v>
      </c>
      <c r="G69" s="10">
        <v>22.22</v>
      </c>
      <c r="H69" s="11">
        <v>0.585958595859586</v>
      </c>
      <c r="I69" s="10">
        <v>9.12238343834383</v>
      </c>
      <c r="J69" s="10">
        <v>22.22</v>
      </c>
      <c r="K69" s="10">
        <v>651.0</v>
      </c>
      <c r="L69" s="10">
        <v>619.0</v>
      </c>
      <c r="M69" s="10">
        <v>1.61116111611161</v>
      </c>
      <c r="N69" s="10">
        <v>2.0</v>
      </c>
      <c r="O69" s="10">
        <v>5.25832583258325</v>
      </c>
      <c r="P69" s="10"/>
      <c r="Q69" s="10"/>
    </row>
    <row r="70" ht="14.25" customHeight="1">
      <c r="A70" s="6">
        <v>105.0</v>
      </c>
      <c r="B70" s="13" t="s">
        <v>85</v>
      </c>
      <c r="C70" s="10">
        <v>22.0</v>
      </c>
      <c r="D70" s="10">
        <v>34.0</v>
      </c>
      <c r="E70" s="10">
        <v>-0.214285710459183</v>
      </c>
      <c r="F70" s="10">
        <v>0.124999999720982</v>
      </c>
      <c r="G70" s="10">
        <v>28.8648648648648</v>
      </c>
      <c r="H70" s="11">
        <v>0.651685393258427</v>
      </c>
      <c r="I70" s="10">
        <v>11.8066201032493</v>
      </c>
      <c r="J70" s="10">
        <v>28.8648648648648</v>
      </c>
      <c r="K70" s="10">
        <v>696.0</v>
      </c>
      <c r="L70" s="10">
        <v>448.0</v>
      </c>
      <c r="M70" s="10">
        <v>1.40168539325842</v>
      </c>
      <c r="N70" s="10">
        <v>5.0</v>
      </c>
      <c r="O70" s="10">
        <v>4.69569288389513</v>
      </c>
      <c r="P70" s="10"/>
      <c r="Q70" s="10"/>
    </row>
    <row r="71" ht="14.25" customHeight="1">
      <c r="A71" s="6">
        <v>106.0</v>
      </c>
      <c r="B71" s="13" t="s">
        <v>86</v>
      </c>
      <c r="C71" s="10">
        <v>6.0</v>
      </c>
      <c r="D71" s="10">
        <v>2.0</v>
      </c>
      <c r="E71" s="10">
        <v>0.499999937500007</v>
      </c>
      <c r="F71" s="10">
        <v>0.0311284045481385</v>
      </c>
      <c r="G71" s="10">
        <v>17.7727272727272</v>
      </c>
      <c r="H71" s="11">
        <v>0.578005115089514</v>
      </c>
      <c r="I71" s="10">
        <v>7.34029295512671</v>
      </c>
      <c r="J71" s="10">
        <v>17.7727272727272</v>
      </c>
      <c r="K71" s="10">
        <v>226.0</v>
      </c>
      <c r="L71" s="10">
        <v>257.0</v>
      </c>
      <c r="M71" s="10">
        <v>1.68542199488491</v>
      </c>
      <c r="N71" s="10">
        <v>0.0</v>
      </c>
      <c r="O71" s="10">
        <v>5.39641943734015</v>
      </c>
      <c r="P71" s="10"/>
      <c r="Q71" s="10"/>
    </row>
    <row r="72" ht="14.25" customHeight="1">
      <c r="A72" s="6">
        <v>107.0</v>
      </c>
      <c r="B72" s="13" t="s">
        <v>87</v>
      </c>
      <c r="C72" s="10">
        <v>13.0</v>
      </c>
      <c r="D72" s="10">
        <v>3.0</v>
      </c>
      <c r="E72" s="10">
        <v>0.624999960937502</v>
      </c>
      <c r="F72" s="10">
        <v>0.048338368434023</v>
      </c>
      <c r="G72" s="10">
        <v>18.84375</v>
      </c>
      <c r="H72" s="11">
        <v>0.587064676616915</v>
      </c>
      <c r="I72" s="10">
        <v>7.77232587064676</v>
      </c>
      <c r="J72" s="10">
        <v>18.84375</v>
      </c>
      <c r="K72" s="10">
        <v>354.0</v>
      </c>
      <c r="L72" s="10">
        <v>331.0</v>
      </c>
      <c r="M72" s="10">
        <v>1.46102819237147</v>
      </c>
      <c r="N72" s="10">
        <v>3.0</v>
      </c>
      <c r="O72" s="10">
        <v>4.66334991708126</v>
      </c>
      <c r="P72" s="10"/>
      <c r="Q72" s="10"/>
    </row>
    <row r="73" ht="14.25" customHeight="1">
      <c r="A73" s="6">
        <v>108.0</v>
      </c>
      <c r="B73" s="13" t="s">
        <v>88</v>
      </c>
      <c r="C73" s="10">
        <v>31.0</v>
      </c>
      <c r="D73" s="10">
        <v>53.0</v>
      </c>
      <c r="E73" s="10">
        <v>-0.261904758786848</v>
      </c>
      <c r="F73" s="10">
        <v>0.148409893730724</v>
      </c>
      <c r="G73" s="10">
        <v>32.34375</v>
      </c>
      <c r="H73" s="11">
        <v>0.626086956521739</v>
      </c>
      <c r="I73" s="10">
        <v>13.1879347826086</v>
      </c>
      <c r="J73" s="10">
        <v>32.34375</v>
      </c>
      <c r="K73" s="10">
        <v>648.0</v>
      </c>
      <c r="L73" s="10">
        <v>566.0</v>
      </c>
      <c r="M73" s="10">
        <v>1.61449275362318</v>
      </c>
      <c r="N73" s="10">
        <v>2.0</v>
      </c>
      <c r="O73" s="10">
        <v>5.28502415458937</v>
      </c>
      <c r="P73" s="10"/>
      <c r="Q73" s="10"/>
    </row>
    <row r="74" ht="14.25" customHeight="1">
      <c r="A74" s="6">
        <v>109.0</v>
      </c>
      <c r="B74" s="13" t="s">
        <v>89</v>
      </c>
      <c r="C74" s="10">
        <v>29.0</v>
      </c>
      <c r="D74" s="10">
        <v>21.0</v>
      </c>
      <c r="E74" s="10">
        <v>0.1599999968</v>
      </c>
      <c r="F74" s="10">
        <v>0.175438595875654</v>
      </c>
      <c r="G74" s="10">
        <v>23.6333333333333</v>
      </c>
      <c r="H74" s="11">
        <v>0.569816643159379</v>
      </c>
      <c r="I74" s="10">
        <v>9.68125999059708</v>
      </c>
      <c r="J74" s="10">
        <v>23.6333333333333</v>
      </c>
      <c r="K74" s="10">
        <v>404.0</v>
      </c>
      <c r="L74" s="10">
        <v>285.0</v>
      </c>
      <c r="M74" s="10">
        <v>1.32016925246826</v>
      </c>
      <c r="N74" s="10">
        <v>34.0</v>
      </c>
      <c r="O74" s="10">
        <v>4.22708039492242</v>
      </c>
      <c r="P74" s="10"/>
      <c r="Q74" s="10"/>
    </row>
    <row r="75" ht="14.25" customHeight="1">
      <c r="A75" s="6">
        <v>110.0</v>
      </c>
      <c r="B75" s="13" t="s">
        <v>90</v>
      </c>
      <c r="C75" s="10">
        <v>6.0</v>
      </c>
      <c r="D75" s="10">
        <v>37.0</v>
      </c>
      <c r="E75" s="10">
        <v>-0.72093021579232</v>
      </c>
      <c r="F75" s="10">
        <v>0.0723905722687027</v>
      </c>
      <c r="G75" s="10">
        <v>22.391304347826</v>
      </c>
      <c r="H75" s="11">
        <v>0.583495145631068</v>
      </c>
      <c r="I75" s="10">
        <v>9.18991979738286</v>
      </c>
      <c r="J75" s="10">
        <v>22.391304347826</v>
      </c>
      <c r="K75" s="10">
        <v>601.0</v>
      </c>
      <c r="L75" s="10">
        <v>594.0</v>
      </c>
      <c r="M75" s="10">
        <v>1.53398058252427</v>
      </c>
      <c r="N75" s="10">
        <v>0.0</v>
      </c>
      <c r="O75" s="10">
        <v>5.20485436893203</v>
      </c>
      <c r="P75" s="10"/>
      <c r="Q75" s="10"/>
    </row>
    <row r="76" ht="14.25" customHeight="1">
      <c r="A76" s="6">
        <v>111.0</v>
      </c>
      <c r="B76" s="13" t="s">
        <v>91</v>
      </c>
      <c r="C76" s="10">
        <v>13.0</v>
      </c>
      <c r="D76" s="10">
        <v>31.0</v>
      </c>
      <c r="E76" s="10">
        <v>-0.409090899793388</v>
      </c>
      <c r="F76" s="10">
        <v>0.0859374998321533</v>
      </c>
      <c r="G76" s="10">
        <v>19.6153846153846</v>
      </c>
      <c r="H76" s="11">
        <v>0.659803921568627</v>
      </c>
      <c r="I76" s="10">
        <v>8.11007541478129</v>
      </c>
      <c r="J76" s="10">
        <v>19.6153846153846</v>
      </c>
      <c r="K76" s="10">
        <v>673.0</v>
      </c>
      <c r="L76" s="10">
        <v>512.0</v>
      </c>
      <c r="M76" s="10">
        <v>1.55588235294117</v>
      </c>
      <c r="N76" s="10">
        <v>0.0</v>
      </c>
      <c r="O76" s="10">
        <v>5.27941176470588</v>
      </c>
      <c r="P76" s="10"/>
      <c r="Q76" s="10"/>
    </row>
    <row r="77" ht="14.25" customHeight="1">
      <c r="A77" s="6">
        <v>112.0</v>
      </c>
      <c r="B77" s="13" t="s">
        <v>92</v>
      </c>
      <c r="C77" s="10">
        <v>26.0</v>
      </c>
      <c r="D77" s="10">
        <v>47.0</v>
      </c>
      <c r="E77" s="10">
        <v>-0.28767122893601</v>
      </c>
      <c r="F77" s="10">
        <v>0.129432623883984</v>
      </c>
      <c r="G77" s="10">
        <v>19.3653846153846</v>
      </c>
      <c r="H77" s="11">
        <v>0.630585898709036</v>
      </c>
      <c r="I77" s="10">
        <v>7.99838820563746</v>
      </c>
      <c r="J77" s="10">
        <v>19.3653846153846</v>
      </c>
      <c r="K77" s="10">
        <v>635.0</v>
      </c>
      <c r="L77" s="10">
        <v>564.0</v>
      </c>
      <c r="M77" s="10">
        <v>1.60973187686196</v>
      </c>
      <c r="N77" s="10">
        <v>1.0</v>
      </c>
      <c r="O77" s="10">
        <v>5.32373386295928</v>
      </c>
      <c r="P77" s="10"/>
      <c r="Q77" s="10"/>
    </row>
    <row r="78" ht="14.25" customHeight="1">
      <c r="A78" s="6">
        <v>113.0</v>
      </c>
      <c r="B78" s="13" t="s">
        <v>93</v>
      </c>
      <c r="C78" s="10">
        <v>23.0</v>
      </c>
      <c r="D78" s="10">
        <v>35.0</v>
      </c>
      <c r="E78" s="10">
        <v>-0.206896548156956</v>
      </c>
      <c r="F78" s="10">
        <v>0.0840579708926696</v>
      </c>
      <c r="G78" s="10">
        <v>23.2037037037037</v>
      </c>
      <c r="H78" s="11">
        <v>0.599361532322426</v>
      </c>
      <c r="I78" s="10">
        <v>9.52122609441045</v>
      </c>
      <c r="J78" s="10">
        <v>23.2037037037037</v>
      </c>
      <c r="K78" s="10">
        <v>751.0</v>
      </c>
      <c r="L78" s="10">
        <v>690.0</v>
      </c>
      <c r="M78" s="10">
        <v>1.61292897047086</v>
      </c>
      <c r="N78" s="10">
        <v>6.0</v>
      </c>
      <c r="O78" s="10">
        <v>5.02952913008779</v>
      </c>
      <c r="P78" s="10"/>
      <c r="Q78" s="10"/>
    </row>
    <row r="79" ht="14.25" customHeight="1">
      <c r="A79" s="6">
        <v>114.0</v>
      </c>
      <c r="B79" s="13" t="s">
        <v>94</v>
      </c>
      <c r="C79" s="10">
        <v>41.0</v>
      </c>
      <c r="D79" s="10">
        <v>46.0</v>
      </c>
      <c r="E79" s="10">
        <v>-0.0574712637072268</v>
      </c>
      <c r="F79" s="10">
        <v>0.109296482274753</v>
      </c>
      <c r="G79" s="10">
        <v>22.4202898550724</v>
      </c>
      <c r="H79" s="11">
        <v>0.581771170006464</v>
      </c>
      <c r="I79" s="10">
        <v>9.20082441003157</v>
      </c>
      <c r="J79" s="10">
        <v>22.4202898550724</v>
      </c>
      <c r="K79" s="10">
        <v>900.0</v>
      </c>
      <c r="L79" s="10">
        <v>796.0</v>
      </c>
      <c r="M79" s="10">
        <v>1.44667097608274</v>
      </c>
      <c r="N79" s="10">
        <v>2.0</v>
      </c>
      <c r="O79" s="10">
        <v>4.86296056884292</v>
      </c>
      <c r="P79" s="10"/>
      <c r="Q79" s="10"/>
    </row>
    <row r="80" ht="14.25" customHeight="1">
      <c r="A80" s="6">
        <v>115.0</v>
      </c>
      <c r="B80" s="13" t="s">
        <v>95</v>
      </c>
      <c r="C80" s="10">
        <v>19.0</v>
      </c>
      <c r="D80" s="10">
        <v>45.0</v>
      </c>
      <c r="E80" s="10">
        <v>-0.406249993652343</v>
      </c>
      <c r="F80" s="10">
        <v>0.0579710144402436</v>
      </c>
      <c r="G80" s="10">
        <v>24.554054054054</v>
      </c>
      <c r="H80" s="11">
        <v>0.560814529444138</v>
      </c>
      <c r="I80" s="10">
        <v>10.0459474333992</v>
      </c>
      <c r="J80" s="10">
        <v>24.554054054054</v>
      </c>
      <c r="K80" s="10">
        <v>1019.0</v>
      </c>
      <c r="L80" s="10">
        <v>1104.0</v>
      </c>
      <c r="M80" s="10">
        <v>1.56411667583929</v>
      </c>
      <c r="N80" s="10">
        <v>1.0</v>
      </c>
      <c r="O80" s="10">
        <v>5.02861860209136</v>
      </c>
      <c r="P80" s="10"/>
      <c r="Q80" s="10"/>
    </row>
    <row r="81" ht="14.25" customHeight="1">
      <c r="A81" s="6">
        <v>116.0</v>
      </c>
      <c r="B81" s="13" t="s">
        <v>96</v>
      </c>
      <c r="C81" s="10">
        <v>23.0</v>
      </c>
      <c r="D81" s="10">
        <v>25.0</v>
      </c>
      <c r="E81" s="10">
        <v>-0.0416666657986111</v>
      </c>
      <c r="F81" s="10">
        <v>0.123711339887341</v>
      </c>
      <c r="G81" s="10">
        <v>90.0</v>
      </c>
      <c r="H81" s="11">
        <v>0.582222222222222</v>
      </c>
      <c r="I81" s="10">
        <v>36.2328888888888</v>
      </c>
      <c r="J81" s="10">
        <v>90.0</v>
      </c>
      <c r="K81" s="10">
        <v>524.0</v>
      </c>
      <c r="L81" s="10">
        <v>388.0</v>
      </c>
      <c r="M81" s="10">
        <v>1.22777777777777</v>
      </c>
      <c r="N81" s="10">
        <v>42.0</v>
      </c>
      <c r="O81" s="10">
        <v>4.27502876869965</v>
      </c>
      <c r="P81" s="10"/>
      <c r="Q81" s="10"/>
    </row>
    <row r="82" ht="14.25" customHeight="1">
      <c r="A82" s="6">
        <v>117.0</v>
      </c>
      <c r="B82" s="13" t="s">
        <v>97</v>
      </c>
      <c r="C82" s="10">
        <v>34.0</v>
      </c>
      <c r="D82" s="10">
        <v>67.0</v>
      </c>
      <c r="E82" s="10">
        <v>-0.326732670032349</v>
      </c>
      <c r="F82" s="10">
        <v>0.0981535470377516</v>
      </c>
      <c r="G82" s="10">
        <v>24.8767123287671</v>
      </c>
      <c r="H82" s="11">
        <v>0.594162995594713</v>
      </c>
      <c r="I82" s="10">
        <v>10.1883501297447</v>
      </c>
      <c r="J82" s="10">
        <v>24.8767123287671</v>
      </c>
      <c r="K82" s="10">
        <v>1079.0</v>
      </c>
      <c r="L82" s="10">
        <v>1029.0</v>
      </c>
      <c r="M82" s="10">
        <v>1.61453744493392</v>
      </c>
      <c r="N82" s="10">
        <v>7.0</v>
      </c>
      <c r="O82" s="10">
        <v>5.25275330396475</v>
      </c>
      <c r="P82" s="10"/>
      <c r="Q82" s="10"/>
    </row>
    <row r="83" ht="14.25" customHeight="1">
      <c r="A83" s="6">
        <v>118.0</v>
      </c>
      <c r="B83" s="13" t="s">
        <v>98</v>
      </c>
      <c r="C83" s="10">
        <v>32.0</v>
      </c>
      <c r="D83" s="10">
        <v>58.0</v>
      </c>
      <c r="E83" s="10">
        <v>-0.288888885679012</v>
      </c>
      <c r="F83" s="10">
        <v>0.15280135797487</v>
      </c>
      <c r="G83" s="10">
        <v>16.0126582278481</v>
      </c>
      <c r="H83" s="11">
        <v>0.593675889328063</v>
      </c>
      <c r="I83" s="10">
        <v>6.64253364687046</v>
      </c>
      <c r="J83" s="10">
        <v>16.0126582278481</v>
      </c>
      <c r="K83" s="10">
        <v>751.0</v>
      </c>
      <c r="L83" s="10">
        <v>589.0</v>
      </c>
      <c r="M83" s="10">
        <v>1.41660079051383</v>
      </c>
      <c r="N83" s="10">
        <v>7.0</v>
      </c>
      <c r="O83" s="10">
        <v>4.49249011857707</v>
      </c>
      <c r="P83" s="10"/>
      <c r="Q83" s="10"/>
    </row>
    <row r="84" ht="14.25" customHeight="1">
      <c r="A84" s="6">
        <v>119.0</v>
      </c>
      <c r="B84" s="13" t="s">
        <v>99</v>
      </c>
      <c r="C84" s="10">
        <v>8.0</v>
      </c>
      <c r="D84" s="10">
        <v>14.0</v>
      </c>
      <c r="E84" s="10">
        <v>-0.272727260330579</v>
      </c>
      <c r="F84" s="10">
        <v>0.108374383702589</v>
      </c>
      <c r="G84" s="10">
        <v>21.7333333333333</v>
      </c>
      <c r="H84" s="11">
        <v>0.542944785276073</v>
      </c>
      <c r="I84" s="10">
        <v>8.91051124744376</v>
      </c>
      <c r="J84" s="10">
        <v>21.7333333333333</v>
      </c>
      <c r="K84" s="10">
        <v>177.0</v>
      </c>
      <c r="L84" s="10">
        <v>203.0</v>
      </c>
      <c r="M84" s="10">
        <v>1.72085889570552</v>
      </c>
      <c r="N84" s="10">
        <v>1.0</v>
      </c>
      <c r="O84" s="10">
        <v>5.42331288343558</v>
      </c>
      <c r="P84" s="10"/>
      <c r="Q84" s="10"/>
    </row>
    <row r="85" ht="14.25" customHeight="1">
      <c r="A85" s="6">
        <v>120.0</v>
      </c>
      <c r="B85" s="13" t="s">
        <v>100</v>
      </c>
      <c r="C85" s="10">
        <v>41.0</v>
      </c>
      <c r="D85" s="10">
        <v>87.0</v>
      </c>
      <c r="E85" s="10">
        <v>-0.359374997192382</v>
      </c>
      <c r="F85" s="10">
        <v>0.098084291112579</v>
      </c>
      <c r="G85" s="10">
        <v>27.0919540229885</v>
      </c>
      <c r="H85" s="11">
        <v>0.498939329656342</v>
      </c>
      <c r="I85" s="10">
        <v>11.0363573410579</v>
      </c>
      <c r="J85" s="10">
        <v>27.0919540229885</v>
      </c>
      <c r="K85" s="10">
        <v>1176.0</v>
      </c>
      <c r="L85" s="10">
        <v>1305.0</v>
      </c>
      <c r="M85" s="10">
        <v>1.43317776834959</v>
      </c>
      <c r="N85" s="10">
        <v>6.0</v>
      </c>
      <c r="O85" s="10">
        <v>5.21462043111527</v>
      </c>
      <c r="P85" s="10"/>
      <c r="Q85" s="10"/>
    </row>
    <row r="86" ht="14.25" customHeight="1">
      <c r="A86" s="6">
        <v>121.0</v>
      </c>
      <c r="B86" s="13" t="s">
        <v>101</v>
      </c>
      <c r="C86" s="10">
        <v>33.0</v>
      </c>
      <c r="D86" s="10">
        <v>60.0</v>
      </c>
      <c r="E86" s="10">
        <v>-0.290322577523413</v>
      </c>
      <c r="F86" s="10">
        <v>0.14599686005338</v>
      </c>
      <c r="G86" s="10">
        <v>25.2539682539682</v>
      </c>
      <c r="H86" s="11">
        <v>0.635449402891263</v>
      </c>
      <c r="I86" s="10">
        <v>10.3557670627438</v>
      </c>
      <c r="J86" s="10">
        <v>25.2539682539682</v>
      </c>
      <c r="K86" s="10">
        <v>1011.0</v>
      </c>
      <c r="L86" s="10">
        <v>637.0</v>
      </c>
      <c r="M86" s="10">
        <v>1.32683846637335</v>
      </c>
      <c r="N86" s="10">
        <v>33.0</v>
      </c>
      <c r="O86" s="10">
        <v>4.47077309868007</v>
      </c>
      <c r="P86" s="10"/>
      <c r="Q86" s="10"/>
    </row>
    <row r="87" ht="14.25" customHeight="1">
      <c r="A87" s="6">
        <v>122.0</v>
      </c>
      <c r="B87" s="13" t="s">
        <v>102</v>
      </c>
      <c r="C87" s="10">
        <v>32.0</v>
      </c>
      <c r="D87" s="10">
        <v>65.0</v>
      </c>
      <c r="E87" s="10">
        <v>-0.34020618205973</v>
      </c>
      <c r="F87" s="10">
        <v>0.105434782494092</v>
      </c>
      <c r="G87" s="10">
        <v>19.9294117647058</v>
      </c>
      <c r="H87" s="11">
        <v>0.586186540731995</v>
      </c>
      <c r="I87" s="10">
        <v>8.20623932217515</v>
      </c>
      <c r="J87" s="10">
        <v>19.9294117647058</v>
      </c>
      <c r="K87" s="10">
        <v>993.0</v>
      </c>
      <c r="L87" s="10">
        <v>920.0</v>
      </c>
      <c r="M87" s="10">
        <v>1.53482880755608</v>
      </c>
      <c r="N87" s="10">
        <v>12.0</v>
      </c>
      <c r="O87" s="10">
        <v>4.98583234946871</v>
      </c>
      <c r="P87" s="10"/>
      <c r="Q87" s="10"/>
    </row>
    <row r="88" ht="14.25" customHeight="1">
      <c r="A88" s="6">
        <v>123.0</v>
      </c>
      <c r="B88" s="13" t="s">
        <v>103</v>
      </c>
      <c r="C88" s="10">
        <v>37.0</v>
      </c>
      <c r="D88" s="10">
        <v>83.0</v>
      </c>
      <c r="E88" s="10">
        <v>-0.383333330138888</v>
      </c>
      <c r="F88" s="10">
        <v>0.127931769586426</v>
      </c>
      <c r="G88" s="10">
        <v>23.9866666666666</v>
      </c>
      <c r="H88" s="11">
        <v>0.632017787659811</v>
      </c>
      <c r="I88" s="10">
        <v>9.84747378173059</v>
      </c>
      <c r="J88" s="10">
        <v>23.9866666666666</v>
      </c>
      <c r="K88" s="10">
        <v>1137.0</v>
      </c>
      <c r="L88" s="10">
        <v>938.0</v>
      </c>
      <c r="M88" s="10">
        <v>1.51417454141189</v>
      </c>
      <c r="N88" s="10">
        <v>7.0</v>
      </c>
      <c r="O88" s="10">
        <v>5.00444691495275</v>
      </c>
      <c r="P88" s="10"/>
      <c r="Q88" s="10"/>
    </row>
    <row r="89" ht="14.25" customHeight="1">
      <c r="A89" s="6">
        <v>124.0</v>
      </c>
      <c r="B89" s="13" t="s">
        <v>104</v>
      </c>
      <c r="C89" s="10">
        <v>44.0</v>
      </c>
      <c r="D89" s="10">
        <v>68.0</v>
      </c>
      <c r="E89" s="10">
        <v>-0.214285712372449</v>
      </c>
      <c r="F89" s="10">
        <v>0.110781404440374</v>
      </c>
      <c r="G89" s="10">
        <v>26.8955223880597</v>
      </c>
      <c r="H89" s="11">
        <v>0.600998890122086</v>
      </c>
      <c r="I89" s="10">
        <v>10.9986085112727</v>
      </c>
      <c r="J89" s="10">
        <v>26.8955223880597</v>
      </c>
      <c r="K89" s="10">
        <v>1083.0</v>
      </c>
      <c r="L89" s="10">
        <v>1011.0</v>
      </c>
      <c r="M89" s="10">
        <v>1.64150943396226</v>
      </c>
      <c r="N89" s="10">
        <v>7.0</v>
      </c>
      <c r="O89" s="10">
        <v>5.25138734739178</v>
      </c>
      <c r="P89" s="10"/>
      <c r="Q89" s="10"/>
    </row>
    <row r="90" ht="14.25" customHeight="1">
      <c r="A90" s="6">
        <v>125.0</v>
      </c>
      <c r="B90" s="13" t="s">
        <v>105</v>
      </c>
      <c r="C90" s="10">
        <v>57.0</v>
      </c>
      <c r="D90" s="10">
        <v>17.0</v>
      </c>
      <c r="E90" s="10">
        <v>0.540540533235938</v>
      </c>
      <c r="F90" s="10">
        <v>0.079399141545709</v>
      </c>
      <c r="G90" s="10">
        <v>28.8888888888888</v>
      </c>
      <c r="H90" s="11">
        <v>0.584615384615384</v>
      </c>
      <c r="I90" s="10">
        <v>11.7894017094017</v>
      </c>
      <c r="J90" s="10">
        <v>28.8888888888888</v>
      </c>
      <c r="K90" s="10">
        <v>1064.0</v>
      </c>
      <c r="L90" s="10">
        <v>932.0</v>
      </c>
      <c r="M90" s="10">
        <v>1.62802197802197</v>
      </c>
      <c r="N90" s="10">
        <v>2.0</v>
      </c>
      <c r="O90" s="10">
        <v>5.17087912087912</v>
      </c>
      <c r="P90" s="10"/>
      <c r="Q90" s="10"/>
    </row>
    <row r="91" ht="14.25" customHeight="1">
      <c r="A91" s="6">
        <v>126.0</v>
      </c>
      <c r="B91" s="13" t="s">
        <v>106</v>
      </c>
      <c r="C91" s="10">
        <v>14.0</v>
      </c>
      <c r="D91" s="10">
        <v>23.0</v>
      </c>
      <c r="E91" s="10">
        <v>-0.243243236669101</v>
      </c>
      <c r="F91" s="10">
        <v>0.0840909088997933</v>
      </c>
      <c r="G91" s="10">
        <v>26.03125</v>
      </c>
      <c r="H91" s="11">
        <v>0.582232893157262</v>
      </c>
      <c r="I91" s="10">
        <v>10.6453931572629</v>
      </c>
      <c r="J91" s="10">
        <v>26.03125</v>
      </c>
      <c r="K91" s="10">
        <v>485.0</v>
      </c>
      <c r="L91" s="10">
        <v>440.0</v>
      </c>
      <c r="M91" s="10">
        <v>1.59903961584633</v>
      </c>
      <c r="N91" s="10">
        <v>3.0</v>
      </c>
      <c r="O91" s="10">
        <v>5.04201680672268</v>
      </c>
      <c r="P91" s="10"/>
      <c r="Q91" s="10"/>
    </row>
    <row r="92" ht="14.25" customHeight="1">
      <c r="A92" s="6">
        <v>127.0</v>
      </c>
      <c r="B92" s="13" t="s">
        <v>107</v>
      </c>
      <c r="C92" s="10">
        <v>43.0</v>
      </c>
      <c r="D92" s="10">
        <v>95.0</v>
      </c>
      <c r="E92" s="10">
        <v>-0.376811591472379</v>
      </c>
      <c r="F92" s="10">
        <v>0.160278745458445</v>
      </c>
      <c r="G92" s="10">
        <v>23.4117647058823</v>
      </c>
      <c r="H92" s="11">
        <v>0.62751256281407</v>
      </c>
      <c r="I92" s="10">
        <v>9.61571090747857</v>
      </c>
      <c r="J92" s="10">
        <v>23.4117647058823</v>
      </c>
      <c r="K92" s="10">
        <v>999.0</v>
      </c>
      <c r="L92" s="10">
        <v>861.0</v>
      </c>
      <c r="M92" s="10">
        <v>1.60929648241206</v>
      </c>
      <c r="N92" s="10">
        <v>6.0</v>
      </c>
      <c r="O92" s="10">
        <v>5.21168341708542</v>
      </c>
      <c r="P92" s="10"/>
      <c r="Q92" s="10"/>
    </row>
    <row r="93" ht="14.25" customHeight="1">
      <c r="A93" s="6">
        <v>128.0</v>
      </c>
      <c r="B93" s="13" t="s">
        <v>108</v>
      </c>
      <c r="C93" s="10">
        <v>29.0</v>
      </c>
      <c r="D93" s="10">
        <v>45.0</v>
      </c>
      <c r="E93" s="10">
        <v>-0.216216213294375</v>
      </c>
      <c r="F93" s="10">
        <v>0.145383103840111</v>
      </c>
      <c r="G93" s="10">
        <v>12.675</v>
      </c>
      <c r="H93" s="11">
        <v>0.589743589743589</v>
      </c>
      <c r="I93" s="10">
        <v>5.30589743589743</v>
      </c>
      <c r="J93" s="10">
        <v>12.675</v>
      </c>
      <c r="K93" s="10">
        <v>598.0</v>
      </c>
      <c r="L93" s="10">
        <v>509.0</v>
      </c>
      <c r="M93" s="10">
        <v>1.51479289940828</v>
      </c>
      <c r="N93" s="10">
        <v>3.0</v>
      </c>
      <c r="O93" s="10">
        <v>4.71696252465483</v>
      </c>
      <c r="P93" s="10"/>
      <c r="Q93" s="10"/>
    </row>
    <row r="94" ht="14.25" customHeight="1">
      <c r="A94" s="6">
        <v>129.0</v>
      </c>
      <c r="B94" s="13" t="s">
        <v>109</v>
      </c>
      <c r="C94" s="10">
        <v>5.0</v>
      </c>
      <c r="D94" s="10">
        <v>22.0</v>
      </c>
      <c r="E94" s="10">
        <v>-0.629629606310014</v>
      </c>
      <c r="F94" s="10">
        <v>0.0633802815413608</v>
      </c>
      <c r="G94" s="10">
        <v>23.0689655172413</v>
      </c>
      <c r="H94" s="11">
        <v>0.52914798206278</v>
      </c>
      <c r="I94" s="10">
        <v>9.43924539972166</v>
      </c>
      <c r="J94" s="10">
        <v>23.0689655172413</v>
      </c>
      <c r="K94" s="10">
        <v>354.0</v>
      </c>
      <c r="L94" s="10">
        <v>426.0</v>
      </c>
      <c r="M94" s="10">
        <v>1.70403587443946</v>
      </c>
      <c r="N94" s="10">
        <v>1.0</v>
      </c>
      <c r="O94" s="10">
        <v>5.31091180866965</v>
      </c>
      <c r="P94" s="10"/>
      <c r="Q94" s="10"/>
    </row>
    <row r="95" ht="14.25" customHeight="1">
      <c r="A95" s="6">
        <v>130.0</v>
      </c>
      <c r="B95" s="13" t="s">
        <v>110</v>
      </c>
      <c r="C95" s="10">
        <v>23.0</v>
      </c>
      <c r="D95" s="10">
        <v>60.0</v>
      </c>
      <c r="E95" s="10">
        <v>-0.445783127159239</v>
      </c>
      <c r="F95" s="10">
        <v>0.0809756096770969</v>
      </c>
      <c r="G95" s="10">
        <v>33.938775510204</v>
      </c>
      <c r="H95" s="11">
        <v>0.591100420926037</v>
      </c>
      <c r="I95" s="10">
        <v>13.811950372452</v>
      </c>
      <c r="J95" s="10">
        <v>33.938775510204</v>
      </c>
      <c r="K95" s="10">
        <v>983.0</v>
      </c>
      <c r="L95" s="10">
        <v>1025.0</v>
      </c>
      <c r="M95" s="10">
        <v>1.61034275405892</v>
      </c>
      <c r="N95" s="10">
        <v>2.0</v>
      </c>
      <c r="O95" s="10">
        <v>5.21828021647624</v>
      </c>
      <c r="P95" s="10"/>
      <c r="Q95" s="10"/>
    </row>
    <row r="96" ht="14.25" customHeight="1">
      <c r="A96" s="6">
        <v>131.0</v>
      </c>
      <c r="B96" s="13" t="s">
        <v>111</v>
      </c>
      <c r="C96" s="10">
        <v>86.0</v>
      </c>
      <c r="D96" s="10">
        <v>30.0</v>
      </c>
      <c r="E96" s="10">
        <v>0.482758616527943</v>
      </c>
      <c r="F96" s="10">
        <v>0.119958634829411</v>
      </c>
      <c r="G96" s="10">
        <v>27.3285714285714</v>
      </c>
      <c r="H96" s="11">
        <v>0.582331416623105</v>
      </c>
      <c r="I96" s="10">
        <v>11.1643611380778</v>
      </c>
      <c r="J96" s="10">
        <v>27.3285714285714</v>
      </c>
      <c r="K96" s="10">
        <v>1114.0</v>
      </c>
      <c r="L96" s="10">
        <v>967.0</v>
      </c>
      <c r="M96" s="10">
        <v>1.4119184526921</v>
      </c>
      <c r="N96" s="10">
        <v>0.0</v>
      </c>
      <c r="O96" s="10">
        <v>5.2748402091807</v>
      </c>
      <c r="P96" s="10"/>
      <c r="Q96" s="10"/>
    </row>
    <row r="97" ht="14.25" customHeight="1">
      <c r="A97" s="6">
        <v>132.0</v>
      </c>
      <c r="B97" s="13" t="s">
        <v>112</v>
      </c>
      <c r="C97" s="10">
        <v>24.0</v>
      </c>
      <c r="D97" s="10">
        <v>20.0</v>
      </c>
      <c r="E97" s="10">
        <v>0.0909090888429752</v>
      </c>
      <c r="F97" s="10">
        <v>0.0630372491933563</v>
      </c>
      <c r="G97" s="10">
        <v>23.0344827586206</v>
      </c>
      <c r="H97" s="11">
        <v>0.59880239520958</v>
      </c>
      <c r="I97" s="10">
        <v>9.45331406153211</v>
      </c>
      <c r="J97" s="10">
        <v>23.0344827586206</v>
      </c>
      <c r="K97" s="10">
        <v>800.0</v>
      </c>
      <c r="L97" s="10">
        <v>698.0</v>
      </c>
      <c r="M97" s="10">
        <v>1.57784431137724</v>
      </c>
      <c r="N97" s="10">
        <v>6.0</v>
      </c>
      <c r="O97" s="10">
        <v>5.0441616766467</v>
      </c>
      <c r="P97" s="10"/>
      <c r="Q97" s="10"/>
    </row>
    <row r="98" ht="14.25" customHeight="1">
      <c r="A98" s="6">
        <v>133.0</v>
      </c>
      <c r="B98" s="13" t="s">
        <v>113</v>
      </c>
      <c r="C98" s="10">
        <v>47.0</v>
      </c>
      <c r="D98" s="10">
        <v>32.0</v>
      </c>
      <c r="E98" s="10">
        <v>0.189873415318058</v>
      </c>
      <c r="F98" s="10">
        <v>0.136915077752313</v>
      </c>
      <c r="G98" s="10">
        <v>24.0243902439024</v>
      </c>
      <c r="H98" s="11">
        <v>0.690355329949238</v>
      </c>
      <c r="I98" s="10">
        <v>9.88589822954067</v>
      </c>
      <c r="J98" s="10">
        <v>24.0243902439024</v>
      </c>
      <c r="K98" s="10">
        <v>680.0</v>
      </c>
      <c r="L98" s="10">
        <v>577.0</v>
      </c>
      <c r="M98" s="10">
        <v>1.81522842639593</v>
      </c>
      <c r="N98" s="10">
        <v>0.0</v>
      </c>
      <c r="O98" s="10">
        <v>5.83959390862944</v>
      </c>
      <c r="P98" s="10"/>
      <c r="Q98" s="10"/>
    </row>
    <row r="99" ht="14.25" customHeight="1">
      <c r="A99" s="6">
        <v>134.0</v>
      </c>
      <c r="B99" s="13" t="s">
        <v>114</v>
      </c>
      <c r="C99" s="10">
        <v>9.0</v>
      </c>
      <c r="D99" s="10">
        <v>14.0</v>
      </c>
      <c r="E99" s="10">
        <v>-0.21739129489603</v>
      </c>
      <c r="F99" s="10">
        <v>0.10360360313692</v>
      </c>
      <c r="G99" s="10">
        <v>24.1333333333333</v>
      </c>
      <c r="H99" s="11">
        <v>0.668508287292817</v>
      </c>
      <c r="I99" s="10">
        <v>9.92073664825046</v>
      </c>
      <c r="J99" s="10">
        <v>24.1333333333333</v>
      </c>
      <c r="K99" s="10">
        <v>242.0</v>
      </c>
      <c r="L99" s="10">
        <v>222.0</v>
      </c>
      <c r="M99" s="10">
        <v>1.85911602209944</v>
      </c>
      <c r="N99" s="10">
        <v>4.0</v>
      </c>
      <c r="O99" s="10">
        <v>5.64364640883977</v>
      </c>
      <c r="P99" s="10"/>
      <c r="Q99" s="10"/>
    </row>
    <row r="100" ht="14.25" customHeight="1">
      <c r="A100" s="6">
        <v>135.0</v>
      </c>
      <c r="B100" s="7" t="s">
        <v>115</v>
      </c>
      <c r="C100" s="10">
        <v>6.0</v>
      </c>
      <c r="D100" s="10">
        <v>7.0</v>
      </c>
      <c r="E100" s="10">
        <v>-0.0769230710059176</v>
      </c>
      <c r="F100" s="10">
        <v>0.0896551717954815</v>
      </c>
      <c r="G100" s="10">
        <v>22.7142857142857</v>
      </c>
      <c r="H100" s="11">
        <v>0.622641509433962</v>
      </c>
      <c r="I100" s="10">
        <v>9.33477088948787</v>
      </c>
      <c r="J100" s="10">
        <v>22.7142857142857</v>
      </c>
      <c r="K100" s="10">
        <v>198.0</v>
      </c>
      <c r="L100" s="10">
        <v>145.0</v>
      </c>
      <c r="M100" s="10">
        <v>1.32389937106918</v>
      </c>
      <c r="N100" s="10">
        <v>4.0</v>
      </c>
      <c r="O100" s="10">
        <v>4.49685534591195</v>
      </c>
      <c r="P100" s="10"/>
      <c r="Q100" s="10"/>
    </row>
    <row r="101" ht="14.25" customHeight="1">
      <c r="A101" s="6">
        <v>136.0</v>
      </c>
      <c r="B101" s="13" t="s">
        <v>116</v>
      </c>
      <c r="C101" s="10">
        <v>0.0</v>
      </c>
      <c r="D101" s="10">
        <v>13.0</v>
      </c>
      <c r="E101" s="10">
        <v>-0.999999923076929</v>
      </c>
      <c r="F101" s="10">
        <v>0.0726256979182922</v>
      </c>
      <c r="G101" s="10">
        <v>19.5</v>
      </c>
      <c r="H101" s="11">
        <v>0.556410256410256</v>
      </c>
      <c r="I101" s="10">
        <v>8.0225641025641</v>
      </c>
      <c r="J101" s="10">
        <v>19.5</v>
      </c>
      <c r="K101" s="10">
        <v>217.0</v>
      </c>
      <c r="L101" s="10">
        <v>179.0</v>
      </c>
      <c r="M101" s="10">
        <v>1.56410256410256</v>
      </c>
      <c r="N101" s="10">
        <v>4.0</v>
      </c>
      <c r="O101" s="10">
        <v>4.73076923076923</v>
      </c>
      <c r="P101" s="10"/>
      <c r="Q101" s="10"/>
    </row>
    <row r="102" ht="14.25" customHeight="1">
      <c r="A102" s="6">
        <v>137.0</v>
      </c>
      <c r="B102" s="13" t="s">
        <v>117</v>
      </c>
      <c r="C102" s="10">
        <v>4.0</v>
      </c>
      <c r="D102" s="10">
        <v>7.0</v>
      </c>
      <c r="E102" s="10">
        <v>-0.272727247933886</v>
      </c>
      <c r="F102" s="10">
        <v>0.0940170932135291</v>
      </c>
      <c r="G102" s="10">
        <v>31.7142857142857</v>
      </c>
      <c r="H102" s="11">
        <v>0.531531531531531</v>
      </c>
      <c r="I102" s="10">
        <v>12.8983268983269</v>
      </c>
      <c r="J102" s="10">
        <v>31.7142857142857</v>
      </c>
      <c r="K102" s="10">
        <v>118.0</v>
      </c>
      <c r="L102" s="10">
        <v>117.0</v>
      </c>
      <c r="M102" s="10">
        <v>1.63513513513513</v>
      </c>
      <c r="N102" s="10">
        <v>3.0</v>
      </c>
      <c r="O102" s="10">
        <v>4.91441441441441</v>
      </c>
      <c r="P102" s="10"/>
      <c r="Q102" s="10"/>
    </row>
    <row r="103" ht="14.25" customHeight="1">
      <c r="A103" s="6">
        <v>138.0</v>
      </c>
      <c r="B103" s="13" t="s">
        <v>118</v>
      </c>
      <c r="C103" s="10">
        <v>5.0</v>
      </c>
      <c r="D103" s="10">
        <v>11.0</v>
      </c>
      <c r="E103" s="10">
        <v>-0.374999976562501</v>
      </c>
      <c r="F103" s="10">
        <v>0.134453780382741</v>
      </c>
      <c r="G103" s="10">
        <v>17.9285714285714</v>
      </c>
      <c r="H103" s="11">
        <v>0.589641434262948</v>
      </c>
      <c r="I103" s="10">
        <v>7.40728514513375</v>
      </c>
      <c r="J103" s="10">
        <v>17.9285714285714</v>
      </c>
      <c r="K103" s="10">
        <v>148.0</v>
      </c>
      <c r="L103" s="10">
        <v>119.0</v>
      </c>
      <c r="M103" s="10">
        <v>1.57370517928286</v>
      </c>
      <c r="N103" s="10">
        <v>6.0</v>
      </c>
      <c r="O103" s="10">
        <v>4.94820717131474</v>
      </c>
      <c r="P103" s="10"/>
      <c r="Q103" s="10"/>
    </row>
    <row r="104" ht="14.25" customHeight="1">
      <c r="A104" s="6">
        <v>139.0</v>
      </c>
      <c r="B104" s="13" t="s">
        <v>119</v>
      </c>
      <c r="C104" s="10">
        <v>36.0</v>
      </c>
      <c r="D104" s="10">
        <v>20.0</v>
      </c>
      <c r="E104" s="10">
        <v>0.285714280612245</v>
      </c>
      <c r="F104" s="10">
        <v>0.153846153423499</v>
      </c>
      <c r="G104" s="10">
        <v>21.1212121212121</v>
      </c>
      <c r="H104" s="11">
        <v>0.542324246771879</v>
      </c>
      <c r="I104" s="10">
        <v>8.6654145471936</v>
      </c>
      <c r="J104" s="10">
        <v>21.1212121212121</v>
      </c>
      <c r="K104" s="10">
        <v>378.0</v>
      </c>
      <c r="L104" s="10">
        <v>364.0</v>
      </c>
      <c r="M104" s="10">
        <v>1.53802008608321</v>
      </c>
      <c r="N104" s="10">
        <v>2.0</v>
      </c>
      <c r="O104" s="10">
        <v>5.54318936877076</v>
      </c>
      <c r="P104" s="10"/>
      <c r="Q104" s="10"/>
    </row>
    <row r="105" ht="14.25" customHeight="1">
      <c r="A105" s="6">
        <v>140.0</v>
      </c>
      <c r="B105" s="13" t="s">
        <v>120</v>
      </c>
      <c r="C105" s="10">
        <v>16.0</v>
      </c>
      <c r="D105" s="10">
        <v>55.0</v>
      </c>
      <c r="E105" s="10">
        <v>-0.549295766911327</v>
      </c>
      <c r="F105" s="10">
        <v>0.123263888674889</v>
      </c>
      <c r="G105" s="10">
        <v>22.9777777777777</v>
      </c>
      <c r="H105" s="11">
        <v>0.583172147001934</v>
      </c>
      <c r="I105" s="10">
        <v>9.42437996991188</v>
      </c>
      <c r="J105" s="10">
        <v>22.9777777777777</v>
      </c>
      <c r="K105" s="10">
        <v>603.0</v>
      </c>
      <c r="L105" s="10">
        <v>576.0</v>
      </c>
      <c r="M105" s="10">
        <v>1.49419729206963</v>
      </c>
      <c r="N105" s="10">
        <v>0.0</v>
      </c>
      <c r="O105" s="10">
        <v>4.96808510638297</v>
      </c>
      <c r="P105" s="10"/>
      <c r="Q105" s="10"/>
    </row>
    <row r="106" ht="14.25" customHeight="1">
      <c r="A106" s="6">
        <v>141.0</v>
      </c>
      <c r="B106" s="13" t="s">
        <v>121</v>
      </c>
      <c r="C106" s="10">
        <v>7.0</v>
      </c>
      <c r="D106" s="10">
        <v>48.0</v>
      </c>
      <c r="E106" s="10">
        <v>-0.745454531900826</v>
      </c>
      <c r="F106" s="10">
        <v>0.108910890873443</v>
      </c>
      <c r="G106" s="10">
        <v>20.5208333333333</v>
      </c>
      <c r="H106" s="11">
        <v>0.582741116751269</v>
      </c>
      <c r="I106" s="10">
        <v>8.44142978003384</v>
      </c>
      <c r="J106" s="10">
        <v>20.5208333333333</v>
      </c>
      <c r="K106" s="10">
        <v>574.0</v>
      </c>
      <c r="L106" s="10">
        <v>505.0</v>
      </c>
      <c r="M106" s="10">
        <v>1.50152284263959</v>
      </c>
      <c r="N106" s="10">
        <v>4.0</v>
      </c>
      <c r="O106" s="10">
        <v>4.77766497461928</v>
      </c>
      <c r="P106" s="10"/>
      <c r="Q106" s="10"/>
    </row>
    <row r="107" ht="14.25" customHeight="1">
      <c r="A107" s="6">
        <v>142.0</v>
      </c>
      <c r="B107" s="13" t="s">
        <v>122</v>
      </c>
      <c r="C107" s="10">
        <v>36.0</v>
      </c>
      <c r="D107" s="10">
        <v>64.0</v>
      </c>
      <c r="E107" s="10">
        <v>-0.2799999972</v>
      </c>
      <c r="F107" s="10">
        <v>0.100908173460233</v>
      </c>
      <c r="G107" s="10">
        <v>24.3648648648648</v>
      </c>
      <c r="H107" s="11">
        <v>0.557958957293399</v>
      </c>
      <c r="I107" s="10">
        <v>9.9691295288633</v>
      </c>
      <c r="J107" s="10">
        <v>24.3648648648648</v>
      </c>
      <c r="K107" s="10">
        <v>1006.0</v>
      </c>
      <c r="L107" s="10">
        <v>991.0</v>
      </c>
      <c r="M107" s="10">
        <v>1.58624514697726</v>
      </c>
      <c r="N107" s="10">
        <v>0.0</v>
      </c>
      <c r="O107" s="10">
        <v>5.10704381586245</v>
      </c>
      <c r="P107" s="10"/>
      <c r="Q107" s="10"/>
    </row>
    <row r="108" ht="14.25" customHeight="1">
      <c r="A108" s="6">
        <v>143.0</v>
      </c>
      <c r="B108" s="13" t="s">
        <v>123</v>
      </c>
      <c r="C108" s="10">
        <v>5.0</v>
      </c>
      <c r="D108" s="10">
        <v>25.0</v>
      </c>
      <c r="E108" s="10">
        <v>-0.666666644444445</v>
      </c>
      <c r="F108" s="10">
        <v>0.0934579436340874</v>
      </c>
      <c r="G108" s="10">
        <v>17.7647058823529</v>
      </c>
      <c r="H108" s="11">
        <v>0.630794701986754</v>
      </c>
      <c r="I108" s="10">
        <v>7.35820023373587</v>
      </c>
      <c r="J108" s="10">
        <v>17.7647058823529</v>
      </c>
      <c r="K108" s="10">
        <v>381.0</v>
      </c>
      <c r="L108" s="10">
        <v>321.0</v>
      </c>
      <c r="M108" s="10">
        <v>1.55132450331125</v>
      </c>
      <c r="N108" s="10">
        <v>1.0</v>
      </c>
      <c r="O108" s="10">
        <v>5.02649006622516</v>
      </c>
      <c r="P108" s="10"/>
      <c r="Q108" s="10"/>
    </row>
    <row r="109" ht="14.25" customHeight="1">
      <c r="A109" s="6">
        <v>144.0</v>
      </c>
      <c r="B109" s="13" t="s">
        <v>124</v>
      </c>
      <c r="C109" s="10" t="s">
        <v>37</v>
      </c>
      <c r="D109" s="10" t="s">
        <v>37</v>
      </c>
      <c r="E109" s="10" t="s">
        <v>37</v>
      </c>
      <c r="F109" s="10" t="s">
        <v>37</v>
      </c>
      <c r="G109" s="10" t="s">
        <v>37</v>
      </c>
      <c r="H109" s="11" t="s">
        <v>37</v>
      </c>
      <c r="I109" s="10" t="s">
        <v>37</v>
      </c>
      <c r="J109" s="10" t="s">
        <v>37</v>
      </c>
      <c r="K109" s="10" t="s">
        <v>37</v>
      </c>
      <c r="L109" s="10" t="s">
        <v>37</v>
      </c>
      <c r="M109" s="10" t="s">
        <v>37</v>
      </c>
      <c r="N109" s="10" t="s">
        <v>37</v>
      </c>
      <c r="O109" s="10" t="s">
        <v>37</v>
      </c>
      <c r="P109" s="10"/>
      <c r="Q109" s="10"/>
    </row>
    <row r="110" ht="14.25" customHeight="1">
      <c r="A110" s="6">
        <v>145.0</v>
      </c>
      <c r="B110" s="13" t="s">
        <v>125</v>
      </c>
      <c r="C110" s="10">
        <v>15.0</v>
      </c>
      <c r="D110" s="10">
        <v>14.0</v>
      </c>
      <c r="E110" s="10">
        <v>0.034482757431629</v>
      </c>
      <c r="F110" s="10">
        <v>0.0610526314504155</v>
      </c>
      <c r="G110" s="10">
        <v>26.1666666666666</v>
      </c>
      <c r="H110" s="11">
        <v>0.575371549893842</v>
      </c>
      <c r="I110" s="10">
        <v>10.6968152866242</v>
      </c>
      <c r="J110" s="10">
        <v>26.1666666666666</v>
      </c>
      <c r="K110" s="10">
        <v>542.0</v>
      </c>
      <c r="L110" s="10">
        <v>475.0</v>
      </c>
      <c r="M110" s="10">
        <v>1.56050955414012</v>
      </c>
      <c r="N110" s="10">
        <v>2.0</v>
      </c>
      <c r="O110" s="10">
        <v>5.12526539278131</v>
      </c>
      <c r="P110" s="10"/>
      <c r="Q110" s="10"/>
    </row>
    <row r="111" ht="14.25" customHeight="1">
      <c r="A111" s="6">
        <v>146.0</v>
      </c>
      <c r="B111" s="13" t="s">
        <v>126</v>
      </c>
      <c r="C111" s="10">
        <v>22.0</v>
      </c>
      <c r="D111" s="10">
        <v>27.0</v>
      </c>
      <c r="E111" s="10">
        <v>-0.102040814244065</v>
      </c>
      <c r="F111" s="10">
        <v>0.0985915490974013</v>
      </c>
      <c r="G111" s="10">
        <v>18.7708333333333</v>
      </c>
      <c r="H111" s="11">
        <v>0.590455049944506</v>
      </c>
      <c r="I111" s="10">
        <v>7.74451535331113</v>
      </c>
      <c r="J111" s="10">
        <v>18.7708333333333</v>
      </c>
      <c r="K111" s="10">
        <v>532.0</v>
      </c>
      <c r="L111" s="10">
        <v>497.0</v>
      </c>
      <c r="M111" s="10">
        <v>1.61709211986681</v>
      </c>
      <c r="N111" s="10">
        <v>9.0</v>
      </c>
      <c r="O111" s="10">
        <v>5.35516093229744</v>
      </c>
      <c r="P111" s="10"/>
      <c r="Q111" s="10"/>
    </row>
    <row r="112" ht="14.25" customHeight="1">
      <c r="A112" s="6">
        <v>147.0</v>
      </c>
      <c r="B112" s="13" t="s">
        <v>127</v>
      </c>
      <c r="C112" s="10">
        <v>41.0</v>
      </c>
      <c r="D112" s="10">
        <v>13.0</v>
      </c>
      <c r="E112" s="10">
        <v>0.518518508916323</v>
      </c>
      <c r="F112" s="10">
        <v>0.0576923076306706</v>
      </c>
      <c r="G112" s="10">
        <v>22.7058823529411</v>
      </c>
      <c r="H112" s="11">
        <v>0.573834196891191</v>
      </c>
      <c r="I112" s="10">
        <v>9.31188661993294</v>
      </c>
      <c r="J112" s="10">
        <v>22.7058823529411</v>
      </c>
      <c r="K112" s="10">
        <v>886.0</v>
      </c>
      <c r="L112" s="10">
        <v>936.0</v>
      </c>
      <c r="M112" s="10">
        <v>1.60103626943005</v>
      </c>
      <c r="N112" s="10">
        <v>1.0</v>
      </c>
      <c r="O112" s="10">
        <v>5.10945595854922</v>
      </c>
      <c r="P112" s="10"/>
      <c r="Q112" s="10"/>
    </row>
    <row r="113" ht="14.25" customHeight="1">
      <c r="A113" s="6">
        <v>148.0</v>
      </c>
      <c r="B113" s="13" t="s">
        <v>128</v>
      </c>
      <c r="C113" s="10">
        <v>26.0</v>
      </c>
      <c r="D113" s="10">
        <v>43.0</v>
      </c>
      <c r="E113" s="10">
        <v>-0.246376808023524</v>
      </c>
      <c r="F113" s="10">
        <v>0.105022830890376</v>
      </c>
      <c r="G113" s="10">
        <v>17.6153846153846</v>
      </c>
      <c r="H113" s="11">
        <v>0.62532751091703</v>
      </c>
      <c r="I113" s="10">
        <v>7.29628485052066</v>
      </c>
      <c r="J113" s="10">
        <v>17.6153846153846</v>
      </c>
      <c r="K113" s="10">
        <v>716.0</v>
      </c>
      <c r="L113" s="10">
        <v>657.0</v>
      </c>
      <c r="M113" s="10">
        <v>1.62270742358078</v>
      </c>
      <c r="N113" s="10">
        <v>2.0</v>
      </c>
      <c r="O113" s="10">
        <v>5.10305676855895</v>
      </c>
      <c r="P113" s="10"/>
      <c r="Q113" s="10"/>
    </row>
    <row r="114" ht="14.25" customHeight="1">
      <c r="A114" s="6">
        <v>149.0</v>
      </c>
      <c r="B114" s="13" t="s">
        <v>129</v>
      </c>
      <c r="C114" s="10">
        <v>28.0</v>
      </c>
      <c r="D114" s="10">
        <v>4.0</v>
      </c>
      <c r="E114" s="10">
        <v>0.7499999765625</v>
      </c>
      <c r="F114" s="10">
        <v>0.0790123454839201</v>
      </c>
      <c r="G114" s="10">
        <v>24.5</v>
      </c>
      <c r="H114" s="11">
        <v>0.565051020408163</v>
      </c>
      <c r="I114" s="10">
        <v>10.0260204081632</v>
      </c>
      <c r="J114" s="10">
        <v>24.5</v>
      </c>
      <c r="K114" s="10">
        <v>443.0</v>
      </c>
      <c r="L114" s="10">
        <v>405.0</v>
      </c>
      <c r="M114" s="10">
        <v>1.54336734693877</v>
      </c>
      <c r="N114" s="10">
        <v>0.0</v>
      </c>
      <c r="O114" s="10">
        <v>5.64507042253521</v>
      </c>
      <c r="P114" s="10"/>
      <c r="Q114" s="10"/>
    </row>
    <row r="115" ht="14.25" customHeight="1">
      <c r="A115" s="6">
        <v>150.0</v>
      </c>
      <c r="B115" s="13" t="s">
        <v>130</v>
      </c>
      <c r="C115" s="10">
        <v>32.0</v>
      </c>
      <c r="D115" s="10">
        <v>39.0</v>
      </c>
      <c r="E115" s="10">
        <v>-0.0985915479071613</v>
      </c>
      <c r="F115" s="10">
        <v>0.129798902870568</v>
      </c>
      <c r="G115" s="10">
        <v>15.8923076923076</v>
      </c>
      <c r="H115" s="11">
        <v>0.635043562439496</v>
      </c>
      <c r="I115" s="10">
        <v>6.61094050189887</v>
      </c>
      <c r="J115" s="10">
        <v>15.8923076923076</v>
      </c>
      <c r="K115" s="10">
        <v>656.0</v>
      </c>
      <c r="L115" s="10">
        <v>547.0</v>
      </c>
      <c r="M115" s="10">
        <v>1.6001936108422</v>
      </c>
      <c r="N115" s="10">
        <v>8.0</v>
      </c>
      <c r="O115" s="10">
        <v>5.02516940948693</v>
      </c>
      <c r="P115" s="10"/>
      <c r="Q115" s="10"/>
    </row>
    <row r="116" ht="14.25" customHeight="1">
      <c r="C116" s="10"/>
      <c r="D116" s="10"/>
      <c r="E116" s="10"/>
      <c r="F116" s="10"/>
      <c r="G116" s="10"/>
      <c r="H116" s="11"/>
      <c r="I116" s="10"/>
      <c r="J116" s="10"/>
      <c r="K116" s="10"/>
      <c r="L116" s="10"/>
      <c r="M116" s="10"/>
      <c r="N116" s="10"/>
      <c r="O116" s="10"/>
      <c r="P116" s="10"/>
      <c r="Q116" s="10"/>
    </row>
    <row r="117" ht="14.25" customHeight="1">
      <c r="C117" s="14" t="s">
        <v>131</v>
      </c>
      <c r="D117" s="10"/>
      <c r="E117" s="10"/>
      <c r="F117" s="10"/>
      <c r="G117" s="10"/>
      <c r="H117" s="11"/>
      <c r="I117" s="10"/>
      <c r="J117" s="10"/>
      <c r="K117" s="10"/>
      <c r="L117" s="10"/>
      <c r="M117" s="10"/>
      <c r="N117" s="10"/>
      <c r="O117" s="10"/>
      <c r="P117" s="10"/>
      <c r="Q117" s="10"/>
    </row>
    <row r="118" ht="14.25" customHeight="1">
      <c r="C118" s="10"/>
      <c r="D118" s="10"/>
      <c r="E118" s="10"/>
      <c r="F118" s="10"/>
      <c r="G118" s="10"/>
      <c r="H118" s="11"/>
      <c r="I118" s="10"/>
      <c r="J118" s="10"/>
      <c r="K118" s="10"/>
      <c r="L118" s="10"/>
      <c r="M118" s="10"/>
      <c r="N118" s="10"/>
      <c r="O118" s="10"/>
      <c r="P118" s="10"/>
      <c r="Q118" s="10"/>
    </row>
    <row r="119" ht="14.25" customHeight="1">
      <c r="C119" s="10"/>
      <c r="D119" s="10"/>
      <c r="E119" s="10"/>
      <c r="F119" s="10"/>
      <c r="G119" s="10"/>
      <c r="H119" s="11"/>
      <c r="I119" s="10"/>
      <c r="J119" s="10"/>
      <c r="K119" s="10"/>
      <c r="L119" s="10"/>
      <c r="M119" s="10"/>
      <c r="N119" s="10"/>
      <c r="O119" s="10"/>
      <c r="P119" s="10"/>
      <c r="Q119" s="10"/>
    </row>
    <row r="120" ht="14.25" customHeight="1">
      <c r="C120" s="10"/>
      <c r="D120" s="10"/>
      <c r="E120" s="10"/>
      <c r="F120" s="10"/>
      <c r="G120" s="10"/>
      <c r="H120" s="11"/>
      <c r="I120" s="10"/>
      <c r="J120" s="10"/>
      <c r="K120" s="10"/>
      <c r="L120" s="10"/>
      <c r="M120" s="10"/>
      <c r="N120" s="10"/>
      <c r="O120" s="10"/>
      <c r="P120" s="10"/>
      <c r="Q120" s="10"/>
    </row>
    <row r="121" ht="14.25" customHeight="1">
      <c r="C121" s="10"/>
      <c r="D121" s="10"/>
      <c r="E121" s="10"/>
      <c r="F121" s="10"/>
      <c r="G121" s="10"/>
      <c r="H121" s="11"/>
      <c r="I121" s="10"/>
      <c r="J121" s="10"/>
      <c r="K121" s="10"/>
      <c r="L121" s="10"/>
      <c r="M121" s="10"/>
      <c r="N121" s="10"/>
      <c r="O121" s="10"/>
      <c r="P121" s="10"/>
      <c r="Q121" s="10"/>
    </row>
    <row r="122" ht="14.25" customHeight="1">
      <c r="C122" s="10"/>
      <c r="D122" s="10"/>
      <c r="E122" s="10"/>
      <c r="F122" s="10"/>
      <c r="G122" s="10"/>
      <c r="H122" s="11"/>
      <c r="I122" s="10"/>
      <c r="J122" s="10"/>
      <c r="K122" s="10"/>
      <c r="L122" s="10"/>
      <c r="M122" s="10"/>
      <c r="N122" s="10"/>
      <c r="O122" s="10"/>
      <c r="P122" s="10"/>
      <c r="Q122" s="10"/>
    </row>
    <row r="123" ht="14.25" customHeight="1">
      <c r="H123" s="15"/>
    </row>
    <row r="124" ht="14.25" customHeight="1">
      <c r="H124" s="15"/>
    </row>
    <row r="125" ht="14.25" customHeight="1">
      <c r="H125" s="15"/>
    </row>
    <row r="126" ht="14.25" customHeight="1">
      <c r="H126" s="15"/>
    </row>
    <row r="127" ht="14.25" customHeight="1">
      <c r="H127" s="15"/>
    </row>
    <row r="128" ht="14.25" customHeight="1">
      <c r="H128" s="15"/>
    </row>
    <row r="129" ht="14.25" customHeight="1">
      <c r="H129" s="15"/>
    </row>
    <row r="130" ht="14.25" customHeight="1">
      <c r="H130" s="15"/>
    </row>
    <row r="131" ht="14.25" customHeight="1">
      <c r="H131" s="15"/>
    </row>
    <row r="132" ht="14.25" customHeight="1">
      <c r="H132" s="15"/>
    </row>
    <row r="133" ht="14.25" customHeight="1">
      <c r="H133" s="15"/>
    </row>
    <row r="134" ht="14.25" customHeight="1">
      <c r="H134" s="15"/>
    </row>
    <row r="135" ht="14.25" customHeight="1">
      <c r="H135" s="15"/>
    </row>
    <row r="136" ht="14.25" customHeight="1">
      <c r="H136" s="15"/>
    </row>
    <row r="137" ht="14.25" customHeight="1">
      <c r="H137" s="15"/>
    </row>
    <row r="138" ht="14.25" customHeight="1">
      <c r="H138" s="15"/>
    </row>
    <row r="139" ht="14.25" customHeight="1">
      <c r="H139" s="15"/>
    </row>
    <row r="140" ht="14.25" customHeight="1">
      <c r="H140" s="15"/>
    </row>
    <row r="141" ht="14.25" customHeight="1">
      <c r="H141" s="15"/>
    </row>
    <row r="142" ht="14.25" customHeight="1">
      <c r="H142" s="15"/>
    </row>
    <row r="143" ht="14.25" customHeight="1">
      <c r="H143" s="15"/>
    </row>
    <row r="144" ht="14.25" customHeight="1">
      <c r="H144" s="15"/>
    </row>
    <row r="145" ht="14.25" customHeight="1">
      <c r="H145" s="15"/>
    </row>
    <row r="146" ht="14.25" customHeight="1">
      <c r="H146" s="15"/>
    </row>
    <row r="147" ht="14.25" customHeight="1">
      <c r="H147" s="15"/>
    </row>
    <row r="148" ht="14.25" customHeight="1">
      <c r="H148" s="15"/>
    </row>
    <row r="149" ht="14.25" customHeight="1">
      <c r="H149" s="15"/>
    </row>
    <row r="150" ht="14.25" customHeight="1">
      <c r="H150" s="15"/>
    </row>
    <row r="151" ht="14.25" customHeight="1">
      <c r="H151" s="15"/>
    </row>
    <row r="152" ht="14.25" customHeight="1">
      <c r="H152" s="15"/>
    </row>
    <row r="153" ht="14.25" customHeight="1">
      <c r="H153" s="15"/>
    </row>
    <row r="154" ht="14.25" customHeight="1">
      <c r="H154" s="15"/>
    </row>
    <row r="155" ht="14.25" customHeight="1">
      <c r="H155" s="15"/>
    </row>
    <row r="156" ht="14.25" customHeight="1">
      <c r="H156" s="15"/>
    </row>
    <row r="157" ht="14.25" customHeight="1">
      <c r="H157" s="15"/>
    </row>
    <row r="158" ht="14.25" customHeight="1">
      <c r="H158" s="15"/>
    </row>
    <row r="159" ht="14.25" customHeight="1">
      <c r="H159" s="15"/>
    </row>
    <row r="160" ht="14.25" customHeight="1">
      <c r="H160" s="15"/>
    </row>
    <row r="161" ht="14.25" customHeight="1">
      <c r="H161" s="15"/>
    </row>
    <row r="162" ht="14.25" customHeight="1">
      <c r="H162" s="15"/>
    </row>
    <row r="163" ht="14.25" customHeight="1">
      <c r="H163" s="15"/>
    </row>
    <row r="164" ht="14.25" customHeight="1">
      <c r="H164" s="15"/>
    </row>
    <row r="165" ht="14.25" customHeight="1">
      <c r="H165" s="15"/>
    </row>
    <row r="166" ht="14.25" customHeight="1">
      <c r="H166" s="15"/>
    </row>
    <row r="167" ht="14.25" customHeight="1">
      <c r="H167" s="15"/>
    </row>
    <row r="168" ht="14.25" customHeight="1">
      <c r="H168" s="15"/>
    </row>
    <row r="169" ht="14.25" customHeight="1">
      <c r="H169" s="15"/>
    </row>
    <row r="170" ht="14.25" customHeight="1">
      <c r="H170" s="15"/>
    </row>
    <row r="171" ht="14.25" customHeight="1">
      <c r="H171" s="15"/>
    </row>
    <row r="172" ht="14.25" customHeight="1">
      <c r="H172" s="15"/>
    </row>
    <row r="173" ht="14.25" customHeight="1">
      <c r="H173" s="15"/>
    </row>
    <row r="174" ht="14.25" customHeight="1">
      <c r="H174" s="15"/>
    </row>
    <row r="175" ht="14.25" customHeight="1">
      <c r="H175" s="15"/>
    </row>
    <row r="176" ht="14.25" customHeight="1">
      <c r="H176" s="15"/>
    </row>
    <row r="177" ht="14.25" customHeight="1">
      <c r="H177" s="15"/>
    </row>
    <row r="178" ht="14.25" customHeight="1">
      <c r="H178" s="15"/>
    </row>
    <row r="179" ht="14.25" customHeight="1">
      <c r="H179" s="15"/>
    </row>
    <row r="180" ht="14.25" customHeight="1">
      <c r="H180" s="15"/>
    </row>
    <row r="181" ht="14.25" customHeight="1">
      <c r="H181" s="15"/>
    </row>
    <row r="182" ht="14.25" customHeight="1">
      <c r="H182" s="15"/>
    </row>
    <row r="183" ht="14.25" customHeight="1">
      <c r="H183" s="15"/>
    </row>
    <row r="184" ht="14.25" customHeight="1">
      <c r="H184" s="15"/>
    </row>
    <row r="185" ht="14.25" customHeight="1">
      <c r="H185" s="15"/>
    </row>
    <row r="186" ht="14.25" customHeight="1">
      <c r="H186" s="15"/>
    </row>
    <row r="187" ht="14.25" customHeight="1">
      <c r="H187" s="15"/>
    </row>
    <row r="188" ht="14.25" customHeight="1">
      <c r="H188" s="15"/>
    </row>
    <row r="189" ht="14.25" customHeight="1">
      <c r="H189" s="15"/>
    </row>
    <row r="190" ht="14.25" customHeight="1">
      <c r="H190" s="15"/>
    </row>
    <row r="191" ht="14.25" customHeight="1">
      <c r="H191" s="15"/>
    </row>
    <row r="192" ht="14.25" customHeight="1">
      <c r="H192" s="15"/>
    </row>
    <row r="193" ht="14.25" customHeight="1">
      <c r="H193" s="15"/>
    </row>
    <row r="194" ht="14.25" customHeight="1">
      <c r="H194" s="15"/>
    </row>
    <row r="195" ht="14.25" customHeight="1">
      <c r="H195" s="15"/>
    </row>
    <row r="196" ht="14.25" customHeight="1">
      <c r="H196" s="15"/>
    </row>
    <row r="197" ht="14.25" customHeight="1">
      <c r="H197" s="15"/>
    </row>
    <row r="198" ht="14.25" customHeight="1">
      <c r="H198" s="15"/>
    </row>
    <row r="199" ht="14.25" customHeight="1">
      <c r="H199" s="15"/>
    </row>
    <row r="200" ht="14.25" customHeight="1">
      <c r="H200" s="15"/>
    </row>
    <row r="201" ht="14.25" customHeight="1">
      <c r="H201" s="15"/>
    </row>
    <row r="202" ht="14.25" customHeight="1">
      <c r="H202" s="15"/>
    </row>
    <row r="203" ht="14.25" customHeight="1">
      <c r="H203" s="15"/>
    </row>
    <row r="204" ht="14.25" customHeight="1">
      <c r="H204" s="15"/>
    </row>
    <row r="205" ht="14.25" customHeight="1">
      <c r="H205" s="15"/>
    </row>
    <row r="206" ht="14.25" customHeight="1">
      <c r="H206" s="15"/>
    </row>
    <row r="207" ht="14.25" customHeight="1">
      <c r="H207" s="15"/>
    </row>
    <row r="208" ht="14.25" customHeight="1">
      <c r="H208" s="15"/>
    </row>
    <row r="209" ht="14.25" customHeight="1">
      <c r="H209" s="15"/>
    </row>
    <row r="210" ht="14.25" customHeight="1">
      <c r="H210" s="15"/>
    </row>
    <row r="211" ht="14.25" customHeight="1">
      <c r="H211" s="15"/>
    </row>
    <row r="212" ht="14.25" customHeight="1">
      <c r="H212" s="15"/>
    </row>
    <row r="213" ht="14.25" customHeight="1">
      <c r="H213" s="15"/>
    </row>
    <row r="214" ht="14.25" customHeight="1">
      <c r="H214" s="15"/>
    </row>
    <row r="215" ht="14.25" customHeight="1">
      <c r="H215" s="15"/>
    </row>
    <row r="216" ht="14.25" customHeight="1">
      <c r="H216" s="15"/>
    </row>
    <row r="217" ht="14.25" customHeight="1">
      <c r="H217" s="15"/>
    </row>
    <row r="218" ht="14.25" customHeight="1">
      <c r="H218" s="15"/>
    </row>
    <row r="219" ht="14.25" customHeight="1">
      <c r="H219" s="15"/>
    </row>
    <row r="220" ht="14.25" customHeight="1">
      <c r="H220" s="15"/>
    </row>
    <row r="221" ht="14.25" customHeight="1">
      <c r="H221" s="15"/>
    </row>
    <row r="222" ht="14.25" customHeight="1">
      <c r="H222" s="15"/>
    </row>
    <row r="223" ht="14.25" customHeight="1">
      <c r="H223" s="15"/>
    </row>
    <row r="224" ht="14.25" customHeight="1">
      <c r="H224" s="15"/>
    </row>
    <row r="225" ht="14.25" customHeight="1">
      <c r="H225" s="15"/>
    </row>
    <row r="226" ht="14.25" customHeight="1">
      <c r="H226" s="15"/>
    </row>
    <row r="227" ht="14.25" customHeight="1">
      <c r="H227" s="15"/>
    </row>
    <row r="228" ht="14.25" customHeight="1">
      <c r="H228" s="15"/>
    </row>
    <row r="229" ht="14.25" customHeight="1">
      <c r="H229" s="15"/>
    </row>
    <row r="230" ht="14.25" customHeight="1">
      <c r="H230" s="15"/>
    </row>
    <row r="231" ht="14.25" customHeight="1">
      <c r="H231" s="15"/>
    </row>
    <row r="232" ht="14.25" customHeight="1">
      <c r="H232" s="15"/>
    </row>
    <row r="233" ht="14.25" customHeight="1">
      <c r="H233" s="15"/>
    </row>
    <row r="234" ht="14.25" customHeight="1">
      <c r="H234" s="15"/>
    </row>
    <row r="235" ht="14.25" customHeight="1">
      <c r="H235" s="15"/>
    </row>
    <row r="236" ht="14.25" customHeight="1">
      <c r="H236" s="15"/>
    </row>
    <row r="237" ht="14.25" customHeight="1">
      <c r="H237" s="15"/>
    </row>
    <row r="238" ht="14.25" customHeight="1">
      <c r="H238" s="15"/>
    </row>
    <row r="239" ht="14.25" customHeight="1">
      <c r="H239" s="15"/>
    </row>
    <row r="240" ht="14.25" customHeight="1">
      <c r="H240" s="15"/>
    </row>
    <row r="241" ht="14.25" customHeight="1">
      <c r="H241" s="15"/>
    </row>
    <row r="242" ht="14.25" customHeight="1">
      <c r="H242" s="15"/>
    </row>
    <row r="243" ht="14.25" customHeight="1">
      <c r="H243" s="15"/>
    </row>
    <row r="244" ht="14.25" customHeight="1">
      <c r="H244" s="15"/>
    </row>
    <row r="245" ht="14.25" customHeight="1">
      <c r="H245" s="15"/>
    </row>
    <row r="246" ht="14.25" customHeight="1">
      <c r="H246" s="15"/>
    </row>
    <row r="247" ht="14.25" customHeight="1">
      <c r="H247" s="15"/>
    </row>
    <row r="248" ht="14.25" customHeight="1">
      <c r="H248" s="15"/>
    </row>
    <row r="249" ht="14.25" customHeight="1">
      <c r="H249" s="15"/>
    </row>
    <row r="250" ht="14.25" customHeight="1">
      <c r="H250" s="15"/>
    </row>
    <row r="251" ht="14.25" customHeight="1">
      <c r="H251" s="15"/>
    </row>
    <row r="252" ht="14.25" customHeight="1">
      <c r="H252" s="15"/>
    </row>
    <row r="253" ht="14.25" customHeight="1">
      <c r="H253" s="15"/>
    </row>
    <row r="254" ht="14.25" customHeight="1">
      <c r="H254" s="15"/>
    </row>
    <row r="255" ht="14.25" customHeight="1">
      <c r="H255" s="15"/>
    </row>
    <row r="256" ht="14.25" customHeight="1">
      <c r="H256" s="15"/>
    </row>
    <row r="257" ht="14.25" customHeight="1">
      <c r="H257" s="15"/>
    </row>
    <row r="258" ht="14.25" customHeight="1">
      <c r="H258" s="15"/>
    </row>
    <row r="259" ht="14.25" customHeight="1">
      <c r="H259" s="15"/>
    </row>
    <row r="260" ht="14.25" customHeight="1">
      <c r="H260" s="15"/>
    </row>
    <row r="261" ht="14.25" customHeight="1">
      <c r="H261" s="15"/>
    </row>
    <row r="262" ht="14.25" customHeight="1">
      <c r="H262" s="15"/>
    </row>
    <row r="263" ht="14.25" customHeight="1">
      <c r="H263" s="15"/>
    </row>
    <row r="264" ht="14.25" customHeight="1">
      <c r="H264" s="15"/>
    </row>
    <row r="265" ht="14.25" customHeight="1">
      <c r="H265" s="15"/>
    </row>
    <row r="266" ht="14.25" customHeight="1">
      <c r="H266" s="15"/>
    </row>
    <row r="267" ht="14.25" customHeight="1">
      <c r="H267" s="15"/>
    </row>
    <row r="268" ht="14.25" customHeight="1">
      <c r="H268" s="15"/>
    </row>
    <row r="269" ht="14.25" customHeight="1">
      <c r="H269" s="15"/>
    </row>
    <row r="270" ht="14.25" customHeight="1">
      <c r="H270" s="15"/>
    </row>
    <row r="271" ht="14.25" customHeight="1">
      <c r="H271" s="15"/>
    </row>
    <row r="272" ht="14.25" customHeight="1">
      <c r="H272" s="15"/>
    </row>
    <row r="273" ht="14.25" customHeight="1">
      <c r="H273" s="15"/>
    </row>
    <row r="274" ht="14.25" customHeight="1">
      <c r="H274" s="15"/>
    </row>
    <row r="275" ht="14.25" customHeight="1">
      <c r="H275" s="15"/>
    </row>
    <row r="276" ht="14.25" customHeight="1">
      <c r="H276" s="15"/>
    </row>
    <row r="277" ht="14.25" customHeight="1">
      <c r="H277" s="15"/>
    </row>
    <row r="278" ht="14.25" customHeight="1">
      <c r="H278" s="15"/>
    </row>
    <row r="279" ht="14.25" customHeight="1">
      <c r="H279" s="15"/>
    </row>
    <row r="280" ht="14.25" customHeight="1">
      <c r="H280" s="15"/>
    </row>
    <row r="281" ht="14.25" customHeight="1">
      <c r="H281" s="15"/>
    </row>
    <row r="282" ht="14.25" customHeight="1">
      <c r="H282" s="15"/>
    </row>
    <row r="283" ht="14.25" customHeight="1">
      <c r="H283" s="15"/>
    </row>
    <row r="284" ht="14.25" customHeight="1">
      <c r="H284" s="15"/>
    </row>
    <row r="285" ht="14.25" customHeight="1">
      <c r="H285" s="15"/>
    </row>
    <row r="286" ht="14.25" customHeight="1">
      <c r="H286" s="15"/>
    </row>
    <row r="287" ht="14.25" customHeight="1">
      <c r="H287" s="15"/>
    </row>
    <row r="288" ht="14.25" customHeight="1">
      <c r="H288" s="15"/>
    </row>
    <row r="289" ht="14.25" customHeight="1">
      <c r="H289" s="15"/>
    </row>
    <row r="290" ht="14.25" customHeight="1">
      <c r="H290" s="15"/>
    </row>
    <row r="291" ht="14.25" customHeight="1">
      <c r="H291" s="15"/>
    </row>
    <row r="292" ht="14.25" customHeight="1">
      <c r="H292" s="15"/>
    </row>
    <row r="293" ht="14.25" customHeight="1">
      <c r="H293" s="15"/>
    </row>
    <row r="294" ht="14.25" customHeight="1">
      <c r="H294" s="15"/>
    </row>
    <row r="295" ht="14.25" customHeight="1">
      <c r="H295" s="15"/>
    </row>
    <row r="296" ht="14.25" customHeight="1">
      <c r="H296" s="15"/>
    </row>
    <row r="297" ht="14.25" customHeight="1">
      <c r="H297" s="15"/>
    </row>
    <row r="298" ht="14.25" customHeight="1">
      <c r="H298" s="15"/>
    </row>
    <row r="299" ht="14.25" customHeight="1">
      <c r="H299" s="15"/>
    </row>
    <row r="300" ht="14.25" customHeight="1">
      <c r="H300" s="15"/>
    </row>
    <row r="301" ht="14.25" customHeight="1">
      <c r="H301" s="15"/>
    </row>
    <row r="302" ht="14.25" customHeight="1">
      <c r="H302" s="15"/>
    </row>
    <row r="303" ht="14.25" customHeight="1">
      <c r="H303" s="15"/>
    </row>
    <row r="304" ht="14.25" customHeight="1">
      <c r="H304" s="15"/>
    </row>
    <row r="305" ht="14.25" customHeight="1">
      <c r="H305" s="15"/>
    </row>
    <row r="306" ht="14.25" customHeight="1">
      <c r="H306" s="15"/>
    </row>
    <row r="307" ht="14.25" customHeight="1">
      <c r="H307" s="15"/>
    </row>
    <row r="308" ht="14.25" customHeight="1">
      <c r="H308" s="15"/>
    </row>
    <row r="309" ht="14.25" customHeight="1">
      <c r="H309" s="15"/>
    </row>
    <row r="310" ht="14.25" customHeight="1">
      <c r="H310" s="15"/>
    </row>
    <row r="311" ht="14.25" customHeight="1">
      <c r="H311" s="15"/>
    </row>
    <row r="312" ht="14.25" customHeight="1">
      <c r="H312" s="15"/>
    </row>
    <row r="313" ht="14.25" customHeight="1">
      <c r="H313" s="15"/>
    </row>
    <row r="314" ht="14.25" customHeight="1">
      <c r="H314" s="15"/>
    </row>
    <row r="315" ht="14.25" customHeight="1">
      <c r="H315" s="15"/>
    </row>
    <row r="316" ht="14.25" customHeight="1">
      <c r="H316" s="15"/>
    </row>
    <row r="317" ht="14.25" customHeight="1">
      <c r="H317" s="15"/>
    </row>
    <row r="318" ht="14.25" customHeight="1">
      <c r="H318" s="15"/>
    </row>
    <row r="319" ht="14.25" customHeight="1">
      <c r="H319" s="15"/>
    </row>
    <row r="320" ht="14.25" customHeight="1">
      <c r="H320" s="15"/>
    </row>
    <row r="321" ht="14.25" customHeight="1">
      <c r="H321" s="15"/>
    </row>
    <row r="322" ht="14.25" customHeight="1">
      <c r="H322" s="15"/>
    </row>
    <row r="323" ht="14.25" customHeight="1">
      <c r="H323" s="15"/>
    </row>
    <row r="324" ht="14.25" customHeight="1">
      <c r="H324" s="15"/>
    </row>
    <row r="325" ht="14.25" customHeight="1">
      <c r="H325" s="15"/>
    </row>
    <row r="326" ht="14.25" customHeight="1">
      <c r="H326" s="15"/>
    </row>
    <row r="327" ht="14.25" customHeight="1">
      <c r="H327" s="15"/>
    </row>
    <row r="328" ht="14.25" customHeight="1">
      <c r="H328" s="15"/>
    </row>
    <row r="329" ht="14.25" customHeight="1">
      <c r="H329" s="15"/>
    </row>
    <row r="330" ht="14.25" customHeight="1">
      <c r="H330" s="15"/>
    </row>
    <row r="331" ht="14.25" customHeight="1">
      <c r="H331" s="15"/>
    </row>
    <row r="332" ht="14.25" customHeight="1">
      <c r="H332" s="15"/>
    </row>
    <row r="333" ht="14.25" customHeight="1">
      <c r="H333" s="15"/>
    </row>
    <row r="334" ht="14.25" customHeight="1">
      <c r="H334" s="15"/>
    </row>
    <row r="335" ht="14.25" customHeight="1">
      <c r="H335" s="15"/>
    </row>
    <row r="336" ht="14.25" customHeight="1">
      <c r="H336" s="15"/>
    </row>
    <row r="337" ht="14.25" customHeight="1">
      <c r="H337" s="15"/>
    </row>
    <row r="338" ht="14.25" customHeight="1">
      <c r="H338" s="15"/>
    </row>
    <row r="339" ht="14.25" customHeight="1">
      <c r="H339" s="15"/>
    </row>
    <row r="340" ht="14.25" customHeight="1">
      <c r="H340" s="15"/>
    </row>
    <row r="341" ht="14.25" customHeight="1">
      <c r="H341" s="15"/>
    </row>
    <row r="342" ht="14.25" customHeight="1">
      <c r="H342" s="15"/>
    </row>
    <row r="343" ht="14.25" customHeight="1">
      <c r="H343" s="15"/>
    </row>
    <row r="344" ht="14.25" customHeight="1">
      <c r="H344" s="15"/>
    </row>
    <row r="345" ht="14.25" customHeight="1">
      <c r="H345" s="15"/>
    </row>
    <row r="346" ht="14.25" customHeight="1">
      <c r="H346" s="15"/>
    </row>
    <row r="347" ht="14.25" customHeight="1">
      <c r="H347" s="15"/>
    </row>
    <row r="348" ht="14.25" customHeight="1">
      <c r="H348" s="15"/>
    </row>
    <row r="349" ht="14.25" customHeight="1">
      <c r="H349" s="15"/>
    </row>
    <row r="350" ht="14.25" customHeight="1">
      <c r="H350" s="15"/>
    </row>
    <row r="351" ht="14.25" customHeight="1">
      <c r="H351" s="15"/>
    </row>
    <row r="352" ht="14.25" customHeight="1">
      <c r="H352" s="15"/>
    </row>
    <row r="353" ht="14.25" customHeight="1">
      <c r="H353" s="15"/>
    </row>
    <row r="354" ht="14.25" customHeight="1">
      <c r="H354" s="15"/>
    </row>
    <row r="355" ht="14.25" customHeight="1">
      <c r="H355" s="15"/>
    </row>
    <row r="356" ht="14.25" customHeight="1">
      <c r="H356" s="15"/>
    </row>
    <row r="357" ht="14.25" customHeight="1">
      <c r="H357" s="15"/>
    </row>
    <row r="358" ht="14.25" customHeight="1">
      <c r="H358" s="15"/>
    </row>
    <row r="359" ht="14.25" customHeight="1">
      <c r="H359" s="15"/>
    </row>
    <row r="360" ht="14.25" customHeight="1">
      <c r="H360" s="15"/>
    </row>
    <row r="361" ht="14.25" customHeight="1">
      <c r="H361" s="15"/>
    </row>
    <row r="362" ht="14.25" customHeight="1">
      <c r="H362" s="15"/>
    </row>
    <row r="363" ht="14.25" customHeight="1">
      <c r="H363" s="15"/>
    </row>
    <row r="364" ht="14.25" customHeight="1">
      <c r="H364" s="15"/>
    </row>
    <row r="365" ht="14.25" customHeight="1">
      <c r="H365" s="15"/>
    </row>
    <row r="366" ht="14.25" customHeight="1">
      <c r="H366" s="15"/>
    </row>
    <row r="367" ht="14.25" customHeight="1">
      <c r="H367" s="15"/>
    </row>
    <row r="368" ht="14.25" customHeight="1">
      <c r="H368" s="15"/>
    </row>
    <row r="369" ht="14.25" customHeight="1">
      <c r="H369" s="15"/>
    </row>
    <row r="370" ht="14.25" customHeight="1">
      <c r="H370" s="15"/>
    </row>
    <row r="371" ht="14.25" customHeight="1">
      <c r="H371" s="15"/>
    </row>
    <row r="372" ht="14.25" customHeight="1">
      <c r="H372" s="15"/>
    </row>
    <row r="373" ht="14.25" customHeight="1">
      <c r="H373" s="15"/>
    </row>
    <row r="374" ht="14.25" customHeight="1">
      <c r="H374" s="15"/>
    </row>
    <row r="375" ht="14.25" customHeight="1">
      <c r="H375" s="15"/>
    </row>
    <row r="376" ht="14.25" customHeight="1">
      <c r="H376" s="15"/>
    </row>
    <row r="377" ht="14.25" customHeight="1">
      <c r="H377" s="15"/>
    </row>
    <row r="378" ht="14.25" customHeight="1">
      <c r="H378" s="15"/>
    </row>
    <row r="379" ht="14.25" customHeight="1">
      <c r="H379" s="15"/>
    </row>
    <row r="380" ht="14.25" customHeight="1">
      <c r="H380" s="15"/>
    </row>
    <row r="381" ht="14.25" customHeight="1">
      <c r="H381" s="15"/>
    </row>
    <row r="382" ht="14.25" customHeight="1">
      <c r="H382" s="15"/>
    </row>
    <row r="383" ht="14.25" customHeight="1">
      <c r="H383" s="15"/>
    </row>
    <row r="384" ht="14.25" customHeight="1">
      <c r="H384" s="15"/>
    </row>
    <row r="385" ht="14.25" customHeight="1">
      <c r="H385" s="15"/>
    </row>
    <row r="386" ht="14.25" customHeight="1">
      <c r="H386" s="15"/>
    </row>
    <row r="387" ht="14.25" customHeight="1">
      <c r="H387" s="15"/>
    </row>
    <row r="388" ht="14.25" customHeight="1">
      <c r="H388" s="15"/>
    </row>
    <row r="389" ht="14.25" customHeight="1">
      <c r="H389" s="15"/>
    </row>
    <row r="390" ht="14.25" customHeight="1">
      <c r="H390" s="15"/>
    </row>
    <row r="391" ht="14.25" customHeight="1">
      <c r="H391" s="15"/>
    </row>
    <row r="392" ht="14.25" customHeight="1">
      <c r="H392" s="15"/>
    </row>
    <row r="393" ht="14.25" customHeight="1">
      <c r="H393" s="15"/>
    </row>
    <row r="394" ht="14.25" customHeight="1">
      <c r="H394" s="15"/>
    </row>
    <row r="395" ht="14.25" customHeight="1">
      <c r="H395" s="15"/>
    </row>
    <row r="396" ht="14.25" customHeight="1">
      <c r="H396" s="15"/>
    </row>
    <row r="397" ht="14.25" customHeight="1">
      <c r="H397" s="15"/>
    </row>
    <row r="398" ht="14.25" customHeight="1">
      <c r="H398" s="15"/>
    </row>
    <row r="399" ht="14.25" customHeight="1">
      <c r="H399" s="15"/>
    </row>
    <row r="400" ht="14.25" customHeight="1">
      <c r="H400" s="15"/>
    </row>
    <row r="401" ht="14.25" customHeight="1">
      <c r="H401" s="15"/>
    </row>
    <row r="402" ht="14.25" customHeight="1">
      <c r="H402" s="15"/>
    </row>
    <row r="403" ht="14.25" customHeight="1">
      <c r="H403" s="15"/>
    </row>
    <row r="404" ht="14.25" customHeight="1">
      <c r="H404" s="15"/>
    </row>
    <row r="405" ht="14.25" customHeight="1">
      <c r="H405" s="15"/>
    </row>
    <row r="406" ht="14.25" customHeight="1">
      <c r="H406" s="15"/>
    </row>
    <row r="407" ht="14.25" customHeight="1">
      <c r="H407" s="15"/>
    </row>
    <row r="408" ht="14.25" customHeight="1">
      <c r="H408" s="15"/>
    </row>
    <row r="409" ht="14.25" customHeight="1">
      <c r="H409" s="15"/>
    </row>
    <row r="410" ht="14.25" customHeight="1">
      <c r="H410" s="15"/>
    </row>
    <row r="411" ht="14.25" customHeight="1">
      <c r="H411" s="15"/>
    </row>
    <row r="412" ht="14.25" customHeight="1">
      <c r="H412" s="15"/>
    </row>
    <row r="413" ht="14.25" customHeight="1">
      <c r="H413" s="15"/>
    </row>
    <row r="414" ht="14.25" customHeight="1">
      <c r="H414" s="15"/>
    </row>
    <row r="415" ht="14.25" customHeight="1">
      <c r="H415" s="15"/>
    </row>
    <row r="416" ht="14.25" customHeight="1">
      <c r="H416" s="15"/>
    </row>
    <row r="417" ht="14.25" customHeight="1">
      <c r="H417" s="15"/>
    </row>
    <row r="418" ht="14.25" customHeight="1">
      <c r="H418" s="15"/>
    </row>
    <row r="419" ht="14.25" customHeight="1">
      <c r="H419" s="15"/>
    </row>
    <row r="420" ht="14.25" customHeight="1">
      <c r="H420" s="15"/>
    </row>
    <row r="421" ht="14.25" customHeight="1">
      <c r="H421" s="15"/>
    </row>
    <row r="422" ht="14.25" customHeight="1">
      <c r="H422" s="15"/>
    </row>
    <row r="423" ht="14.25" customHeight="1">
      <c r="H423" s="15"/>
    </row>
    <row r="424" ht="14.25" customHeight="1">
      <c r="H424" s="15"/>
    </row>
    <row r="425" ht="14.25" customHeight="1">
      <c r="H425" s="15"/>
    </row>
    <row r="426" ht="14.25" customHeight="1">
      <c r="H426" s="15"/>
    </row>
    <row r="427" ht="14.25" customHeight="1">
      <c r="H427" s="15"/>
    </row>
    <row r="428" ht="14.25" customHeight="1">
      <c r="H428" s="15"/>
    </row>
    <row r="429" ht="14.25" customHeight="1">
      <c r="H429" s="15"/>
    </row>
    <row r="430" ht="14.25" customHeight="1">
      <c r="H430" s="15"/>
    </row>
    <row r="431" ht="14.25" customHeight="1">
      <c r="H431" s="15"/>
    </row>
    <row r="432" ht="14.25" customHeight="1">
      <c r="H432" s="15"/>
    </row>
    <row r="433" ht="14.25" customHeight="1">
      <c r="H433" s="15"/>
    </row>
    <row r="434" ht="14.25" customHeight="1">
      <c r="H434" s="15"/>
    </row>
    <row r="435" ht="14.25" customHeight="1">
      <c r="H435" s="15"/>
    </row>
    <row r="436" ht="14.25" customHeight="1">
      <c r="H436" s="15"/>
    </row>
    <row r="437" ht="14.25" customHeight="1">
      <c r="H437" s="15"/>
    </row>
    <row r="438" ht="14.25" customHeight="1">
      <c r="H438" s="15"/>
    </row>
    <row r="439" ht="14.25" customHeight="1">
      <c r="H439" s="15"/>
    </row>
    <row r="440" ht="14.25" customHeight="1">
      <c r="H440" s="15"/>
    </row>
    <row r="441" ht="14.25" customHeight="1">
      <c r="H441" s="15"/>
    </row>
    <row r="442" ht="14.25" customHeight="1">
      <c r="H442" s="15"/>
    </row>
    <row r="443" ht="14.25" customHeight="1">
      <c r="H443" s="15"/>
    </row>
    <row r="444" ht="14.25" customHeight="1">
      <c r="H444" s="15"/>
    </row>
    <row r="445" ht="14.25" customHeight="1">
      <c r="H445" s="15"/>
    </row>
    <row r="446" ht="14.25" customHeight="1">
      <c r="H446" s="15"/>
    </row>
    <row r="447" ht="14.25" customHeight="1">
      <c r="H447" s="15"/>
    </row>
    <row r="448" ht="14.25" customHeight="1">
      <c r="H448" s="15"/>
    </row>
    <row r="449" ht="14.25" customHeight="1">
      <c r="H449" s="15"/>
    </row>
    <row r="450" ht="14.25" customHeight="1">
      <c r="H450" s="15"/>
    </row>
    <row r="451" ht="14.25" customHeight="1">
      <c r="H451" s="15"/>
    </row>
    <row r="452" ht="14.25" customHeight="1">
      <c r="H452" s="15"/>
    </row>
    <row r="453" ht="14.25" customHeight="1">
      <c r="H453" s="15"/>
    </row>
    <row r="454" ht="14.25" customHeight="1">
      <c r="H454" s="15"/>
    </row>
    <row r="455" ht="14.25" customHeight="1">
      <c r="H455" s="15"/>
    </row>
    <row r="456" ht="14.25" customHeight="1">
      <c r="H456" s="15"/>
    </row>
    <row r="457" ht="14.25" customHeight="1">
      <c r="H457" s="15"/>
    </row>
    <row r="458" ht="14.25" customHeight="1">
      <c r="H458" s="15"/>
    </row>
    <row r="459" ht="14.25" customHeight="1">
      <c r="H459" s="15"/>
    </row>
    <row r="460" ht="14.25" customHeight="1">
      <c r="H460" s="15"/>
    </row>
    <row r="461" ht="14.25" customHeight="1">
      <c r="H461" s="15"/>
    </row>
    <row r="462" ht="14.25" customHeight="1">
      <c r="H462" s="15"/>
    </row>
    <row r="463" ht="14.25" customHeight="1">
      <c r="H463" s="15"/>
    </row>
    <row r="464" ht="14.25" customHeight="1">
      <c r="H464" s="15"/>
    </row>
    <row r="465" ht="14.25" customHeight="1">
      <c r="H465" s="15"/>
    </row>
    <row r="466" ht="14.25" customHeight="1">
      <c r="H466" s="15"/>
    </row>
    <row r="467" ht="14.25" customHeight="1">
      <c r="H467" s="15"/>
    </row>
    <row r="468" ht="14.25" customHeight="1">
      <c r="H468" s="15"/>
    </row>
    <row r="469" ht="14.25" customHeight="1">
      <c r="H469" s="15"/>
    </row>
    <row r="470" ht="14.25" customHeight="1">
      <c r="H470" s="15"/>
    </row>
    <row r="471" ht="14.25" customHeight="1">
      <c r="H471" s="15"/>
    </row>
    <row r="472" ht="14.25" customHeight="1">
      <c r="H472" s="15"/>
    </row>
    <row r="473" ht="14.25" customHeight="1">
      <c r="H473" s="15"/>
    </row>
    <row r="474" ht="14.25" customHeight="1">
      <c r="H474" s="15"/>
    </row>
    <row r="475" ht="14.25" customHeight="1">
      <c r="H475" s="15"/>
    </row>
    <row r="476" ht="14.25" customHeight="1">
      <c r="H476" s="15"/>
    </row>
    <row r="477" ht="14.25" customHeight="1">
      <c r="H477" s="15"/>
    </row>
    <row r="478" ht="14.25" customHeight="1">
      <c r="H478" s="15"/>
    </row>
    <row r="479" ht="14.25" customHeight="1">
      <c r="H479" s="15"/>
    </row>
    <row r="480" ht="14.25" customHeight="1">
      <c r="H480" s="15"/>
    </row>
    <row r="481" ht="14.25" customHeight="1">
      <c r="H481" s="15"/>
    </row>
    <row r="482" ht="14.25" customHeight="1">
      <c r="H482" s="15"/>
    </row>
    <row r="483" ht="14.25" customHeight="1">
      <c r="H483" s="15"/>
    </row>
    <row r="484" ht="14.25" customHeight="1">
      <c r="H484" s="15"/>
    </row>
    <row r="485" ht="14.25" customHeight="1">
      <c r="H485" s="15"/>
    </row>
    <row r="486" ht="14.25" customHeight="1">
      <c r="H486" s="15"/>
    </row>
    <row r="487" ht="14.25" customHeight="1">
      <c r="H487" s="15"/>
    </row>
    <row r="488" ht="14.25" customHeight="1">
      <c r="H488" s="15"/>
    </row>
    <row r="489" ht="14.25" customHeight="1">
      <c r="H489" s="15"/>
    </row>
    <row r="490" ht="14.25" customHeight="1">
      <c r="H490" s="15"/>
    </row>
    <row r="491" ht="14.25" customHeight="1">
      <c r="H491" s="15"/>
    </row>
    <row r="492" ht="14.25" customHeight="1">
      <c r="H492" s="15"/>
    </row>
    <row r="493" ht="14.25" customHeight="1">
      <c r="H493" s="15"/>
    </row>
    <row r="494" ht="14.25" customHeight="1">
      <c r="H494" s="15"/>
    </row>
    <row r="495" ht="14.25" customHeight="1">
      <c r="H495" s="15"/>
    </row>
    <row r="496" ht="14.25" customHeight="1">
      <c r="H496" s="15"/>
    </row>
    <row r="497" ht="14.25" customHeight="1">
      <c r="H497" s="15"/>
    </row>
    <row r="498" ht="14.25" customHeight="1">
      <c r="H498" s="15"/>
    </row>
    <row r="499" ht="14.25" customHeight="1">
      <c r="H499" s="15"/>
    </row>
    <row r="500" ht="14.25" customHeight="1">
      <c r="H500" s="15"/>
    </row>
    <row r="501" ht="14.25" customHeight="1">
      <c r="H501" s="15"/>
    </row>
    <row r="502" ht="14.25" customHeight="1">
      <c r="H502" s="15"/>
    </row>
    <row r="503" ht="14.25" customHeight="1">
      <c r="H503" s="15"/>
    </row>
    <row r="504" ht="14.25" customHeight="1">
      <c r="H504" s="15"/>
    </row>
    <row r="505" ht="14.25" customHeight="1">
      <c r="H505" s="15"/>
    </row>
    <row r="506" ht="14.25" customHeight="1">
      <c r="H506" s="15"/>
    </row>
    <row r="507" ht="14.25" customHeight="1">
      <c r="H507" s="15"/>
    </row>
    <row r="508" ht="14.25" customHeight="1">
      <c r="H508" s="15"/>
    </row>
    <row r="509" ht="14.25" customHeight="1">
      <c r="H509" s="15"/>
    </row>
    <row r="510" ht="14.25" customHeight="1">
      <c r="H510" s="15"/>
    </row>
    <row r="511" ht="14.25" customHeight="1">
      <c r="H511" s="15"/>
    </row>
    <row r="512" ht="14.25" customHeight="1">
      <c r="H512" s="15"/>
    </row>
    <row r="513" ht="14.25" customHeight="1">
      <c r="H513" s="15"/>
    </row>
    <row r="514" ht="14.25" customHeight="1">
      <c r="H514" s="15"/>
    </row>
    <row r="515" ht="14.25" customHeight="1">
      <c r="H515" s="15"/>
    </row>
    <row r="516" ht="14.25" customHeight="1">
      <c r="H516" s="15"/>
    </row>
    <row r="517" ht="14.25" customHeight="1">
      <c r="H517" s="15"/>
    </row>
    <row r="518" ht="14.25" customHeight="1">
      <c r="H518" s="15"/>
    </row>
    <row r="519" ht="14.25" customHeight="1">
      <c r="H519" s="15"/>
    </row>
    <row r="520" ht="14.25" customHeight="1">
      <c r="H520" s="15"/>
    </row>
    <row r="521" ht="14.25" customHeight="1">
      <c r="H521" s="15"/>
    </row>
    <row r="522" ht="14.25" customHeight="1">
      <c r="H522" s="15"/>
    </row>
    <row r="523" ht="14.25" customHeight="1">
      <c r="H523" s="15"/>
    </row>
    <row r="524" ht="14.25" customHeight="1">
      <c r="H524" s="15"/>
    </row>
    <row r="525" ht="14.25" customHeight="1">
      <c r="H525" s="15"/>
    </row>
    <row r="526" ht="14.25" customHeight="1">
      <c r="H526" s="15"/>
    </row>
    <row r="527" ht="14.25" customHeight="1">
      <c r="H527" s="15"/>
    </row>
    <row r="528" ht="14.25" customHeight="1">
      <c r="H528" s="15"/>
    </row>
    <row r="529" ht="14.25" customHeight="1">
      <c r="H529" s="15"/>
    </row>
    <row r="530" ht="14.25" customHeight="1">
      <c r="H530" s="15"/>
    </row>
    <row r="531" ht="14.25" customHeight="1">
      <c r="H531" s="15"/>
    </row>
    <row r="532" ht="14.25" customHeight="1">
      <c r="H532" s="15"/>
    </row>
    <row r="533" ht="14.25" customHeight="1">
      <c r="H533" s="15"/>
    </row>
    <row r="534" ht="14.25" customHeight="1">
      <c r="H534" s="15"/>
    </row>
    <row r="535" ht="14.25" customHeight="1">
      <c r="H535" s="15"/>
    </row>
    <row r="536" ht="14.25" customHeight="1">
      <c r="H536" s="15"/>
    </row>
    <row r="537" ht="14.25" customHeight="1">
      <c r="H537" s="15"/>
    </row>
    <row r="538" ht="14.25" customHeight="1">
      <c r="H538" s="15"/>
    </row>
    <row r="539" ht="14.25" customHeight="1">
      <c r="H539" s="15"/>
    </row>
    <row r="540" ht="14.25" customHeight="1">
      <c r="H540" s="15"/>
    </row>
    <row r="541" ht="14.25" customHeight="1">
      <c r="H541" s="15"/>
    </row>
    <row r="542" ht="14.25" customHeight="1">
      <c r="H542" s="15"/>
    </row>
    <row r="543" ht="14.25" customHeight="1">
      <c r="H543" s="15"/>
    </row>
    <row r="544" ht="14.25" customHeight="1">
      <c r="H544" s="15"/>
    </row>
    <row r="545" ht="14.25" customHeight="1">
      <c r="H545" s="15"/>
    </row>
    <row r="546" ht="14.25" customHeight="1">
      <c r="H546" s="15"/>
    </row>
    <row r="547" ht="14.25" customHeight="1">
      <c r="H547" s="15"/>
    </row>
    <row r="548" ht="14.25" customHeight="1">
      <c r="H548" s="15"/>
    </row>
    <row r="549" ht="14.25" customHeight="1">
      <c r="H549" s="15"/>
    </row>
    <row r="550" ht="14.25" customHeight="1">
      <c r="H550" s="15"/>
    </row>
    <row r="551" ht="14.25" customHeight="1">
      <c r="H551" s="15"/>
    </row>
    <row r="552" ht="14.25" customHeight="1">
      <c r="H552" s="15"/>
    </row>
    <row r="553" ht="14.25" customHeight="1">
      <c r="H553" s="15"/>
    </row>
    <row r="554" ht="14.25" customHeight="1">
      <c r="H554" s="15"/>
    </row>
    <row r="555" ht="14.25" customHeight="1">
      <c r="H555" s="15"/>
    </row>
    <row r="556" ht="14.25" customHeight="1">
      <c r="H556" s="15"/>
    </row>
    <row r="557" ht="14.25" customHeight="1">
      <c r="H557" s="15"/>
    </row>
    <row r="558" ht="14.25" customHeight="1">
      <c r="H558" s="15"/>
    </row>
    <row r="559" ht="14.25" customHeight="1">
      <c r="H559" s="15"/>
    </row>
    <row r="560" ht="14.25" customHeight="1">
      <c r="H560" s="15"/>
    </row>
    <row r="561" ht="14.25" customHeight="1">
      <c r="H561" s="15"/>
    </row>
    <row r="562" ht="14.25" customHeight="1">
      <c r="H562" s="15"/>
    </row>
    <row r="563" ht="14.25" customHeight="1">
      <c r="H563" s="15"/>
    </row>
    <row r="564" ht="14.25" customHeight="1">
      <c r="H564" s="15"/>
    </row>
    <row r="565" ht="14.25" customHeight="1">
      <c r="H565" s="15"/>
    </row>
    <row r="566" ht="14.25" customHeight="1">
      <c r="H566" s="15"/>
    </row>
    <row r="567" ht="14.25" customHeight="1">
      <c r="H567" s="15"/>
    </row>
    <row r="568" ht="14.25" customHeight="1">
      <c r="H568" s="15"/>
    </row>
    <row r="569" ht="14.25" customHeight="1">
      <c r="H569" s="15"/>
    </row>
    <row r="570" ht="14.25" customHeight="1">
      <c r="H570" s="15"/>
    </row>
    <row r="571" ht="14.25" customHeight="1">
      <c r="H571" s="15"/>
    </row>
    <row r="572" ht="14.25" customHeight="1">
      <c r="H572" s="15"/>
    </row>
    <row r="573" ht="14.25" customHeight="1">
      <c r="H573" s="15"/>
    </row>
    <row r="574" ht="14.25" customHeight="1">
      <c r="H574" s="15"/>
    </row>
    <row r="575" ht="14.25" customHeight="1">
      <c r="H575" s="15"/>
    </row>
    <row r="576" ht="14.25" customHeight="1">
      <c r="H576" s="15"/>
    </row>
    <row r="577" ht="14.25" customHeight="1">
      <c r="H577" s="15"/>
    </row>
    <row r="578" ht="14.25" customHeight="1">
      <c r="H578" s="15"/>
    </row>
    <row r="579" ht="14.25" customHeight="1">
      <c r="H579" s="15"/>
    </row>
    <row r="580" ht="14.25" customHeight="1">
      <c r="H580" s="15"/>
    </row>
    <row r="581" ht="14.25" customHeight="1">
      <c r="H581" s="15"/>
    </row>
    <row r="582" ht="14.25" customHeight="1">
      <c r="H582" s="15"/>
    </row>
    <row r="583" ht="14.25" customHeight="1">
      <c r="H583" s="15"/>
    </row>
    <row r="584" ht="14.25" customHeight="1">
      <c r="H584" s="15"/>
    </row>
    <row r="585" ht="14.25" customHeight="1">
      <c r="H585" s="15"/>
    </row>
    <row r="586" ht="14.25" customHeight="1">
      <c r="H586" s="15"/>
    </row>
    <row r="587" ht="14.25" customHeight="1">
      <c r="H587" s="15"/>
    </row>
    <row r="588" ht="14.25" customHeight="1">
      <c r="H588" s="15"/>
    </row>
    <row r="589" ht="14.25" customHeight="1">
      <c r="H589" s="15"/>
    </row>
    <row r="590" ht="14.25" customHeight="1">
      <c r="H590" s="15"/>
    </row>
    <row r="591" ht="14.25" customHeight="1">
      <c r="H591" s="15"/>
    </row>
    <row r="592" ht="14.25" customHeight="1">
      <c r="H592" s="15"/>
    </row>
    <row r="593" ht="14.25" customHeight="1">
      <c r="H593" s="15"/>
    </row>
    <row r="594" ht="14.25" customHeight="1">
      <c r="H594" s="15"/>
    </row>
    <row r="595" ht="14.25" customHeight="1">
      <c r="H595" s="15"/>
    </row>
    <row r="596" ht="14.25" customHeight="1">
      <c r="H596" s="15"/>
    </row>
    <row r="597" ht="14.25" customHeight="1">
      <c r="H597" s="15"/>
    </row>
    <row r="598" ht="14.25" customHeight="1">
      <c r="H598" s="15"/>
    </row>
    <row r="599" ht="14.25" customHeight="1">
      <c r="H599" s="15"/>
    </row>
    <row r="600" ht="14.25" customHeight="1">
      <c r="H600" s="15"/>
    </row>
    <row r="601" ht="14.25" customHeight="1">
      <c r="H601" s="15"/>
    </row>
    <row r="602" ht="14.25" customHeight="1">
      <c r="H602" s="15"/>
    </row>
    <row r="603" ht="14.25" customHeight="1">
      <c r="H603" s="15"/>
    </row>
    <row r="604" ht="14.25" customHeight="1">
      <c r="H604" s="15"/>
    </row>
    <row r="605" ht="14.25" customHeight="1">
      <c r="H605" s="15"/>
    </row>
    <row r="606" ht="14.25" customHeight="1">
      <c r="H606" s="15"/>
    </row>
    <row r="607" ht="14.25" customHeight="1">
      <c r="H607" s="15"/>
    </row>
    <row r="608" ht="14.25" customHeight="1">
      <c r="H608" s="15"/>
    </row>
    <row r="609" ht="14.25" customHeight="1">
      <c r="H609" s="15"/>
    </row>
    <row r="610" ht="14.25" customHeight="1">
      <c r="H610" s="15"/>
    </row>
    <row r="611" ht="14.25" customHeight="1">
      <c r="H611" s="15"/>
    </row>
    <row r="612" ht="14.25" customHeight="1">
      <c r="H612" s="15"/>
    </row>
    <row r="613" ht="14.25" customHeight="1">
      <c r="H613" s="15"/>
    </row>
    <row r="614" ht="14.25" customHeight="1">
      <c r="H614" s="15"/>
    </row>
    <row r="615" ht="14.25" customHeight="1">
      <c r="H615" s="15"/>
    </row>
    <row r="616" ht="14.25" customHeight="1">
      <c r="H616" s="15"/>
    </row>
    <row r="617" ht="14.25" customHeight="1">
      <c r="H617" s="15"/>
    </row>
    <row r="618" ht="14.25" customHeight="1">
      <c r="H618" s="15"/>
    </row>
    <row r="619" ht="14.25" customHeight="1">
      <c r="H619" s="15"/>
    </row>
    <row r="620" ht="14.25" customHeight="1">
      <c r="H620" s="15"/>
    </row>
    <row r="621" ht="14.25" customHeight="1">
      <c r="H621" s="15"/>
    </row>
    <row r="622" ht="14.25" customHeight="1">
      <c r="H622" s="15"/>
    </row>
    <row r="623" ht="14.25" customHeight="1">
      <c r="H623" s="15"/>
    </row>
    <row r="624" ht="14.25" customHeight="1">
      <c r="H624" s="15"/>
    </row>
    <row r="625" ht="14.25" customHeight="1">
      <c r="H625" s="15"/>
    </row>
    <row r="626" ht="14.25" customHeight="1">
      <c r="H626" s="15"/>
    </row>
    <row r="627" ht="14.25" customHeight="1">
      <c r="H627" s="15"/>
    </row>
    <row r="628" ht="14.25" customHeight="1">
      <c r="H628" s="15"/>
    </row>
    <row r="629" ht="14.25" customHeight="1">
      <c r="H629" s="15"/>
    </row>
    <row r="630" ht="14.25" customHeight="1">
      <c r="H630" s="15"/>
    </row>
    <row r="631" ht="14.25" customHeight="1">
      <c r="H631" s="15"/>
    </row>
    <row r="632" ht="14.25" customHeight="1">
      <c r="H632" s="15"/>
    </row>
    <row r="633" ht="14.25" customHeight="1">
      <c r="H633" s="15"/>
    </row>
    <row r="634" ht="14.25" customHeight="1">
      <c r="H634" s="15"/>
    </row>
    <row r="635" ht="14.25" customHeight="1">
      <c r="H635" s="15"/>
    </row>
    <row r="636" ht="14.25" customHeight="1">
      <c r="H636" s="15"/>
    </row>
    <row r="637" ht="14.25" customHeight="1">
      <c r="H637" s="15"/>
    </row>
    <row r="638" ht="14.25" customHeight="1">
      <c r="H638" s="15"/>
    </row>
    <row r="639" ht="14.25" customHeight="1">
      <c r="H639" s="15"/>
    </row>
    <row r="640" ht="14.25" customHeight="1">
      <c r="H640" s="15"/>
    </row>
    <row r="641" ht="14.25" customHeight="1">
      <c r="H641" s="15"/>
    </row>
    <row r="642" ht="14.25" customHeight="1">
      <c r="H642" s="15"/>
    </row>
    <row r="643" ht="14.25" customHeight="1">
      <c r="H643" s="15"/>
    </row>
    <row r="644" ht="14.25" customHeight="1">
      <c r="H644" s="15"/>
    </row>
    <row r="645" ht="14.25" customHeight="1">
      <c r="H645" s="15"/>
    </row>
    <row r="646" ht="14.25" customHeight="1">
      <c r="H646" s="15"/>
    </row>
    <row r="647" ht="14.25" customHeight="1">
      <c r="H647" s="15"/>
    </row>
    <row r="648" ht="14.25" customHeight="1">
      <c r="H648" s="15"/>
    </row>
    <row r="649" ht="14.25" customHeight="1">
      <c r="H649" s="15"/>
    </row>
    <row r="650" ht="14.25" customHeight="1">
      <c r="H650" s="15"/>
    </row>
    <row r="651" ht="14.25" customHeight="1">
      <c r="H651" s="15"/>
    </row>
    <row r="652" ht="14.25" customHeight="1">
      <c r="H652" s="15"/>
    </row>
    <row r="653" ht="14.25" customHeight="1">
      <c r="H653" s="15"/>
    </row>
    <row r="654" ht="14.25" customHeight="1">
      <c r="H654" s="15"/>
    </row>
    <row r="655" ht="14.25" customHeight="1">
      <c r="H655" s="15"/>
    </row>
    <row r="656" ht="14.25" customHeight="1">
      <c r="H656" s="15"/>
    </row>
    <row r="657" ht="14.25" customHeight="1">
      <c r="H657" s="15"/>
    </row>
    <row r="658" ht="14.25" customHeight="1">
      <c r="H658" s="15"/>
    </row>
    <row r="659" ht="14.25" customHeight="1">
      <c r="H659" s="15"/>
    </row>
    <row r="660" ht="14.25" customHeight="1">
      <c r="H660" s="15"/>
    </row>
    <row r="661" ht="14.25" customHeight="1">
      <c r="H661" s="15"/>
    </row>
    <row r="662" ht="14.25" customHeight="1">
      <c r="H662" s="15"/>
    </row>
    <row r="663" ht="14.25" customHeight="1">
      <c r="H663" s="15"/>
    </row>
    <row r="664" ht="14.25" customHeight="1">
      <c r="H664" s="15"/>
    </row>
    <row r="665" ht="14.25" customHeight="1">
      <c r="H665" s="15"/>
    </row>
    <row r="666" ht="14.25" customHeight="1">
      <c r="H666" s="15"/>
    </row>
    <row r="667" ht="14.25" customHeight="1">
      <c r="H667" s="15"/>
    </row>
    <row r="668" ht="14.25" customHeight="1">
      <c r="H668" s="15"/>
    </row>
    <row r="669" ht="14.25" customHeight="1">
      <c r="H669" s="15"/>
    </row>
    <row r="670" ht="14.25" customHeight="1">
      <c r="H670" s="15"/>
    </row>
    <row r="671" ht="14.25" customHeight="1">
      <c r="H671" s="15"/>
    </row>
    <row r="672" ht="14.25" customHeight="1">
      <c r="H672" s="15"/>
    </row>
    <row r="673" ht="14.25" customHeight="1">
      <c r="H673" s="15"/>
    </row>
    <row r="674" ht="14.25" customHeight="1">
      <c r="H674" s="15"/>
    </row>
    <row r="675" ht="14.25" customHeight="1">
      <c r="H675" s="15"/>
    </row>
    <row r="676" ht="14.25" customHeight="1">
      <c r="H676" s="15"/>
    </row>
    <row r="677" ht="14.25" customHeight="1">
      <c r="H677" s="15"/>
    </row>
    <row r="678" ht="14.25" customHeight="1">
      <c r="H678" s="15"/>
    </row>
    <row r="679" ht="14.25" customHeight="1">
      <c r="H679" s="15"/>
    </row>
    <row r="680" ht="14.25" customHeight="1">
      <c r="H680" s="15"/>
    </row>
    <row r="681" ht="14.25" customHeight="1">
      <c r="H681" s="15"/>
    </row>
    <row r="682" ht="14.25" customHeight="1">
      <c r="H682" s="15"/>
    </row>
    <row r="683" ht="14.25" customHeight="1">
      <c r="H683" s="15"/>
    </row>
    <row r="684" ht="14.25" customHeight="1">
      <c r="H684" s="15"/>
    </row>
    <row r="685" ht="14.25" customHeight="1">
      <c r="H685" s="15"/>
    </row>
    <row r="686" ht="14.25" customHeight="1">
      <c r="H686" s="15"/>
    </row>
    <row r="687" ht="14.25" customHeight="1">
      <c r="H687" s="15"/>
    </row>
    <row r="688" ht="14.25" customHeight="1">
      <c r="H688" s="15"/>
    </row>
    <row r="689" ht="14.25" customHeight="1">
      <c r="H689" s="15"/>
    </row>
    <row r="690" ht="14.25" customHeight="1">
      <c r="H690" s="15"/>
    </row>
    <row r="691" ht="14.25" customHeight="1">
      <c r="H691" s="15"/>
    </row>
    <row r="692" ht="14.25" customHeight="1">
      <c r="H692" s="15"/>
    </row>
    <row r="693" ht="14.25" customHeight="1">
      <c r="H693" s="15"/>
    </row>
    <row r="694" ht="14.25" customHeight="1">
      <c r="H694" s="15"/>
    </row>
    <row r="695" ht="14.25" customHeight="1">
      <c r="H695" s="15"/>
    </row>
    <row r="696" ht="14.25" customHeight="1">
      <c r="H696" s="15"/>
    </row>
    <row r="697" ht="14.25" customHeight="1">
      <c r="H697" s="15"/>
    </row>
    <row r="698" ht="14.25" customHeight="1">
      <c r="H698" s="15"/>
    </row>
    <row r="699" ht="14.25" customHeight="1">
      <c r="H699" s="15"/>
    </row>
    <row r="700" ht="14.25" customHeight="1">
      <c r="H700" s="15"/>
    </row>
    <row r="701" ht="14.25" customHeight="1">
      <c r="H701" s="15"/>
    </row>
    <row r="702" ht="14.25" customHeight="1">
      <c r="H702" s="15"/>
    </row>
    <row r="703" ht="14.25" customHeight="1">
      <c r="H703" s="15"/>
    </row>
    <row r="704" ht="14.25" customHeight="1">
      <c r="H704" s="15"/>
    </row>
    <row r="705" ht="14.25" customHeight="1">
      <c r="H705" s="15"/>
    </row>
    <row r="706" ht="14.25" customHeight="1">
      <c r="H706" s="15"/>
    </row>
    <row r="707" ht="14.25" customHeight="1">
      <c r="H707" s="15"/>
    </row>
    <row r="708" ht="14.25" customHeight="1">
      <c r="H708" s="15"/>
    </row>
    <row r="709" ht="14.25" customHeight="1">
      <c r="H709" s="15"/>
    </row>
    <row r="710" ht="14.25" customHeight="1">
      <c r="H710" s="15"/>
    </row>
    <row r="711" ht="14.25" customHeight="1">
      <c r="H711" s="15"/>
    </row>
    <row r="712" ht="14.25" customHeight="1">
      <c r="H712" s="15"/>
    </row>
    <row r="713" ht="14.25" customHeight="1">
      <c r="H713" s="15"/>
    </row>
    <row r="714" ht="14.25" customHeight="1">
      <c r="H714" s="15"/>
    </row>
    <row r="715" ht="14.25" customHeight="1">
      <c r="H715" s="15"/>
    </row>
    <row r="716" ht="14.25" customHeight="1">
      <c r="H716" s="15"/>
    </row>
    <row r="717" ht="14.25" customHeight="1">
      <c r="H717" s="15"/>
    </row>
    <row r="718" ht="14.25" customHeight="1">
      <c r="H718" s="15"/>
    </row>
    <row r="719" ht="14.25" customHeight="1">
      <c r="H719" s="15"/>
    </row>
    <row r="720" ht="14.25" customHeight="1">
      <c r="H720" s="15"/>
    </row>
    <row r="721" ht="14.25" customHeight="1">
      <c r="H721" s="15"/>
    </row>
    <row r="722" ht="14.25" customHeight="1">
      <c r="H722" s="15"/>
    </row>
    <row r="723" ht="14.25" customHeight="1">
      <c r="H723" s="15"/>
    </row>
    <row r="724" ht="14.25" customHeight="1">
      <c r="H724" s="15"/>
    </row>
    <row r="725" ht="14.25" customHeight="1">
      <c r="H725" s="15"/>
    </row>
    <row r="726" ht="14.25" customHeight="1">
      <c r="H726" s="15"/>
    </row>
    <row r="727" ht="14.25" customHeight="1">
      <c r="H727" s="15"/>
    </row>
    <row r="728" ht="14.25" customHeight="1">
      <c r="H728" s="15"/>
    </row>
    <row r="729" ht="14.25" customHeight="1">
      <c r="H729" s="15"/>
    </row>
    <row r="730" ht="14.25" customHeight="1">
      <c r="H730" s="15"/>
    </row>
    <row r="731" ht="14.25" customHeight="1">
      <c r="H731" s="15"/>
    </row>
    <row r="732" ht="14.25" customHeight="1">
      <c r="H732" s="15"/>
    </row>
    <row r="733" ht="14.25" customHeight="1">
      <c r="H733" s="15"/>
    </row>
    <row r="734" ht="14.25" customHeight="1">
      <c r="H734" s="15"/>
    </row>
    <row r="735" ht="14.25" customHeight="1">
      <c r="H735" s="15"/>
    </row>
    <row r="736" ht="14.25" customHeight="1">
      <c r="H736" s="15"/>
    </row>
    <row r="737" ht="14.25" customHeight="1">
      <c r="H737" s="15"/>
    </row>
    <row r="738" ht="14.25" customHeight="1">
      <c r="H738" s="15"/>
    </row>
    <row r="739" ht="14.25" customHeight="1">
      <c r="H739" s="15"/>
    </row>
    <row r="740" ht="14.25" customHeight="1">
      <c r="H740" s="15"/>
    </row>
    <row r="741" ht="14.25" customHeight="1">
      <c r="H741" s="15"/>
    </row>
    <row r="742" ht="14.25" customHeight="1">
      <c r="H742" s="15"/>
    </row>
    <row r="743" ht="14.25" customHeight="1">
      <c r="H743" s="15"/>
    </row>
    <row r="744" ht="14.25" customHeight="1">
      <c r="H744" s="15"/>
    </row>
    <row r="745" ht="14.25" customHeight="1">
      <c r="H745" s="15"/>
    </row>
    <row r="746" ht="14.25" customHeight="1">
      <c r="H746" s="15"/>
    </row>
    <row r="747" ht="14.25" customHeight="1">
      <c r="H747" s="15"/>
    </row>
    <row r="748" ht="14.25" customHeight="1">
      <c r="H748" s="15"/>
    </row>
    <row r="749" ht="14.25" customHeight="1">
      <c r="H749" s="15"/>
    </row>
    <row r="750" ht="14.25" customHeight="1">
      <c r="H750" s="15"/>
    </row>
    <row r="751" ht="14.25" customHeight="1">
      <c r="H751" s="15"/>
    </row>
    <row r="752" ht="14.25" customHeight="1">
      <c r="H752" s="15"/>
    </row>
    <row r="753" ht="14.25" customHeight="1">
      <c r="H753" s="15"/>
    </row>
    <row r="754" ht="14.25" customHeight="1">
      <c r="H754" s="15"/>
    </row>
    <row r="755" ht="14.25" customHeight="1">
      <c r="H755" s="15"/>
    </row>
    <row r="756" ht="14.25" customHeight="1">
      <c r="H756" s="15"/>
    </row>
    <row r="757" ht="14.25" customHeight="1">
      <c r="H757" s="15"/>
    </row>
    <row r="758" ht="14.25" customHeight="1">
      <c r="H758" s="15"/>
    </row>
    <row r="759" ht="14.25" customHeight="1">
      <c r="H759" s="15"/>
    </row>
    <row r="760" ht="14.25" customHeight="1">
      <c r="H760" s="15"/>
    </row>
    <row r="761" ht="14.25" customHeight="1">
      <c r="H761" s="15"/>
    </row>
    <row r="762" ht="14.25" customHeight="1">
      <c r="H762" s="15"/>
    </row>
    <row r="763" ht="14.25" customHeight="1">
      <c r="H763" s="15"/>
    </row>
    <row r="764" ht="14.25" customHeight="1">
      <c r="H764" s="15"/>
    </row>
    <row r="765" ht="14.25" customHeight="1">
      <c r="H765" s="15"/>
    </row>
    <row r="766" ht="14.25" customHeight="1">
      <c r="H766" s="15"/>
    </row>
    <row r="767" ht="14.25" customHeight="1">
      <c r="H767" s="15"/>
    </row>
    <row r="768" ht="14.25" customHeight="1">
      <c r="H768" s="15"/>
    </row>
    <row r="769" ht="14.25" customHeight="1">
      <c r="H769" s="15"/>
    </row>
    <row r="770" ht="14.25" customHeight="1">
      <c r="H770" s="15"/>
    </row>
    <row r="771" ht="14.25" customHeight="1">
      <c r="H771" s="15"/>
    </row>
    <row r="772" ht="14.25" customHeight="1">
      <c r="H772" s="15"/>
    </row>
    <row r="773" ht="14.25" customHeight="1">
      <c r="H773" s="15"/>
    </row>
    <row r="774" ht="14.25" customHeight="1">
      <c r="H774" s="15"/>
    </row>
    <row r="775" ht="14.25" customHeight="1">
      <c r="H775" s="15"/>
    </row>
    <row r="776" ht="14.25" customHeight="1">
      <c r="H776" s="15"/>
    </row>
    <row r="777" ht="14.25" customHeight="1">
      <c r="H777" s="15"/>
    </row>
    <row r="778" ht="14.25" customHeight="1">
      <c r="H778" s="15"/>
    </row>
    <row r="779" ht="14.25" customHeight="1">
      <c r="H779" s="15"/>
    </row>
    <row r="780" ht="14.25" customHeight="1">
      <c r="H780" s="15"/>
    </row>
    <row r="781" ht="14.25" customHeight="1">
      <c r="H781" s="15"/>
    </row>
    <row r="782" ht="14.25" customHeight="1">
      <c r="H782" s="15"/>
    </row>
    <row r="783" ht="14.25" customHeight="1">
      <c r="H783" s="15"/>
    </row>
    <row r="784" ht="14.25" customHeight="1">
      <c r="H784" s="15"/>
    </row>
    <row r="785" ht="14.25" customHeight="1">
      <c r="H785" s="15"/>
    </row>
    <row r="786" ht="14.25" customHeight="1">
      <c r="H786" s="15"/>
    </row>
    <row r="787" ht="14.25" customHeight="1">
      <c r="H787" s="15"/>
    </row>
    <row r="788" ht="14.25" customHeight="1">
      <c r="H788" s="15"/>
    </row>
    <row r="789" ht="14.25" customHeight="1">
      <c r="H789" s="15"/>
    </row>
    <row r="790" ht="14.25" customHeight="1">
      <c r="H790" s="15"/>
    </row>
    <row r="791" ht="14.25" customHeight="1">
      <c r="H791" s="15"/>
    </row>
    <row r="792" ht="14.25" customHeight="1">
      <c r="H792" s="15"/>
    </row>
    <row r="793" ht="14.25" customHeight="1">
      <c r="H793" s="15"/>
    </row>
    <row r="794" ht="14.25" customHeight="1">
      <c r="H794" s="15"/>
    </row>
    <row r="795" ht="14.25" customHeight="1">
      <c r="H795" s="15"/>
    </row>
    <row r="796" ht="14.25" customHeight="1">
      <c r="H796" s="15"/>
    </row>
    <row r="797" ht="14.25" customHeight="1">
      <c r="H797" s="15"/>
    </row>
    <row r="798" ht="14.25" customHeight="1">
      <c r="H798" s="15"/>
    </row>
    <row r="799" ht="14.25" customHeight="1">
      <c r="H799" s="15"/>
    </row>
    <row r="800" ht="14.25" customHeight="1">
      <c r="H800" s="15"/>
    </row>
    <row r="801" ht="14.25" customHeight="1">
      <c r="H801" s="15"/>
    </row>
    <row r="802" ht="14.25" customHeight="1">
      <c r="H802" s="15"/>
    </row>
    <row r="803" ht="14.25" customHeight="1">
      <c r="H803" s="15"/>
    </row>
    <row r="804" ht="14.25" customHeight="1">
      <c r="H804" s="15"/>
    </row>
    <row r="805" ht="14.25" customHeight="1">
      <c r="H805" s="15"/>
    </row>
    <row r="806" ht="14.25" customHeight="1">
      <c r="H806" s="15"/>
    </row>
    <row r="807" ht="14.25" customHeight="1">
      <c r="H807" s="15"/>
    </row>
    <row r="808" ht="14.25" customHeight="1">
      <c r="H808" s="15"/>
    </row>
    <row r="809" ht="14.25" customHeight="1">
      <c r="H809" s="15"/>
    </row>
    <row r="810" ht="14.25" customHeight="1">
      <c r="H810" s="15"/>
    </row>
    <row r="811" ht="14.25" customHeight="1">
      <c r="H811" s="15"/>
    </row>
    <row r="812" ht="14.25" customHeight="1">
      <c r="H812" s="15"/>
    </row>
    <row r="813" ht="14.25" customHeight="1">
      <c r="H813" s="15"/>
    </row>
    <row r="814" ht="14.25" customHeight="1">
      <c r="H814" s="15"/>
    </row>
    <row r="815" ht="14.25" customHeight="1">
      <c r="H815" s="15"/>
    </row>
    <row r="816" ht="14.25" customHeight="1">
      <c r="H816" s="15"/>
    </row>
    <row r="817" ht="14.25" customHeight="1">
      <c r="H817" s="15"/>
    </row>
    <row r="818" ht="14.25" customHeight="1">
      <c r="H818" s="15"/>
    </row>
    <row r="819" ht="14.25" customHeight="1">
      <c r="H819" s="15"/>
    </row>
    <row r="820" ht="14.25" customHeight="1">
      <c r="H820" s="15"/>
    </row>
    <row r="821" ht="14.25" customHeight="1">
      <c r="H821" s="15"/>
    </row>
    <row r="822" ht="14.25" customHeight="1">
      <c r="H822" s="15"/>
    </row>
    <row r="823" ht="14.25" customHeight="1">
      <c r="H823" s="15"/>
    </row>
    <row r="824" ht="14.25" customHeight="1">
      <c r="H824" s="15"/>
    </row>
    <row r="825" ht="14.25" customHeight="1">
      <c r="H825" s="15"/>
    </row>
    <row r="826" ht="14.25" customHeight="1">
      <c r="H826" s="15"/>
    </row>
    <row r="827" ht="14.25" customHeight="1">
      <c r="H827" s="15"/>
    </row>
    <row r="828" ht="14.25" customHeight="1">
      <c r="H828" s="15"/>
    </row>
    <row r="829" ht="14.25" customHeight="1">
      <c r="H829" s="15"/>
    </row>
    <row r="830" ht="14.25" customHeight="1">
      <c r="H830" s="15"/>
    </row>
    <row r="831" ht="14.25" customHeight="1">
      <c r="H831" s="15"/>
    </row>
    <row r="832" ht="14.25" customHeight="1">
      <c r="H832" s="15"/>
    </row>
    <row r="833" ht="14.25" customHeight="1">
      <c r="H833" s="15"/>
    </row>
    <row r="834" ht="14.25" customHeight="1">
      <c r="H834" s="15"/>
    </row>
    <row r="835" ht="14.25" customHeight="1">
      <c r="H835" s="15"/>
    </row>
    <row r="836" ht="14.25" customHeight="1">
      <c r="H836" s="15"/>
    </row>
    <row r="837" ht="14.25" customHeight="1">
      <c r="H837" s="15"/>
    </row>
    <row r="838" ht="14.25" customHeight="1">
      <c r="H838" s="15"/>
    </row>
    <row r="839" ht="14.25" customHeight="1">
      <c r="H839" s="15"/>
    </row>
    <row r="840" ht="14.25" customHeight="1">
      <c r="H840" s="15"/>
    </row>
    <row r="841" ht="14.25" customHeight="1">
      <c r="H841" s="15"/>
    </row>
    <row r="842" ht="14.25" customHeight="1">
      <c r="H842" s="15"/>
    </row>
    <row r="843" ht="14.25" customHeight="1">
      <c r="H843" s="15"/>
    </row>
    <row r="844" ht="14.25" customHeight="1">
      <c r="H844" s="15"/>
    </row>
    <row r="845" ht="14.25" customHeight="1">
      <c r="H845" s="15"/>
    </row>
    <row r="846" ht="14.25" customHeight="1">
      <c r="H846" s="15"/>
    </row>
    <row r="847" ht="14.25" customHeight="1">
      <c r="H847" s="15"/>
    </row>
    <row r="848" ht="14.25" customHeight="1">
      <c r="H848" s="15"/>
    </row>
    <row r="849" ht="14.25" customHeight="1">
      <c r="H849" s="15"/>
    </row>
    <row r="850" ht="14.25" customHeight="1">
      <c r="H850" s="15"/>
    </row>
    <row r="851" ht="14.25" customHeight="1">
      <c r="H851" s="15"/>
    </row>
    <row r="852" ht="14.25" customHeight="1">
      <c r="H852" s="15"/>
    </row>
    <row r="853" ht="14.25" customHeight="1">
      <c r="H853" s="15"/>
    </row>
    <row r="854" ht="14.25" customHeight="1">
      <c r="H854" s="15"/>
    </row>
    <row r="855" ht="14.25" customHeight="1">
      <c r="H855" s="15"/>
    </row>
    <row r="856" ht="14.25" customHeight="1">
      <c r="H856" s="15"/>
    </row>
    <row r="857" ht="14.25" customHeight="1">
      <c r="H857" s="15"/>
    </row>
    <row r="858" ht="14.25" customHeight="1">
      <c r="H858" s="15"/>
    </row>
    <row r="859" ht="14.25" customHeight="1">
      <c r="H859" s="15"/>
    </row>
    <row r="860" ht="14.25" customHeight="1">
      <c r="H860" s="15"/>
    </row>
    <row r="861" ht="14.25" customHeight="1">
      <c r="H861" s="15"/>
    </row>
    <row r="862" ht="14.25" customHeight="1">
      <c r="H862" s="15"/>
    </row>
    <row r="863" ht="14.25" customHeight="1">
      <c r="H863" s="15"/>
    </row>
    <row r="864" ht="14.25" customHeight="1">
      <c r="H864" s="15"/>
    </row>
    <row r="865" ht="14.25" customHeight="1">
      <c r="H865" s="15"/>
    </row>
    <row r="866" ht="14.25" customHeight="1">
      <c r="H866" s="15"/>
    </row>
    <row r="867" ht="14.25" customHeight="1">
      <c r="H867" s="15"/>
    </row>
    <row r="868" ht="14.25" customHeight="1">
      <c r="H868" s="15"/>
    </row>
    <row r="869" ht="14.25" customHeight="1">
      <c r="H869" s="15"/>
    </row>
    <row r="870" ht="14.25" customHeight="1">
      <c r="H870" s="15"/>
    </row>
    <row r="871" ht="14.25" customHeight="1">
      <c r="H871" s="15"/>
    </row>
    <row r="872" ht="14.25" customHeight="1">
      <c r="H872" s="15"/>
    </row>
    <row r="873" ht="14.25" customHeight="1">
      <c r="H873" s="15"/>
    </row>
    <row r="874" ht="14.25" customHeight="1">
      <c r="H874" s="15"/>
    </row>
    <row r="875" ht="14.25" customHeight="1">
      <c r="H875" s="15"/>
    </row>
    <row r="876" ht="14.25" customHeight="1">
      <c r="H876" s="15"/>
    </row>
    <row r="877" ht="14.25" customHeight="1">
      <c r="H877" s="15"/>
    </row>
    <row r="878" ht="14.25" customHeight="1">
      <c r="H878" s="15"/>
    </row>
    <row r="879" ht="14.25" customHeight="1">
      <c r="H879" s="15"/>
    </row>
    <row r="880" ht="14.25" customHeight="1">
      <c r="H880" s="15"/>
    </row>
    <row r="881" ht="14.25" customHeight="1">
      <c r="H881" s="15"/>
    </row>
    <row r="882" ht="14.25" customHeight="1">
      <c r="H882" s="15"/>
    </row>
    <row r="883" ht="14.25" customHeight="1">
      <c r="H883" s="15"/>
    </row>
    <row r="884" ht="14.25" customHeight="1">
      <c r="H884" s="15"/>
    </row>
    <row r="885" ht="14.25" customHeight="1">
      <c r="H885" s="15"/>
    </row>
    <row r="886" ht="14.25" customHeight="1">
      <c r="H886" s="15"/>
    </row>
    <row r="887" ht="14.25" customHeight="1">
      <c r="H887" s="15"/>
    </row>
    <row r="888" ht="14.25" customHeight="1">
      <c r="H888" s="15"/>
    </row>
    <row r="889" ht="14.25" customHeight="1">
      <c r="H889" s="15"/>
    </row>
    <row r="890" ht="14.25" customHeight="1">
      <c r="H890" s="15"/>
    </row>
    <row r="891" ht="14.25" customHeight="1">
      <c r="H891" s="15"/>
    </row>
    <row r="892" ht="14.25" customHeight="1">
      <c r="H892" s="15"/>
    </row>
    <row r="893" ht="14.25" customHeight="1">
      <c r="H893" s="15"/>
    </row>
    <row r="894" ht="14.25" customHeight="1">
      <c r="H894" s="15"/>
    </row>
    <row r="895" ht="14.25" customHeight="1">
      <c r="H895" s="15"/>
    </row>
    <row r="896" ht="14.25" customHeight="1">
      <c r="H896" s="15"/>
    </row>
    <row r="897" ht="14.25" customHeight="1">
      <c r="H897" s="15"/>
    </row>
    <row r="898" ht="14.25" customHeight="1">
      <c r="H898" s="15"/>
    </row>
    <row r="899" ht="14.25" customHeight="1">
      <c r="H899" s="15"/>
    </row>
    <row r="900" ht="14.25" customHeight="1">
      <c r="H900" s="15"/>
    </row>
    <row r="901" ht="14.25" customHeight="1">
      <c r="H901" s="15"/>
    </row>
    <row r="902" ht="14.25" customHeight="1">
      <c r="H902" s="15"/>
    </row>
    <row r="903" ht="14.25" customHeight="1">
      <c r="H903" s="15"/>
    </row>
    <row r="904" ht="14.25" customHeight="1">
      <c r="H904" s="15"/>
    </row>
    <row r="905" ht="14.25" customHeight="1">
      <c r="H905" s="15"/>
    </row>
    <row r="906" ht="14.25" customHeight="1">
      <c r="H906" s="15"/>
    </row>
    <row r="907" ht="14.25" customHeight="1">
      <c r="H907" s="15"/>
    </row>
    <row r="908" ht="14.25" customHeight="1">
      <c r="H908" s="15"/>
    </row>
    <row r="909" ht="14.25" customHeight="1">
      <c r="H909" s="15"/>
    </row>
    <row r="910" ht="14.25" customHeight="1">
      <c r="H910" s="15"/>
    </row>
    <row r="911" ht="14.25" customHeight="1">
      <c r="H911" s="15"/>
    </row>
    <row r="912" ht="14.25" customHeight="1">
      <c r="H912" s="15"/>
    </row>
    <row r="913" ht="14.25" customHeight="1">
      <c r="H913" s="15"/>
    </row>
    <row r="914" ht="14.25" customHeight="1">
      <c r="H914" s="15"/>
    </row>
    <row r="915" ht="14.25" customHeight="1">
      <c r="H915" s="15"/>
    </row>
    <row r="916" ht="14.25" customHeight="1">
      <c r="H916" s="15"/>
    </row>
    <row r="917" ht="14.25" customHeight="1">
      <c r="H917" s="15"/>
    </row>
    <row r="918" ht="14.25" customHeight="1">
      <c r="H918" s="15"/>
    </row>
    <row r="919" ht="14.25" customHeight="1">
      <c r="H919" s="15"/>
    </row>
    <row r="920" ht="14.25" customHeight="1">
      <c r="H920" s="15"/>
    </row>
    <row r="921" ht="14.25" customHeight="1">
      <c r="H921" s="15"/>
    </row>
    <row r="922" ht="14.25" customHeight="1">
      <c r="H922" s="15"/>
    </row>
    <row r="923" ht="14.25" customHeight="1">
      <c r="H923" s="15"/>
    </row>
    <row r="924" ht="14.25" customHeight="1">
      <c r="H924" s="15"/>
    </row>
    <row r="925" ht="14.25" customHeight="1">
      <c r="H925" s="15"/>
    </row>
    <row r="926" ht="14.25" customHeight="1">
      <c r="H926" s="15"/>
    </row>
    <row r="927" ht="14.25" customHeight="1">
      <c r="H927" s="15"/>
    </row>
    <row r="928" ht="14.25" customHeight="1">
      <c r="H928" s="15"/>
    </row>
    <row r="929" ht="14.25" customHeight="1">
      <c r="H929" s="15"/>
    </row>
    <row r="930" ht="14.25" customHeight="1">
      <c r="H930" s="15"/>
    </row>
    <row r="931" ht="14.25" customHeight="1">
      <c r="H931" s="15"/>
    </row>
    <row r="932" ht="14.25" customHeight="1">
      <c r="H932" s="15"/>
    </row>
    <row r="933" ht="14.25" customHeight="1">
      <c r="H933" s="15"/>
    </row>
    <row r="934" ht="14.25" customHeight="1">
      <c r="H934" s="15"/>
    </row>
    <row r="935" ht="14.25" customHeight="1">
      <c r="H935" s="15"/>
    </row>
    <row r="936" ht="14.25" customHeight="1">
      <c r="H936" s="15"/>
    </row>
    <row r="937" ht="14.25" customHeight="1">
      <c r="H937" s="15"/>
    </row>
    <row r="938" ht="14.25" customHeight="1">
      <c r="H938" s="15"/>
    </row>
    <row r="939" ht="14.25" customHeight="1">
      <c r="H939" s="15"/>
    </row>
    <row r="940" ht="14.25" customHeight="1">
      <c r="H940" s="15"/>
    </row>
    <row r="941" ht="14.25" customHeight="1">
      <c r="H941" s="15"/>
    </row>
    <row r="942" ht="14.25" customHeight="1">
      <c r="H942" s="15"/>
    </row>
    <row r="943" ht="14.25" customHeight="1">
      <c r="H943" s="15"/>
    </row>
    <row r="944" ht="14.25" customHeight="1">
      <c r="H944" s="15"/>
    </row>
    <row r="945" ht="14.25" customHeight="1">
      <c r="H945" s="15"/>
    </row>
    <row r="946" ht="14.25" customHeight="1">
      <c r="H946" s="15"/>
    </row>
    <row r="947" ht="14.25" customHeight="1">
      <c r="H947" s="15"/>
    </row>
    <row r="948" ht="14.25" customHeight="1">
      <c r="H948" s="15"/>
    </row>
    <row r="949" ht="14.25" customHeight="1">
      <c r="H949" s="15"/>
    </row>
    <row r="950" ht="14.25" customHeight="1">
      <c r="H950" s="15"/>
    </row>
    <row r="951" ht="14.25" customHeight="1">
      <c r="H951" s="15"/>
    </row>
    <row r="952" ht="14.25" customHeight="1">
      <c r="H952" s="15"/>
    </row>
    <row r="953" ht="14.25" customHeight="1">
      <c r="H953" s="15"/>
    </row>
    <row r="954" ht="14.25" customHeight="1">
      <c r="H954" s="15"/>
    </row>
    <row r="955" ht="14.25" customHeight="1">
      <c r="H955" s="15"/>
    </row>
    <row r="956" ht="14.25" customHeight="1">
      <c r="H956" s="15"/>
    </row>
    <row r="957" ht="14.25" customHeight="1">
      <c r="H957" s="15"/>
    </row>
    <row r="958" ht="14.25" customHeight="1">
      <c r="H958" s="15"/>
    </row>
    <row r="959" ht="14.25" customHeight="1">
      <c r="H959" s="15"/>
    </row>
    <row r="960" ht="14.25" customHeight="1">
      <c r="H960" s="15"/>
    </row>
    <row r="961" ht="14.25" customHeight="1">
      <c r="H961" s="15"/>
    </row>
    <row r="962" ht="14.25" customHeight="1">
      <c r="H962" s="15"/>
    </row>
    <row r="963" ht="14.25" customHeight="1">
      <c r="H963" s="15"/>
    </row>
    <row r="964" ht="14.25" customHeight="1">
      <c r="H964" s="15"/>
    </row>
  </sheetData>
  <hyperlinks>
    <hyperlink r:id="rId1" ref="B50"/>
    <hyperlink r:id="rId2" ref="B51"/>
    <hyperlink r:id="rId3" ref="B52"/>
    <hyperlink r:id="rId4" ref="B53"/>
    <hyperlink r:id="rId5" ref="B54"/>
    <hyperlink r:id="rId6" ref="B55"/>
    <hyperlink r:id="rId7" ref="B56"/>
    <hyperlink r:id="rId8" ref="B57"/>
    <hyperlink r:id="rId9" ref="B58"/>
    <hyperlink r:id="rId10" ref="B59"/>
    <hyperlink r:id="rId11" ref="B60"/>
    <hyperlink r:id="rId12" ref="B61"/>
    <hyperlink r:id="rId13" ref="B62"/>
    <hyperlink r:id="rId14" ref="B63"/>
    <hyperlink r:id="rId15" ref="B64"/>
    <hyperlink r:id="rId16" ref="B65"/>
    <hyperlink r:id="rId17" ref="B66"/>
    <hyperlink r:id="rId18" ref="B67"/>
    <hyperlink r:id="rId19" ref="B68"/>
    <hyperlink r:id="rId20" ref="B69"/>
    <hyperlink r:id="rId21" ref="B70"/>
    <hyperlink r:id="rId22" ref="B71"/>
    <hyperlink r:id="rId23" ref="B72"/>
    <hyperlink r:id="rId24" ref="B73"/>
    <hyperlink r:id="rId25" ref="B74"/>
    <hyperlink r:id="rId26" ref="B75"/>
    <hyperlink r:id="rId27" ref="B76"/>
    <hyperlink r:id="rId28" ref="B77"/>
    <hyperlink r:id="rId29" ref="B78"/>
    <hyperlink r:id="rId30" ref="B79"/>
    <hyperlink r:id="rId31" ref="B80"/>
    <hyperlink r:id="rId32" ref="B81"/>
    <hyperlink r:id="rId33" ref="B82"/>
    <hyperlink r:id="rId34" ref="B83"/>
    <hyperlink r:id="rId35" ref="B84"/>
    <hyperlink r:id="rId36" ref="B85"/>
    <hyperlink r:id="rId37" ref="B86"/>
    <hyperlink r:id="rId38" ref="B87"/>
    <hyperlink r:id="rId39" ref="B88"/>
    <hyperlink r:id="rId40" ref="B89"/>
    <hyperlink r:id="rId41" ref="B90"/>
    <hyperlink r:id="rId42" ref="B91"/>
    <hyperlink r:id="rId43" ref="B92"/>
    <hyperlink r:id="rId44" ref="B93"/>
    <hyperlink r:id="rId45" ref="B94"/>
    <hyperlink r:id="rId46" ref="B95"/>
    <hyperlink r:id="rId47" ref="B96"/>
    <hyperlink r:id="rId48" ref="B97"/>
    <hyperlink r:id="rId49" ref="B98"/>
    <hyperlink r:id="rId50" ref="B99"/>
    <hyperlink r:id="rId51" ref="B100"/>
    <hyperlink r:id="rId52" ref="B101"/>
    <hyperlink r:id="rId53" ref="B102"/>
    <hyperlink r:id="rId54" ref="B103"/>
    <hyperlink r:id="rId55" ref="B104"/>
    <hyperlink r:id="rId56" ref="B105"/>
    <hyperlink r:id="rId57" ref="B106"/>
    <hyperlink r:id="rId58" ref="B107"/>
    <hyperlink r:id="rId59" ref="B108"/>
    <hyperlink r:id="rId60" ref="B109"/>
    <hyperlink r:id="rId61" ref="B110"/>
    <hyperlink r:id="rId62" ref="B111"/>
    <hyperlink r:id="rId63" ref="B112"/>
    <hyperlink r:id="rId64" ref="B113"/>
    <hyperlink r:id="rId65" ref="B114"/>
    <hyperlink r:id="rId66" ref="B115"/>
  </hyperlinks>
  <printOptions/>
  <pageMargins bottom="0.75" footer="0.0" header="0.0" left="0.7" right="0.7" top="0.75"/>
  <pageSetup orientation="landscape"/>
  <drawing r:id="rId6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0.43"/>
    <col customWidth="1" min="3" max="3" width="20.57"/>
    <col customWidth="1" min="4" max="4" width="21.43"/>
    <col customWidth="1" min="5" max="5" width="26.14"/>
    <col customWidth="1" min="6" max="6" width="32.0"/>
    <col customWidth="1" min="7" max="7" width="40.71"/>
    <col customWidth="1" min="9" max="9" width="46.86"/>
    <col customWidth="1" min="10" max="10" width="28.86"/>
    <col customWidth="1" min="11" max="11" width="18.71"/>
    <col customWidth="1" min="12" max="12" width="24.14"/>
    <col customWidth="1" min="13" max="13" width="28.57"/>
    <col customWidth="1" min="14" max="14" width="26.57"/>
  </cols>
  <sheetData>
    <row r="1">
      <c r="A1" s="16" t="s">
        <v>132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4"/>
      <c r="P1" s="5"/>
    </row>
    <row r="2">
      <c r="A2" s="17">
        <v>37.0</v>
      </c>
      <c r="B2" s="18">
        <f t="array" ref="B2:B26">TRANSPOSE(Sheet2!B2:Z2) </f>
        <v>60</v>
      </c>
      <c r="C2" s="18">
        <f t="array" ref="C2:C26">TRANSPOSE(Sheet2!B3:Z3) </f>
        <v>33</v>
      </c>
      <c r="D2" s="19">
        <f t="array" ref="D2:D26">TRANSPOSE(Sheet2!B4:Z4) </f>
        <v>0.2903225775</v>
      </c>
      <c r="E2" s="19">
        <f t="array" ref="E2:E26">TRANSPOSE(Sheet2!B5:Z5) </f>
        <v>0.08925143945</v>
      </c>
      <c r="F2" s="18">
        <f t="array" ref="F2:F26">TRANSPOSE(Sheet2!B6:Z6) </f>
        <v>23.64</v>
      </c>
      <c r="G2" s="15">
        <f t="array" ref="G2:G26">TRANSPOSE(Sheet2!B7:Z7) </f>
        <v>0.6694867456</v>
      </c>
      <c r="H2" s="18">
        <f t="array" ref="H2:H26">TRANSPOSE(Sheet2!B8:Z8)</f>
        <v>9.723794698</v>
      </c>
      <c r="I2" s="18">
        <f t="array" ref="I2:I26">TRANSPOSE(Sheet2!B9:Z9)</f>
        <v>23.64</v>
      </c>
      <c r="J2" s="18">
        <f t="array" ref="J2:J26">TRANSPOSE(Sheet2!B10:Z10)
</f>
        <v>1187</v>
      </c>
      <c r="K2" s="18">
        <f t="array" ref="K2:K26">TRANSPOSE(Sheet2!B11:Z11)
</f>
        <v>1042</v>
      </c>
      <c r="L2" s="18">
        <f t="array" ref="L2:L26">TRANSPOSE(Sheet2!B12:Z12)
</f>
        <v>1.728708404</v>
      </c>
      <c r="M2" s="18">
        <f t="array" ref="M2:M26">TRANSPOSE(Sheet2!B13:Z13)</f>
        <v>1</v>
      </c>
      <c r="N2" s="18">
        <f t="array" ref="N2:N26">TRANSPOSE(Sheet2!B14:Z14)</f>
        <v>5.672306825</v>
      </c>
    </row>
    <row r="3">
      <c r="A3" s="20">
        <f t="shared" ref="A3:A115" si="1"> A2 + 1</f>
        <v>38</v>
      </c>
      <c r="B3" s="18">
        <v>56.0</v>
      </c>
      <c r="C3" s="18">
        <v>38.0</v>
      </c>
      <c r="D3" s="18">
        <v>0.191489359665006</v>
      </c>
      <c r="E3" s="18">
        <v>0.142857142640034</v>
      </c>
      <c r="F3" s="18">
        <v>17.7088607594936</v>
      </c>
      <c r="G3" s="15">
        <v>0.614724803431022</v>
      </c>
      <c r="H3" s="18">
        <v>7.32943422516987</v>
      </c>
      <c r="I3" s="18">
        <v>17.7088607594936</v>
      </c>
      <c r="J3" s="18">
        <v>860.0</v>
      </c>
      <c r="K3" s="18">
        <v>658.0</v>
      </c>
      <c r="L3" s="18">
        <v>1.51894210150107</v>
      </c>
      <c r="M3" s="18">
        <v>6.0</v>
      </c>
      <c r="N3" s="18">
        <v>4.85489635453895</v>
      </c>
    </row>
    <row r="4">
      <c r="A4" s="20">
        <f t="shared" si="1"/>
        <v>39</v>
      </c>
      <c r="B4" s="18">
        <v>65.0</v>
      </c>
      <c r="C4" s="18">
        <v>35.0</v>
      </c>
      <c r="D4" s="18">
        <v>0.299999997</v>
      </c>
      <c r="E4" s="18">
        <v>0.109649122686788</v>
      </c>
      <c r="F4" s="18">
        <v>20.047619047619</v>
      </c>
      <c r="G4" s="15">
        <v>0.656175771971496</v>
      </c>
      <c r="H4" s="18">
        <v>8.28151792783621</v>
      </c>
      <c r="I4" s="18">
        <v>20.047619047619</v>
      </c>
      <c r="J4" s="18">
        <v>1105.0</v>
      </c>
      <c r="K4" s="18">
        <v>912.0</v>
      </c>
      <c r="L4" s="18">
        <v>1.65498812351543</v>
      </c>
      <c r="M4" s="18">
        <v>2.0</v>
      </c>
      <c r="N4" s="18">
        <v>5.40973871733966</v>
      </c>
    </row>
    <row r="5">
      <c r="A5" s="20">
        <f t="shared" si="1"/>
        <v>40</v>
      </c>
      <c r="B5" s="18">
        <v>56.0</v>
      </c>
      <c r="C5" s="18">
        <v>25.0</v>
      </c>
      <c r="D5" s="18">
        <v>0.382716044657826</v>
      </c>
      <c r="E5" s="18">
        <v>0.107284768069821</v>
      </c>
      <c r="F5" s="18">
        <v>17.4148936170212</v>
      </c>
      <c r="G5" s="15">
        <v>0.588271227855833</v>
      </c>
      <c r="H5" s="18">
        <v>7.20126593795084</v>
      </c>
      <c r="I5" s="18">
        <v>17.4148936170212</v>
      </c>
      <c r="J5" s="18">
        <v>963.0</v>
      </c>
      <c r="K5" s="18">
        <v>755.0</v>
      </c>
      <c r="L5" s="18">
        <v>1.51313378130726</v>
      </c>
      <c r="M5" s="18">
        <v>17.0</v>
      </c>
      <c r="N5" s="18">
        <v>4.79841172877214</v>
      </c>
    </row>
    <row r="6">
      <c r="A6" s="20">
        <f t="shared" si="1"/>
        <v>41</v>
      </c>
      <c r="B6" s="18">
        <v>49.0</v>
      </c>
      <c r="C6" s="18">
        <v>23.0</v>
      </c>
      <c r="D6" s="18">
        <v>0.361111106095679</v>
      </c>
      <c r="E6" s="18">
        <v>0.0801781736300911</v>
      </c>
      <c r="F6" s="18">
        <v>21.9871794871794</v>
      </c>
      <c r="G6" s="15">
        <v>0.629737609329446</v>
      </c>
      <c r="H6" s="18">
        <v>9.04676683860357</v>
      </c>
      <c r="I6" s="18">
        <v>21.9871794871794</v>
      </c>
      <c r="J6" s="18">
        <v>1080.0</v>
      </c>
      <c r="K6" s="18">
        <v>898.0</v>
      </c>
      <c r="L6" s="18">
        <v>1.55568513119533</v>
      </c>
      <c r="M6" s="18">
        <v>11.0</v>
      </c>
      <c r="N6" s="18">
        <v>5.11195335276967</v>
      </c>
    </row>
    <row r="7">
      <c r="A7" s="20">
        <f t="shared" si="1"/>
        <v>42</v>
      </c>
      <c r="B7" s="18">
        <v>42.0</v>
      </c>
      <c r="C7" s="18">
        <v>23.0</v>
      </c>
      <c r="D7" s="18">
        <v>0.292307687810651</v>
      </c>
      <c r="E7" s="18">
        <v>0.100775193642209</v>
      </c>
      <c r="F7" s="18">
        <v>21.1147540983606</v>
      </c>
      <c r="G7" s="15">
        <v>0.633540372670807</v>
      </c>
      <c r="H7" s="18">
        <v>8.69931778841258</v>
      </c>
      <c r="I7" s="18">
        <v>21.1147540983606</v>
      </c>
      <c r="J7" s="18">
        <v>816.0</v>
      </c>
      <c r="K7" s="18">
        <v>645.0</v>
      </c>
      <c r="L7" s="18">
        <v>1.54347826086956</v>
      </c>
      <c r="M7" s="18">
        <v>16.0</v>
      </c>
      <c r="N7" s="18">
        <v>5.00698757763975</v>
      </c>
    </row>
    <row r="8">
      <c r="A8" s="20">
        <f t="shared" si="1"/>
        <v>43</v>
      </c>
      <c r="B8" s="18">
        <v>25.0</v>
      </c>
      <c r="C8" s="18">
        <v>12.0</v>
      </c>
      <c r="D8" s="18">
        <v>0.351351341855369</v>
      </c>
      <c r="E8" s="18">
        <v>0.0968586384898988</v>
      </c>
      <c r="F8" s="18">
        <v>16.5</v>
      </c>
      <c r="G8" s="15">
        <v>0.658402203856749</v>
      </c>
      <c r="H8" s="18">
        <v>6.8633608815427</v>
      </c>
      <c r="I8" s="18">
        <v>16.5</v>
      </c>
      <c r="J8" s="18">
        <v>478.0</v>
      </c>
      <c r="K8" s="18">
        <v>382.0</v>
      </c>
      <c r="L8" s="18">
        <v>1.60192837465564</v>
      </c>
      <c r="M8" s="18">
        <v>7.0</v>
      </c>
      <c r="N8" s="18">
        <v>5.0564738292011</v>
      </c>
    </row>
    <row r="9">
      <c r="A9" s="20">
        <f t="shared" si="1"/>
        <v>44</v>
      </c>
      <c r="B9" s="18" t="s">
        <v>23</v>
      </c>
      <c r="C9" s="18" t="s">
        <v>23</v>
      </c>
      <c r="D9" s="18" t="s">
        <v>23</v>
      </c>
      <c r="E9" s="18" t="s">
        <v>23</v>
      </c>
      <c r="F9" s="18" t="s">
        <v>23</v>
      </c>
      <c r="G9" s="15" t="s">
        <v>23</v>
      </c>
      <c r="H9" s="18" t="s">
        <v>23</v>
      </c>
      <c r="I9" s="18" t="s">
        <v>23</v>
      </c>
      <c r="J9" s="18" t="s">
        <v>23</v>
      </c>
      <c r="K9" s="18" t="s">
        <v>23</v>
      </c>
      <c r="L9" s="18" t="s">
        <v>23</v>
      </c>
      <c r="M9" s="18" t="s">
        <v>23</v>
      </c>
      <c r="N9" s="18" t="s">
        <v>23</v>
      </c>
    </row>
    <row r="10">
      <c r="A10" s="20">
        <f t="shared" si="1"/>
        <v>45</v>
      </c>
      <c r="B10" s="18">
        <v>36.0</v>
      </c>
      <c r="C10" s="18">
        <v>13.0</v>
      </c>
      <c r="D10" s="18">
        <v>0.469387745522699</v>
      </c>
      <c r="E10" s="18">
        <v>0.129973474456303</v>
      </c>
      <c r="F10" s="18">
        <v>20.3142857142857</v>
      </c>
      <c r="G10" s="15">
        <v>0.624472573839662</v>
      </c>
      <c r="H10" s="18">
        <v>8.37550331525015</v>
      </c>
      <c r="I10" s="18">
        <v>20.3142857142857</v>
      </c>
      <c r="J10" s="18">
        <v>444.0</v>
      </c>
      <c r="K10" s="18">
        <v>377.0</v>
      </c>
      <c r="L10" s="18">
        <v>1.29113924050632</v>
      </c>
      <c r="M10" s="18">
        <v>0.0</v>
      </c>
      <c r="N10" s="18">
        <v>4.82841068917018</v>
      </c>
    </row>
    <row r="11">
      <c r="A11" s="20">
        <f t="shared" si="1"/>
        <v>46</v>
      </c>
      <c r="B11" s="18">
        <v>64.0</v>
      </c>
      <c r="C11" s="18">
        <v>40.0</v>
      </c>
      <c r="D11" s="18">
        <v>0.230769228550295</v>
      </c>
      <c r="E11" s="18">
        <v>0.101265822686206</v>
      </c>
      <c r="F11" s="18">
        <v>26.825</v>
      </c>
      <c r="G11" s="15">
        <v>0.602050326188257</v>
      </c>
      <c r="H11" s="18">
        <v>10.9708201304753</v>
      </c>
      <c r="I11" s="18">
        <v>26.825</v>
      </c>
      <c r="J11" s="18">
        <v>1292.0</v>
      </c>
      <c r="K11" s="18">
        <v>1027.0</v>
      </c>
      <c r="L11" s="18">
        <v>1.5368126747437</v>
      </c>
      <c r="M11" s="18">
        <v>8.0</v>
      </c>
      <c r="N11" s="18">
        <v>4.94408201304753</v>
      </c>
    </row>
    <row r="12">
      <c r="A12" s="20">
        <f t="shared" si="1"/>
        <v>47</v>
      </c>
      <c r="B12" s="18">
        <v>45.0</v>
      </c>
      <c r="C12" s="18">
        <v>64.0</v>
      </c>
      <c r="D12" s="18">
        <v>-0.174311925006312</v>
      </c>
      <c r="E12" s="18">
        <v>0.0989110706906433</v>
      </c>
      <c r="F12" s="18">
        <v>18.7211538461538</v>
      </c>
      <c r="G12" s="15">
        <v>0.615819209039548</v>
      </c>
      <c r="H12" s="18">
        <v>7.73478922207735</v>
      </c>
      <c r="I12" s="18">
        <v>18.7211538461538</v>
      </c>
      <c r="J12" s="18">
        <v>1199.0</v>
      </c>
      <c r="K12" s="18">
        <v>1102.0</v>
      </c>
      <c r="L12" s="18">
        <v>1.61581920903954</v>
      </c>
      <c r="M12" s="18">
        <v>1.0</v>
      </c>
      <c r="N12" s="18">
        <v>5.17976373908577</v>
      </c>
    </row>
    <row r="13">
      <c r="A13" s="20">
        <f t="shared" si="1"/>
        <v>48</v>
      </c>
      <c r="B13" s="18">
        <v>35.0</v>
      </c>
      <c r="C13" s="18">
        <v>19.0</v>
      </c>
      <c r="D13" s="18">
        <v>0.296296290809327</v>
      </c>
      <c r="E13" s="18">
        <v>0.0830769229491124</v>
      </c>
      <c r="F13" s="18">
        <v>20.8421052631578</v>
      </c>
      <c r="G13" s="15">
        <v>0.654882154882154</v>
      </c>
      <c r="H13" s="18">
        <v>8.59879496721602</v>
      </c>
      <c r="I13" s="18">
        <v>20.8421052631578</v>
      </c>
      <c r="J13" s="18">
        <v>778.0</v>
      </c>
      <c r="K13" s="18">
        <v>650.0</v>
      </c>
      <c r="L13" s="18">
        <v>1.5016835016835</v>
      </c>
      <c r="M13" s="18">
        <v>8.0</v>
      </c>
      <c r="N13" s="18">
        <v>5.47727272727272</v>
      </c>
    </row>
    <row r="14">
      <c r="A14" s="20">
        <f t="shared" si="1"/>
        <v>49</v>
      </c>
      <c r="B14" s="18">
        <v>27.0</v>
      </c>
      <c r="C14" s="18">
        <v>24.0</v>
      </c>
      <c r="D14" s="18">
        <v>0.0588235282583621</v>
      </c>
      <c r="E14" s="18">
        <v>0.0777439023205123</v>
      </c>
      <c r="F14" s="18">
        <v>15.075</v>
      </c>
      <c r="G14" s="15">
        <v>0.587064676616915</v>
      </c>
      <c r="H14" s="18">
        <v>6.26482587064676</v>
      </c>
      <c r="I14" s="18">
        <v>15.075</v>
      </c>
      <c r="J14" s="18">
        <v>708.0</v>
      </c>
      <c r="K14" s="18">
        <v>656.0</v>
      </c>
      <c r="L14" s="18">
        <v>1.5820895522388</v>
      </c>
      <c r="M14" s="18">
        <v>6.0</v>
      </c>
      <c r="N14" s="18">
        <v>5.03648424543946</v>
      </c>
    </row>
    <row r="15">
      <c r="A15" s="20">
        <f t="shared" si="1"/>
        <v>50</v>
      </c>
      <c r="B15" s="18">
        <v>62.0</v>
      </c>
      <c r="C15" s="18">
        <v>24.0</v>
      </c>
      <c r="D15" s="18">
        <v>0.441860459978366</v>
      </c>
      <c r="E15" s="18">
        <v>0.117166212374432</v>
      </c>
      <c r="F15" s="18">
        <v>25.4242424242424</v>
      </c>
      <c r="G15" s="15">
        <v>0.610250297973778</v>
      </c>
      <c r="H15" s="18">
        <v>10.4137970888864</v>
      </c>
      <c r="I15" s="18">
        <v>25.4242424242424</v>
      </c>
      <c r="J15" s="18">
        <v>1024.0</v>
      </c>
      <c r="K15" s="18">
        <v>734.0</v>
      </c>
      <c r="L15" s="18">
        <v>1.50655542312276</v>
      </c>
      <c r="M15" s="18">
        <v>32.0</v>
      </c>
      <c r="N15" s="18">
        <v>4.85160905840286</v>
      </c>
    </row>
    <row r="16">
      <c r="A16" s="20">
        <f t="shared" si="1"/>
        <v>51</v>
      </c>
      <c r="B16" s="18">
        <v>66.0</v>
      </c>
      <c r="C16" s="18">
        <v>23.0</v>
      </c>
      <c r="D16" s="18">
        <v>0.483146061987122</v>
      </c>
      <c r="E16" s="18">
        <v>0.108140947620727</v>
      </c>
      <c r="F16" s="18">
        <v>19.6385542168674</v>
      </c>
      <c r="G16" s="15">
        <v>0.611042944785276</v>
      </c>
      <c r="H16" s="18">
        <v>8.09983886466109</v>
      </c>
      <c r="I16" s="18">
        <v>19.6385542168674</v>
      </c>
      <c r="J16" s="18">
        <v>996.0</v>
      </c>
      <c r="K16" s="18">
        <v>823.0</v>
      </c>
      <c r="L16" s="18">
        <v>1.58588957055214</v>
      </c>
      <c r="M16" s="18">
        <v>9.0</v>
      </c>
      <c r="N16" s="18">
        <v>5.11901840490797</v>
      </c>
    </row>
    <row r="17">
      <c r="A17" s="20">
        <f t="shared" si="1"/>
        <v>52</v>
      </c>
      <c r="B17" s="18">
        <v>26.0</v>
      </c>
      <c r="C17" s="18">
        <v>0.0</v>
      </c>
      <c r="D17" s="18">
        <v>0.999999961538462</v>
      </c>
      <c r="E17" s="18">
        <v>0.0955882349426903</v>
      </c>
      <c r="F17" s="18">
        <v>23.7619047619047</v>
      </c>
      <c r="G17" s="15">
        <v>0.667334669338677</v>
      </c>
      <c r="H17" s="18">
        <v>9.77169577249737</v>
      </c>
      <c r="I17" s="18">
        <v>23.7619047619047</v>
      </c>
      <c r="J17" s="18">
        <v>333.0</v>
      </c>
      <c r="K17" s="18">
        <v>272.0</v>
      </c>
      <c r="L17" s="18">
        <v>1.66533066132264</v>
      </c>
      <c r="M17" s="18">
        <v>0.0</v>
      </c>
      <c r="N17" s="18">
        <v>5.42685370741482</v>
      </c>
    </row>
    <row r="18">
      <c r="A18" s="20">
        <f t="shared" si="1"/>
        <v>53</v>
      </c>
      <c r="B18" s="18">
        <v>79.0</v>
      </c>
      <c r="C18" s="18">
        <v>39.0</v>
      </c>
      <c r="D18" s="18">
        <v>0.338983047974719</v>
      </c>
      <c r="E18" s="18">
        <v>0.156706507096007</v>
      </c>
      <c r="F18" s="18">
        <v>224.625</v>
      </c>
      <c r="G18" s="15">
        <v>0.648302726766833</v>
      </c>
      <c r="H18" s="18">
        <v>90.1093210907067</v>
      </c>
      <c r="I18" s="18">
        <v>224.625</v>
      </c>
      <c r="J18" s="18">
        <v>1165.0</v>
      </c>
      <c r="K18" s="18">
        <v>753.0</v>
      </c>
      <c r="L18" s="18">
        <v>1.40122426265998</v>
      </c>
      <c r="M18" s="18">
        <v>14.0</v>
      </c>
      <c r="N18" s="18">
        <v>4.78797996661101</v>
      </c>
    </row>
    <row r="19">
      <c r="A19" s="20">
        <f t="shared" si="1"/>
        <v>54</v>
      </c>
      <c r="B19" s="18">
        <v>25.0</v>
      </c>
      <c r="C19" s="18">
        <v>0.0</v>
      </c>
      <c r="D19" s="18">
        <v>0.999999960000001</v>
      </c>
      <c r="E19" s="18">
        <v>0.0473484847588096</v>
      </c>
      <c r="F19" s="18">
        <v>16.0</v>
      </c>
      <c r="G19" s="15">
        <v>0.63125</v>
      </c>
      <c r="H19" s="18">
        <v>6.6525</v>
      </c>
      <c r="I19" s="18">
        <v>16.0</v>
      </c>
      <c r="J19" s="18">
        <v>606.0</v>
      </c>
      <c r="K19" s="18">
        <v>528.0</v>
      </c>
      <c r="L19" s="18">
        <v>1.56354166666666</v>
      </c>
      <c r="M19" s="18">
        <v>0.0</v>
      </c>
      <c r="N19" s="18">
        <v>5.17604166666666</v>
      </c>
    </row>
    <row r="20">
      <c r="A20" s="20">
        <f t="shared" si="1"/>
        <v>55</v>
      </c>
      <c r="B20" s="18">
        <v>14.0</v>
      </c>
      <c r="C20" s="18">
        <v>6.0</v>
      </c>
      <c r="D20" s="18">
        <v>0.399999980000001</v>
      </c>
      <c r="E20" s="18">
        <v>0.0505050503775124</v>
      </c>
      <c r="F20" s="18">
        <v>17.825</v>
      </c>
      <c r="G20" s="15">
        <v>0.614305750350631</v>
      </c>
      <c r="H20" s="18">
        <v>7.37572230014025</v>
      </c>
      <c r="I20" s="18">
        <v>17.825</v>
      </c>
      <c r="J20" s="18">
        <v>438.0</v>
      </c>
      <c r="K20" s="18">
        <v>396.0</v>
      </c>
      <c r="L20" s="18">
        <v>1.6984572230014</v>
      </c>
      <c r="M20" s="18">
        <v>0.0</v>
      </c>
      <c r="N20" s="18">
        <v>5.48948106591865</v>
      </c>
    </row>
    <row r="21">
      <c r="A21" s="20">
        <f t="shared" si="1"/>
        <v>56</v>
      </c>
      <c r="B21" s="18">
        <v>3.0</v>
      </c>
      <c r="C21" s="18">
        <v>4.0</v>
      </c>
      <c r="D21" s="18">
        <v>-0.142857122448982</v>
      </c>
      <c r="E21" s="18">
        <v>0.0437499997265625</v>
      </c>
      <c r="F21" s="18">
        <v>19.5</v>
      </c>
      <c r="G21" s="15">
        <v>0.644230769230769</v>
      </c>
      <c r="H21" s="18">
        <v>8.0576923076923</v>
      </c>
      <c r="I21" s="18">
        <v>19.5</v>
      </c>
      <c r="J21" s="18">
        <v>201.0</v>
      </c>
      <c r="K21" s="18">
        <v>160.0</v>
      </c>
      <c r="L21" s="18">
        <v>1.71474358974358</v>
      </c>
      <c r="M21" s="18">
        <v>2.0</v>
      </c>
      <c r="N21" s="18">
        <v>5.3076923076923</v>
      </c>
    </row>
    <row r="22">
      <c r="A22" s="20">
        <f t="shared" si="1"/>
        <v>57</v>
      </c>
      <c r="B22" s="18" t="s">
        <v>37</v>
      </c>
      <c r="C22" s="18" t="s">
        <v>37</v>
      </c>
      <c r="D22" s="18" t="s">
        <v>37</v>
      </c>
      <c r="E22" s="18" t="s">
        <v>37</v>
      </c>
      <c r="F22" s="18" t="s">
        <v>37</v>
      </c>
      <c r="G22" s="15" t="s">
        <v>37</v>
      </c>
      <c r="H22" s="18" t="s">
        <v>37</v>
      </c>
      <c r="I22" s="18" t="s">
        <v>37</v>
      </c>
      <c r="J22" s="18" t="s">
        <v>37</v>
      </c>
      <c r="K22" s="18" t="s">
        <v>37</v>
      </c>
      <c r="L22" s="18" t="s">
        <v>37</v>
      </c>
      <c r="M22" s="18" t="s">
        <v>37</v>
      </c>
      <c r="N22" s="18" t="s">
        <v>37</v>
      </c>
    </row>
    <row r="23">
      <c r="A23" s="20">
        <f t="shared" si="1"/>
        <v>58</v>
      </c>
      <c r="B23" s="18">
        <v>24.0</v>
      </c>
      <c r="C23" s="18">
        <v>66.0</v>
      </c>
      <c r="D23" s="18">
        <v>-0.466666661481481</v>
      </c>
      <c r="E23" s="18">
        <v>0.123456789954105</v>
      </c>
      <c r="F23" s="18">
        <v>27.3454545454545</v>
      </c>
      <c r="G23" s="15">
        <v>0.559175531914893</v>
      </c>
      <c r="H23" s="18">
        <v>11.1618520309477</v>
      </c>
      <c r="I23" s="18">
        <v>27.3454545454545</v>
      </c>
      <c r="J23" s="18">
        <v>841.0</v>
      </c>
      <c r="K23" s="18">
        <v>729.0</v>
      </c>
      <c r="L23" s="18">
        <v>1.39561170212765</v>
      </c>
      <c r="M23" s="18">
        <v>2.0</v>
      </c>
      <c r="N23" s="18">
        <v>5.09956076134699</v>
      </c>
    </row>
    <row r="24">
      <c r="A24" s="20">
        <f t="shared" si="1"/>
        <v>59</v>
      </c>
      <c r="B24" s="18">
        <v>17.0</v>
      </c>
      <c r="C24" s="18">
        <v>15.0</v>
      </c>
      <c r="D24" s="18">
        <v>0.062499998046875</v>
      </c>
      <c r="E24" s="18">
        <v>0.0886426590342308</v>
      </c>
      <c r="F24" s="18">
        <v>25.4642857142857</v>
      </c>
      <c r="G24" s="15">
        <v>0.569424964936886</v>
      </c>
      <c r="H24" s="18">
        <v>10.413484271689</v>
      </c>
      <c r="I24" s="18">
        <v>25.4642857142857</v>
      </c>
      <c r="J24" s="18">
        <v>406.0</v>
      </c>
      <c r="K24" s="18">
        <v>361.0</v>
      </c>
      <c r="L24" s="18">
        <v>1.55680224403927</v>
      </c>
      <c r="M24" s="18">
        <v>3.0</v>
      </c>
      <c r="N24" s="18">
        <v>4.95091164095371</v>
      </c>
    </row>
    <row r="25">
      <c r="A25" s="20">
        <f t="shared" si="1"/>
        <v>60</v>
      </c>
      <c r="B25" s="18">
        <v>57.0</v>
      </c>
      <c r="C25" s="18">
        <v>38.0</v>
      </c>
      <c r="D25" s="18">
        <v>0.199999997894736</v>
      </c>
      <c r="E25" s="18">
        <v>0.107709750444773</v>
      </c>
      <c r="F25" s="18">
        <v>17.4727272727272</v>
      </c>
      <c r="G25" s="15">
        <v>0.569198751300728</v>
      </c>
      <c r="H25" s="18">
        <v>7.2167704096112</v>
      </c>
      <c r="I25" s="18">
        <v>17.4727272727272</v>
      </c>
      <c r="J25" s="18">
        <v>1094.0</v>
      </c>
      <c r="K25" s="18">
        <v>882.0</v>
      </c>
      <c r="L25" s="18">
        <v>1.52133194588969</v>
      </c>
      <c r="M25" s="18">
        <v>9.0</v>
      </c>
      <c r="N25" s="18">
        <v>4.86264308012487</v>
      </c>
    </row>
    <row r="26">
      <c r="A26" s="20">
        <f t="shared" si="1"/>
        <v>61</v>
      </c>
      <c r="B26" s="18">
        <v>41.0</v>
      </c>
      <c r="C26" s="18">
        <v>3.0</v>
      </c>
      <c r="D26" s="18">
        <v>0.863636344008265</v>
      </c>
      <c r="E26" s="18">
        <v>0.126436781245871</v>
      </c>
      <c r="F26" s="18">
        <v>15.4418604651162</v>
      </c>
      <c r="G26" s="15">
        <v>0.617469879518072</v>
      </c>
      <c r="H26" s="18">
        <v>6.42373213785374</v>
      </c>
      <c r="I26" s="18">
        <v>15.4418604651162</v>
      </c>
      <c r="J26" s="18">
        <v>410.0</v>
      </c>
      <c r="K26" s="18">
        <v>348.0</v>
      </c>
      <c r="L26" s="18">
        <v>1.60542168674698</v>
      </c>
      <c r="M26" s="18">
        <v>4.0</v>
      </c>
      <c r="N26" s="18">
        <v>5.12801204819277</v>
      </c>
    </row>
    <row r="27">
      <c r="A27" s="20">
        <f t="shared" si="1"/>
        <v>62</v>
      </c>
      <c r="B27" s="18">
        <f t="array" ref="B27:B51">TRANSPOSE(Sheet2!B17:Z17) </f>
        <v>3</v>
      </c>
      <c r="C27" s="18">
        <f t="array" ref="C27:C51">TRANSPOSE(Sheet2!B18:Z18) </f>
        <v>1</v>
      </c>
      <c r="D27" s="18">
        <f t="array" ref="D27:D51">TRANSPOSE(Sheet2!B19:Z19) </f>
        <v>0.499999875</v>
      </c>
      <c r="E27" s="18">
        <f t="array" ref="E27:E51">TRANSPOSE(Sheet2!B20:Z20) </f>
        <v>0.0198019801</v>
      </c>
      <c r="F27" s="18">
        <f t="array" ref="F27:F51">TRANSPOSE(Sheet2!B21:Z21) </f>
        <v>22.8125</v>
      </c>
      <c r="G27" s="15">
        <f t="array" ref="G27:G51">TRANSPOSE(Sheet2!B22:Z22) </f>
        <v>0.6465753425</v>
      </c>
      <c r="H27" s="18">
        <f t="array" ref="H27:H51">TRANSPOSE(Sheet2!B23:Z23)</f>
        <v>9.383630137</v>
      </c>
      <c r="I27" s="18">
        <f t="array" ref="I27:I51">TRANSPOSE(Sheet2!B24:Z24)</f>
        <v>22.8125</v>
      </c>
      <c r="J27" s="18">
        <f t="array" ref="J27:J51">TRANSPOSE(Sheet2!B25:Z25)
</f>
        <v>236</v>
      </c>
      <c r="K27" s="18">
        <f t="array" ref="K27:K51">TRANSPOSE(Sheet2!B26:Z26)
</f>
        <v>202</v>
      </c>
      <c r="L27" s="18">
        <f t="array" ref="L27:L51">TRANSPOSE(Sheet2!B27:Z27)
</f>
        <v>1.465753425</v>
      </c>
      <c r="M27" s="18">
        <f t="array" ref="M27:M51">TRANSPOSE(Sheet2!B28:Z28)</f>
        <v>0</v>
      </c>
      <c r="N27" s="18">
        <f t="array" ref="N27:N51">TRANSPOSE(Sheet2!B29:Z29)</f>
        <v>5</v>
      </c>
    </row>
    <row r="28">
      <c r="A28" s="20">
        <f t="shared" si="1"/>
        <v>63</v>
      </c>
      <c r="B28" s="18">
        <v>22.0</v>
      </c>
      <c r="C28" s="18">
        <v>9.0</v>
      </c>
      <c r="D28" s="18">
        <v>0.419354825182102</v>
      </c>
      <c r="E28" s="18">
        <v>0.0486656200177933</v>
      </c>
      <c r="F28" s="18">
        <v>23.6041666666666</v>
      </c>
      <c r="G28" s="15">
        <v>0.558693733451015</v>
      </c>
      <c r="H28" s="18">
        <v>9.66514416004707</v>
      </c>
      <c r="I28" s="18">
        <v>23.6041666666666</v>
      </c>
      <c r="J28" s="18">
        <v>633.0</v>
      </c>
      <c r="K28" s="18">
        <v>637.0</v>
      </c>
      <c r="L28" s="18">
        <v>1.4766107678729</v>
      </c>
      <c r="M28" s="18">
        <v>4.0</v>
      </c>
      <c r="N28" s="18">
        <v>4.84819064430714</v>
      </c>
    </row>
    <row r="29">
      <c r="A29" s="20">
        <f t="shared" si="1"/>
        <v>64</v>
      </c>
      <c r="B29" s="18">
        <v>22.0</v>
      </c>
      <c r="C29" s="18">
        <v>8.0</v>
      </c>
      <c r="D29" s="18">
        <v>0.466666651111111</v>
      </c>
      <c r="E29" s="18">
        <v>0.085959885140516</v>
      </c>
      <c r="F29" s="18">
        <v>29.9565217391304</v>
      </c>
      <c r="G29" s="15">
        <v>0.570391872278664</v>
      </c>
      <c r="H29" s="18">
        <v>12.2107654445636</v>
      </c>
      <c r="I29" s="18">
        <v>29.9565217391304</v>
      </c>
      <c r="J29" s="18">
        <v>393.0</v>
      </c>
      <c r="K29" s="18">
        <v>349.0</v>
      </c>
      <c r="L29" s="18">
        <v>1.56168359941944</v>
      </c>
      <c r="M29" s="18">
        <v>1.0</v>
      </c>
      <c r="N29" s="18">
        <v>5.46102819237147</v>
      </c>
    </row>
    <row r="30">
      <c r="A30" s="20">
        <f t="shared" si="1"/>
        <v>65</v>
      </c>
      <c r="B30" s="18">
        <v>15.0</v>
      </c>
      <c r="C30" s="18">
        <v>8.0</v>
      </c>
      <c r="D30" s="18">
        <v>0.304347812854442</v>
      </c>
      <c r="E30" s="18">
        <v>0.131428570677551</v>
      </c>
      <c r="F30" s="18">
        <v>13.9629629629629</v>
      </c>
      <c r="G30" s="15">
        <v>0.660477453580901</v>
      </c>
      <c r="H30" s="18">
        <v>5.84937616661754</v>
      </c>
      <c r="I30" s="18">
        <v>13.9629629629629</v>
      </c>
      <c r="J30" s="18">
        <v>249.0</v>
      </c>
      <c r="K30" s="18">
        <v>175.0</v>
      </c>
      <c r="L30" s="18">
        <v>1.62599469496021</v>
      </c>
      <c r="M30" s="18">
        <v>0.0</v>
      </c>
      <c r="N30" s="18">
        <v>5.12997347480106</v>
      </c>
    </row>
    <row r="31">
      <c r="A31" s="20">
        <f t="shared" si="1"/>
        <v>66</v>
      </c>
      <c r="B31" s="18">
        <v>5.0</v>
      </c>
      <c r="C31" s="18">
        <v>0.0</v>
      </c>
      <c r="D31" s="18">
        <v>0.99999980000004</v>
      </c>
      <c r="E31" s="18">
        <v>0.0555555549382716</v>
      </c>
      <c r="F31" s="18">
        <v>16.8888888888888</v>
      </c>
      <c r="G31" s="15">
        <v>0.644736842105263</v>
      </c>
      <c r="H31" s="18">
        <v>7.01345029239766</v>
      </c>
      <c r="I31" s="18">
        <v>16.8888888888888</v>
      </c>
      <c r="J31" s="18">
        <v>98.0</v>
      </c>
      <c r="K31" s="18">
        <v>90.0</v>
      </c>
      <c r="L31" s="18">
        <v>1.72368421052631</v>
      </c>
      <c r="M31" s="18">
        <v>1.0</v>
      </c>
      <c r="N31" s="18">
        <v>5.38157894736842</v>
      </c>
    </row>
    <row r="32">
      <c r="A32" s="20">
        <f t="shared" si="1"/>
        <v>67</v>
      </c>
      <c r="B32" s="18">
        <v>23.0</v>
      </c>
      <c r="C32" s="18">
        <v>33.0</v>
      </c>
      <c r="D32" s="18">
        <v>-0.178571425382653</v>
      </c>
      <c r="E32" s="18">
        <v>0.142493638314265</v>
      </c>
      <c r="F32" s="18">
        <v>14.5272727272727</v>
      </c>
      <c r="G32" s="15">
        <v>0.637046307884856</v>
      </c>
      <c r="H32" s="18">
        <v>6.06572761406303</v>
      </c>
      <c r="I32" s="18">
        <v>14.5272727272727</v>
      </c>
      <c r="J32" s="18">
        <v>509.0</v>
      </c>
      <c r="K32" s="18">
        <v>393.0</v>
      </c>
      <c r="L32" s="18">
        <v>1.45181476846057</v>
      </c>
      <c r="M32" s="18">
        <v>13.0</v>
      </c>
      <c r="N32" s="18">
        <v>4.74342928660826</v>
      </c>
    </row>
    <row r="33">
      <c r="A33" s="20">
        <f t="shared" si="1"/>
        <v>68</v>
      </c>
      <c r="B33" s="18">
        <v>9.0</v>
      </c>
      <c r="C33" s="18">
        <v>2.0</v>
      </c>
      <c r="D33" s="18">
        <v>0.636363578512402</v>
      </c>
      <c r="E33" s="18">
        <v>0.127906975256895</v>
      </c>
      <c r="F33" s="18">
        <v>19.4444444444444</v>
      </c>
      <c r="G33" s="15">
        <v>0.645714285714285</v>
      </c>
      <c r="H33" s="18">
        <v>8.03606349206349</v>
      </c>
      <c r="I33" s="18">
        <v>19.4444444444444</v>
      </c>
      <c r="J33" s="18">
        <v>113.0</v>
      </c>
      <c r="K33" s="18">
        <v>86.0</v>
      </c>
      <c r="L33" s="18">
        <v>1.48</v>
      </c>
      <c r="M33" s="18">
        <v>1.0</v>
      </c>
      <c r="N33" s="18">
        <v>4.65142857142857</v>
      </c>
    </row>
    <row r="34">
      <c r="A34" s="20">
        <f t="shared" si="1"/>
        <v>69</v>
      </c>
      <c r="B34" s="18">
        <v>44.0</v>
      </c>
      <c r="C34" s="18">
        <v>19.0</v>
      </c>
      <c r="D34" s="18">
        <v>0.396825390526581</v>
      </c>
      <c r="E34" s="18">
        <v>0.0927835050179918</v>
      </c>
      <c r="F34" s="18">
        <v>18.5967741935483</v>
      </c>
      <c r="G34" s="15">
        <v>0.640936686903729</v>
      </c>
      <c r="H34" s="18">
        <v>7.69508435218084</v>
      </c>
      <c r="I34" s="18">
        <v>18.5967741935483</v>
      </c>
      <c r="J34" s="18">
        <v>739.0</v>
      </c>
      <c r="K34" s="18">
        <v>679.0</v>
      </c>
      <c r="L34" s="18">
        <v>1.77970511708586</v>
      </c>
      <c r="M34" s="18">
        <v>0.0</v>
      </c>
      <c r="N34" s="18">
        <v>5.63399826539462</v>
      </c>
    </row>
    <row r="35">
      <c r="A35" s="20">
        <f t="shared" si="1"/>
        <v>70</v>
      </c>
      <c r="B35" s="18">
        <v>10.0</v>
      </c>
      <c r="C35" s="18">
        <v>17.0</v>
      </c>
      <c r="D35" s="18">
        <v>-0.259259249657064</v>
      </c>
      <c r="E35" s="18">
        <v>0.0957446805115436</v>
      </c>
      <c r="F35" s="18">
        <v>14.6216216216216</v>
      </c>
      <c r="G35" s="15">
        <v>0.576709796672828</v>
      </c>
      <c r="H35" s="18">
        <v>6.07933256731778</v>
      </c>
      <c r="I35" s="18">
        <v>14.6216216216216</v>
      </c>
      <c r="J35" s="18">
        <v>312.0</v>
      </c>
      <c r="K35" s="18">
        <v>282.0</v>
      </c>
      <c r="L35" s="18">
        <v>1.54158964879852</v>
      </c>
      <c r="M35" s="18">
        <v>8.0</v>
      </c>
      <c r="N35" s="18">
        <v>4.87800369685767</v>
      </c>
    </row>
    <row r="36">
      <c r="A36" s="20">
        <f t="shared" si="1"/>
        <v>71</v>
      </c>
      <c r="B36" s="18">
        <v>22.0</v>
      </c>
      <c r="C36" s="18">
        <v>37.0</v>
      </c>
      <c r="D36" s="18">
        <v>-0.254237283826486</v>
      </c>
      <c r="E36" s="18">
        <v>0.115459882357221</v>
      </c>
      <c r="F36" s="18">
        <v>18.1896551724137</v>
      </c>
      <c r="G36" s="15">
        <v>0.624644549763033</v>
      </c>
      <c r="H36" s="18">
        <v>7.52571988887073</v>
      </c>
      <c r="I36" s="18">
        <v>18.1896551724137</v>
      </c>
      <c r="J36" s="18">
        <v>659.0</v>
      </c>
      <c r="K36" s="18">
        <v>511.0</v>
      </c>
      <c r="L36" s="18">
        <v>1.45497630331753</v>
      </c>
      <c r="M36" s="18">
        <v>5.0</v>
      </c>
      <c r="N36" s="18">
        <v>4.80284360189573</v>
      </c>
    </row>
    <row r="37">
      <c r="A37" s="20">
        <f t="shared" si="1"/>
        <v>72</v>
      </c>
      <c r="B37" s="18">
        <v>26.0</v>
      </c>
      <c r="C37" s="18">
        <v>48.0</v>
      </c>
      <c r="D37" s="18">
        <v>-0.297297293279766</v>
      </c>
      <c r="E37" s="18">
        <v>0.0819490586024927</v>
      </c>
      <c r="F37" s="18">
        <v>23.4109589041095</v>
      </c>
      <c r="G37" s="15">
        <v>0.620830895260386</v>
      </c>
      <c r="H37" s="18">
        <v>9.61271591974799</v>
      </c>
      <c r="I37" s="18">
        <v>23.4109589041095</v>
      </c>
      <c r="J37" s="18">
        <v>1061.0</v>
      </c>
      <c r="K37" s="18">
        <v>903.0</v>
      </c>
      <c r="L37" s="18">
        <v>1.65827969572849</v>
      </c>
      <c r="M37" s="18">
        <v>15.0</v>
      </c>
      <c r="N37" s="18">
        <v>5.36512580456407</v>
      </c>
    </row>
    <row r="38">
      <c r="A38" s="20">
        <f t="shared" si="1"/>
        <v>73</v>
      </c>
      <c r="B38" s="18">
        <v>41.0</v>
      </c>
      <c r="C38" s="18">
        <v>22.0</v>
      </c>
      <c r="D38" s="18">
        <v>0.301587296800201</v>
      </c>
      <c r="E38" s="18">
        <v>0.0781637716151814</v>
      </c>
      <c r="F38" s="18">
        <v>25.5882352941176</v>
      </c>
      <c r="G38" s="15">
        <v>0.618390804597701</v>
      </c>
      <c r="H38" s="18">
        <v>10.4826504394861</v>
      </c>
      <c r="I38" s="18">
        <v>25.5882352941176</v>
      </c>
      <c r="J38" s="18">
        <v>1076.0</v>
      </c>
      <c r="K38" s="18">
        <v>806.0</v>
      </c>
      <c r="L38" s="18">
        <v>1.41436781609195</v>
      </c>
      <c r="M38" s="18">
        <v>17.0</v>
      </c>
      <c r="N38" s="18">
        <v>4.73448275862069</v>
      </c>
    </row>
    <row r="39">
      <c r="A39" s="20">
        <f t="shared" si="1"/>
        <v>74</v>
      </c>
      <c r="B39" s="18">
        <v>34.0</v>
      </c>
      <c r="C39" s="18">
        <v>25.0</v>
      </c>
      <c r="D39" s="18">
        <v>0.152542370295892</v>
      </c>
      <c r="E39" s="18">
        <v>0.0784574467041789</v>
      </c>
      <c r="F39" s="18">
        <v>17.8271604938271</v>
      </c>
      <c r="G39" s="15">
        <v>0.572714681440443</v>
      </c>
      <c r="H39" s="18">
        <v>7.35995007010704</v>
      </c>
      <c r="I39" s="18">
        <v>17.8271604938271</v>
      </c>
      <c r="J39" s="18">
        <v>827.0</v>
      </c>
      <c r="K39" s="18">
        <v>752.0</v>
      </c>
      <c r="L39" s="18">
        <v>1.53393351800554</v>
      </c>
      <c r="M39" s="18">
        <v>15.0</v>
      </c>
      <c r="N39" s="18">
        <v>4.84903047091412</v>
      </c>
    </row>
    <row r="40">
      <c r="A40" s="20">
        <f t="shared" si="1"/>
        <v>75</v>
      </c>
      <c r="B40" s="18">
        <v>24.0</v>
      </c>
      <c r="C40" s="18">
        <v>7.0</v>
      </c>
      <c r="D40" s="18">
        <v>0.548387079084287</v>
      </c>
      <c r="E40" s="18">
        <v>0.0786802028459893</v>
      </c>
      <c r="F40" s="18">
        <v>14.0967741935483</v>
      </c>
      <c r="G40" s="15">
        <v>0.54462242562929</v>
      </c>
      <c r="H40" s="18">
        <v>5.85655864767107</v>
      </c>
      <c r="I40" s="18">
        <v>14.0967741935483</v>
      </c>
      <c r="J40" s="18">
        <v>476.0</v>
      </c>
      <c r="K40" s="18">
        <v>394.0</v>
      </c>
      <c r="L40" s="18">
        <v>1.48970251716247</v>
      </c>
      <c r="M40" s="18">
        <v>0.0</v>
      </c>
      <c r="N40" s="18">
        <v>4.54805491990846</v>
      </c>
    </row>
    <row r="41">
      <c r="A41" s="20">
        <f t="shared" si="1"/>
        <v>76</v>
      </c>
      <c r="B41" s="18">
        <v>38.0</v>
      </c>
      <c r="C41" s="18">
        <v>7.0</v>
      </c>
      <c r="D41" s="18">
        <v>0.688888873580247</v>
      </c>
      <c r="E41" s="18">
        <v>0.0769230767915844</v>
      </c>
      <c r="F41" s="18">
        <v>21.2272727272727</v>
      </c>
      <c r="G41" s="15">
        <v>0.534618129907209</v>
      </c>
      <c r="H41" s="18">
        <v>8.70475634287197</v>
      </c>
      <c r="I41" s="18">
        <v>21.2272727272727</v>
      </c>
      <c r="J41" s="18">
        <v>749.0</v>
      </c>
      <c r="K41" s="18">
        <v>585.0</v>
      </c>
      <c r="L41" s="18">
        <v>1.46109921484653</v>
      </c>
      <c r="M41" s="18">
        <v>4.0</v>
      </c>
      <c r="N41" s="18">
        <v>4.56174161313347</v>
      </c>
    </row>
    <row r="42">
      <c r="A42" s="20">
        <f t="shared" si="1"/>
        <v>77</v>
      </c>
      <c r="B42" s="18">
        <v>28.0</v>
      </c>
      <c r="C42" s="18">
        <v>6.0</v>
      </c>
      <c r="D42" s="18">
        <v>0.64705880449827</v>
      </c>
      <c r="E42" s="18">
        <v>0.174358973464825</v>
      </c>
      <c r="F42" s="18">
        <v>28.8125</v>
      </c>
      <c r="G42" s="15">
        <v>0.613882863340564</v>
      </c>
      <c r="H42" s="18">
        <v>11.7705531453362</v>
      </c>
      <c r="I42" s="18">
        <v>28.8125</v>
      </c>
      <c r="J42" s="18">
        <v>283.0</v>
      </c>
      <c r="K42" s="18">
        <v>195.0</v>
      </c>
      <c r="L42" s="18">
        <v>1.47288503253796</v>
      </c>
      <c r="M42" s="18">
        <v>8.0</v>
      </c>
      <c r="N42" s="18">
        <v>4.67245119305856</v>
      </c>
    </row>
    <row r="43">
      <c r="A43" s="20">
        <f t="shared" si="1"/>
        <v>78</v>
      </c>
      <c r="B43" s="18">
        <v>40.0</v>
      </c>
      <c r="C43" s="18">
        <v>15.0</v>
      </c>
      <c r="D43" s="18">
        <v>0.454545446280991</v>
      </c>
      <c r="E43" s="18">
        <v>0.0667475727345296</v>
      </c>
      <c r="F43" s="18">
        <v>22.9130434782608</v>
      </c>
      <c r="G43" s="15">
        <v>0.60594560404807</v>
      </c>
      <c r="H43" s="18">
        <v>9.40759563292357</v>
      </c>
      <c r="I43" s="18">
        <v>22.9130434782608</v>
      </c>
      <c r="J43" s="18">
        <v>958.0</v>
      </c>
      <c r="K43" s="18">
        <v>824.0</v>
      </c>
      <c r="L43" s="18">
        <v>1.58254269449715</v>
      </c>
      <c r="M43" s="18">
        <v>7.0</v>
      </c>
      <c r="N43" s="18">
        <v>5.14421252371916</v>
      </c>
    </row>
    <row r="44">
      <c r="A44" s="20">
        <f t="shared" si="1"/>
        <v>79</v>
      </c>
      <c r="B44" s="18">
        <v>23.0</v>
      </c>
      <c r="C44" s="18">
        <v>68.0</v>
      </c>
      <c r="D44" s="18">
        <v>-0.494505489071368</v>
      </c>
      <c r="E44" s="18">
        <v>0.197396962695451</v>
      </c>
      <c r="F44" s="18">
        <v>12.8684210526315</v>
      </c>
      <c r="G44" s="15">
        <v>0.600204498977505</v>
      </c>
      <c r="H44" s="18">
        <v>5.38745022064363</v>
      </c>
      <c r="I44" s="18">
        <v>12.8684210526315</v>
      </c>
      <c r="J44" s="18">
        <v>587.0</v>
      </c>
      <c r="K44" s="18">
        <v>461.0</v>
      </c>
      <c r="L44" s="18">
        <v>1.4601226993865</v>
      </c>
      <c r="M44" s="18">
        <v>8.0</v>
      </c>
      <c r="N44" s="18">
        <v>4.78118609406953</v>
      </c>
    </row>
    <row r="45">
      <c r="A45" s="20">
        <f t="shared" si="1"/>
        <v>80</v>
      </c>
      <c r="B45" s="18">
        <v>53.0</v>
      </c>
      <c r="C45" s="18">
        <v>22.0</v>
      </c>
      <c r="D45" s="18">
        <v>0.413333327822222</v>
      </c>
      <c r="E45" s="18">
        <v>0.144787644508131</v>
      </c>
      <c r="F45" s="18">
        <v>14.6842105263157</v>
      </c>
      <c r="G45" s="15">
        <v>0.618279569892473</v>
      </c>
      <c r="H45" s="18">
        <v>6.1209960384833</v>
      </c>
      <c r="I45" s="18">
        <v>14.6842105263157</v>
      </c>
      <c r="J45" s="18">
        <v>690.0</v>
      </c>
      <c r="K45" s="18">
        <v>518.0</v>
      </c>
      <c r="L45" s="18">
        <v>1.41756272401433</v>
      </c>
      <c r="M45" s="18">
        <v>5.0</v>
      </c>
      <c r="N45" s="18">
        <v>4.5331541218638</v>
      </c>
    </row>
    <row r="46">
      <c r="A46" s="20">
        <f t="shared" si="1"/>
        <v>81</v>
      </c>
      <c r="B46" s="18">
        <v>22.0</v>
      </c>
      <c r="C46" s="18">
        <v>32.0</v>
      </c>
      <c r="D46" s="18">
        <v>-0.18518518175583</v>
      </c>
      <c r="E46" s="18">
        <v>0.0809595201185014</v>
      </c>
      <c r="F46" s="18">
        <v>21.0178571428571</v>
      </c>
      <c r="G46" s="15">
        <v>0.56839422259983</v>
      </c>
      <c r="H46" s="18">
        <v>8.63450054618279</v>
      </c>
      <c r="I46" s="18">
        <v>21.0178571428571</v>
      </c>
      <c r="J46" s="18">
        <v>669.0</v>
      </c>
      <c r="K46" s="18">
        <v>667.0</v>
      </c>
      <c r="L46" s="18">
        <v>1.41631265930331</v>
      </c>
      <c r="M46" s="18">
        <v>0.0</v>
      </c>
      <c r="N46" s="18">
        <v>4.90144435004248</v>
      </c>
    </row>
    <row r="47">
      <c r="A47" s="20">
        <f t="shared" si="1"/>
        <v>82</v>
      </c>
      <c r="B47" s="18">
        <v>30.0</v>
      </c>
      <c r="C47" s="18">
        <v>25.0</v>
      </c>
      <c r="D47" s="18">
        <v>0.0909090892561983</v>
      </c>
      <c r="E47" s="18">
        <v>0.0687499999140625</v>
      </c>
      <c r="F47" s="18">
        <v>17.5185185185185</v>
      </c>
      <c r="G47" s="15">
        <v>0.612403100775193</v>
      </c>
      <c r="H47" s="18">
        <v>7.25236864771748</v>
      </c>
      <c r="I47" s="18">
        <v>17.5185185185185</v>
      </c>
      <c r="J47" s="18">
        <v>869.0</v>
      </c>
      <c r="K47" s="18">
        <v>800.0</v>
      </c>
      <c r="L47" s="18">
        <v>1.6892177589852</v>
      </c>
      <c r="M47" s="18">
        <v>6.0</v>
      </c>
      <c r="N47" s="18">
        <v>5.15926708949964</v>
      </c>
    </row>
    <row r="48">
      <c r="A48" s="20">
        <f t="shared" si="1"/>
        <v>83</v>
      </c>
      <c r="B48" s="18">
        <v>23.0</v>
      </c>
      <c r="C48" s="18">
        <v>76.0</v>
      </c>
      <c r="D48" s="18">
        <v>-0.535353529945924</v>
      </c>
      <c r="E48" s="18">
        <v>0.201219511786139</v>
      </c>
      <c r="F48" s="18">
        <v>13.2051282051282</v>
      </c>
      <c r="G48" s="15">
        <v>0.608737864077669</v>
      </c>
      <c r="H48" s="18">
        <v>5.52554642768235</v>
      </c>
      <c r="I48" s="18">
        <v>13.2051282051282</v>
      </c>
      <c r="J48" s="18">
        <v>627.0</v>
      </c>
      <c r="K48" s="18">
        <v>492.0</v>
      </c>
      <c r="L48" s="18">
        <v>1.47475728155339</v>
      </c>
      <c r="M48" s="18">
        <v>9.0</v>
      </c>
      <c r="N48" s="18">
        <v>4.82815533980582</v>
      </c>
    </row>
    <row r="49">
      <c r="A49" s="20">
        <f t="shared" si="1"/>
        <v>84</v>
      </c>
      <c r="B49" s="18">
        <v>40.0</v>
      </c>
      <c r="C49" s="18">
        <v>29.0</v>
      </c>
      <c r="D49" s="18">
        <v>0.159420287544633</v>
      </c>
      <c r="E49" s="18">
        <v>0.088348271333741</v>
      </c>
      <c r="F49" s="18">
        <v>27.9516129032258</v>
      </c>
      <c r="G49" s="15">
        <v>0.544143104443162</v>
      </c>
      <c r="H49" s="18">
        <v>11.3983024030675</v>
      </c>
      <c r="I49" s="18">
        <v>27.9516129032258</v>
      </c>
      <c r="J49" s="18">
        <v>943.0</v>
      </c>
      <c r="K49" s="18">
        <v>781.0</v>
      </c>
      <c r="L49" s="18">
        <v>1.33467974610502</v>
      </c>
      <c r="M49" s="18">
        <v>5.0</v>
      </c>
      <c r="N49" s="18">
        <v>4.79514996809189</v>
      </c>
    </row>
    <row r="50">
      <c r="A50" s="20">
        <f t="shared" si="1"/>
        <v>85</v>
      </c>
      <c r="B50" s="18">
        <v>23.0</v>
      </c>
      <c r="C50" s="18">
        <v>13.0</v>
      </c>
      <c r="D50" s="18">
        <v>0.277777770061728</v>
      </c>
      <c r="E50" s="18">
        <v>0.0891089106705225</v>
      </c>
      <c r="F50" s="18">
        <v>29.1153846153846</v>
      </c>
      <c r="G50" s="15">
        <v>0.671070013210039</v>
      </c>
      <c r="H50" s="18">
        <v>11.9145818514378</v>
      </c>
      <c r="I50" s="18">
        <v>29.1153846153846</v>
      </c>
      <c r="J50" s="18">
        <v>508.0</v>
      </c>
      <c r="K50" s="18">
        <v>404.0</v>
      </c>
      <c r="L50" s="18">
        <v>1.60766182298546</v>
      </c>
      <c r="M50" s="18">
        <v>1.0</v>
      </c>
      <c r="N50" s="18">
        <v>5.16248348745046</v>
      </c>
    </row>
    <row r="51">
      <c r="A51" s="20">
        <f t="shared" si="1"/>
        <v>86</v>
      </c>
      <c r="B51" s="18">
        <v>36.0</v>
      </c>
      <c r="C51" s="18">
        <v>25.0</v>
      </c>
      <c r="D51" s="18">
        <v>0.180327865896264</v>
      </c>
      <c r="E51" s="18">
        <v>0.0922844174095545</v>
      </c>
      <c r="F51" s="18">
        <v>29.525</v>
      </c>
      <c r="G51" s="15">
        <v>0.65961049957663</v>
      </c>
      <c r="H51" s="18">
        <v>12.0738441998306</v>
      </c>
      <c r="I51" s="18">
        <v>29.525</v>
      </c>
      <c r="J51" s="18">
        <v>779.0</v>
      </c>
      <c r="K51" s="18">
        <v>661.0</v>
      </c>
      <c r="L51" s="18">
        <v>1.68162574089754</v>
      </c>
      <c r="M51" s="18">
        <v>1.0</v>
      </c>
      <c r="N51" s="18">
        <v>5.37341236240474</v>
      </c>
    </row>
    <row r="52" ht="19.5" customHeight="1">
      <c r="A52" s="20">
        <f t="shared" si="1"/>
        <v>87</v>
      </c>
      <c r="B52" s="18">
        <f t="array" ref="B52:B76">TRANSPOSE(Sheet2!B32:Z32) </f>
        <v>32</v>
      </c>
      <c r="C52" s="18">
        <f t="array" ref="C52:C76">TRANSPOSE(Sheet2!B33:Z33) </f>
        <v>49</v>
      </c>
      <c r="D52" s="18">
        <f t="array" ref="D52:D76">TRANSPOSE(Sheet2!B34:Z34) </f>
        <v>-0.2098765406</v>
      </c>
      <c r="E52" s="21">
        <f t="array" ref="E52:E76">TRANSPOSE(Sheet2!B35:Z35) </f>
        <v>0.08950276233</v>
      </c>
      <c r="F52" s="18">
        <f t="array" ref="F52:F76">TRANSPOSE(Sheet2!B36:Z36) </f>
        <v>18.75824176</v>
      </c>
      <c r="G52" s="15">
        <f t="array" ref="G52:G76">TRANSPOSE(Sheet2!B37:Z37) </f>
        <v>0.6063268893</v>
      </c>
      <c r="H52" s="18">
        <f t="array" ref="H52:H76">TRANSPOSE(Sheet2!B38:Z38)</f>
        <v>7.745827459</v>
      </c>
      <c r="I52" s="18">
        <f t="array" ref="I52:I76">TRANSPOSE(Sheet2!B39:Z39)</f>
        <v>18.75824176</v>
      </c>
      <c r="J52" s="18">
        <f t="array" ref="J52:J76">TRANSPOSE(Sheet2!B40:Z40)
</f>
        <v>1035</v>
      </c>
      <c r="K52" s="18">
        <f t="array" ref="K52:K76">TRANSPOSE(Sheet2!B41:Z41)
</f>
        <v>905</v>
      </c>
      <c r="L52" s="18">
        <f t="array" ref="L52:L76">TRANSPOSE(Sheet2!B42:Z42)
</f>
        <v>1.547158758</v>
      </c>
      <c r="M52" s="18">
        <f t="array" ref="M52:M76">TRANSPOSE(Sheet2!B43:Z43)</f>
        <v>5</v>
      </c>
      <c r="N52" s="18">
        <f t="array" ref="N52:N76">TRANSPOSE(Sheet2!B44:Z44)</f>
        <v>5.064440539</v>
      </c>
    </row>
    <row r="53">
      <c r="A53" s="20">
        <f t="shared" si="1"/>
        <v>88</v>
      </c>
      <c r="B53" s="18">
        <v>20.0</v>
      </c>
      <c r="C53" s="18">
        <v>11.0</v>
      </c>
      <c r="D53" s="18">
        <v>0.290322571279917</v>
      </c>
      <c r="E53" s="21">
        <v>0.0139576767159127</v>
      </c>
      <c r="F53" s="18">
        <v>16.9278350515463</v>
      </c>
      <c r="G53" s="15">
        <v>0.398599269183922</v>
      </c>
      <c r="H53" s="18">
        <v>6.93057372829212</v>
      </c>
      <c r="I53" s="18">
        <v>16.9278350515463</v>
      </c>
      <c r="J53" s="18">
        <v>1309.0</v>
      </c>
      <c r="K53" s="18">
        <v>2221.0</v>
      </c>
      <c r="L53" s="18">
        <v>1.60383678440925</v>
      </c>
      <c r="M53" s="18">
        <v>0.0</v>
      </c>
      <c r="N53" s="18">
        <v>5.05420219244823</v>
      </c>
    </row>
    <row r="54">
      <c r="A54" s="20">
        <f t="shared" si="1"/>
        <v>89</v>
      </c>
      <c r="B54" s="18">
        <v>34.0</v>
      </c>
      <c r="C54" s="18">
        <v>45.0</v>
      </c>
      <c r="D54" s="18">
        <v>-0.139240504566575</v>
      </c>
      <c r="E54" s="18">
        <v>0.0887640448440853</v>
      </c>
      <c r="F54" s="18">
        <v>21.3658536585365</v>
      </c>
      <c r="G54" s="15">
        <v>0.607876712328767</v>
      </c>
      <c r="H54" s="18">
        <v>8.78949214834614</v>
      </c>
      <c r="I54" s="18">
        <v>21.3658536585365</v>
      </c>
      <c r="J54" s="18">
        <v>1065.0</v>
      </c>
      <c r="K54" s="18">
        <v>890.0</v>
      </c>
      <c r="L54" s="18">
        <v>1.5005707762557</v>
      </c>
      <c r="M54" s="18">
        <v>5.0</v>
      </c>
      <c r="N54" s="18">
        <v>4.99143835616438</v>
      </c>
    </row>
    <row r="55">
      <c r="A55" s="20">
        <f t="shared" si="1"/>
        <v>90</v>
      </c>
      <c r="B55" s="18">
        <v>28.0</v>
      </c>
      <c r="C55" s="18">
        <v>67.0</v>
      </c>
      <c r="D55" s="18">
        <v>-0.410526311468144</v>
      </c>
      <c r="E55" s="18">
        <v>0.109573240934748</v>
      </c>
      <c r="F55" s="18">
        <v>25.322033898305</v>
      </c>
      <c r="G55" s="15">
        <v>0.663319946452476</v>
      </c>
      <c r="H55" s="18">
        <v>10.394141537903</v>
      </c>
      <c r="I55" s="18">
        <v>25.322033898305</v>
      </c>
      <c r="J55" s="18">
        <v>991.0</v>
      </c>
      <c r="K55" s="18">
        <v>867.0</v>
      </c>
      <c r="L55" s="18">
        <v>1.68473895582329</v>
      </c>
      <c r="M55" s="18">
        <v>0.0</v>
      </c>
      <c r="N55" s="18">
        <v>5.49330655957162</v>
      </c>
    </row>
    <row r="56">
      <c r="A56" s="20">
        <f t="shared" si="1"/>
        <v>91</v>
      </c>
      <c r="B56" s="18">
        <v>3.0</v>
      </c>
      <c r="C56" s="18">
        <v>3.0</v>
      </c>
      <c r="D56" s="18">
        <v>0.0</v>
      </c>
      <c r="E56" s="18">
        <v>0.0810810799853908</v>
      </c>
      <c r="F56" s="18">
        <v>19.25</v>
      </c>
      <c r="G56" s="15">
        <v>0.558441558441558</v>
      </c>
      <c r="H56" s="18">
        <v>7.92337662337662</v>
      </c>
      <c r="I56" s="18">
        <v>19.25</v>
      </c>
      <c r="J56" s="18">
        <v>86.0</v>
      </c>
      <c r="K56" s="18">
        <v>74.0</v>
      </c>
      <c r="L56" s="18">
        <v>1.5</v>
      </c>
      <c r="M56" s="18">
        <v>2.0</v>
      </c>
      <c r="N56" s="18">
        <v>4.79220779220779</v>
      </c>
    </row>
    <row r="57">
      <c r="A57" s="20">
        <f t="shared" si="1"/>
        <v>92</v>
      </c>
      <c r="B57" s="18">
        <v>32.0</v>
      </c>
      <c r="C57" s="18">
        <v>4.0</v>
      </c>
      <c r="D57" s="18">
        <v>0.77777775617284</v>
      </c>
      <c r="E57" s="18">
        <v>0.0697674417252569</v>
      </c>
      <c r="F57" s="18">
        <v>20.531914893617</v>
      </c>
      <c r="G57" s="15">
        <v>0.641450777202072</v>
      </c>
      <c r="H57" s="18">
        <v>8.46934626832763</v>
      </c>
      <c r="I57" s="18">
        <v>20.531914893617</v>
      </c>
      <c r="J57" s="18">
        <v>619.0</v>
      </c>
      <c r="K57" s="18">
        <v>516.0</v>
      </c>
      <c r="L57" s="18">
        <v>1.51502590673575</v>
      </c>
      <c r="M57" s="18">
        <v>0.0</v>
      </c>
      <c r="N57" s="18">
        <v>4.91088082901554</v>
      </c>
    </row>
    <row r="58">
      <c r="A58" s="20">
        <f t="shared" si="1"/>
        <v>93</v>
      </c>
      <c r="B58" s="18">
        <v>37.0</v>
      </c>
      <c r="C58" s="18">
        <v>33.0</v>
      </c>
      <c r="D58" s="18">
        <v>0.0571428563265306</v>
      </c>
      <c r="E58" s="18">
        <v>0.0853658535544318</v>
      </c>
      <c r="F58" s="18">
        <v>15.3025210084033</v>
      </c>
      <c r="G58" s="15">
        <v>0.624382207578253</v>
      </c>
      <c r="H58" s="18">
        <v>6.37076128639264</v>
      </c>
      <c r="I58" s="18">
        <v>15.3025210084033</v>
      </c>
      <c r="J58" s="18">
        <v>1137.0</v>
      </c>
      <c r="K58" s="18">
        <v>820.0</v>
      </c>
      <c r="L58" s="18">
        <v>1.51235584843492</v>
      </c>
      <c r="M58" s="18">
        <v>4.0</v>
      </c>
      <c r="N58" s="18">
        <v>4.90554640307523</v>
      </c>
    </row>
    <row r="59">
      <c r="A59" s="20">
        <f t="shared" si="1"/>
        <v>94</v>
      </c>
      <c r="B59" s="18">
        <v>43.0</v>
      </c>
      <c r="C59" s="18">
        <v>14.0</v>
      </c>
      <c r="D59" s="18">
        <v>0.508771920898738</v>
      </c>
      <c r="E59" s="18">
        <v>0.0652920961451407</v>
      </c>
      <c r="F59" s="18">
        <v>18.0322580645161</v>
      </c>
      <c r="G59" s="15">
        <v>0.589743589743589</v>
      </c>
      <c r="H59" s="18">
        <v>7.44880066170388</v>
      </c>
      <c r="I59" s="18">
        <v>18.0322580645161</v>
      </c>
      <c r="J59" s="18">
        <v>989.0</v>
      </c>
      <c r="K59" s="18">
        <v>873.0</v>
      </c>
      <c r="L59" s="18">
        <v>1.5396541443053</v>
      </c>
      <c r="M59" s="18">
        <v>5.0</v>
      </c>
      <c r="N59" s="18">
        <v>5.0113297555158</v>
      </c>
    </row>
    <row r="60">
      <c r="A60" s="20">
        <f t="shared" si="1"/>
        <v>95</v>
      </c>
      <c r="B60" s="18">
        <v>28.0</v>
      </c>
      <c r="C60" s="18">
        <v>30.0</v>
      </c>
      <c r="D60" s="18">
        <v>-0.0344827580261593</v>
      </c>
      <c r="E60" s="18">
        <v>0.106617646862835</v>
      </c>
      <c r="F60" s="18">
        <v>22.8260869565217</v>
      </c>
      <c r="G60" s="15">
        <v>0.641904761904761</v>
      </c>
      <c r="H60" s="18">
        <v>9.3871966873706</v>
      </c>
      <c r="I60" s="18">
        <v>22.8260869565217</v>
      </c>
      <c r="J60" s="18">
        <v>674.0</v>
      </c>
      <c r="K60" s="18">
        <v>544.0</v>
      </c>
      <c r="L60" s="18">
        <v>1.5295238095238</v>
      </c>
      <c r="M60" s="18">
        <v>3.0</v>
      </c>
      <c r="N60" s="18">
        <v>5.00285714285714</v>
      </c>
    </row>
    <row r="61">
      <c r="A61" s="20">
        <f t="shared" si="1"/>
        <v>96</v>
      </c>
      <c r="B61" s="18">
        <v>15.0</v>
      </c>
      <c r="C61" s="18">
        <v>41.0</v>
      </c>
      <c r="D61" s="18">
        <v>-0.464285705994898</v>
      </c>
      <c r="E61" s="18">
        <v>0.0563380281123359</v>
      </c>
      <c r="F61" s="18">
        <v>27.7096774193548</v>
      </c>
      <c r="G61" s="15">
        <v>0.547147846332945</v>
      </c>
      <c r="H61" s="18">
        <v>11.3027301062751</v>
      </c>
      <c r="I61" s="18">
        <v>27.7096774193548</v>
      </c>
      <c r="J61" s="18">
        <v>940.0</v>
      </c>
      <c r="K61" s="18">
        <v>994.0</v>
      </c>
      <c r="L61" s="18">
        <v>1.64726426076833</v>
      </c>
      <c r="M61" s="18">
        <v>1.0</v>
      </c>
      <c r="N61" s="18">
        <v>5.21827706635622</v>
      </c>
    </row>
    <row r="62">
      <c r="A62" s="20">
        <f t="shared" si="1"/>
        <v>97</v>
      </c>
      <c r="B62" s="18">
        <v>16.0</v>
      </c>
      <c r="C62" s="18">
        <v>42.0</v>
      </c>
      <c r="D62" s="18">
        <v>-0.448275854340071</v>
      </c>
      <c r="E62" s="18">
        <v>0.11693548363521</v>
      </c>
      <c r="F62" s="18">
        <v>19.75</v>
      </c>
      <c r="G62" s="15">
        <v>0.609704641350211</v>
      </c>
      <c r="H62" s="18">
        <v>8.14388185654008</v>
      </c>
      <c r="I62" s="18">
        <v>19.75</v>
      </c>
      <c r="J62" s="18">
        <v>578.0</v>
      </c>
      <c r="K62" s="18">
        <v>496.0</v>
      </c>
      <c r="L62" s="18">
        <v>1.58333333333333</v>
      </c>
      <c r="M62" s="18">
        <v>3.0</v>
      </c>
      <c r="N62" s="18">
        <v>5.02637130801687</v>
      </c>
    </row>
    <row r="63">
      <c r="A63" s="20">
        <f t="shared" si="1"/>
        <v>98</v>
      </c>
      <c r="B63" s="18">
        <v>35.0</v>
      </c>
      <c r="C63" s="18">
        <v>44.0</v>
      </c>
      <c r="D63" s="18">
        <v>-0.113924049190834</v>
      </c>
      <c r="E63" s="18">
        <v>0.139823008602083</v>
      </c>
      <c r="F63" s="18">
        <v>16.4383561643835</v>
      </c>
      <c r="G63" s="15">
        <v>0.654166666666666</v>
      </c>
      <c r="H63" s="18">
        <v>6.83700913242009</v>
      </c>
      <c r="I63" s="18">
        <v>16.4383561643835</v>
      </c>
      <c r="J63" s="18">
        <v>785.0</v>
      </c>
      <c r="K63" s="18">
        <v>565.0</v>
      </c>
      <c r="L63" s="18">
        <v>1.4825</v>
      </c>
      <c r="M63" s="18">
        <v>27.0</v>
      </c>
      <c r="N63" s="18">
        <v>4.80833333333333</v>
      </c>
    </row>
    <row r="64">
      <c r="A64" s="20">
        <f t="shared" si="1"/>
        <v>99</v>
      </c>
      <c r="B64" s="18">
        <v>21.0</v>
      </c>
      <c r="C64" s="18">
        <v>26.0</v>
      </c>
      <c r="D64" s="18">
        <v>-0.106382976459936</v>
      </c>
      <c r="E64" s="18">
        <v>0.0905587666848578</v>
      </c>
      <c r="F64" s="18">
        <v>29.4594594594594</v>
      </c>
      <c r="G64" s="15">
        <v>0.659633027522935</v>
      </c>
      <c r="H64" s="18">
        <v>12.0476369947929</v>
      </c>
      <c r="I64" s="18">
        <v>29.4594594594594</v>
      </c>
      <c r="J64" s="18">
        <v>719.0</v>
      </c>
      <c r="K64" s="18">
        <v>519.0</v>
      </c>
      <c r="L64" s="18">
        <v>1.50091743119266</v>
      </c>
      <c r="M64" s="18">
        <v>12.0</v>
      </c>
      <c r="N64" s="18">
        <v>4.96330275229357</v>
      </c>
    </row>
    <row r="65">
      <c r="A65" s="20">
        <f t="shared" si="1"/>
        <v>100</v>
      </c>
      <c r="B65" s="18">
        <v>18.0</v>
      </c>
      <c r="C65" s="18">
        <v>37.0</v>
      </c>
      <c r="D65" s="18">
        <v>-0.345454539173553</v>
      </c>
      <c r="E65" s="18">
        <v>0.0663449938886067</v>
      </c>
      <c r="F65" s="18">
        <v>20.8852459016393</v>
      </c>
      <c r="G65" s="15">
        <v>0.45447409733124</v>
      </c>
      <c r="H65" s="18">
        <v>8.53588799958823</v>
      </c>
      <c r="I65" s="18">
        <v>20.8852459016393</v>
      </c>
      <c r="J65" s="18">
        <v>579.0</v>
      </c>
      <c r="K65" s="18">
        <v>829.0</v>
      </c>
      <c r="L65" s="18">
        <v>1.649136577708</v>
      </c>
      <c r="M65" s="18">
        <v>2.0</v>
      </c>
      <c r="N65" s="18">
        <v>5.22841444270015</v>
      </c>
    </row>
    <row r="66">
      <c r="A66" s="20">
        <f t="shared" si="1"/>
        <v>101</v>
      </c>
      <c r="B66" s="18">
        <v>4.0</v>
      </c>
      <c r="C66" s="18">
        <v>3.0</v>
      </c>
      <c r="D66" s="18">
        <v>0.142857122448982</v>
      </c>
      <c r="E66" s="18">
        <v>0.0804597691901176</v>
      </c>
      <c r="F66" s="18">
        <v>17.7</v>
      </c>
      <c r="G66" s="15">
        <v>0.536723163841808</v>
      </c>
      <c r="H66" s="18">
        <v>7.29468926553672</v>
      </c>
      <c r="I66" s="18">
        <v>17.7</v>
      </c>
      <c r="J66" s="18">
        <v>95.0</v>
      </c>
      <c r="K66" s="18">
        <v>87.0</v>
      </c>
      <c r="L66" s="18">
        <v>1.42372881355932</v>
      </c>
      <c r="M66" s="18">
        <v>2.0</v>
      </c>
      <c r="N66" s="18">
        <v>4.53107344632768</v>
      </c>
    </row>
    <row r="67">
      <c r="A67" s="20">
        <f t="shared" si="1"/>
        <v>102</v>
      </c>
      <c r="B67" s="18">
        <v>28.0</v>
      </c>
      <c r="C67" s="18">
        <v>43.0</v>
      </c>
      <c r="D67" s="18">
        <v>-0.211267602658202</v>
      </c>
      <c r="E67" s="18">
        <v>0.125220458332944</v>
      </c>
      <c r="F67" s="18">
        <v>18.457627118644</v>
      </c>
      <c r="G67" s="15">
        <v>0.608815426997245</v>
      </c>
      <c r="H67" s="18">
        <v>7.62657701825652</v>
      </c>
      <c r="I67" s="18">
        <v>18.457627118644</v>
      </c>
      <c r="J67" s="18">
        <v>663.0</v>
      </c>
      <c r="K67" s="18">
        <v>567.0</v>
      </c>
      <c r="L67" s="18">
        <v>1.455463728191</v>
      </c>
      <c r="M67" s="18">
        <v>11.0</v>
      </c>
      <c r="N67" s="18">
        <v>4.81634527089072</v>
      </c>
    </row>
    <row r="68">
      <c r="A68" s="20">
        <f t="shared" si="1"/>
        <v>103</v>
      </c>
      <c r="B68" s="18">
        <v>7.0</v>
      </c>
      <c r="C68" s="18">
        <v>25.0</v>
      </c>
      <c r="D68" s="18">
        <v>-0.562499982421875</v>
      </c>
      <c r="E68" s="18">
        <v>0.0886426590342308</v>
      </c>
      <c r="F68" s="18">
        <v>17.9705882352941</v>
      </c>
      <c r="G68" s="15">
        <v>0.553191489361702</v>
      </c>
      <c r="H68" s="18">
        <v>7.40951188986232</v>
      </c>
      <c r="I68" s="18">
        <v>17.9705882352941</v>
      </c>
      <c r="J68" s="18">
        <v>338.0</v>
      </c>
      <c r="K68" s="18">
        <v>361.0</v>
      </c>
      <c r="L68" s="18">
        <v>1.57774140752864</v>
      </c>
      <c r="M68" s="18">
        <v>4.0</v>
      </c>
      <c r="N68" s="18">
        <v>5.04909983633387</v>
      </c>
    </row>
    <row r="69">
      <c r="A69" s="20">
        <f t="shared" si="1"/>
        <v>104</v>
      </c>
      <c r="B69" s="18">
        <v>27.0</v>
      </c>
      <c r="C69" s="18">
        <v>55.0</v>
      </c>
      <c r="D69" s="18">
        <v>-0.341463410469958</v>
      </c>
      <c r="E69" s="18">
        <v>0.132471728380498</v>
      </c>
      <c r="F69" s="18">
        <v>22.22</v>
      </c>
      <c r="G69" s="15">
        <v>0.585958595859586</v>
      </c>
      <c r="H69" s="18">
        <v>9.12238343834383</v>
      </c>
      <c r="I69" s="18">
        <v>22.22</v>
      </c>
      <c r="J69" s="18">
        <v>651.0</v>
      </c>
      <c r="K69" s="18">
        <v>619.0</v>
      </c>
      <c r="L69" s="18">
        <v>1.61116111611161</v>
      </c>
      <c r="M69" s="18">
        <v>2.0</v>
      </c>
      <c r="N69" s="18">
        <v>5.25832583258325</v>
      </c>
    </row>
    <row r="70">
      <c r="A70" s="20">
        <f t="shared" si="1"/>
        <v>105</v>
      </c>
      <c r="B70" s="18">
        <v>22.0</v>
      </c>
      <c r="C70" s="18">
        <v>34.0</v>
      </c>
      <c r="D70" s="18">
        <v>-0.214285710459183</v>
      </c>
      <c r="E70" s="18">
        <v>0.124999999720982</v>
      </c>
      <c r="F70" s="18">
        <v>28.8648648648648</v>
      </c>
      <c r="G70" s="15">
        <v>0.651685393258427</v>
      </c>
      <c r="H70" s="18">
        <v>11.8066201032493</v>
      </c>
      <c r="I70" s="18">
        <v>28.8648648648648</v>
      </c>
      <c r="J70" s="18">
        <v>696.0</v>
      </c>
      <c r="K70" s="18">
        <v>448.0</v>
      </c>
      <c r="L70" s="18">
        <v>1.40168539325842</v>
      </c>
      <c r="M70" s="18">
        <v>5.0</v>
      </c>
      <c r="N70" s="18">
        <v>4.69569288389513</v>
      </c>
    </row>
    <row r="71">
      <c r="A71" s="20">
        <f t="shared" si="1"/>
        <v>106</v>
      </c>
      <c r="B71" s="18">
        <v>6.0</v>
      </c>
      <c r="C71" s="18">
        <v>2.0</v>
      </c>
      <c r="D71" s="18">
        <v>0.499999937500007</v>
      </c>
      <c r="E71" s="18">
        <v>0.0311284045481385</v>
      </c>
      <c r="F71" s="18">
        <v>17.7727272727272</v>
      </c>
      <c r="G71" s="15">
        <v>0.578005115089514</v>
      </c>
      <c r="H71" s="18">
        <v>7.34029295512671</v>
      </c>
      <c r="I71" s="18">
        <v>17.7727272727272</v>
      </c>
      <c r="J71" s="18">
        <v>226.0</v>
      </c>
      <c r="K71" s="18">
        <v>257.0</v>
      </c>
      <c r="L71" s="18">
        <v>1.68542199488491</v>
      </c>
      <c r="M71" s="18">
        <v>0.0</v>
      </c>
      <c r="N71" s="18">
        <v>5.39641943734015</v>
      </c>
    </row>
    <row r="72">
      <c r="A72" s="20">
        <f t="shared" si="1"/>
        <v>107</v>
      </c>
      <c r="B72" s="18">
        <v>13.0</v>
      </c>
      <c r="C72" s="18">
        <v>3.0</v>
      </c>
      <c r="D72" s="18">
        <v>0.624999960937502</v>
      </c>
      <c r="E72" s="18">
        <v>0.048338368434023</v>
      </c>
      <c r="F72" s="18">
        <v>18.84375</v>
      </c>
      <c r="G72" s="15">
        <v>0.587064676616915</v>
      </c>
      <c r="H72" s="18">
        <v>7.77232587064676</v>
      </c>
      <c r="I72" s="18">
        <v>18.84375</v>
      </c>
      <c r="J72" s="18">
        <v>354.0</v>
      </c>
      <c r="K72" s="18">
        <v>331.0</v>
      </c>
      <c r="L72" s="18">
        <v>1.46102819237147</v>
      </c>
      <c r="M72" s="18">
        <v>3.0</v>
      </c>
      <c r="N72" s="18">
        <v>4.66334991708126</v>
      </c>
    </row>
    <row r="73">
      <c r="A73" s="20">
        <f t="shared" si="1"/>
        <v>108</v>
      </c>
      <c r="B73" s="18">
        <v>31.0</v>
      </c>
      <c r="C73" s="18">
        <v>53.0</v>
      </c>
      <c r="D73" s="18">
        <v>-0.261904758786848</v>
      </c>
      <c r="E73" s="18">
        <v>0.148409893730724</v>
      </c>
      <c r="F73" s="18">
        <v>32.34375</v>
      </c>
      <c r="G73" s="15">
        <v>0.626086956521739</v>
      </c>
      <c r="H73" s="18">
        <v>13.1879347826086</v>
      </c>
      <c r="I73" s="18">
        <v>32.34375</v>
      </c>
      <c r="J73" s="18">
        <v>648.0</v>
      </c>
      <c r="K73" s="18">
        <v>566.0</v>
      </c>
      <c r="L73" s="18">
        <v>1.61449275362318</v>
      </c>
      <c r="M73" s="18">
        <v>2.0</v>
      </c>
      <c r="N73" s="18">
        <v>5.28502415458937</v>
      </c>
    </row>
    <row r="74">
      <c r="A74" s="20">
        <f t="shared" si="1"/>
        <v>109</v>
      </c>
      <c r="B74" s="18">
        <v>29.0</v>
      </c>
      <c r="C74" s="18">
        <v>21.0</v>
      </c>
      <c r="D74" s="18">
        <v>0.1599999968</v>
      </c>
      <c r="E74" s="18">
        <v>0.175438595875654</v>
      </c>
      <c r="F74" s="18">
        <v>23.6333333333333</v>
      </c>
      <c r="G74" s="15">
        <v>0.569816643159379</v>
      </c>
      <c r="H74" s="18">
        <v>9.68125999059708</v>
      </c>
      <c r="I74" s="18">
        <v>23.6333333333333</v>
      </c>
      <c r="J74" s="18">
        <v>404.0</v>
      </c>
      <c r="K74" s="18">
        <v>285.0</v>
      </c>
      <c r="L74" s="18">
        <v>1.32016925246826</v>
      </c>
      <c r="M74" s="18">
        <v>34.0</v>
      </c>
      <c r="N74" s="18">
        <v>4.22708039492242</v>
      </c>
    </row>
    <row r="75">
      <c r="A75" s="20">
        <f t="shared" si="1"/>
        <v>110</v>
      </c>
      <c r="B75" s="18">
        <v>6.0</v>
      </c>
      <c r="C75" s="18">
        <v>37.0</v>
      </c>
      <c r="D75" s="18">
        <v>-0.72093021579232</v>
      </c>
      <c r="E75" s="18">
        <v>0.0723905722687027</v>
      </c>
      <c r="F75" s="18">
        <v>22.391304347826</v>
      </c>
      <c r="G75" s="15">
        <v>0.583495145631068</v>
      </c>
      <c r="H75" s="18">
        <v>9.18991979738286</v>
      </c>
      <c r="I75" s="18">
        <v>22.391304347826</v>
      </c>
      <c r="J75" s="18">
        <v>601.0</v>
      </c>
      <c r="K75" s="18">
        <v>594.0</v>
      </c>
      <c r="L75" s="18">
        <v>1.53398058252427</v>
      </c>
      <c r="M75" s="18">
        <v>0.0</v>
      </c>
      <c r="N75" s="18">
        <v>5.20485436893203</v>
      </c>
    </row>
    <row r="76">
      <c r="A76" s="20">
        <f t="shared" si="1"/>
        <v>111</v>
      </c>
      <c r="B76" s="18">
        <v>13.0</v>
      </c>
      <c r="C76" s="18">
        <v>31.0</v>
      </c>
      <c r="D76" s="18">
        <v>-0.409090899793388</v>
      </c>
      <c r="E76" s="18">
        <v>0.0859374998321533</v>
      </c>
      <c r="F76" s="18">
        <v>19.6153846153846</v>
      </c>
      <c r="G76" s="15">
        <v>0.659803921568627</v>
      </c>
      <c r="H76" s="18">
        <v>8.11007541478129</v>
      </c>
      <c r="I76" s="18">
        <v>19.6153846153846</v>
      </c>
      <c r="J76" s="18">
        <v>673.0</v>
      </c>
      <c r="K76" s="18">
        <v>512.0</v>
      </c>
      <c r="L76" s="18">
        <v>1.55588235294117</v>
      </c>
      <c r="M76" s="18">
        <v>0.0</v>
      </c>
      <c r="N76" s="18">
        <v>5.27941176470588</v>
      </c>
    </row>
    <row r="77">
      <c r="A77" s="20">
        <f t="shared" si="1"/>
        <v>112</v>
      </c>
      <c r="B77" s="22">
        <f t="array" ref="B77:B101">TRANSPOSE(Sheet2!B47:Z47) </f>
        <v>26</v>
      </c>
      <c r="C77" s="18">
        <f t="array" ref="C77:C101">TRANSPOSE(Sheet2!B48:Z48) </f>
        <v>47</v>
      </c>
      <c r="D77" s="18">
        <f t="array" ref="D77:D101">TRANSPOSE(Sheet2!B49:Z49) </f>
        <v>-0.2876712289</v>
      </c>
      <c r="E77" s="18">
        <f t="array" ref="E77:E101">TRANSPOSE(Sheet2!B50:Z50) </f>
        <v>0.1294326239</v>
      </c>
      <c r="F77" s="18">
        <f t="array" ref="F77:F101">TRANSPOSE(Sheet2!B51:Z51) </f>
        <v>19.36538462</v>
      </c>
      <c r="G77" s="15">
        <f t="array" ref="G77:G101">TRANSPOSE(Sheet2!B52:Z52) </f>
        <v>0.6305858987</v>
      </c>
      <c r="H77" s="18">
        <f t="array" ref="H77:H101">TRANSPOSE(Sheet2!B53:Z53)</f>
        <v>7.998388206</v>
      </c>
      <c r="I77" s="18">
        <f t="array" ref="I77:I101">TRANSPOSE(Sheet2!B54:Z54)</f>
        <v>19.36538462</v>
      </c>
      <c r="J77" s="18">
        <f t="array" ref="J77:J101">TRANSPOSE(Sheet2!B55:Z55)
</f>
        <v>635</v>
      </c>
      <c r="K77" s="18">
        <f t="array" ref="K77:K101">TRANSPOSE(Sheet2!B56:Z56)
</f>
        <v>564</v>
      </c>
      <c r="L77" s="18">
        <f t="array" ref="L77:L101">TRANSPOSE(Sheet2!B57:Z57)
</f>
        <v>1.609731877</v>
      </c>
      <c r="M77" s="18">
        <f t="array" ref="M77:M101">TRANSPOSE(Sheet2!B58:Z58)</f>
        <v>1</v>
      </c>
      <c r="N77" s="18">
        <f t="array" ref="N77:N101">TRANSPOSE(Sheet2!B59:Z59)</f>
        <v>5.323733863</v>
      </c>
    </row>
    <row r="78">
      <c r="A78" s="20">
        <f t="shared" si="1"/>
        <v>113</v>
      </c>
      <c r="B78" s="18">
        <v>23.0</v>
      </c>
      <c r="C78" s="18">
        <v>35.0</v>
      </c>
      <c r="D78" s="18">
        <v>-0.206896548156956</v>
      </c>
      <c r="E78" s="18">
        <v>0.0840579708926696</v>
      </c>
      <c r="F78" s="18">
        <v>23.2037037037037</v>
      </c>
      <c r="G78" s="15">
        <v>0.599361532322426</v>
      </c>
      <c r="H78" s="18">
        <v>9.52122609441045</v>
      </c>
      <c r="I78" s="18">
        <v>23.2037037037037</v>
      </c>
      <c r="J78" s="18">
        <v>751.0</v>
      </c>
      <c r="K78" s="18">
        <v>690.0</v>
      </c>
      <c r="L78" s="18">
        <v>1.61292897047086</v>
      </c>
      <c r="M78" s="18">
        <v>6.0</v>
      </c>
      <c r="N78" s="18">
        <v>5.02952913008779</v>
      </c>
    </row>
    <row r="79">
      <c r="A79" s="20">
        <f t="shared" si="1"/>
        <v>114</v>
      </c>
      <c r="B79" s="18">
        <v>41.0</v>
      </c>
      <c r="C79" s="18">
        <v>46.0</v>
      </c>
      <c r="D79" s="18">
        <v>-0.0574712637072268</v>
      </c>
      <c r="E79" s="18">
        <v>0.109296482274753</v>
      </c>
      <c r="F79" s="18">
        <v>22.4202898550724</v>
      </c>
      <c r="G79" s="15">
        <v>0.581771170006464</v>
      </c>
      <c r="H79" s="18">
        <v>9.20082441003157</v>
      </c>
      <c r="I79" s="18">
        <v>22.4202898550724</v>
      </c>
      <c r="J79" s="18">
        <v>900.0</v>
      </c>
      <c r="K79" s="18">
        <v>796.0</v>
      </c>
      <c r="L79" s="18">
        <v>1.44667097608274</v>
      </c>
      <c r="M79" s="18">
        <v>2.0</v>
      </c>
      <c r="N79" s="18">
        <v>4.86296056884292</v>
      </c>
    </row>
    <row r="80">
      <c r="A80" s="20">
        <f t="shared" si="1"/>
        <v>115</v>
      </c>
      <c r="B80" s="18">
        <v>19.0</v>
      </c>
      <c r="C80" s="18">
        <v>45.0</v>
      </c>
      <c r="D80" s="18">
        <v>-0.406249993652343</v>
      </c>
      <c r="E80" s="18">
        <v>0.0579710144402436</v>
      </c>
      <c r="F80" s="18">
        <v>24.554054054054</v>
      </c>
      <c r="G80" s="15">
        <v>0.560814529444138</v>
      </c>
      <c r="H80" s="18">
        <v>10.0459474333992</v>
      </c>
      <c r="I80" s="18">
        <v>24.554054054054</v>
      </c>
      <c r="J80" s="18">
        <v>1019.0</v>
      </c>
      <c r="K80" s="18">
        <v>1104.0</v>
      </c>
      <c r="L80" s="18">
        <v>1.56411667583929</v>
      </c>
      <c r="M80" s="18">
        <v>1.0</v>
      </c>
      <c r="N80" s="18">
        <v>5.02861860209136</v>
      </c>
    </row>
    <row r="81">
      <c r="A81" s="20">
        <f t="shared" si="1"/>
        <v>116</v>
      </c>
      <c r="B81" s="18">
        <v>23.0</v>
      </c>
      <c r="C81" s="18">
        <v>25.0</v>
      </c>
      <c r="D81" s="18">
        <v>-0.0416666657986111</v>
      </c>
      <c r="E81" s="18">
        <v>0.123711339887341</v>
      </c>
      <c r="F81" s="18">
        <v>90.0</v>
      </c>
      <c r="G81" s="15">
        <v>0.582222222222222</v>
      </c>
      <c r="H81" s="18">
        <v>36.2328888888888</v>
      </c>
      <c r="I81" s="18">
        <v>90.0</v>
      </c>
      <c r="J81" s="18">
        <v>524.0</v>
      </c>
      <c r="K81" s="18">
        <v>388.0</v>
      </c>
      <c r="L81" s="18">
        <v>1.22777777777777</v>
      </c>
      <c r="M81" s="18">
        <v>42.0</v>
      </c>
      <c r="N81" s="18">
        <v>4.27502876869965</v>
      </c>
    </row>
    <row r="82">
      <c r="A82" s="20">
        <f t="shared" si="1"/>
        <v>117</v>
      </c>
      <c r="B82" s="18">
        <v>34.0</v>
      </c>
      <c r="C82" s="18">
        <v>67.0</v>
      </c>
      <c r="D82" s="18">
        <v>-0.326732670032349</v>
      </c>
      <c r="E82" s="18">
        <v>0.0981535470377516</v>
      </c>
      <c r="F82" s="18">
        <v>24.8767123287671</v>
      </c>
      <c r="G82" s="15">
        <v>0.594162995594713</v>
      </c>
      <c r="H82" s="18">
        <v>10.1883501297447</v>
      </c>
      <c r="I82" s="18">
        <v>24.8767123287671</v>
      </c>
      <c r="J82" s="18">
        <v>1079.0</v>
      </c>
      <c r="K82" s="18">
        <v>1029.0</v>
      </c>
      <c r="L82" s="18">
        <v>1.61453744493392</v>
      </c>
      <c r="M82" s="18">
        <v>7.0</v>
      </c>
      <c r="N82" s="18">
        <v>5.25275330396475</v>
      </c>
    </row>
    <row r="83">
      <c r="A83" s="20">
        <f t="shared" si="1"/>
        <v>118</v>
      </c>
      <c r="B83" s="18">
        <v>32.0</v>
      </c>
      <c r="C83" s="18">
        <v>58.0</v>
      </c>
      <c r="D83" s="18">
        <v>-0.288888885679012</v>
      </c>
      <c r="E83" s="18">
        <v>0.15280135797487</v>
      </c>
      <c r="F83" s="18">
        <v>16.0126582278481</v>
      </c>
      <c r="G83" s="15">
        <v>0.593675889328063</v>
      </c>
      <c r="H83" s="18">
        <v>6.64253364687046</v>
      </c>
      <c r="I83" s="18">
        <v>16.0126582278481</v>
      </c>
      <c r="J83" s="18">
        <v>751.0</v>
      </c>
      <c r="K83" s="18">
        <v>589.0</v>
      </c>
      <c r="L83" s="18">
        <v>1.41660079051383</v>
      </c>
      <c r="M83" s="18">
        <v>7.0</v>
      </c>
      <c r="N83" s="18">
        <v>4.49249011857707</v>
      </c>
    </row>
    <row r="84">
      <c r="A84" s="20">
        <f t="shared" si="1"/>
        <v>119</v>
      </c>
      <c r="B84" s="18">
        <v>8.0</v>
      </c>
      <c r="C84" s="18">
        <v>14.0</v>
      </c>
      <c r="D84" s="18">
        <v>-0.272727260330579</v>
      </c>
      <c r="E84" s="18">
        <v>0.108374383702589</v>
      </c>
      <c r="F84" s="18">
        <v>21.7333333333333</v>
      </c>
      <c r="G84" s="15">
        <v>0.542944785276073</v>
      </c>
      <c r="H84" s="18">
        <v>8.91051124744376</v>
      </c>
      <c r="I84" s="18">
        <v>21.7333333333333</v>
      </c>
      <c r="J84" s="18">
        <v>177.0</v>
      </c>
      <c r="K84" s="18">
        <v>203.0</v>
      </c>
      <c r="L84" s="18">
        <v>1.72085889570552</v>
      </c>
      <c r="M84" s="18">
        <v>1.0</v>
      </c>
      <c r="N84" s="18">
        <v>5.42331288343558</v>
      </c>
    </row>
    <row r="85">
      <c r="A85" s="20">
        <f t="shared" si="1"/>
        <v>120</v>
      </c>
      <c r="B85" s="18">
        <v>41.0</v>
      </c>
      <c r="C85" s="18">
        <v>87.0</v>
      </c>
      <c r="D85" s="18">
        <v>-0.359374997192382</v>
      </c>
      <c r="E85" s="18">
        <v>0.098084291112579</v>
      </c>
      <c r="F85" s="18">
        <v>27.0919540229885</v>
      </c>
      <c r="G85" s="15">
        <v>0.498939329656342</v>
      </c>
      <c r="H85" s="18">
        <v>11.0363573410579</v>
      </c>
      <c r="I85" s="18">
        <v>27.0919540229885</v>
      </c>
      <c r="J85" s="18">
        <v>1176.0</v>
      </c>
      <c r="K85" s="18">
        <v>1305.0</v>
      </c>
      <c r="L85" s="18">
        <v>1.43317776834959</v>
      </c>
      <c r="M85" s="18">
        <v>6.0</v>
      </c>
      <c r="N85" s="18">
        <v>5.21462043111527</v>
      </c>
    </row>
    <row r="86">
      <c r="A86" s="20">
        <f t="shared" si="1"/>
        <v>121</v>
      </c>
      <c r="B86" s="18">
        <v>33.0</v>
      </c>
      <c r="C86" s="18">
        <v>60.0</v>
      </c>
      <c r="D86" s="18">
        <v>-0.290322577523413</v>
      </c>
      <c r="E86" s="18">
        <v>0.14599686005338</v>
      </c>
      <c r="F86" s="18">
        <v>25.2539682539682</v>
      </c>
      <c r="G86" s="15">
        <v>0.635449402891263</v>
      </c>
      <c r="H86" s="18">
        <v>10.3557670627438</v>
      </c>
      <c r="I86" s="18">
        <v>25.2539682539682</v>
      </c>
      <c r="J86" s="18">
        <v>1011.0</v>
      </c>
      <c r="K86" s="18">
        <v>637.0</v>
      </c>
      <c r="L86" s="18">
        <v>1.32683846637335</v>
      </c>
      <c r="M86" s="18">
        <v>33.0</v>
      </c>
      <c r="N86" s="18">
        <v>4.47077309868007</v>
      </c>
    </row>
    <row r="87">
      <c r="A87" s="20">
        <f t="shared" si="1"/>
        <v>122</v>
      </c>
      <c r="B87" s="18">
        <v>32.0</v>
      </c>
      <c r="C87" s="18">
        <v>65.0</v>
      </c>
      <c r="D87" s="18">
        <v>-0.34020618205973</v>
      </c>
      <c r="E87" s="18">
        <v>0.105434782494092</v>
      </c>
      <c r="F87" s="18">
        <v>19.9294117647058</v>
      </c>
      <c r="G87" s="15">
        <v>0.586186540731995</v>
      </c>
      <c r="H87" s="18">
        <v>8.20623932217515</v>
      </c>
      <c r="I87" s="18">
        <v>19.9294117647058</v>
      </c>
      <c r="J87" s="18">
        <v>993.0</v>
      </c>
      <c r="K87" s="18">
        <v>920.0</v>
      </c>
      <c r="L87" s="18">
        <v>1.53482880755608</v>
      </c>
      <c r="M87" s="18">
        <v>12.0</v>
      </c>
      <c r="N87" s="18">
        <v>4.98583234946871</v>
      </c>
    </row>
    <row r="88">
      <c r="A88" s="20">
        <f t="shared" si="1"/>
        <v>123</v>
      </c>
      <c r="B88" s="18">
        <v>37.0</v>
      </c>
      <c r="C88" s="18">
        <v>83.0</v>
      </c>
      <c r="D88" s="18">
        <v>-0.383333330138888</v>
      </c>
      <c r="E88" s="18">
        <v>0.127931769586426</v>
      </c>
      <c r="F88" s="18">
        <v>23.9866666666666</v>
      </c>
      <c r="G88" s="15">
        <v>0.632017787659811</v>
      </c>
      <c r="H88" s="18">
        <v>9.84747378173059</v>
      </c>
      <c r="I88" s="18">
        <v>23.9866666666666</v>
      </c>
      <c r="J88" s="18">
        <v>1137.0</v>
      </c>
      <c r="K88" s="18">
        <v>938.0</v>
      </c>
      <c r="L88" s="18">
        <v>1.51417454141189</v>
      </c>
      <c r="M88" s="18">
        <v>7.0</v>
      </c>
      <c r="N88" s="18">
        <v>5.00444691495275</v>
      </c>
    </row>
    <row r="89">
      <c r="A89" s="20">
        <f t="shared" si="1"/>
        <v>124</v>
      </c>
      <c r="B89" s="18">
        <v>44.0</v>
      </c>
      <c r="C89" s="18">
        <v>68.0</v>
      </c>
      <c r="D89" s="18">
        <v>-0.214285712372449</v>
      </c>
      <c r="E89" s="18">
        <v>0.110781404440374</v>
      </c>
      <c r="F89" s="18">
        <v>26.8955223880597</v>
      </c>
      <c r="G89" s="15">
        <v>0.600998890122086</v>
      </c>
      <c r="H89" s="18">
        <v>10.9986085112727</v>
      </c>
      <c r="I89" s="18">
        <v>26.8955223880597</v>
      </c>
      <c r="J89" s="18">
        <v>1083.0</v>
      </c>
      <c r="K89" s="18">
        <v>1011.0</v>
      </c>
      <c r="L89" s="18">
        <v>1.64150943396226</v>
      </c>
      <c r="M89" s="18">
        <v>7.0</v>
      </c>
      <c r="N89" s="18">
        <v>5.25138734739178</v>
      </c>
    </row>
    <row r="90">
      <c r="A90" s="20">
        <f t="shared" si="1"/>
        <v>125</v>
      </c>
      <c r="B90" s="18">
        <v>57.0</v>
      </c>
      <c r="C90" s="18">
        <v>17.0</v>
      </c>
      <c r="D90" s="18">
        <v>0.540540533235938</v>
      </c>
      <c r="E90" s="18">
        <v>0.079399141545709</v>
      </c>
      <c r="F90" s="18">
        <v>28.8888888888888</v>
      </c>
      <c r="G90" s="15">
        <v>0.584615384615384</v>
      </c>
      <c r="H90" s="18">
        <v>11.7894017094017</v>
      </c>
      <c r="I90" s="18">
        <v>28.8888888888888</v>
      </c>
      <c r="J90" s="18">
        <v>1064.0</v>
      </c>
      <c r="K90" s="18">
        <v>932.0</v>
      </c>
      <c r="L90" s="18">
        <v>1.62802197802197</v>
      </c>
      <c r="M90" s="18">
        <v>2.0</v>
      </c>
      <c r="N90" s="18">
        <v>5.17087912087912</v>
      </c>
    </row>
    <row r="91">
      <c r="A91" s="20">
        <f t="shared" si="1"/>
        <v>126</v>
      </c>
      <c r="B91" s="18">
        <v>14.0</v>
      </c>
      <c r="C91" s="18">
        <v>23.0</v>
      </c>
      <c r="D91" s="18">
        <v>-0.243243236669101</v>
      </c>
      <c r="E91" s="18">
        <v>0.0840909088997933</v>
      </c>
      <c r="F91" s="18">
        <v>26.03125</v>
      </c>
      <c r="G91" s="15">
        <v>0.582232893157262</v>
      </c>
      <c r="H91" s="18">
        <v>10.6453931572629</v>
      </c>
      <c r="I91" s="18">
        <v>26.03125</v>
      </c>
      <c r="J91" s="18">
        <v>485.0</v>
      </c>
      <c r="K91" s="18">
        <v>440.0</v>
      </c>
      <c r="L91" s="18">
        <v>1.59903961584633</v>
      </c>
      <c r="M91" s="18">
        <v>3.0</v>
      </c>
      <c r="N91" s="18">
        <v>5.04201680672268</v>
      </c>
    </row>
    <row r="92">
      <c r="A92" s="20">
        <f t="shared" si="1"/>
        <v>127</v>
      </c>
      <c r="B92" s="18">
        <v>43.0</v>
      </c>
      <c r="C92" s="18">
        <v>95.0</v>
      </c>
      <c r="D92" s="18">
        <v>-0.376811591472379</v>
      </c>
      <c r="E92" s="18">
        <v>0.160278745458445</v>
      </c>
      <c r="F92" s="18">
        <v>23.4117647058823</v>
      </c>
      <c r="G92" s="15">
        <v>0.62751256281407</v>
      </c>
      <c r="H92" s="18">
        <v>9.61571090747857</v>
      </c>
      <c r="I92" s="18">
        <v>23.4117647058823</v>
      </c>
      <c r="J92" s="18">
        <v>999.0</v>
      </c>
      <c r="K92" s="18">
        <v>861.0</v>
      </c>
      <c r="L92" s="18">
        <v>1.60929648241206</v>
      </c>
      <c r="M92" s="18">
        <v>6.0</v>
      </c>
      <c r="N92" s="18">
        <v>5.21168341708542</v>
      </c>
    </row>
    <row r="93">
      <c r="A93" s="20">
        <f t="shared" si="1"/>
        <v>128</v>
      </c>
      <c r="B93" s="18">
        <v>29.0</v>
      </c>
      <c r="C93" s="18">
        <v>45.0</v>
      </c>
      <c r="D93" s="18">
        <v>-0.216216213294375</v>
      </c>
      <c r="E93" s="18">
        <v>0.145383103840111</v>
      </c>
      <c r="F93" s="18">
        <v>12.675</v>
      </c>
      <c r="G93" s="15">
        <v>0.589743589743589</v>
      </c>
      <c r="H93" s="18">
        <v>5.30589743589743</v>
      </c>
      <c r="I93" s="18">
        <v>12.675</v>
      </c>
      <c r="J93" s="18">
        <v>598.0</v>
      </c>
      <c r="K93" s="18">
        <v>509.0</v>
      </c>
      <c r="L93" s="18">
        <v>1.51479289940828</v>
      </c>
      <c r="M93" s="18">
        <v>3.0</v>
      </c>
      <c r="N93" s="18">
        <v>4.71696252465483</v>
      </c>
    </row>
    <row r="94">
      <c r="A94" s="20">
        <f t="shared" si="1"/>
        <v>129</v>
      </c>
      <c r="B94" s="18">
        <v>5.0</v>
      </c>
      <c r="C94" s="18">
        <v>22.0</v>
      </c>
      <c r="D94" s="18">
        <v>-0.629629606310014</v>
      </c>
      <c r="E94" s="18">
        <v>0.0633802815413608</v>
      </c>
      <c r="F94" s="18">
        <v>23.0689655172413</v>
      </c>
      <c r="G94" s="15">
        <v>0.52914798206278</v>
      </c>
      <c r="H94" s="18">
        <v>9.43924539972166</v>
      </c>
      <c r="I94" s="18">
        <v>23.0689655172413</v>
      </c>
      <c r="J94" s="18">
        <v>354.0</v>
      </c>
      <c r="K94" s="18">
        <v>426.0</v>
      </c>
      <c r="L94" s="18">
        <v>1.70403587443946</v>
      </c>
      <c r="M94" s="18">
        <v>1.0</v>
      </c>
      <c r="N94" s="18">
        <v>5.31091180866965</v>
      </c>
    </row>
    <row r="95">
      <c r="A95" s="20">
        <f t="shared" si="1"/>
        <v>130</v>
      </c>
      <c r="B95" s="18">
        <v>23.0</v>
      </c>
      <c r="C95" s="18">
        <v>60.0</v>
      </c>
      <c r="D95" s="18">
        <v>-0.445783127159239</v>
      </c>
      <c r="E95" s="18">
        <v>0.0809756096770969</v>
      </c>
      <c r="F95" s="18">
        <v>33.938775510204</v>
      </c>
      <c r="G95" s="15">
        <v>0.591100420926037</v>
      </c>
      <c r="H95" s="18">
        <v>13.811950372452</v>
      </c>
      <c r="I95" s="18">
        <v>33.938775510204</v>
      </c>
      <c r="J95" s="18">
        <v>983.0</v>
      </c>
      <c r="K95" s="18">
        <v>1025.0</v>
      </c>
      <c r="L95" s="18">
        <v>1.61034275405892</v>
      </c>
      <c r="M95" s="18">
        <v>2.0</v>
      </c>
      <c r="N95" s="18">
        <v>5.21828021647624</v>
      </c>
    </row>
    <row r="96">
      <c r="A96" s="20">
        <f t="shared" si="1"/>
        <v>131</v>
      </c>
      <c r="B96" s="18">
        <v>86.0</v>
      </c>
      <c r="C96" s="18">
        <v>30.0</v>
      </c>
      <c r="D96" s="18">
        <v>0.482758616527943</v>
      </c>
      <c r="E96" s="18">
        <v>0.119958634829411</v>
      </c>
      <c r="F96" s="18">
        <v>27.3285714285714</v>
      </c>
      <c r="G96" s="15">
        <v>0.582331416623105</v>
      </c>
      <c r="H96" s="18">
        <v>11.1643611380778</v>
      </c>
      <c r="I96" s="18">
        <v>27.3285714285714</v>
      </c>
      <c r="J96" s="18">
        <v>1114.0</v>
      </c>
      <c r="K96" s="18">
        <v>967.0</v>
      </c>
      <c r="L96" s="18">
        <v>1.4119184526921</v>
      </c>
      <c r="M96" s="18">
        <v>0.0</v>
      </c>
      <c r="N96" s="18">
        <v>5.2748402091807</v>
      </c>
    </row>
    <row r="97">
      <c r="A97" s="20">
        <f t="shared" si="1"/>
        <v>132</v>
      </c>
      <c r="B97" s="18">
        <v>24.0</v>
      </c>
      <c r="C97" s="18">
        <v>20.0</v>
      </c>
      <c r="D97" s="18">
        <v>0.0909090888429752</v>
      </c>
      <c r="E97" s="18">
        <v>0.0630372491933563</v>
      </c>
      <c r="F97" s="18">
        <v>23.0344827586206</v>
      </c>
      <c r="G97" s="15">
        <v>0.59880239520958</v>
      </c>
      <c r="H97" s="18">
        <v>9.45331406153211</v>
      </c>
      <c r="I97" s="18">
        <v>23.0344827586206</v>
      </c>
      <c r="J97" s="18">
        <v>800.0</v>
      </c>
      <c r="K97" s="18">
        <v>698.0</v>
      </c>
      <c r="L97" s="18">
        <v>1.57784431137724</v>
      </c>
      <c r="M97" s="18">
        <v>6.0</v>
      </c>
      <c r="N97" s="18">
        <v>5.0441616766467</v>
      </c>
    </row>
    <row r="98">
      <c r="A98" s="20">
        <f t="shared" si="1"/>
        <v>133</v>
      </c>
      <c r="B98" s="18">
        <v>47.0</v>
      </c>
      <c r="C98" s="18">
        <v>32.0</v>
      </c>
      <c r="D98" s="18">
        <v>0.189873415318058</v>
      </c>
      <c r="E98" s="18">
        <v>0.136915077752313</v>
      </c>
      <c r="F98" s="18">
        <v>24.0243902439024</v>
      </c>
      <c r="G98" s="15">
        <v>0.690355329949238</v>
      </c>
      <c r="H98" s="18">
        <v>9.88589822954067</v>
      </c>
      <c r="I98" s="18">
        <v>24.0243902439024</v>
      </c>
      <c r="J98" s="18">
        <v>680.0</v>
      </c>
      <c r="K98" s="18">
        <v>577.0</v>
      </c>
      <c r="L98" s="18">
        <v>1.81522842639593</v>
      </c>
      <c r="M98" s="18">
        <v>0.0</v>
      </c>
      <c r="N98" s="18">
        <v>5.83959390862944</v>
      </c>
    </row>
    <row r="99">
      <c r="A99" s="20">
        <f t="shared" si="1"/>
        <v>134</v>
      </c>
      <c r="B99" s="18">
        <v>9.0</v>
      </c>
      <c r="C99" s="18">
        <v>14.0</v>
      </c>
      <c r="D99" s="18">
        <v>-0.21739129489603</v>
      </c>
      <c r="E99" s="18">
        <v>0.10360360313692</v>
      </c>
      <c r="F99" s="18">
        <v>24.1333333333333</v>
      </c>
      <c r="G99" s="15">
        <v>0.668508287292817</v>
      </c>
      <c r="H99" s="18">
        <v>9.92073664825046</v>
      </c>
      <c r="I99" s="18">
        <v>24.1333333333333</v>
      </c>
      <c r="J99" s="18">
        <v>242.0</v>
      </c>
      <c r="K99" s="18">
        <v>222.0</v>
      </c>
      <c r="L99" s="18">
        <v>1.85911602209944</v>
      </c>
      <c r="M99" s="18">
        <v>4.0</v>
      </c>
      <c r="N99" s="18">
        <v>5.64364640883977</v>
      </c>
    </row>
    <row r="100">
      <c r="A100" s="20">
        <f t="shared" si="1"/>
        <v>135</v>
      </c>
      <c r="B100" s="18">
        <v>6.0</v>
      </c>
      <c r="C100" s="18">
        <v>7.0</v>
      </c>
      <c r="D100" s="18">
        <v>-0.0769230710059176</v>
      </c>
      <c r="E100" s="18">
        <v>0.0896551717954815</v>
      </c>
      <c r="F100" s="18">
        <v>22.7142857142857</v>
      </c>
      <c r="G100" s="15">
        <v>0.622641509433962</v>
      </c>
      <c r="H100" s="18">
        <v>9.33477088948787</v>
      </c>
      <c r="I100" s="18">
        <v>22.7142857142857</v>
      </c>
      <c r="J100" s="18">
        <v>198.0</v>
      </c>
      <c r="K100" s="18">
        <v>145.0</v>
      </c>
      <c r="L100" s="18">
        <v>1.32389937106918</v>
      </c>
      <c r="M100" s="18">
        <v>4.0</v>
      </c>
      <c r="N100" s="18">
        <v>4.49685534591195</v>
      </c>
    </row>
    <row r="101">
      <c r="A101" s="20">
        <f t="shared" si="1"/>
        <v>136</v>
      </c>
      <c r="B101" s="18">
        <v>0.0</v>
      </c>
      <c r="C101" s="18">
        <v>13.0</v>
      </c>
      <c r="D101" s="18">
        <v>-0.999999923076929</v>
      </c>
      <c r="E101" s="18">
        <v>0.0726256979182922</v>
      </c>
      <c r="F101" s="18">
        <v>19.5</v>
      </c>
      <c r="G101" s="15">
        <v>0.556410256410256</v>
      </c>
      <c r="H101" s="18">
        <v>8.0225641025641</v>
      </c>
      <c r="I101" s="18">
        <v>19.5</v>
      </c>
      <c r="J101" s="18">
        <v>217.0</v>
      </c>
      <c r="K101" s="18">
        <v>179.0</v>
      </c>
      <c r="L101" s="18">
        <v>1.56410256410256</v>
      </c>
      <c r="M101" s="18">
        <v>4.0</v>
      </c>
      <c r="N101" s="18">
        <v>4.73076923076923</v>
      </c>
    </row>
    <row r="102">
      <c r="A102" s="20">
        <f t="shared" si="1"/>
        <v>137</v>
      </c>
      <c r="B102" s="18">
        <f t="array" ref="B102:B115">TRANSPOSE(Sheet2!B62:O62) </f>
        <v>4</v>
      </c>
      <c r="C102" s="23">
        <f t="array" ref="C102:C115">TRANSPOSE(Sheet2!B63:O63) </f>
        <v>7</v>
      </c>
      <c r="D102" s="19">
        <f t="array" ref="D102:D115">TRANSPOSE(Sheet2!B64:O64) </f>
        <v>-0.2727272479</v>
      </c>
      <c r="E102" s="18">
        <f t="array" ref="E102:E115">TRANSPOSE(Sheet2!B65:O65) </f>
        <v>0.09401709321</v>
      </c>
      <c r="F102" s="18">
        <f t="array" ref="F102:F115">TRANSPOSE(Sheet2!B66:O66) </f>
        <v>31.71428571</v>
      </c>
      <c r="G102" s="15">
        <f t="array" ref="G102:G115">TRANSPOSE(Sheet2!B67:O67) </f>
        <v>0.5315315315</v>
      </c>
      <c r="H102" s="18">
        <f t="array" ref="H102:H115">TRANSPOSE(Sheet2!B68:O68)</f>
        <v>12.8983269</v>
      </c>
      <c r="I102" s="18">
        <f t="array" ref="I102:I115">TRANSPOSE(Sheet2!B69:O69)</f>
        <v>31.71428571</v>
      </c>
      <c r="J102" s="18">
        <f t="array" ref="J102:J115">TRANSPOSE(Sheet2!B70:O70)
</f>
        <v>118</v>
      </c>
      <c r="K102" s="18">
        <f t="array" ref="K102:K115">TRANSPOSE(Sheet2!B71:O71)
</f>
        <v>117</v>
      </c>
      <c r="L102" s="18">
        <f t="array" ref="L102:L115">TRANSPOSE(Sheet2!B72:O72)
</f>
        <v>1.635135135</v>
      </c>
      <c r="M102" s="18">
        <f t="array" ref="M102:M115">TRANSPOSE(Sheet2!B73:O73)</f>
        <v>3</v>
      </c>
      <c r="N102" s="18">
        <f t="array" ref="N102:N115">TRANSPOSE(Sheet2!B74:O74)</f>
        <v>4.914414414</v>
      </c>
    </row>
    <row r="103">
      <c r="A103" s="20">
        <f t="shared" si="1"/>
        <v>138</v>
      </c>
      <c r="B103" s="22">
        <v>5.0</v>
      </c>
      <c r="C103" s="23">
        <v>11.0</v>
      </c>
      <c r="D103" s="19">
        <v>-0.374999976562501</v>
      </c>
      <c r="E103" s="18">
        <v>0.134453780382741</v>
      </c>
      <c r="F103" s="18">
        <v>17.9285714285714</v>
      </c>
      <c r="G103" s="15">
        <v>0.589641434262948</v>
      </c>
      <c r="H103" s="18">
        <v>7.40728514513375</v>
      </c>
      <c r="I103" s="18">
        <v>17.9285714285714</v>
      </c>
      <c r="J103" s="18">
        <v>148.0</v>
      </c>
      <c r="K103" s="18">
        <v>119.0</v>
      </c>
      <c r="L103" s="18">
        <v>1.57370517928286</v>
      </c>
      <c r="M103" s="18">
        <v>6.0</v>
      </c>
      <c r="N103" s="18">
        <v>4.94820717131474</v>
      </c>
    </row>
    <row r="104">
      <c r="A104" s="20">
        <f t="shared" si="1"/>
        <v>139</v>
      </c>
      <c r="B104" s="22">
        <v>36.0</v>
      </c>
      <c r="C104" s="18">
        <v>20.0</v>
      </c>
      <c r="D104" s="18">
        <v>0.285714280612245</v>
      </c>
      <c r="E104" s="18">
        <v>0.153846153423499</v>
      </c>
      <c r="F104" s="18">
        <v>21.1212121212121</v>
      </c>
      <c r="G104" s="15">
        <v>0.542324246771879</v>
      </c>
      <c r="H104" s="18">
        <v>8.6654145471936</v>
      </c>
      <c r="I104" s="18">
        <v>21.1212121212121</v>
      </c>
      <c r="J104" s="18">
        <v>378.0</v>
      </c>
      <c r="K104" s="18">
        <v>364.0</v>
      </c>
      <c r="L104" s="18">
        <v>1.53802008608321</v>
      </c>
      <c r="M104" s="18">
        <v>2.0</v>
      </c>
      <c r="N104" s="18">
        <v>5.54318936877076</v>
      </c>
    </row>
    <row r="105">
      <c r="A105" s="20">
        <f t="shared" si="1"/>
        <v>140</v>
      </c>
      <c r="B105" s="18">
        <v>16.0</v>
      </c>
      <c r="C105" s="18">
        <v>55.0</v>
      </c>
      <c r="D105" s="18">
        <v>-0.549295766911327</v>
      </c>
      <c r="E105" s="18">
        <v>0.123263888674889</v>
      </c>
      <c r="F105" s="18">
        <v>22.9777777777777</v>
      </c>
      <c r="G105" s="15">
        <v>0.583172147001934</v>
      </c>
      <c r="H105" s="18">
        <v>9.42437996991188</v>
      </c>
      <c r="I105" s="18">
        <v>22.9777777777777</v>
      </c>
      <c r="J105" s="18">
        <v>603.0</v>
      </c>
      <c r="K105" s="18">
        <v>576.0</v>
      </c>
      <c r="L105" s="18">
        <v>1.49419729206963</v>
      </c>
      <c r="M105" s="18">
        <v>0.0</v>
      </c>
      <c r="N105" s="18">
        <v>4.96808510638297</v>
      </c>
    </row>
    <row r="106">
      <c r="A106" s="20">
        <f t="shared" si="1"/>
        <v>141</v>
      </c>
      <c r="B106" s="18">
        <v>7.0</v>
      </c>
      <c r="C106" s="18">
        <v>48.0</v>
      </c>
      <c r="D106" s="18">
        <v>-0.745454531900826</v>
      </c>
      <c r="E106" s="18">
        <v>0.108910890873443</v>
      </c>
      <c r="F106" s="18">
        <v>20.5208333333333</v>
      </c>
      <c r="G106" s="15">
        <v>0.582741116751269</v>
      </c>
      <c r="H106" s="18">
        <v>8.44142978003384</v>
      </c>
      <c r="I106" s="18">
        <v>20.5208333333333</v>
      </c>
      <c r="J106" s="18">
        <v>574.0</v>
      </c>
      <c r="K106" s="18">
        <v>505.0</v>
      </c>
      <c r="L106" s="18">
        <v>1.50152284263959</v>
      </c>
      <c r="M106" s="18">
        <v>4.0</v>
      </c>
      <c r="N106" s="18">
        <v>4.77766497461928</v>
      </c>
    </row>
    <row r="107">
      <c r="A107" s="20">
        <f t="shared" si="1"/>
        <v>142</v>
      </c>
      <c r="B107" s="18">
        <v>36.0</v>
      </c>
      <c r="C107" s="18">
        <v>64.0</v>
      </c>
      <c r="D107" s="18">
        <v>-0.2799999972</v>
      </c>
      <c r="E107" s="18">
        <v>0.100908173460233</v>
      </c>
      <c r="F107" s="18">
        <v>24.3648648648648</v>
      </c>
      <c r="G107" s="15">
        <v>0.557958957293399</v>
      </c>
      <c r="H107" s="18">
        <v>9.9691295288633</v>
      </c>
      <c r="I107" s="18">
        <v>24.3648648648648</v>
      </c>
      <c r="J107" s="18">
        <v>1006.0</v>
      </c>
      <c r="K107" s="18">
        <v>991.0</v>
      </c>
      <c r="L107" s="18">
        <v>1.58624514697726</v>
      </c>
      <c r="M107" s="18">
        <v>0.0</v>
      </c>
      <c r="N107" s="18">
        <v>5.10704381586245</v>
      </c>
    </row>
    <row r="108">
      <c r="A108" s="20">
        <f t="shared" si="1"/>
        <v>143</v>
      </c>
      <c r="B108" s="18">
        <v>5.0</v>
      </c>
      <c r="C108" s="18">
        <v>25.0</v>
      </c>
      <c r="D108" s="18">
        <v>-0.666666644444445</v>
      </c>
      <c r="E108" s="18">
        <v>0.0934579436340874</v>
      </c>
      <c r="F108" s="18">
        <v>17.7647058823529</v>
      </c>
      <c r="G108" s="15">
        <v>0.630794701986754</v>
      </c>
      <c r="H108" s="18">
        <v>7.35820023373587</v>
      </c>
      <c r="I108" s="18">
        <v>17.7647058823529</v>
      </c>
      <c r="J108" s="18">
        <v>381.0</v>
      </c>
      <c r="K108" s="18">
        <v>321.0</v>
      </c>
      <c r="L108" s="18">
        <v>1.55132450331125</v>
      </c>
      <c r="M108" s="18">
        <v>1.0</v>
      </c>
      <c r="N108" s="18">
        <v>5.02649006622516</v>
      </c>
    </row>
    <row r="109">
      <c r="A109" s="20">
        <f t="shared" si="1"/>
        <v>144</v>
      </c>
      <c r="B109" s="18" t="s">
        <v>37</v>
      </c>
      <c r="C109" s="18" t="s">
        <v>37</v>
      </c>
      <c r="D109" s="18" t="s">
        <v>37</v>
      </c>
      <c r="E109" s="18" t="s">
        <v>37</v>
      </c>
      <c r="F109" s="18" t="s">
        <v>37</v>
      </c>
      <c r="G109" s="15" t="s">
        <v>37</v>
      </c>
      <c r="H109" s="18" t="s">
        <v>37</v>
      </c>
      <c r="I109" s="18" t="s">
        <v>37</v>
      </c>
      <c r="J109" s="18" t="s">
        <v>37</v>
      </c>
      <c r="K109" s="18" t="s">
        <v>37</v>
      </c>
      <c r="L109" s="18" t="s">
        <v>37</v>
      </c>
      <c r="M109" s="18" t="s">
        <v>37</v>
      </c>
      <c r="N109" s="18" t="s">
        <v>37</v>
      </c>
    </row>
    <row r="110">
      <c r="A110" s="20">
        <f t="shared" si="1"/>
        <v>145</v>
      </c>
      <c r="B110" s="18">
        <v>15.0</v>
      </c>
      <c r="C110" s="18">
        <v>14.0</v>
      </c>
      <c r="D110" s="18">
        <v>0.034482757431629</v>
      </c>
      <c r="E110" s="18">
        <v>0.0610526314504155</v>
      </c>
      <c r="F110" s="18">
        <v>26.1666666666666</v>
      </c>
      <c r="G110" s="15">
        <v>0.575371549893842</v>
      </c>
      <c r="H110" s="18">
        <v>10.6968152866242</v>
      </c>
      <c r="I110" s="18">
        <v>26.1666666666666</v>
      </c>
      <c r="J110" s="18">
        <v>542.0</v>
      </c>
      <c r="K110" s="18">
        <v>475.0</v>
      </c>
      <c r="L110" s="18">
        <v>1.56050955414012</v>
      </c>
      <c r="M110" s="18">
        <v>2.0</v>
      </c>
      <c r="N110" s="18">
        <v>5.12526539278131</v>
      </c>
    </row>
    <row r="111">
      <c r="A111" s="20">
        <f t="shared" si="1"/>
        <v>146</v>
      </c>
      <c r="B111" s="18">
        <v>22.0</v>
      </c>
      <c r="C111" s="18">
        <v>27.0</v>
      </c>
      <c r="D111" s="18">
        <v>-0.102040814244065</v>
      </c>
      <c r="E111" s="18">
        <v>0.0985915490974013</v>
      </c>
      <c r="F111" s="18">
        <v>18.7708333333333</v>
      </c>
      <c r="G111" s="15">
        <v>0.590455049944506</v>
      </c>
      <c r="H111" s="18">
        <v>7.74451535331113</v>
      </c>
      <c r="I111" s="18">
        <v>18.7708333333333</v>
      </c>
      <c r="J111" s="18">
        <v>532.0</v>
      </c>
      <c r="K111" s="18">
        <v>497.0</v>
      </c>
      <c r="L111" s="18">
        <v>1.61709211986681</v>
      </c>
      <c r="M111" s="18">
        <v>9.0</v>
      </c>
      <c r="N111" s="18">
        <v>5.35516093229744</v>
      </c>
    </row>
    <row r="112">
      <c r="A112" s="20">
        <f t="shared" si="1"/>
        <v>147</v>
      </c>
      <c r="B112" s="18">
        <v>41.0</v>
      </c>
      <c r="C112" s="18">
        <v>13.0</v>
      </c>
      <c r="D112" s="18">
        <v>0.518518508916323</v>
      </c>
      <c r="E112" s="18">
        <v>0.0576923076306706</v>
      </c>
      <c r="F112" s="18">
        <v>22.7058823529411</v>
      </c>
      <c r="G112" s="15">
        <v>0.573834196891191</v>
      </c>
      <c r="H112" s="18">
        <v>9.31188661993294</v>
      </c>
      <c r="I112" s="18">
        <v>22.7058823529411</v>
      </c>
      <c r="J112" s="18">
        <v>886.0</v>
      </c>
      <c r="K112" s="18">
        <v>936.0</v>
      </c>
      <c r="L112" s="18">
        <v>1.60103626943005</v>
      </c>
      <c r="M112" s="18">
        <v>1.0</v>
      </c>
      <c r="N112" s="18">
        <v>5.10945595854922</v>
      </c>
    </row>
    <row r="113">
      <c r="A113" s="20">
        <f t="shared" si="1"/>
        <v>148</v>
      </c>
      <c r="B113" s="18">
        <v>26.0</v>
      </c>
      <c r="C113" s="18">
        <v>43.0</v>
      </c>
      <c r="D113" s="18">
        <v>-0.246376808023524</v>
      </c>
      <c r="E113" s="18">
        <v>0.105022830890376</v>
      </c>
      <c r="F113" s="18">
        <v>17.6153846153846</v>
      </c>
      <c r="G113" s="15">
        <v>0.62532751091703</v>
      </c>
      <c r="H113" s="18">
        <v>7.29628485052066</v>
      </c>
      <c r="I113" s="18">
        <v>17.6153846153846</v>
      </c>
      <c r="J113" s="18">
        <v>716.0</v>
      </c>
      <c r="K113" s="18">
        <v>657.0</v>
      </c>
      <c r="L113" s="18">
        <v>1.62270742358078</v>
      </c>
      <c r="M113" s="18">
        <v>2.0</v>
      </c>
      <c r="N113" s="18">
        <v>5.10305676855895</v>
      </c>
    </row>
    <row r="114">
      <c r="A114" s="20">
        <f t="shared" si="1"/>
        <v>149</v>
      </c>
      <c r="B114" s="18">
        <v>28.0</v>
      </c>
      <c r="C114" s="18">
        <v>4.0</v>
      </c>
      <c r="D114" s="18">
        <v>0.7499999765625</v>
      </c>
      <c r="E114" s="18">
        <v>0.0790123454839201</v>
      </c>
      <c r="F114" s="18">
        <v>24.5</v>
      </c>
      <c r="G114" s="15">
        <v>0.565051020408163</v>
      </c>
      <c r="H114" s="18">
        <v>10.0260204081632</v>
      </c>
      <c r="I114" s="18">
        <v>24.5</v>
      </c>
      <c r="J114" s="18">
        <v>443.0</v>
      </c>
      <c r="K114" s="18">
        <v>405.0</v>
      </c>
      <c r="L114" s="18">
        <v>1.54336734693877</v>
      </c>
      <c r="M114" s="18">
        <v>0.0</v>
      </c>
      <c r="N114" s="18">
        <v>5.64507042253521</v>
      </c>
    </row>
    <row r="115">
      <c r="A115" s="20">
        <f t="shared" si="1"/>
        <v>150</v>
      </c>
      <c r="B115" s="18">
        <v>32.0</v>
      </c>
      <c r="C115" s="18">
        <v>39.0</v>
      </c>
      <c r="D115" s="18">
        <v>-0.0985915479071613</v>
      </c>
      <c r="E115" s="18">
        <v>0.129798902870568</v>
      </c>
      <c r="F115" s="18">
        <v>15.8923076923076</v>
      </c>
      <c r="G115" s="15">
        <v>0.635043562439496</v>
      </c>
      <c r="H115" s="18">
        <v>6.61094050189887</v>
      </c>
      <c r="I115" s="18">
        <v>15.8923076923076</v>
      </c>
      <c r="J115" s="18">
        <v>656.0</v>
      </c>
      <c r="K115" s="18">
        <v>547.0</v>
      </c>
      <c r="L115" s="18">
        <v>1.6001936108422</v>
      </c>
      <c r="M115" s="18">
        <v>8.0</v>
      </c>
      <c r="N115" s="18">
        <v>5.02516940948693</v>
      </c>
    </row>
    <row r="116">
      <c r="A116" s="20"/>
      <c r="G116" s="15"/>
    </row>
    <row r="117">
      <c r="A117" s="20"/>
      <c r="G117" s="15"/>
    </row>
    <row r="118">
      <c r="A118" s="20"/>
      <c r="G118" s="15"/>
    </row>
    <row r="119">
      <c r="G119" s="15"/>
    </row>
    <row r="120">
      <c r="G120" s="15"/>
    </row>
    <row r="121">
      <c r="G121" s="15"/>
    </row>
    <row r="122">
      <c r="G122" s="15"/>
    </row>
    <row r="123">
      <c r="G123" s="15"/>
    </row>
    <row r="124">
      <c r="G124" s="15"/>
    </row>
    <row r="125">
      <c r="G125" s="15"/>
    </row>
    <row r="126">
      <c r="G126" s="15"/>
    </row>
    <row r="127">
      <c r="G127" s="15"/>
    </row>
    <row r="128">
      <c r="G128" s="15"/>
    </row>
    <row r="129">
      <c r="G129" s="15"/>
    </row>
    <row r="130">
      <c r="G130" s="15"/>
    </row>
    <row r="131">
      <c r="G131" s="15"/>
    </row>
    <row r="132">
      <c r="G132" s="15"/>
    </row>
    <row r="133">
      <c r="G133" s="15"/>
    </row>
    <row r="134">
      <c r="G134" s="15"/>
    </row>
    <row r="135">
      <c r="G135" s="15"/>
    </row>
    <row r="136">
      <c r="G136" s="15"/>
    </row>
    <row r="137">
      <c r="G137" s="15"/>
    </row>
    <row r="138">
      <c r="G138" s="15"/>
    </row>
    <row r="139">
      <c r="G139" s="15"/>
    </row>
    <row r="140">
      <c r="G140" s="15"/>
    </row>
    <row r="141">
      <c r="G141" s="15"/>
    </row>
    <row r="142">
      <c r="G142" s="15"/>
    </row>
    <row r="143">
      <c r="G143" s="15"/>
    </row>
    <row r="144">
      <c r="G144" s="15"/>
    </row>
    <row r="145">
      <c r="G145" s="15"/>
    </row>
    <row r="146">
      <c r="G146" s="15"/>
    </row>
    <row r="147">
      <c r="G147" s="15"/>
    </row>
    <row r="148">
      <c r="G148" s="15"/>
    </row>
    <row r="149">
      <c r="G149" s="15"/>
    </row>
    <row r="150">
      <c r="G150" s="15"/>
    </row>
    <row r="151">
      <c r="G151" s="15"/>
    </row>
    <row r="152">
      <c r="G152" s="15"/>
    </row>
    <row r="153">
      <c r="G153" s="15"/>
    </row>
    <row r="154">
      <c r="G154" s="15"/>
    </row>
    <row r="155">
      <c r="G155" s="15"/>
    </row>
    <row r="156">
      <c r="G156" s="15"/>
    </row>
    <row r="157">
      <c r="G157" s="15"/>
    </row>
    <row r="158">
      <c r="G158" s="15"/>
    </row>
    <row r="159">
      <c r="G159" s="15"/>
    </row>
    <row r="160">
      <c r="G160" s="15"/>
    </row>
    <row r="161">
      <c r="G161" s="15"/>
    </row>
    <row r="162">
      <c r="G162" s="15"/>
    </row>
    <row r="163">
      <c r="G163" s="15"/>
    </row>
    <row r="164">
      <c r="G164" s="15"/>
    </row>
    <row r="165">
      <c r="G165" s="15"/>
    </row>
    <row r="166">
      <c r="G166" s="15"/>
    </row>
    <row r="167">
      <c r="G167" s="15"/>
    </row>
    <row r="168">
      <c r="G168" s="15"/>
    </row>
    <row r="169">
      <c r="G169" s="15"/>
    </row>
    <row r="170">
      <c r="G170" s="15"/>
    </row>
    <row r="171">
      <c r="G171" s="15"/>
    </row>
    <row r="172">
      <c r="G172" s="15"/>
    </row>
    <row r="173">
      <c r="G173" s="15"/>
    </row>
    <row r="174">
      <c r="G174" s="15"/>
    </row>
    <row r="175">
      <c r="G175" s="15"/>
    </row>
    <row r="176">
      <c r="G176" s="15"/>
    </row>
    <row r="177">
      <c r="G177" s="15"/>
    </row>
    <row r="178">
      <c r="G178" s="15"/>
    </row>
    <row r="179">
      <c r="G179" s="15"/>
    </row>
    <row r="180">
      <c r="G180" s="15"/>
    </row>
    <row r="181">
      <c r="G181" s="15"/>
    </row>
    <row r="182">
      <c r="G182" s="15"/>
    </row>
    <row r="183">
      <c r="G183" s="15"/>
    </row>
    <row r="184">
      <c r="G184" s="15"/>
    </row>
    <row r="185">
      <c r="G185" s="15"/>
    </row>
    <row r="186">
      <c r="G186" s="15"/>
    </row>
    <row r="187">
      <c r="G187" s="15"/>
    </row>
    <row r="188">
      <c r="G188" s="15"/>
    </row>
    <row r="189">
      <c r="G189" s="15"/>
    </row>
    <row r="190">
      <c r="G190" s="15"/>
    </row>
    <row r="191">
      <c r="G191" s="15"/>
    </row>
    <row r="192">
      <c r="G192" s="15"/>
    </row>
    <row r="193">
      <c r="G193" s="15"/>
    </row>
    <row r="194">
      <c r="G194" s="15"/>
    </row>
    <row r="195">
      <c r="G195" s="15"/>
    </row>
    <row r="196">
      <c r="G196" s="15"/>
    </row>
    <row r="197">
      <c r="G197" s="15"/>
    </row>
    <row r="198">
      <c r="G198" s="15"/>
    </row>
    <row r="199">
      <c r="G199" s="15"/>
    </row>
    <row r="200">
      <c r="G200" s="15"/>
    </row>
    <row r="201">
      <c r="G201" s="15"/>
    </row>
    <row r="202">
      <c r="G202" s="15"/>
    </row>
    <row r="203">
      <c r="G203" s="15"/>
    </row>
    <row r="204">
      <c r="G204" s="15"/>
    </row>
    <row r="205">
      <c r="G205" s="15"/>
    </row>
    <row r="206">
      <c r="G206" s="15"/>
    </row>
    <row r="207">
      <c r="G207" s="15"/>
    </row>
    <row r="208">
      <c r="G208" s="15"/>
    </row>
    <row r="209">
      <c r="G209" s="15"/>
    </row>
    <row r="210">
      <c r="G210" s="15"/>
    </row>
    <row r="211">
      <c r="G211" s="15"/>
    </row>
    <row r="212">
      <c r="G212" s="15"/>
    </row>
    <row r="213">
      <c r="G213" s="15"/>
    </row>
    <row r="214">
      <c r="G214" s="15"/>
    </row>
    <row r="215">
      <c r="G215" s="15"/>
    </row>
    <row r="216">
      <c r="G216" s="15"/>
    </row>
    <row r="217">
      <c r="G217" s="15"/>
    </row>
    <row r="218">
      <c r="G218" s="15"/>
    </row>
    <row r="219">
      <c r="G219" s="15"/>
    </row>
    <row r="220">
      <c r="G220" s="15"/>
    </row>
    <row r="221">
      <c r="G221" s="15"/>
    </row>
    <row r="222">
      <c r="G222" s="15"/>
    </row>
    <row r="223">
      <c r="G223" s="15"/>
    </row>
    <row r="224">
      <c r="G224" s="15"/>
    </row>
    <row r="225">
      <c r="G225" s="15"/>
    </row>
    <row r="226">
      <c r="G226" s="15"/>
    </row>
    <row r="227">
      <c r="G227" s="15"/>
    </row>
    <row r="228">
      <c r="G228" s="15"/>
    </row>
    <row r="229">
      <c r="G229" s="15"/>
    </row>
    <row r="230">
      <c r="G230" s="15"/>
    </row>
    <row r="231">
      <c r="G231" s="15"/>
    </row>
    <row r="232">
      <c r="G232" s="15"/>
    </row>
    <row r="233">
      <c r="G233" s="15"/>
    </row>
    <row r="234">
      <c r="G234" s="15"/>
    </row>
    <row r="235">
      <c r="G235" s="15"/>
    </row>
    <row r="236">
      <c r="G236" s="15"/>
    </row>
    <row r="237">
      <c r="G237" s="15"/>
    </row>
    <row r="238">
      <c r="G238" s="15"/>
    </row>
    <row r="239">
      <c r="G239" s="15"/>
    </row>
    <row r="240">
      <c r="G240" s="15"/>
    </row>
    <row r="241">
      <c r="G241" s="15"/>
    </row>
    <row r="242">
      <c r="G242" s="15"/>
    </row>
    <row r="243">
      <c r="G243" s="15"/>
    </row>
    <row r="244">
      <c r="G244" s="15"/>
    </row>
    <row r="245">
      <c r="G245" s="15"/>
    </row>
    <row r="246">
      <c r="G246" s="15"/>
    </row>
    <row r="247">
      <c r="G247" s="15"/>
    </row>
    <row r="248">
      <c r="G248" s="15"/>
    </row>
    <row r="249">
      <c r="G249" s="15"/>
    </row>
    <row r="250">
      <c r="G250" s="15"/>
    </row>
    <row r="251">
      <c r="G251" s="15"/>
    </row>
    <row r="252">
      <c r="G252" s="15"/>
    </row>
    <row r="253">
      <c r="G253" s="15"/>
    </row>
    <row r="254">
      <c r="G254" s="15"/>
    </row>
    <row r="255">
      <c r="G255" s="15"/>
    </row>
    <row r="256">
      <c r="G256" s="15"/>
    </row>
    <row r="257">
      <c r="G257" s="15"/>
    </row>
    <row r="258">
      <c r="G258" s="15"/>
    </row>
    <row r="259">
      <c r="G259" s="15"/>
    </row>
    <row r="260">
      <c r="G260" s="15"/>
    </row>
    <row r="261">
      <c r="G261" s="15"/>
    </row>
    <row r="262">
      <c r="G262" s="15"/>
    </row>
    <row r="263">
      <c r="G263" s="15"/>
    </row>
    <row r="264">
      <c r="G264" s="15"/>
    </row>
    <row r="265">
      <c r="G265" s="15"/>
    </row>
    <row r="266">
      <c r="G266" s="15"/>
    </row>
    <row r="267">
      <c r="G267" s="15"/>
    </row>
    <row r="268">
      <c r="G268" s="15"/>
    </row>
    <row r="269">
      <c r="G269" s="15"/>
    </row>
    <row r="270">
      <c r="G270" s="15"/>
    </row>
    <row r="271">
      <c r="G271" s="15"/>
    </row>
    <row r="272">
      <c r="G272" s="15"/>
    </row>
    <row r="273">
      <c r="G273" s="15"/>
    </row>
    <row r="274">
      <c r="G274" s="15"/>
    </row>
    <row r="275">
      <c r="G275" s="15"/>
    </row>
    <row r="276">
      <c r="G276" s="15"/>
    </row>
    <row r="277">
      <c r="G277" s="15"/>
    </row>
    <row r="278">
      <c r="G278" s="15"/>
    </row>
    <row r="279">
      <c r="G279" s="15"/>
    </row>
    <row r="280">
      <c r="G280" s="15"/>
    </row>
    <row r="281">
      <c r="G281" s="15"/>
    </row>
    <row r="282">
      <c r="G282" s="15"/>
    </row>
    <row r="283">
      <c r="G283" s="15"/>
    </row>
    <row r="284">
      <c r="G284" s="15"/>
    </row>
    <row r="285">
      <c r="G285" s="15"/>
    </row>
    <row r="286">
      <c r="G286" s="15"/>
    </row>
    <row r="287">
      <c r="G287" s="15"/>
    </row>
    <row r="288">
      <c r="G288" s="15"/>
    </row>
    <row r="289">
      <c r="G289" s="15"/>
    </row>
    <row r="290">
      <c r="G290" s="15"/>
    </row>
    <row r="291">
      <c r="G291" s="15"/>
    </row>
    <row r="292">
      <c r="G292" s="15"/>
    </row>
    <row r="293">
      <c r="G293" s="15"/>
    </row>
    <row r="294">
      <c r="G294" s="15"/>
    </row>
    <row r="295">
      <c r="G295" s="15"/>
    </row>
    <row r="296">
      <c r="G296" s="15"/>
    </row>
    <row r="297">
      <c r="G297" s="15"/>
    </row>
    <row r="298">
      <c r="G298" s="15"/>
    </row>
    <row r="299">
      <c r="G299" s="15"/>
    </row>
    <row r="300">
      <c r="G300" s="15"/>
    </row>
    <row r="301">
      <c r="G301" s="15"/>
    </row>
    <row r="302">
      <c r="G302" s="15"/>
    </row>
    <row r="303">
      <c r="G303" s="15"/>
    </row>
    <row r="304">
      <c r="G304" s="15"/>
    </row>
    <row r="305">
      <c r="G305" s="15"/>
    </row>
    <row r="306">
      <c r="G306" s="15"/>
    </row>
    <row r="307">
      <c r="G307" s="15"/>
    </row>
    <row r="308">
      <c r="G308" s="15"/>
    </row>
    <row r="309">
      <c r="G309" s="15"/>
    </row>
    <row r="310">
      <c r="G310" s="15"/>
    </row>
    <row r="311">
      <c r="G311" s="15"/>
    </row>
    <row r="312">
      <c r="G312" s="15"/>
    </row>
    <row r="313">
      <c r="G313" s="15"/>
    </row>
    <row r="314">
      <c r="G314" s="15"/>
    </row>
    <row r="315">
      <c r="G315" s="15"/>
    </row>
    <row r="316">
      <c r="G316" s="15"/>
    </row>
    <row r="317">
      <c r="G317" s="15"/>
    </row>
    <row r="318">
      <c r="G318" s="15"/>
    </row>
    <row r="319">
      <c r="G319" s="15"/>
    </row>
    <row r="320">
      <c r="G320" s="15"/>
    </row>
    <row r="321">
      <c r="G321" s="15"/>
    </row>
    <row r="322">
      <c r="G322" s="15"/>
    </row>
    <row r="323">
      <c r="G323" s="15"/>
    </row>
    <row r="324">
      <c r="G324" s="15"/>
    </row>
    <row r="325">
      <c r="G325" s="15"/>
    </row>
    <row r="326">
      <c r="G326" s="15"/>
    </row>
    <row r="327">
      <c r="G327" s="15"/>
    </row>
    <row r="328">
      <c r="G328" s="15"/>
    </row>
    <row r="329">
      <c r="G329" s="15"/>
    </row>
    <row r="330">
      <c r="G330" s="15"/>
    </row>
    <row r="331">
      <c r="G331" s="15"/>
    </row>
    <row r="332">
      <c r="G332" s="15"/>
    </row>
    <row r="333">
      <c r="G333" s="15"/>
    </row>
    <row r="334">
      <c r="G334" s="15"/>
    </row>
    <row r="335">
      <c r="G335" s="15"/>
    </row>
    <row r="336">
      <c r="G336" s="15"/>
    </row>
    <row r="337">
      <c r="G337" s="15"/>
    </row>
    <row r="338">
      <c r="G338" s="15"/>
    </row>
    <row r="339">
      <c r="G339" s="15"/>
    </row>
    <row r="340">
      <c r="G340" s="15"/>
    </row>
    <row r="341">
      <c r="G341" s="15"/>
    </row>
    <row r="342">
      <c r="G342" s="15"/>
    </row>
    <row r="343">
      <c r="G343" s="15"/>
    </row>
    <row r="344">
      <c r="G344" s="15"/>
    </row>
    <row r="345">
      <c r="G345" s="15"/>
    </row>
    <row r="346">
      <c r="G346" s="15"/>
    </row>
    <row r="347">
      <c r="G347" s="15"/>
    </row>
    <row r="348">
      <c r="G348" s="15"/>
    </row>
    <row r="349">
      <c r="G349" s="15"/>
    </row>
    <row r="350">
      <c r="G350" s="15"/>
    </row>
    <row r="351">
      <c r="G351" s="15"/>
    </row>
    <row r="352">
      <c r="G352" s="15"/>
    </row>
    <row r="353">
      <c r="G353" s="15"/>
    </row>
    <row r="354">
      <c r="G354" s="15"/>
    </row>
    <row r="355">
      <c r="G355" s="15"/>
    </row>
    <row r="356">
      <c r="G356" s="15"/>
    </row>
    <row r="357">
      <c r="G357" s="15"/>
    </row>
    <row r="358">
      <c r="G358" s="15"/>
    </row>
    <row r="359">
      <c r="G359" s="15"/>
    </row>
    <row r="360">
      <c r="G360" s="15"/>
    </row>
    <row r="361">
      <c r="G361" s="15"/>
    </row>
    <row r="362">
      <c r="G362" s="15"/>
    </row>
    <row r="363">
      <c r="G363" s="15"/>
    </row>
    <row r="364">
      <c r="G364" s="15"/>
    </row>
    <row r="365">
      <c r="G365" s="15"/>
    </row>
    <row r="366">
      <c r="G366" s="15"/>
    </row>
    <row r="367">
      <c r="G367" s="15"/>
    </row>
    <row r="368">
      <c r="G368" s="15"/>
    </row>
    <row r="369">
      <c r="G369" s="15"/>
    </row>
    <row r="370">
      <c r="G370" s="15"/>
    </row>
    <row r="371">
      <c r="G371" s="15"/>
    </row>
    <row r="372">
      <c r="G372" s="15"/>
    </row>
    <row r="373">
      <c r="G373" s="15"/>
    </row>
    <row r="374">
      <c r="G374" s="15"/>
    </row>
    <row r="375">
      <c r="G375" s="15"/>
    </row>
    <row r="376">
      <c r="G376" s="15"/>
    </row>
    <row r="377">
      <c r="G377" s="15"/>
    </row>
    <row r="378">
      <c r="G378" s="15"/>
    </row>
    <row r="379">
      <c r="G379" s="15"/>
    </row>
    <row r="380">
      <c r="G380" s="15"/>
    </row>
    <row r="381">
      <c r="G381" s="15"/>
    </row>
    <row r="382">
      <c r="G382" s="15"/>
    </row>
    <row r="383">
      <c r="G383" s="15"/>
    </row>
    <row r="384">
      <c r="G384" s="15"/>
    </row>
    <row r="385">
      <c r="G385" s="15"/>
    </row>
    <row r="386">
      <c r="G386" s="15"/>
    </row>
    <row r="387">
      <c r="G387" s="15"/>
    </row>
    <row r="388">
      <c r="G388" s="15"/>
    </row>
    <row r="389">
      <c r="G389" s="15"/>
    </row>
    <row r="390">
      <c r="G390" s="15"/>
    </row>
    <row r="391">
      <c r="G391" s="15"/>
    </row>
    <row r="392">
      <c r="G392" s="15"/>
    </row>
    <row r="393">
      <c r="G393" s="15"/>
    </row>
    <row r="394">
      <c r="G394" s="15"/>
    </row>
    <row r="395">
      <c r="G395" s="15"/>
    </row>
    <row r="396">
      <c r="G396" s="15"/>
    </row>
    <row r="397">
      <c r="G397" s="15"/>
    </row>
    <row r="398">
      <c r="G398" s="15"/>
    </row>
    <row r="399">
      <c r="G399" s="15"/>
    </row>
    <row r="400">
      <c r="G400" s="15"/>
    </row>
    <row r="401">
      <c r="G401" s="15"/>
    </row>
    <row r="402">
      <c r="G402" s="15"/>
    </row>
    <row r="403">
      <c r="G403" s="15"/>
    </row>
    <row r="404">
      <c r="G404" s="15"/>
    </row>
    <row r="405">
      <c r="G405" s="15"/>
    </row>
    <row r="406">
      <c r="G406" s="15"/>
    </row>
    <row r="407">
      <c r="G407" s="15"/>
    </row>
    <row r="408">
      <c r="G408" s="15"/>
    </row>
    <row r="409">
      <c r="G409" s="15"/>
    </row>
    <row r="410">
      <c r="G410" s="15"/>
    </row>
    <row r="411">
      <c r="G411" s="15"/>
    </row>
    <row r="412">
      <c r="G412" s="15"/>
    </row>
    <row r="413">
      <c r="G413" s="15"/>
    </row>
    <row r="414">
      <c r="G414" s="15"/>
    </row>
    <row r="415">
      <c r="G415" s="15"/>
    </row>
    <row r="416">
      <c r="G416" s="15"/>
    </row>
    <row r="417">
      <c r="G417" s="15"/>
    </row>
    <row r="418">
      <c r="G418" s="15"/>
    </row>
    <row r="419">
      <c r="G419" s="15"/>
    </row>
    <row r="420">
      <c r="G420" s="15"/>
    </row>
    <row r="421">
      <c r="G421" s="15"/>
    </row>
    <row r="422">
      <c r="G422" s="15"/>
    </row>
    <row r="423">
      <c r="G423" s="15"/>
    </row>
    <row r="424">
      <c r="G424" s="15"/>
    </row>
    <row r="425">
      <c r="G425" s="15"/>
    </row>
    <row r="426">
      <c r="G426" s="15"/>
    </row>
    <row r="427">
      <c r="G427" s="15"/>
    </row>
    <row r="428">
      <c r="G428" s="15"/>
    </row>
    <row r="429">
      <c r="G429" s="15"/>
    </row>
    <row r="430">
      <c r="G430" s="15"/>
    </row>
    <row r="431">
      <c r="G431" s="15"/>
    </row>
    <row r="432">
      <c r="G432" s="15"/>
    </row>
    <row r="433">
      <c r="G433" s="15"/>
    </row>
    <row r="434">
      <c r="G434" s="15"/>
    </row>
    <row r="435">
      <c r="G435" s="15"/>
    </row>
    <row r="436">
      <c r="G436" s="15"/>
    </row>
    <row r="437">
      <c r="G437" s="15"/>
    </row>
    <row r="438">
      <c r="G438" s="15"/>
    </row>
    <row r="439">
      <c r="G439" s="15"/>
    </row>
    <row r="440">
      <c r="G440" s="15"/>
    </row>
    <row r="441">
      <c r="G441" s="15"/>
    </row>
    <row r="442">
      <c r="G442" s="15"/>
    </row>
    <row r="443">
      <c r="G443" s="15"/>
    </row>
    <row r="444">
      <c r="G444" s="15"/>
    </row>
    <row r="445">
      <c r="G445" s="15"/>
    </row>
    <row r="446">
      <c r="G446" s="15"/>
    </row>
    <row r="447">
      <c r="G447" s="15"/>
    </row>
    <row r="448">
      <c r="G448" s="15"/>
    </row>
    <row r="449">
      <c r="G449" s="15"/>
    </row>
    <row r="450">
      <c r="G450" s="15"/>
    </row>
    <row r="451">
      <c r="G451" s="15"/>
    </row>
    <row r="452">
      <c r="G452" s="15"/>
    </row>
    <row r="453">
      <c r="G453" s="15"/>
    </row>
    <row r="454">
      <c r="G454" s="15"/>
    </row>
    <row r="455">
      <c r="G455" s="15"/>
    </row>
    <row r="456">
      <c r="G456" s="15"/>
    </row>
    <row r="457">
      <c r="G457" s="15"/>
    </row>
    <row r="458">
      <c r="G458" s="15"/>
    </row>
    <row r="459">
      <c r="G459" s="15"/>
    </row>
    <row r="460">
      <c r="G460" s="15"/>
    </row>
    <row r="461">
      <c r="G461" s="15"/>
    </row>
    <row r="462">
      <c r="G462" s="15"/>
    </row>
    <row r="463">
      <c r="G463" s="15"/>
    </row>
    <row r="464">
      <c r="G464" s="15"/>
    </row>
    <row r="465">
      <c r="G465" s="15"/>
    </row>
    <row r="466">
      <c r="G466" s="15"/>
    </row>
    <row r="467">
      <c r="G467" s="15"/>
    </row>
    <row r="468">
      <c r="G468" s="15"/>
    </row>
    <row r="469">
      <c r="G469" s="15"/>
    </row>
    <row r="470">
      <c r="G470" s="15"/>
    </row>
    <row r="471">
      <c r="G471" s="15"/>
    </row>
    <row r="472">
      <c r="G472" s="15"/>
    </row>
    <row r="473">
      <c r="G473" s="15"/>
    </row>
    <row r="474">
      <c r="G474" s="15"/>
    </row>
    <row r="475">
      <c r="G475" s="15"/>
    </row>
    <row r="476">
      <c r="G476" s="15"/>
    </row>
    <row r="477">
      <c r="G477" s="15"/>
    </row>
    <row r="478">
      <c r="G478" s="15"/>
    </row>
    <row r="479">
      <c r="G479" s="15"/>
    </row>
    <row r="480">
      <c r="G480" s="15"/>
    </row>
    <row r="481">
      <c r="G481" s="15"/>
    </row>
    <row r="482">
      <c r="G482" s="15"/>
    </row>
    <row r="483">
      <c r="G483" s="15"/>
    </row>
    <row r="484">
      <c r="G484" s="15"/>
    </row>
    <row r="485">
      <c r="G485" s="15"/>
    </row>
    <row r="486">
      <c r="G486" s="15"/>
    </row>
    <row r="487">
      <c r="G487" s="15"/>
    </row>
    <row r="488">
      <c r="G488" s="15"/>
    </row>
    <row r="489">
      <c r="G489" s="15"/>
    </row>
    <row r="490">
      <c r="G490" s="15"/>
    </row>
    <row r="491">
      <c r="G491" s="15"/>
    </row>
    <row r="492">
      <c r="G492" s="15"/>
    </row>
    <row r="493">
      <c r="G493" s="15"/>
    </row>
    <row r="494">
      <c r="G494" s="15"/>
    </row>
    <row r="495">
      <c r="G495" s="15"/>
    </row>
    <row r="496">
      <c r="G496" s="15"/>
    </row>
    <row r="497">
      <c r="G497" s="15"/>
    </row>
    <row r="498">
      <c r="G498" s="15"/>
    </row>
    <row r="499">
      <c r="G499" s="15"/>
    </row>
    <row r="500">
      <c r="G500" s="15"/>
    </row>
    <row r="501">
      <c r="G501" s="15"/>
    </row>
    <row r="502">
      <c r="G502" s="15"/>
    </row>
    <row r="503">
      <c r="G503" s="15"/>
    </row>
    <row r="504">
      <c r="G504" s="15"/>
    </row>
    <row r="505">
      <c r="G505" s="15"/>
    </row>
    <row r="506">
      <c r="G506" s="15"/>
    </row>
    <row r="507">
      <c r="G507" s="15"/>
    </row>
    <row r="508">
      <c r="G508" s="15"/>
    </row>
    <row r="509">
      <c r="G509" s="15"/>
    </row>
    <row r="510">
      <c r="G510" s="15"/>
    </row>
    <row r="511">
      <c r="G511" s="15"/>
    </row>
    <row r="512">
      <c r="G512" s="15"/>
    </row>
    <row r="513">
      <c r="G513" s="15"/>
    </row>
    <row r="514">
      <c r="G514" s="15"/>
    </row>
    <row r="515">
      <c r="G515" s="15"/>
    </row>
    <row r="516">
      <c r="G516" s="15"/>
    </row>
    <row r="517">
      <c r="G517" s="15"/>
    </row>
    <row r="518">
      <c r="G518" s="15"/>
    </row>
    <row r="519">
      <c r="G519" s="15"/>
    </row>
    <row r="520">
      <c r="G520" s="15"/>
    </row>
    <row r="521">
      <c r="G521" s="15"/>
    </row>
    <row r="522">
      <c r="G522" s="15"/>
    </row>
    <row r="523">
      <c r="G523" s="15"/>
    </row>
    <row r="524">
      <c r="G524" s="15"/>
    </row>
    <row r="525">
      <c r="G525" s="15"/>
    </row>
    <row r="526">
      <c r="G526" s="15"/>
    </row>
    <row r="527">
      <c r="G527" s="15"/>
    </row>
    <row r="528">
      <c r="G528" s="15"/>
    </row>
    <row r="529">
      <c r="G529" s="15"/>
    </row>
    <row r="530">
      <c r="G530" s="15"/>
    </row>
    <row r="531">
      <c r="G531" s="15"/>
    </row>
    <row r="532">
      <c r="G532" s="15"/>
    </row>
    <row r="533">
      <c r="G533" s="15"/>
    </row>
    <row r="534">
      <c r="G534" s="15"/>
    </row>
    <row r="535">
      <c r="G535" s="15"/>
    </row>
    <row r="536">
      <c r="G536" s="15"/>
    </row>
    <row r="537">
      <c r="G537" s="15"/>
    </row>
    <row r="538">
      <c r="G538" s="15"/>
    </row>
    <row r="539">
      <c r="G539" s="15"/>
    </row>
    <row r="540">
      <c r="G540" s="15"/>
    </row>
    <row r="541">
      <c r="G541" s="15"/>
    </row>
    <row r="542">
      <c r="G542" s="15"/>
    </row>
    <row r="543">
      <c r="G543" s="15"/>
    </row>
    <row r="544">
      <c r="G544" s="15"/>
    </row>
    <row r="545">
      <c r="G545" s="15"/>
    </row>
    <row r="546">
      <c r="G546" s="15"/>
    </row>
    <row r="547">
      <c r="G547" s="15"/>
    </row>
    <row r="548">
      <c r="G548" s="15"/>
    </row>
    <row r="549">
      <c r="G549" s="15"/>
    </row>
    <row r="550">
      <c r="G550" s="15"/>
    </row>
    <row r="551">
      <c r="G551" s="15"/>
    </row>
    <row r="552">
      <c r="G552" s="15"/>
    </row>
    <row r="553">
      <c r="G553" s="15"/>
    </row>
    <row r="554">
      <c r="G554" s="15"/>
    </row>
    <row r="555">
      <c r="G555" s="15"/>
    </row>
    <row r="556">
      <c r="G556" s="15"/>
    </row>
    <row r="557">
      <c r="G557" s="15"/>
    </row>
    <row r="558">
      <c r="G558" s="15"/>
    </row>
    <row r="559">
      <c r="G559" s="15"/>
    </row>
    <row r="560">
      <c r="G560" s="15"/>
    </row>
    <row r="561">
      <c r="G561" s="15"/>
    </row>
    <row r="562">
      <c r="G562" s="15"/>
    </row>
    <row r="563">
      <c r="G563" s="15"/>
    </row>
    <row r="564">
      <c r="G564" s="15"/>
    </row>
    <row r="565">
      <c r="G565" s="15"/>
    </row>
    <row r="566">
      <c r="G566" s="15"/>
    </row>
    <row r="567">
      <c r="G567" s="15"/>
    </row>
    <row r="568">
      <c r="G568" s="15"/>
    </row>
    <row r="569">
      <c r="G569" s="15"/>
    </row>
    <row r="570">
      <c r="G570" s="15"/>
    </row>
    <row r="571">
      <c r="G571" s="15"/>
    </row>
    <row r="572">
      <c r="G572" s="15"/>
    </row>
    <row r="573">
      <c r="G573" s="15"/>
    </row>
    <row r="574">
      <c r="G574" s="15"/>
    </row>
    <row r="575">
      <c r="G575" s="15"/>
    </row>
    <row r="576">
      <c r="G576" s="15"/>
    </row>
    <row r="577">
      <c r="G577" s="15"/>
    </row>
    <row r="578">
      <c r="G578" s="15"/>
    </row>
    <row r="579">
      <c r="G579" s="15"/>
    </row>
    <row r="580">
      <c r="G580" s="15"/>
    </row>
    <row r="581">
      <c r="G581" s="15"/>
    </row>
    <row r="582">
      <c r="G582" s="15"/>
    </row>
    <row r="583">
      <c r="G583" s="15"/>
    </row>
    <row r="584">
      <c r="G584" s="15"/>
    </row>
    <row r="585">
      <c r="G585" s="15"/>
    </row>
    <row r="586">
      <c r="G586" s="15"/>
    </row>
    <row r="587">
      <c r="G587" s="15"/>
    </row>
    <row r="588">
      <c r="G588" s="15"/>
    </row>
    <row r="589">
      <c r="G589" s="15"/>
    </row>
    <row r="590">
      <c r="G590" s="15"/>
    </row>
    <row r="591">
      <c r="G591" s="15"/>
    </row>
    <row r="592">
      <c r="G592" s="15"/>
    </row>
    <row r="593">
      <c r="G593" s="15"/>
    </row>
    <row r="594">
      <c r="G594" s="15"/>
    </row>
    <row r="595">
      <c r="G595" s="15"/>
    </row>
    <row r="596">
      <c r="G596" s="15"/>
    </row>
    <row r="597">
      <c r="G597" s="15"/>
    </row>
    <row r="598">
      <c r="G598" s="15"/>
    </row>
    <row r="599">
      <c r="G599" s="15"/>
    </row>
    <row r="600">
      <c r="G600" s="15"/>
    </row>
    <row r="601">
      <c r="G601" s="15"/>
    </row>
    <row r="602">
      <c r="G602" s="15"/>
    </row>
    <row r="603">
      <c r="G603" s="15"/>
    </row>
    <row r="604">
      <c r="G604" s="15"/>
    </row>
    <row r="605">
      <c r="G605" s="15"/>
    </row>
    <row r="606">
      <c r="G606" s="15"/>
    </row>
    <row r="607">
      <c r="G607" s="15"/>
    </row>
    <row r="608">
      <c r="G608" s="15"/>
    </row>
    <row r="609">
      <c r="G609" s="15"/>
    </row>
    <row r="610">
      <c r="G610" s="15"/>
    </row>
    <row r="611">
      <c r="G611" s="15"/>
    </row>
    <row r="612">
      <c r="G612" s="15"/>
    </row>
    <row r="613">
      <c r="G613" s="15"/>
    </row>
    <row r="614">
      <c r="G614" s="15"/>
    </row>
    <row r="615">
      <c r="G615" s="15"/>
    </row>
    <row r="616">
      <c r="G616" s="15"/>
    </row>
    <row r="617">
      <c r="G617" s="15"/>
    </row>
    <row r="618">
      <c r="G618" s="15"/>
    </row>
    <row r="619">
      <c r="G619" s="15"/>
    </row>
    <row r="620">
      <c r="G620" s="15"/>
    </row>
    <row r="621">
      <c r="G621" s="15"/>
    </row>
    <row r="622">
      <c r="G622" s="15"/>
    </row>
    <row r="623">
      <c r="G623" s="15"/>
    </row>
    <row r="624">
      <c r="G624" s="15"/>
    </row>
    <row r="625">
      <c r="G625" s="15"/>
    </row>
    <row r="626">
      <c r="G626" s="15"/>
    </row>
    <row r="627">
      <c r="G627" s="15"/>
    </row>
    <row r="628">
      <c r="G628" s="15"/>
    </row>
    <row r="629">
      <c r="G629" s="15"/>
    </row>
    <row r="630">
      <c r="G630" s="15"/>
    </row>
    <row r="631">
      <c r="G631" s="15"/>
    </row>
    <row r="632">
      <c r="G632" s="15"/>
    </row>
    <row r="633">
      <c r="G633" s="15"/>
    </row>
    <row r="634">
      <c r="G634" s="15"/>
    </row>
    <row r="635">
      <c r="G635" s="15"/>
    </row>
    <row r="636">
      <c r="G636" s="15"/>
    </row>
    <row r="637">
      <c r="G637" s="15"/>
    </row>
    <row r="638">
      <c r="G638" s="15"/>
    </row>
    <row r="639">
      <c r="G639" s="15"/>
    </row>
    <row r="640">
      <c r="G640" s="15"/>
    </row>
    <row r="641">
      <c r="G641" s="15"/>
    </row>
    <row r="642">
      <c r="G642" s="15"/>
    </row>
    <row r="643">
      <c r="G643" s="15"/>
    </row>
    <row r="644">
      <c r="G644" s="15"/>
    </row>
    <row r="645">
      <c r="G645" s="15"/>
    </row>
    <row r="646">
      <c r="G646" s="15"/>
    </row>
    <row r="647">
      <c r="G647" s="15"/>
    </row>
    <row r="648">
      <c r="G648" s="15"/>
    </row>
    <row r="649">
      <c r="G649" s="15"/>
    </row>
    <row r="650">
      <c r="G650" s="15"/>
    </row>
    <row r="651">
      <c r="G651" s="15"/>
    </row>
    <row r="652">
      <c r="G652" s="15"/>
    </row>
    <row r="653">
      <c r="G653" s="15"/>
    </row>
    <row r="654">
      <c r="G654" s="15"/>
    </row>
    <row r="655">
      <c r="G655" s="15"/>
    </row>
    <row r="656">
      <c r="G656" s="15"/>
    </row>
    <row r="657">
      <c r="G657" s="15"/>
    </row>
    <row r="658">
      <c r="G658" s="15"/>
    </row>
    <row r="659">
      <c r="G659" s="15"/>
    </row>
    <row r="660">
      <c r="G660" s="15"/>
    </row>
    <row r="661">
      <c r="G661" s="15"/>
    </row>
    <row r="662">
      <c r="G662" s="15"/>
    </row>
    <row r="663">
      <c r="G663" s="15"/>
    </row>
    <row r="664">
      <c r="G664" s="15"/>
    </row>
    <row r="665">
      <c r="G665" s="15"/>
    </row>
    <row r="666">
      <c r="G666" s="15"/>
    </row>
    <row r="667">
      <c r="G667" s="15"/>
    </row>
    <row r="668">
      <c r="G668" s="15"/>
    </row>
    <row r="669">
      <c r="G669" s="15"/>
    </row>
    <row r="670">
      <c r="G670" s="15"/>
    </row>
    <row r="671">
      <c r="G671" s="15"/>
    </row>
    <row r="672">
      <c r="G672" s="15"/>
    </row>
    <row r="673">
      <c r="G673" s="15"/>
    </row>
    <row r="674">
      <c r="G674" s="15"/>
    </row>
    <row r="675">
      <c r="G675" s="15"/>
    </row>
    <row r="676">
      <c r="G676" s="15"/>
    </row>
    <row r="677">
      <c r="G677" s="15"/>
    </row>
    <row r="678">
      <c r="G678" s="15"/>
    </row>
    <row r="679">
      <c r="G679" s="15"/>
    </row>
    <row r="680">
      <c r="G680" s="15"/>
    </row>
    <row r="681">
      <c r="G681" s="15"/>
    </row>
    <row r="682">
      <c r="G682" s="15"/>
    </row>
    <row r="683">
      <c r="G683" s="15"/>
    </row>
    <row r="684">
      <c r="G684" s="15"/>
    </row>
    <row r="685">
      <c r="G685" s="15"/>
    </row>
    <row r="686">
      <c r="G686" s="15"/>
    </row>
    <row r="687">
      <c r="G687" s="15"/>
    </row>
    <row r="688">
      <c r="G688" s="15"/>
    </row>
    <row r="689">
      <c r="G689" s="15"/>
    </row>
    <row r="690">
      <c r="G690" s="15"/>
    </row>
    <row r="691">
      <c r="G691" s="15"/>
    </row>
    <row r="692">
      <c r="G692" s="15"/>
    </row>
    <row r="693">
      <c r="G693" s="15"/>
    </row>
    <row r="694">
      <c r="G694" s="15"/>
    </row>
    <row r="695">
      <c r="G695" s="15"/>
    </row>
    <row r="696">
      <c r="G696" s="15"/>
    </row>
    <row r="697">
      <c r="G697" s="15"/>
    </row>
    <row r="698">
      <c r="G698" s="15"/>
    </row>
    <row r="699">
      <c r="G699" s="15"/>
    </row>
    <row r="700">
      <c r="G700" s="15"/>
    </row>
    <row r="701">
      <c r="G701" s="15"/>
    </row>
    <row r="702">
      <c r="G702" s="15"/>
    </row>
    <row r="703">
      <c r="G703" s="15"/>
    </row>
    <row r="704">
      <c r="G704" s="15"/>
    </row>
    <row r="705">
      <c r="G705" s="15"/>
    </row>
    <row r="706">
      <c r="G706" s="15"/>
    </row>
    <row r="707">
      <c r="G707" s="15"/>
    </row>
    <row r="708">
      <c r="G708" s="15"/>
    </row>
    <row r="709">
      <c r="G709" s="15"/>
    </row>
    <row r="710">
      <c r="G710" s="15"/>
    </row>
    <row r="711">
      <c r="G711" s="15"/>
    </row>
    <row r="712">
      <c r="G712" s="15"/>
    </row>
    <row r="713">
      <c r="G713" s="15"/>
    </row>
    <row r="714">
      <c r="G714" s="15"/>
    </row>
    <row r="715">
      <c r="G715" s="15"/>
    </row>
    <row r="716">
      <c r="G716" s="15"/>
    </row>
    <row r="717">
      <c r="G717" s="15"/>
    </row>
    <row r="718">
      <c r="G718" s="15"/>
    </row>
    <row r="719">
      <c r="G719" s="15"/>
    </row>
    <row r="720">
      <c r="G720" s="15"/>
    </row>
    <row r="721">
      <c r="G721" s="15"/>
    </row>
    <row r="722">
      <c r="G722" s="15"/>
    </row>
    <row r="723">
      <c r="G723" s="15"/>
    </row>
    <row r="724">
      <c r="G724" s="15"/>
    </row>
    <row r="725">
      <c r="G725" s="15"/>
    </row>
    <row r="726">
      <c r="G726" s="15"/>
    </row>
    <row r="727">
      <c r="G727" s="15"/>
    </row>
    <row r="728">
      <c r="G728" s="15"/>
    </row>
    <row r="729">
      <c r="G729" s="15"/>
    </row>
    <row r="730">
      <c r="G730" s="15"/>
    </row>
    <row r="731">
      <c r="G731" s="15"/>
    </row>
    <row r="732">
      <c r="G732" s="15"/>
    </row>
    <row r="733">
      <c r="G733" s="15"/>
    </row>
    <row r="734">
      <c r="G734" s="15"/>
    </row>
    <row r="735">
      <c r="G735" s="15"/>
    </row>
    <row r="736">
      <c r="G736" s="15"/>
    </row>
    <row r="737">
      <c r="G737" s="15"/>
    </row>
    <row r="738">
      <c r="G738" s="15"/>
    </row>
    <row r="739">
      <c r="G739" s="15"/>
    </row>
    <row r="740">
      <c r="G740" s="15"/>
    </row>
    <row r="741">
      <c r="G741" s="15"/>
    </row>
    <row r="742">
      <c r="G742" s="15"/>
    </row>
    <row r="743">
      <c r="G743" s="15"/>
    </row>
    <row r="744">
      <c r="G744" s="15"/>
    </row>
    <row r="745">
      <c r="G745" s="15"/>
    </row>
    <row r="746">
      <c r="G746" s="15"/>
    </row>
    <row r="747">
      <c r="G747" s="15"/>
    </row>
    <row r="748">
      <c r="G748" s="15"/>
    </row>
    <row r="749">
      <c r="G749" s="15"/>
    </row>
    <row r="750">
      <c r="G750" s="15"/>
    </row>
    <row r="751">
      <c r="G751" s="15"/>
    </row>
    <row r="752">
      <c r="G752" s="15"/>
    </row>
    <row r="753">
      <c r="G753" s="15"/>
    </row>
    <row r="754">
      <c r="G754" s="15"/>
    </row>
    <row r="755">
      <c r="G755" s="15"/>
    </row>
    <row r="756">
      <c r="G756" s="15"/>
    </row>
    <row r="757">
      <c r="G757" s="15"/>
    </row>
    <row r="758">
      <c r="G758" s="15"/>
    </row>
    <row r="759">
      <c r="G759" s="15"/>
    </row>
    <row r="760">
      <c r="G760" s="15"/>
    </row>
    <row r="761">
      <c r="G761" s="15"/>
    </row>
    <row r="762">
      <c r="G762" s="15"/>
    </row>
    <row r="763">
      <c r="G763" s="15"/>
    </row>
    <row r="764">
      <c r="G764" s="15"/>
    </row>
    <row r="765">
      <c r="G765" s="15"/>
    </row>
    <row r="766">
      <c r="G766" s="15"/>
    </row>
    <row r="767">
      <c r="G767" s="15"/>
    </row>
    <row r="768">
      <c r="G768" s="15"/>
    </row>
    <row r="769">
      <c r="G769" s="15"/>
    </row>
    <row r="770">
      <c r="G770" s="15"/>
    </row>
    <row r="771">
      <c r="G771" s="15"/>
    </row>
    <row r="772">
      <c r="G772" s="15"/>
    </row>
    <row r="773">
      <c r="G773" s="15"/>
    </row>
    <row r="774">
      <c r="G774" s="15"/>
    </row>
    <row r="775">
      <c r="G775" s="15"/>
    </row>
    <row r="776">
      <c r="G776" s="15"/>
    </row>
    <row r="777">
      <c r="G777" s="15"/>
    </row>
    <row r="778">
      <c r="G778" s="15"/>
    </row>
    <row r="779">
      <c r="G779" s="15"/>
    </row>
    <row r="780">
      <c r="G780" s="15"/>
    </row>
    <row r="781">
      <c r="G781" s="15"/>
    </row>
    <row r="782">
      <c r="G782" s="15"/>
    </row>
    <row r="783">
      <c r="G783" s="15"/>
    </row>
    <row r="784">
      <c r="G784" s="15"/>
    </row>
    <row r="785">
      <c r="G785" s="15"/>
    </row>
    <row r="786">
      <c r="G786" s="15"/>
    </row>
    <row r="787">
      <c r="G787" s="15"/>
    </row>
    <row r="788">
      <c r="G788" s="15"/>
    </row>
    <row r="789">
      <c r="G789" s="15"/>
    </row>
    <row r="790">
      <c r="G790" s="15"/>
    </row>
    <row r="791">
      <c r="G791" s="15"/>
    </row>
    <row r="792">
      <c r="G792" s="15"/>
    </row>
    <row r="793">
      <c r="G793" s="15"/>
    </row>
    <row r="794">
      <c r="G794" s="15"/>
    </row>
    <row r="795">
      <c r="G795" s="15"/>
    </row>
    <row r="796">
      <c r="G796" s="15"/>
    </row>
    <row r="797">
      <c r="G797" s="15"/>
    </row>
    <row r="798">
      <c r="G798" s="15"/>
    </row>
    <row r="799">
      <c r="G799" s="15"/>
    </row>
    <row r="800">
      <c r="G800" s="15"/>
    </row>
    <row r="801">
      <c r="G801" s="15"/>
    </row>
    <row r="802">
      <c r="G802" s="15"/>
    </row>
    <row r="803">
      <c r="G803" s="15"/>
    </row>
    <row r="804">
      <c r="G804" s="15"/>
    </row>
    <row r="805">
      <c r="G805" s="15"/>
    </row>
    <row r="806">
      <c r="G806" s="15"/>
    </row>
    <row r="807">
      <c r="G807" s="15"/>
    </row>
    <row r="808">
      <c r="G808" s="15"/>
    </row>
    <row r="809">
      <c r="G809" s="15"/>
    </row>
    <row r="810">
      <c r="G810" s="15"/>
    </row>
    <row r="811">
      <c r="G811" s="15"/>
    </row>
    <row r="812">
      <c r="G812" s="15"/>
    </row>
    <row r="813">
      <c r="G813" s="15"/>
    </row>
    <row r="814">
      <c r="G814" s="15"/>
    </row>
    <row r="815">
      <c r="G815" s="15"/>
    </row>
    <row r="816">
      <c r="G816" s="15"/>
    </row>
    <row r="817">
      <c r="G817" s="15"/>
    </row>
    <row r="818">
      <c r="G818" s="15"/>
    </row>
    <row r="819">
      <c r="G819" s="15"/>
    </row>
    <row r="820">
      <c r="G820" s="15"/>
    </row>
    <row r="821">
      <c r="G821" s="15"/>
    </row>
    <row r="822">
      <c r="G822" s="15"/>
    </row>
    <row r="823">
      <c r="G823" s="15"/>
    </row>
    <row r="824">
      <c r="G824" s="15"/>
    </row>
    <row r="825">
      <c r="G825" s="15"/>
    </row>
    <row r="826">
      <c r="G826" s="15"/>
    </row>
    <row r="827">
      <c r="G827" s="15"/>
    </row>
    <row r="828">
      <c r="G828" s="15"/>
    </row>
    <row r="829">
      <c r="G829" s="15"/>
    </row>
    <row r="830">
      <c r="G830" s="15"/>
    </row>
    <row r="831">
      <c r="G831" s="15"/>
    </row>
    <row r="832">
      <c r="G832" s="15"/>
    </row>
    <row r="833">
      <c r="G833" s="15"/>
    </row>
    <row r="834">
      <c r="G834" s="15"/>
    </row>
    <row r="835">
      <c r="G835" s="15"/>
    </row>
    <row r="836">
      <c r="G836" s="15"/>
    </row>
    <row r="837">
      <c r="G837" s="15"/>
    </row>
    <row r="838">
      <c r="G838" s="15"/>
    </row>
    <row r="839">
      <c r="G839" s="15"/>
    </row>
    <row r="840">
      <c r="G840" s="15"/>
    </row>
    <row r="841">
      <c r="G841" s="15"/>
    </row>
    <row r="842">
      <c r="G842" s="15"/>
    </row>
    <row r="843">
      <c r="G843" s="15"/>
    </row>
    <row r="844">
      <c r="G844" s="15"/>
    </row>
    <row r="845">
      <c r="G845" s="15"/>
    </row>
    <row r="846">
      <c r="G846" s="15"/>
    </row>
    <row r="847">
      <c r="G847" s="15"/>
    </row>
    <row r="848">
      <c r="G848" s="15"/>
    </row>
    <row r="849">
      <c r="G849" s="15"/>
    </row>
    <row r="850">
      <c r="G850" s="15"/>
    </row>
    <row r="851">
      <c r="G851" s="15"/>
    </row>
    <row r="852">
      <c r="G852" s="15"/>
    </row>
    <row r="853">
      <c r="G853" s="15"/>
    </row>
    <row r="854">
      <c r="G854" s="15"/>
    </row>
    <row r="855">
      <c r="G855" s="15"/>
    </row>
    <row r="856">
      <c r="G856" s="15"/>
    </row>
    <row r="857">
      <c r="G857" s="15"/>
    </row>
    <row r="858">
      <c r="G858" s="15"/>
    </row>
    <row r="859">
      <c r="G859" s="15"/>
    </row>
    <row r="860">
      <c r="G860" s="15"/>
    </row>
    <row r="861">
      <c r="G861" s="15"/>
    </row>
    <row r="862">
      <c r="G862" s="15"/>
    </row>
    <row r="863">
      <c r="G863" s="15"/>
    </row>
    <row r="864">
      <c r="G864" s="15"/>
    </row>
    <row r="865">
      <c r="G865" s="15"/>
    </row>
    <row r="866">
      <c r="G866" s="15"/>
    </row>
    <row r="867">
      <c r="G867" s="15"/>
    </row>
    <row r="868">
      <c r="G868" s="15"/>
    </row>
    <row r="869">
      <c r="G869" s="15"/>
    </row>
    <row r="870">
      <c r="G870" s="15"/>
    </row>
    <row r="871">
      <c r="G871" s="15"/>
    </row>
    <row r="872">
      <c r="G872" s="15"/>
    </row>
    <row r="873">
      <c r="G873" s="15"/>
    </row>
    <row r="874">
      <c r="G874" s="15"/>
    </row>
    <row r="875">
      <c r="G875" s="15"/>
    </row>
    <row r="876">
      <c r="G876" s="15"/>
    </row>
    <row r="877">
      <c r="G877" s="15"/>
    </row>
    <row r="878">
      <c r="G878" s="15"/>
    </row>
    <row r="879">
      <c r="G879" s="15"/>
    </row>
    <row r="880">
      <c r="G880" s="15"/>
    </row>
    <row r="881">
      <c r="G881" s="15"/>
    </row>
    <row r="882">
      <c r="G882" s="15"/>
    </row>
    <row r="883">
      <c r="G883" s="15"/>
    </row>
    <row r="884">
      <c r="G884" s="15"/>
    </row>
    <row r="885">
      <c r="G885" s="15"/>
    </row>
    <row r="886">
      <c r="G886" s="15"/>
    </row>
    <row r="887">
      <c r="G887" s="15"/>
    </row>
    <row r="888">
      <c r="G888" s="15"/>
    </row>
    <row r="889">
      <c r="G889" s="15"/>
    </row>
    <row r="890">
      <c r="G890" s="15"/>
    </row>
    <row r="891">
      <c r="G891" s="15"/>
    </row>
    <row r="892">
      <c r="G892" s="15"/>
    </row>
    <row r="893">
      <c r="G893" s="15"/>
    </row>
    <row r="894">
      <c r="G894" s="15"/>
    </row>
    <row r="895">
      <c r="G895" s="15"/>
    </row>
    <row r="896">
      <c r="G896" s="15"/>
    </row>
    <row r="897">
      <c r="G897" s="15"/>
    </row>
    <row r="898">
      <c r="G898" s="15"/>
    </row>
    <row r="899">
      <c r="G899" s="15"/>
    </row>
    <row r="900">
      <c r="G900" s="15"/>
    </row>
    <row r="901">
      <c r="G901" s="15"/>
    </row>
    <row r="902">
      <c r="G902" s="15"/>
    </row>
    <row r="903">
      <c r="G903" s="15"/>
    </row>
    <row r="904">
      <c r="G904" s="15"/>
    </row>
    <row r="905">
      <c r="G905" s="15"/>
    </row>
    <row r="906">
      <c r="G906" s="15"/>
    </row>
    <row r="907">
      <c r="G907" s="15"/>
    </row>
    <row r="908">
      <c r="G908" s="15"/>
    </row>
    <row r="909">
      <c r="G909" s="15"/>
    </row>
    <row r="910">
      <c r="G910" s="15"/>
    </row>
    <row r="911">
      <c r="G911" s="15"/>
    </row>
    <row r="912">
      <c r="G912" s="15"/>
    </row>
    <row r="913">
      <c r="G913" s="15"/>
    </row>
    <row r="914">
      <c r="G914" s="15"/>
    </row>
    <row r="915">
      <c r="G915" s="15"/>
    </row>
    <row r="916">
      <c r="G916" s="15"/>
    </row>
    <row r="917">
      <c r="G917" s="15"/>
    </row>
    <row r="918">
      <c r="G918" s="15"/>
    </row>
    <row r="919">
      <c r="G919" s="15"/>
    </row>
    <row r="920">
      <c r="G920" s="15"/>
    </row>
    <row r="921">
      <c r="G921" s="15"/>
    </row>
    <row r="922">
      <c r="G922" s="15"/>
    </row>
    <row r="923">
      <c r="G923" s="15"/>
    </row>
    <row r="924">
      <c r="G924" s="15"/>
    </row>
    <row r="925">
      <c r="G925" s="15"/>
    </row>
    <row r="926">
      <c r="G926" s="15"/>
    </row>
    <row r="927">
      <c r="G927" s="15"/>
    </row>
    <row r="928">
      <c r="G928" s="15"/>
    </row>
    <row r="929">
      <c r="G929" s="15"/>
    </row>
    <row r="930">
      <c r="G930" s="15"/>
    </row>
    <row r="931">
      <c r="G931" s="15"/>
    </row>
    <row r="932">
      <c r="G932" s="15"/>
    </row>
    <row r="933">
      <c r="G933" s="15"/>
    </row>
    <row r="934">
      <c r="G934" s="15"/>
    </row>
    <row r="935">
      <c r="G935" s="15"/>
    </row>
    <row r="936">
      <c r="G936" s="15"/>
    </row>
    <row r="937">
      <c r="G937" s="15"/>
    </row>
    <row r="938">
      <c r="G938" s="15"/>
    </row>
    <row r="939">
      <c r="G939" s="15"/>
    </row>
    <row r="940">
      <c r="G940" s="15"/>
    </row>
    <row r="941">
      <c r="G941" s="15"/>
    </row>
    <row r="942">
      <c r="G942" s="15"/>
    </row>
    <row r="943">
      <c r="G943" s="15"/>
    </row>
    <row r="944">
      <c r="G944" s="15"/>
    </row>
    <row r="945">
      <c r="G945" s="15"/>
    </row>
    <row r="946">
      <c r="G946" s="15"/>
    </row>
    <row r="947">
      <c r="G947" s="15"/>
    </row>
    <row r="948">
      <c r="G948" s="15"/>
    </row>
    <row r="949">
      <c r="G949" s="15"/>
    </row>
    <row r="950">
      <c r="G950" s="15"/>
    </row>
    <row r="951">
      <c r="G951" s="15"/>
    </row>
    <row r="952">
      <c r="G952" s="15"/>
    </row>
    <row r="953">
      <c r="G953" s="15"/>
    </row>
    <row r="954">
      <c r="G954" s="15"/>
    </row>
    <row r="955">
      <c r="G955" s="15"/>
    </row>
    <row r="956">
      <c r="G956" s="15"/>
    </row>
    <row r="957">
      <c r="G957" s="15"/>
    </row>
    <row r="958">
      <c r="G958" s="15"/>
    </row>
    <row r="959">
      <c r="G959" s="15"/>
    </row>
    <row r="960">
      <c r="G960" s="15"/>
    </row>
    <row r="961">
      <c r="G961" s="15"/>
    </row>
    <row r="962">
      <c r="G962" s="15"/>
    </row>
    <row r="963">
      <c r="G963" s="15"/>
    </row>
    <row r="964">
      <c r="G964" s="15"/>
    </row>
    <row r="965">
      <c r="G965" s="15"/>
    </row>
    <row r="966">
      <c r="G966" s="15"/>
    </row>
    <row r="967">
      <c r="G967" s="15"/>
    </row>
    <row r="968">
      <c r="G968" s="15"/>
    </row>
    <row r="969">
      <c r="G969" s="15"/>
    </row>
    <row r="970">
      <c r="G970" s="15"/>
    </row>
    <row r="971">
      <c r="G971" s="15"/>
    </row>
    <row r="972">
      <c r="G972" s="15"/>
    </row>
    <row r="973">
      <c r="G973" s="15"/>
    </row>
    <row r="974">
      <c r="G974" s="15"/>
    </row>
    <row r="975">
      <c r="G975" s="15"/>
    </row>
    <row r="976">
      <c r="G976" s="15"/>
    </row>
    <row r="977">
      <c r="G977" s="15"/>
    </row>
    <row r="978">
      <c r="G978" s="15"/>
    </row>
    <row r="979">
      <c r="G979" s="15"/>
    </row>
    <row r="980">
      <c r="G980" s="15"/>
    </row>
    <row r="981">
      <c r="G981" s="15"/>
    </row>
    <row r="982">
      <c r="G982" s="15"/>
    </row>
    <row r="983">
      <c r="G983" s="15"/>
    </row>
    <row r="984">
      <c r="G984" s="15"/>
    </row>
    <row r="985">
      <c r="G985" s="15"/>
    </row>
    <row r="986">
      <c r="G986" s="15"/>
    </row>
    <row r="987">
      <c r="G987" s="15"/>
    </row>
    <row r="988">
      <c r="G988" s="15"/>
    </row>
    <row r="989">
      <c r="G989" s="15"/>
    </row>
    <row r="990">
      <c r="G990" s="15"/>
    </row>
    <row r="991">
      <c r="G991" s="15"/>
    </row>
    <row r="992">
      <c r="G992" s="15"/>
    </row>
    <row r="993">
      <c r="G993" s="15"/>
    </row>
    <row r="994">
      <c r="G994" s="15"/>
    </row>
    <row r="995">
      <c r="G995" s="15"/>
    </row>
    <row r="996">
      <c r="G996" s="15"/>
    </row>
    <row r="997">
      <c r="G997" s="15"/>
    </row>
    <row r="998">
      <c r="G998" s="15"/>
    </row>
    <row r="999">
      <c r="G999" s="15"/>
    </row>
    <row r="1000">
      <c r="G100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5.57"/>
  </cols>
  <sheetData>
    <row r="1">
      <c r="A1" s="16" t="s">
        <v>132</v>
      </c>
      <c r="B1" s="24">
        <v>37.0</v>
      </c>
      <c r="C1" s="24">
        <v>38.0</v>
      </c>
      <c r="D1" s="24">
        <v>39.0</v>
      </c>
      <c r="E1" s="24">
        <v>40.0</v>
      </c>
      <c r="F1" s="24">
        <v>41.0</v>
      </c>
      <c r="G1" s="24">
        <v>42.0</v>
      </c>
      <c r="H1" s="24">
        <v>43.0</v>
      </c>
      <c r="I1" s="24">
        <v>44.0</v>
      </c>
      <c r="J1" s="24">
        <v>45.0</v>
      </c>
      <c r="K1" s="24">
        <v>46.0</v>
      </c>
      <c r="L1" s="24">
        <v>47.0</v>
      </c>
      <c r="M1" s="24">
        <v>48.0</v>
      </c>
      <c r="N1" s="24">
        <v>49.0</v>
      </c>
      <c r="O1" s="24">
        <v>50.0</v>
      </c>
      <c r="P1" s="24">
        <f t="shared" ref="P1:Z1" si="1">(O1 +1)</f>
        <v>51</v>
      </c>
      <c r="Q1" s="24">
        <f t="shared" si="1"/>
        <v>52</v>
      </c>
      <c r="R1" s="24">
        <f t="shared" si="1"/>
        <v>53</v>
      </c>
      <c r="S1" s="24">
        <f t="shared" si="1"/>
        <v>54</v>
      </c>
      <c r="T1" s="24">
        <f t="shared" si="1"/>
        <v>55</v>
      </c>
      <c r="U1" s="24">
        <f t="shared" si="1"/>
        <v>56</v>
      </c>
      <c r="V1" s="24">
        <f t="shared" si="1"/>
        <v>57</v>
      </c>
      <c r="W1" s="24">
        <f t="shared" si="1"/>
        <v>58</v>
      </c>
      <c r="X1" s="24">
        <f t="shared" si="1"/>
        <v>59</v>
      </c>
      <c r="Y1" s="24">
        <f t="shared" si="1"/>
        <v>60</v>
      </c>
      <c r="Z1" s="24">
        <f t="shared" si="1"/>
        <v>61</v>
      </c>
    </row>
    <row r="2">
      <c r="A2" s="16" t="s">
        <v>2</v>
      </c>
      <c r="B2" s="25">
        <v>60.0</v>
      </c>
      <c r="C2" s="25">
        <v>56.0</v>
      </c>
      <c r="D2" s="25">
        <v>65.0</v>
      </c>
      <c r="E2" s="25">
        <v>56.0</v>
      </c>
      <c r="F2" s="25">
        <v>49.0</v>
      </c>
      <c r="G2" s="25">
        <v>42.0</v>
      </c>
      <c r="H2" s="25">
        <v>25.0</v>
      </c>
      <c r="I2" s="25" t="s">
        <v>23</v>
      </c>
      <c r="J2" s="25">
        <v>36.0</v>
      </c>
      <c r="K2" s="25">
        <v>64.0</v>
      </c>
      <c r="L2" s="25">
        <v>45.0</v>
      </c>
      <c r="M2" s="25">
        <v>35.0</v>
      </c>
      <c r="N2" s="25">
        <v>27.0</v>
      </c>
      <c r="O2" s="25">
        <v>62.0</v>
      </c>
      <c r="P2" s="25">
        <v>66.0</v>
      </c>
      <c r="Q2" s="25">
        <v>26.0</v>
      </c>
      <c r="R2" s="25">
        <v>79.0</v>
      </c>
      <c r="S2" s="25">
        <v>25.0</v>
      </c>
      <c r="T2" s="25">
        <v>14.0</v>
      </c>
      <c r="U2" s="25">
        <v>3.0</v>
      </c>
      <c r="V2" s="25" t="s">
        <v>37</v>
      </c>
      <c r="W2" s="25">
        <v>24.0</v>
      </c>
      <c r="X2" s="25">
        <v>17.0</v>
      </c>
      <c r="Y2" s="25">
        <v>57.0</v>
      </c>
      <c r="Z2" s="25">
        <v>41.0</v>
      </c>
    </row>
    <row r="3">
      <c r="A3" s="16" t="s">
        <v>3</v>
      </c>
      <c r="B3" s="25">
        <v>33.0</v>
      </c>
      <c r="C3" s="25">
        <v>38.0</v>
      </c>
      <c r="D3" s="25">
        <v>35.0</v>
      </c>
      <c r="E3" s="25">
        <v>25.0</v>
      </c>
      <c r="F3" s="25">
        <v>23.0</v>
      </c>
      <c r="G3" s="25">
        <v>23.0</v>
      </c>
      <c r="H3" s="25">
        <v>12.0</v>
      </c>
      <c r="I3" s="25" t="s">
        <v>23</v>
      </c>
      <c r="J3" s="25">
        <v>13.0</v>
      </c>
      <c r="K3" s="25">
        <v>40.0</v>
      </c>
      <c r="L3" s="25">
        <v>64.0</v>
      </c>
      <c r="M3" s="25">
        <v>19.0</v>
      </c>
      <c r="N3" s="25">
        <v>24.0</v>
      </c>
      <c r="O3" s="25">
        <v>24.0</v>
      </c>
      <c r="P3" s="25">
        <v>23.0</v>
      </c>
      <c r="Q3" s="25">
        <v>0.0</v>
      </c>
      <c r="R3" s="25">
        <v>39.0</v>
      </c>
      <c r="S3" s="25">
        <v>0.0</v>
      </c>
      <c r="T3" s="25">
        <v>6.0</v>
      </c>
      <c r="U3" s="25">
        <v>4.0</v>
      </c>
      <c r="V3" s="25" t="s">
        <v>37</v>
      </c>
      <c r="W3" s="25">
        <v>66.0</v>
      </c>
      <c r="X3" s="25">
        <v>15.0</v>
      </c>
      <c r="Y3" s="25">
        <v>38.0</v>
      </c>
      <c r="Z3" s="25">
        <v>3.0</v>
      </c>
    </row>
    <row r="4">
      <c r="A4" s="16" t="s">
        <v>4</v>
      </c>
      <c r="B4" s="25">
        <v>0.290322577523413</v>
      </c>
      <c r="C4" s="25">
        <v>0.191489359665006</v>
      </c>
      <c r="D4" s="25">
        <v>0.299999997</v>
      </c>
      <c r="E4" s="25">
        <v>0.382716044657826</v>
      </c>
      <c r="F4" s="25">
        <v>0.361111106095679</v>
      </c>
      <c r="G4" s="25">
        <v>0.292307687810651</v>
      </c>
      <c r="H4" s="25">
        <v>0.351351341855369</v>
      </c>
      <c r="I4" s="25" t="s">
        <v>23</v>
      </c>
      <c r="J4" s="25">
        <v>0.469387745522699</v>
      </c>
      <c r="K4" s="25">
        <v>0.230769228550295</v>
      </c>
      <c r="L4" s="25">
        <v>-0.174311925006312</v>
      </c>
      <c r="M4" s="25">
        <v>0.296296290809327</v>
      </c>
      <c r="N4" s="25">
        <v>0.0588235282583621</v>
      </c>
      <c r="O4" s="25">
        <v>0.441860459978366</v>
      </c>
      <c r="P4" s="25">
        <v>0.483146061987122</v>
      </c>
      <c r="Q4" s="25">
        <v>0.999999961538462</v>
      </c>
      <c r="R4" s="25">
        <v>0.338983047974719</v>
      </c>
      <c r="S4" s="25">
        <v>0.999999960000001</v>
      </c>
      <c r="T4" s="25">
        <v>0.399999980000001</v>
      </c>
      <c r="U4" s="25">
        <v>-0.142857122448982</v>
      </c>
      <c r="V4" s="25" t="s">
        <v>37</v>
      </c>
      <c r="W4" s="25">
        <v>-0.466666661481481</v>
      </c>
      <c r="X4" s="25">
        <v>0.062499998046875</v>
      </c>
      <c r="Y4" s="25">
        <v>0.199999997894736</v>
      </c>
      <c r="Z4" s="25">
        <v>0.863636344008265</v>
      </c>
    </row>
    <row r="5">
      <c r="A5" s="16" t="s">
        <v>5</v>
      </c>
      <c r="B5" s="25">
        <v>0.0892514394536934</v>
      </c>
      <c r="C5" s="25">
        <v>0.142857142640034</v>
      </c>
      <c r="D5" s="25">
        <v>0.109649122686788</v>
      </c>
      <c r="E5" s="25">
        <v>0.107284768069821</v>
      </c>
      <c r="F5" s="25">
        <v>0.0801781736300911</v>
      </c>
      <c r="G5" s="25">
        <v>0.100775193642209</v>
      </c>
      <c r="H5" s="25">
        <v>0.0968586384898988</v>
      </c>
      <c r="I5" s="25" t="s">
        <v>23</v>
      </c>
      <c r="J5" s="25">
        <v>0.129973474456303</v>
      </c>
      <c r="K5" s="25">
        <v>0.101265822686206</v>
      </c>
      <c r="L5" s="25">
        <v>0.0989110706906433</v>
      </c>
      <c r="M5" s="25">
        <v>0.0830769229491124</v>
      </c>
      <c r="N5" s="25">
        <v>0.0777439023205123</v>
      </c>
      <c r="O5" s="25">
        <v>0.117166212374432</v>
      </c>
      <c r="P5" s="25">
        <v>0.108140947620727</v>
      </c>
      <c r="Q5" s="25">
        <v>0.0955882349426903</v>
      </c>
      <c r="R5" s="25">
        <v>0.156706507096007</v>
      </c>
      <c r="S5" s="25">
        <v>0.0473484847588096</v>
      </c>
      <c r="T5" s="25">
        <v>0.0505050503775124</v>
      </c>
      <c r="U5" s="25">
        <v>0.0437499997265625</v>
      </c>
      <c r="V5" s="25" t="s">
        <v>37</v>
      </c>
      <c r="W5" s="25">
        <v>0.123456789954105</v>
      </c>
      <c r="X5" s="25">
        <v>0.0886426590342308</v>
      </c>
      <c r="Y5" s="25">
        <v>0.107709750444773</v>
      </c>
      <c r="Z5" s="25">
        <v>0.126436781245871</v>
      </c>
    </row>
    <row r="6">
      <c r="A6" s="16" t="s">
        <v>6</v>
      </c>
      <c r="B6" s="25">
        <v>23.64</v>
      </c>
      <c r="C6" s="25">
        <v>17.7088607594936</v>
      </c>
      <c r="D6" s="25">
        <v>20.047619047619</v>
      </c>
      <c r="E6" s="25">
        <v>17.4148936170212</v>
      </c>
      <c r="F6" s="25">
        <v>21.9871794871794</v>
      </c>
      <c r="G6" s="25">
        <v>21.1147540983606</v>
      </c>
      <c r="H6" s="25">
        <v>16.5</v>
      </c>
      <c r="I6" s="25" t="s">
        <v>23</v>
      </c>
      <c r="J6" s="25">
        <v>20.3142857142857</v>
      </c>
      <c r="K6" s="25">
        <v>26.825</v>
      </c>
      <c r="L6" s="25">
        <v>18.7211538461538</v>
      </c>
      <c r="M6" s="25">
        <v>20.8421052631578</v>
      </c>
      <c r="N6" s="25">
        <v>15.075</v>
      </c>
      <c r="O6" s="25">
        <v>25.4242424242424</v>
      </c>
      <c r="P6" s="25">
        <v>19.6385542168674</v>
      </c>
      <c r="Q6" s="25">
        <v>23.7619047619047</v>
      </c>
      <c r="R6" s="25">
        <v>224.625</v>
      </c>
      <c r="S6" s="25">
        <v>16.0</v>
      </c>
      <c r="T6" s="25">
        <v>17.825</v>
      </c>
      <c r="U6" s="25">
        <v>19.5</v>
      </c>
      <c r="V6" s="25" t="s">
        <v>37</v>
      </c>
      <c r="W6" s="25">
        <v>27.3454545454545</v>
      </c>
      <c r="X6" s="25">
        <v>25.4642857142857</v>
      </c>
      <c r="Y6" s="25">
        <v>17.4727272727272</v>
      </c>
      <c r="Z6" s="25">
        <v>15.4418604651162</v>
      </c>
    </row>
    <row r="7">
      <c r="A7" s="16" t="s">
        <v>7</v>
      </c>
      <c r="B7" s="25">
        <v>0.669486745628877</v>
      </c>
      <c r="C7" s="25">
        <v>0.614724803431022</v>
      </c>
      <c r="D7" s="25">
        <v>0.656175771971496</v>
      </c>
      <c r="E7" s="25">
        <v>0.588271227855833</v>
      </c>
      <c r="F7" s="25">
        <v>0.629737609329446</v>
      </c>
      <c r="G7" s="25">
        <v>0.633540372670807</v>
      </c>
      <c r="H7" s="25">
        <v>0.658402203856749</v>
      </c>
      <c r="I7" s="25" t="s">
        <v>23</v>
      </c>
      <c r="J7" s="25">
        <v>0.624472573839662</v>
      </c>
      <c r="K7" s="25">
        <v>0.602050326188257</v>
      </c>
      <c r="L7" s="25">
        <v>0.615819209039548</v>
      </c>
      <c r="M7" s="25">
        <v>0.654882154882154</v>
      </c>
      <c r="N7" s="25">
        <v>0.587064676616915</v>
      </c>
      <c r="O7" s="25">
        <v>0.610250297973778</v>
      </c>
      <c r="P7" s="25">
        <v>0.611042944785276</v>
      </c>
      <c r="Q7" s="25">
        <v>0.667334669338677</v>
      </c>
      <c r="R7" s="25">
        <v>0.648302726766833</v>
      </c>
      <c r="S7" s="25">
        <v>0.63125</v>
      </c>
      <c r="T7" s="25">
        <v>0.614305750350631</v>
      </c>
      <c r="U7" s="25">
        <v>0.644230769230769</v>
      </c>
      <c r="V7" s="25" t="s">
        <v>37</v>
      </c>
      <c r="W7" s="25">
        <v>0.559175531914893</v>
      </c>
      <c r="X7" s="25">
        <v>0.569424964936886</v>
      </c>
      <c r="Y7" s="25">
        <v>0.569198751300728</v>
      </c>
      <c r="Z7" s="25">
        <v>0.617469879518072</v>
      </c>
    </row>
    <row r="8">
      <c r="A8" s="16" t="s">
        <v>8</v>
      </c>
      <c r="B8" s="25">
        <v>9.72379469825155</v>
      </c>
      <c r="C8" s="25">
        <v>7.32943422516987</v>
      </c>
      <c r="D8" s="25">
        <v>8.28151792783621</v>
      </c>
      <c r="E8" s="25">
        <v>7.20126593795084</v>
      </c>
      <c r="F8" s="25">
        <v>9.04676683860357</v>
      </c>
      <c r="G8" s="25">
        <v>8.69931778841258</v>
      </c>
      <c r="H8" s="25">
        <v>6.8633608815427</v>
      </c>
      <c r="I8" s="25" t="s">
        <v>23</v>
      </c>
      <c r="J8" s="25">
        <v>8.37550331525015</v>
      </c>
      <c r="K8" s="25">
        <v>10.9708201304753</v>
      </c>
      <c r="L8" s="25">
        <v>7.73478922207735</v>
      </c>
      <c r="M8" s="25">
        <v>8.59879496721602</v>
      </c>
      <c r="N8" s="25">
        <v>6.26482587064676</v>
      </c>
      <c r="O8" s="25">
        <v>10.4137970888864</v>
      </c>
      <c r="P8" s="25">
        <v>8.09983886466109</v>
      </c>
      <c r="Q8" s="25">
        <v>9.77169577249737</v>
      </c>
      <c r="R8" s="25">
        <v>90.1093210907067</v>
      </c>
      <c r="S8" s="25">
        <v>6.6525</v>
      </c>
      <c r="T8" s="25">
        <v>7.37572230014025</v>
      </c>
      <c r="U8" s="25">
        <v>8.0576923076923</v>
      </c>
      <c r="V8" s="25" t="s">
        <v>37</v>
      </c>
      <c r="W8" s="25">
        <v>11.1618520309477</v>
      </c>
      <c r="X8" s="25">
        <v>10.413484271689</v>
      </c>
      <c r="Y8" s="25">
        <v>7.2167704096112</v>
      </c>
      <c r="Z8" s="25">
        <v>6.42373213785374</v>
      </c>
    </row>
    <row r="9">
      <c r="A9" s="16" t="s">
        <v>9</v>
      </c>
      <c r="B9" s="25">
        <v>23.64</v>
      </c>
      <c r="C9" s="25">
        <v>17.7088607594936</v>
      </c>
      <c r="D9" s="25">
        <v>20.047619047619</v>
      </c>
      <c r="E9" s="25">
        <v>17.4148936170212</v>
      </c>
      <c r="F9" s="25">
        <v>21.9871794871794</v>
      </c>
      <c r="G9" s="25">
        <v>21.1147540983606</v>
      </c>
      <c r="H9" s="25">
        <v>16.5</v>
      </c>
      <c r="I9" s="25" t="s">
        <v>23</v>
      </c>
      <c r="J9" s="25">
        <v>20.3142857142857</v>
      </c>
      <c r="K9" s="25">
        <v>26.825</v>
      </c>
      <c r="L9" s="25">
        <v>18.7211538461538</v>
      </c>
      <c r="M9" s="25">
        <v>20.8421052631578</v>
      </c>
      <c r="N9" s="25">
        <v>15.075</v>
      </c>
      <c r="O9" s="25">
        <v>25.4242424242424</v>
      </c>
      <c r="P9" s="25">
        <v>19.6385542168674</v>
      </c>
      <c r="Q9" s="25">
        <v>23.7619047619047</v>
      </c>
      <c r="R9" s="25">
        <v>224.625</v>
      </c>
      <c r="S9" s="25">
        <v>16.0</v>
      </c>
      <c r="T9" s="25">
        <v>17.825</v>
      </c>
      <c r="U9" s="25">
        <v>19.5</v>
      </c>
      <c r="V9" s="25" t="s">
        <v>37</v>
      </c>
      <c r="W9" s="25">
        <v>27.3454545454545</v>
      </c>
      <c r="X9" s="25">
        <v>25.4642857142857</v>
      </c>
      <c r="Y9" s="25">
        <v>17.4727272727272</v>
      </c>
      <c r="Z9" s="25">
        <v>15.4418604651162</v>
      </c>
    </row>
    <row r="10">
      <c r="A10" s="16" t="s">
        <v>10</v>
      </c>
      <c r="B10" s="25">
        <v>1187.0</v>
      </c>
      <c r="C10" s="25">
        <v>860.0</v>
      </c>
      <c r="D10" s="25">
        <v>1105.0</v>
      </c>
      <c r="E10" s="25">
        <v>963.0</v>
      </c>
      <c r="F10" s="25">
        <v>1080.0</v>
      </c>
      <c r="G10" s="25">
        <v>816.0</v>
      </c>
      <c r="H10" s="25">
        <v>478.0</v>
      </c>
      <c r="I10" s="25" t="s">
        <v>23</v>
      </c>
      <c r="J10" s="25">
        <v>444.0</v>
      </c>
      <c r="K10" s="25">
        <v>1292.0</v>
      </c>
      <c r="L10" s="25">
        <v>1199.0</v>
      </c>
      <c r="M10" s="25">
        <v>778.0</v>
      </c>
      <c r="N10" s="25">
        <v>708.0</v>
      </c>
      <c r="O10" s="25">
        <v>1024.0</v>
      </c>
      <c r="P10" s="25">
        <v>996.0</v>
      </c>
      <c r="Q10" s="25">
        <v>333.0</v>
      </c>
      <c r="R10" s="25">
        <v>1165.0</v>
      </c>
      <c r="S10" s="25">
        <v>606.0</v>
      </c>
      <c r="T10" s="25">
        <v>438.0</v>
      </c>
      <c r="U10" s="25">
        <v>201.0</v>
      </c>
      <c r="V10" s="25" t="s">
        <v>37</v>
      </c>
      <c r="W10" s="25">
        <v>841.0</v>
      </c>
      <c r="X10" s="25">
        <v>406.0</v>
      </c>
      <c r="Y10" s="25">
        <v>1094.0</v>
      </c>
      <c r="Z10" s="25">
        <v>410.0</v>
      </c>
    </row>
    <row r="11">
      <c r="A11" s="16" t="s">
        <v>11</v>
      </c>
      <c r="B11" s="25">
        <v>1042.0</v>
      </c>
      <c r="C11" s="25">
        <v>658.0</v>
      </c>
      <c r="D11" s="25">
        <v>912.0</v>
      </c>
      <c r="E11" s="25">
        <v>755.0</v>
      </c>
      <c r="F11" s="25">
        <v>898.0</v>
      </c>
      <c r="G11" s="25">
        <v>645.0</v>
      </c>
      <c r="H11" s="25">
        <v>382.0</v>
      </c>
      <c r="I11" s="25" t="s">
        <v>23</v>
      </c>
      <c r="J11" s="25">
        <v>377.0</v>
      </c>
      <c r="K11" s="25">
        <v>1027.0</v>
      </c>
      <c r="L11" s="25">
        <v>1102.0</v>
      </c>
      <c r="M11" s="25">
        <v>650.0</v>
      </c>
      <c r="N11" s="25">
        <v>656.0</v>
      </c>
      <c r="O11" s="25">
        <v>734.0</v>
      </c>
      <c r="P11" s="25">
        <v>823.0</v>
      </c>
      <c r="Q11" s="25">
        <v>272.0</v>
      </c>
      <c r="R11" s="25">
        <v>753.0</v>
      </c>
      <c r="S11" s="25">
        <v>528.0</v>
      </c>
      <c r="T11" s="25">
        <v>396.0</v>
      </c>
      <c r="U11" s="25">
        <v>160.0</v>
      </c>
      <c r="V11" s="25" t="s">
        <v>37</v>
      </c>
      <c r="W11" s="25">
        <v>729.0</v>
      </c>
      <c r="X11" s="25">
        <v>361.0</v>
      </c>
      <c r="Y11" s="25">
        <v>882.0</v>
      </c>
      <c r="Z11" s="25">
        <v>348.0</v>
      </c>
    </row>
    <row r="12">
      <c r="A12" s="16" t="s">
        <v>12</v>
      </c>
      <c r="B12" s="25">
        <v>1.7287084038353</v>
      </c>
      <c r="C12" s="25">
        <v>1.51894210150107</v>
      </c>
      <c r="D12" s="25">
        <v>1.65498812351543</v>
      </c>
      <c r="E12" s="25">
        <v>1.51313378130726</v>
      </c>
      <c r="F12" s="25">
        <v>1.55568513119533</v>
      </c>
      <c r="G12" s="25">
        <v>1.54347826086956</v>
      </c>
      <c r="H12" s="25">
        <v>1.60192837465564</v>
      </c>
      <c r="I12" s="25" t="s">
        <v>23</v>
      </c>
      <c r="J12" s="25">
        <v>1.29113924050632</v>
      </c>
      <c r="K12" s="25">
        <v>1.5368126747437</v>
      </c>
      <c r="L12" s="25">
        <v>1.61581920903954</v>
      </c>
      <c r="M12" s="25">
        <v>1.5016835016835</v>
      </c>
      <c r="N12" s="25">
        <v>1.5820895522388</v>
      </c>
      <c r="O12" s="25">
        <v>1.50655542312276</v>
      </c>
      <c r="P12" s="25">
        <v>1.58588957055214</v>
      </c>
      <c r="Q12" s="25">
        <v>1.66533066132264</v>
      </c>
      <c r="R12" s="25">
        <v>1.40122426265998</v>
      </c>
      <c r="S12" s="25">
        <v>1.56354166666666</v>
      </c>
      <c r="T12" s="25">
        <v>1.6984572230014</v>
      </c>
      <c r="U12" s="25">
        <v>1.71474358974358</v>
      </c>
      <c r="V12" s="25" t="s">
        <v>37</v>
      </c>
      <c r="W12" s="25">
        <v>1.39561170212765</v>
      </c>
      <c r="X12" s="25">
        <v>1.55680224403927</v>
      </c>
      <c r="Y12" s="25">
        <v>1.52133194588969</v>
      </c>
      <c r="Z12" s="25">
        <v>1.60542168674698</v>
      </c>
    </row>
    <row r="13">
      <c r="A13" s="16" t="s">
        <v>13</v>
      </c>
      <c r="B13" s="25">
        <v>1.0</v>
      </c>
      <c r="C13" s="25">
        <v>6.0</v>
      </c>
      <c r="D13" s="25">
        <v>2.0</v>
      </c>
      <c r="E13" s="25">
        <v>17.0</v>
      </c>
      <c r="F13" s="25">
        <v>11.0</v>
      </c>
      <c r="G13" s="25">
        <v>16.0</v>
      </c>
      <c r="H13" s="25">
        <v>7.0</v>
      </c>
      <c r="I13" s="25" t="s">
        <v>23</v>
      </c>
      <c r="J13" s="25">
        <v>0.0</v>
      </c>
      <c r="K13" s="25">
        <v>8.0</v>
      </c>
      <c r="L13" s="25">
        <v>1.0</v>
      </c>
      <c r="M13" s="25">
        <v>8.0</v>
      </c>
      <c r="N13" s="25">
        <v>6.0</v>
      </c>
      <c r="O13" s="25">
        <v>32.0</v>
      </c>
      <c r="P13" s="25">
        <v>9.0</v>
      </c>
      <c r="Q13" s="25">
        <v>0.0</v>
      </c>
      <c r="R13" s="25">
        <v>14.0</v>
      </c>
      <c r="S13" s="25">
        <v>0.0</v>
      </c>
      <c r="T13" s="25">
        <v>0.0</v>
      </c>
      <c r="U13" s="25">
        <v>2.0</v>
      </c>
      <c r="V13" s="25" t="s">
        <v>37</v>
      </c>
      <c r="W13" s="25">
        <v>2.0</v>
      </c>
      <c r="X13" s="25">
        <v>3.0</v>
      </c>
      <c r="Y13" s="25">
        <v>9.0</v>
      </c>
      <c r="Z13" s="25">
        <v>4.0</v>
      </c>
    </row>
    <row r="14">
      <c r="A14" s="16" t="s">
        <v>14</v>
      </c>
      <c r="B14" s="25">
        <v>5.67230682459108</v>
      </c>
      <c r="C14" s="25">
        <v>4.85489635453895</v>
      </c>
      <c r="D14" s="25">
        <v>5.40973871733966</v>
      </c>
      <c r="E14" s="25">
        <v>4.79841172877214</v>
      </c>
      <c r="F14" s="25">
        <v>5.11195335276967</v>
      </c>
      <c r="G14" s="25">
        <v>5.00698757763975</v>
      </c>
      <c r="H14" s="25">
        <v>5.0564738292011</v>
      </c>
      <c r="I14" s="25" t="s">
        <v>23</v>
      </c>
      <c r="J14" s="25">
        <v>4.82841068917018</v>
      </c>
      <c r="K14" s="25">
        <v>4.94408201304753</v>
      </c>
      <c r="L14" s="25">
        <v>5.17976373908577</v>
      </c>
      <c r="M14" s="25">
        <v>5.47727272727272</v>
      </c>
      <c r="N14" s="25">
        <v>5.03648424543946</v>
      </c>
      <c r="O14" s="25">
        <v>4.85160905840286</v>
      </c>
      <c r="P14" s="25">
        <v>5.11901840490797</v>
      </c>
      <c r="Q14" s="25">
        <v>5.42685370741482</v>
      </c>
      <c r="R14" s="25">
        <v>4.78797996661101</v>
      </c>
      <c r="S14" s="25">
        <v>5.17604166666666</v>
      </c>
      <c r="T14" s="25">
        <v>5.48948106591865</v>
      </c>
      <c r="U14" s="25">
        <v>5.3076923076923</v>
      </c>
      <c r="V14" s="25" t="s">
        <v>37</v>
      </c>
      <c r="W14" s="25">
        <v>5.09956076134699</v>
      </c>
      <c r="X14" s="25">
        <v>4.95091164095371</v>
      </c>
      <c r="Y14" s="25">
        <v>4.86264308012487</v>
      </c>
      <c r="Z14" s="25">
        <v>5.12801204819277</v>
      </c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16" t="s">
        <v>132</v>
      </c>
      <c r="B16" s="24">
        <v>62.0</v>
      </c>
      <c r="C16" s="24">
        <f t="shared" ref="C16:Z16" si="2">B16 + 1</f>
        <v>63</v>
      </c>
      <c r="D16" s="24">
        <f t="shared" si="2"/>
        <v>64</v>
      </c>
      <c r="E16" s="24">
        <f t="shared" si="2"/>
        <v>65</v>
      </c>
      <c r="F16" s="24">
        <f t="shared" si="2"/>
        <v>66</v>
      </c>
      <c r="G16" s="24">
        <f t="shared" si="2"/>
        <v>67</v>
      </c>
      <c r="H16" s="24">
        <f t="shared" si="2"/>
        <v>68</v>
      </c>
      <c r="I16" s="24">
        <f t="shared" si="2"/>
        <v>69</v>
      </c>
      <c r="J16" s="24">
        <f t="shared" si="2"/>
        <v>70</v>
      </c>
      <c r="K16" s="24">
        <f t="shared" si="2"/>
        <v>71</v>
      </c>
      <c r="L16" s="24">
        <f t="shared" si="2"/>
        <v>72</v>
      </c>
      <c r="M16" s="24">
        <f t="shared" si="2"/>
        <v>73</v>
      </c>
      <c r="N16" s="24">
        <f t="shared" si="2"/>
        <v>74</v>
      </c>
      <c r="O16" s="24">
        <f t="shared" si="2"/>
        <v>75</v>
      </c>
      <c r="P16" s="24">
        <f t="shared" si="2"/>
        <v>76</v>
      </c>
      <c r="Q16" s="24">
        <f t="shared" si="2"/>
        <v>77</v>
      </c>
      <c r="R16" s="24">
        <f t="shared" si="2"/>
        <v>78</v>
      </c>
      <c r="S16" s="24">
        <f t="shared" si="2"/>
        <v>79</v>
      </c>
      <c r="T16" s="24">
        <f t="shared" si="2"/>
        <v>80</v>
      </c>
      <c r="U16" s="24">
        <f t="shared" si="2"/>
        <v>81</v>
      </c>
      <c r="V16" s="24">
        <f t="shared" si="2"/>
        <v>82</v>
      </c>
      <c r="W16" s="24">
        <f t="shared" si="2"/>
        <v>83</v>
      </c>
      <c r="X16" s="24">
        <f t="shared" si="2"/>
        <v>84</v>
      </c>
      <c r="Y16" s="24">
        <f t="shared" si="2"/>
        <v>85</v>
      </c>
      <c r="Z16" s="24">
        <f t="shared" si="2"/>
        <v>86</v>
      </c>
    </row>
    <row r="17">
      <c r="A17" s="16" t="s">
        <v>2</v>
      </c>
      <c r="B17" s="25">
        <v>3.0</v>
      </c>
      <c r="C17" s="25">
        <v>22.0</v>
      </c>
      <c r="D17" s="25">
        <v>22.0</v>
      </c>
      <c r="E17" s="25">
        <v>15.0</v>
      </c>
      <c r="F17" s="25">
        <v>5.0</v>
      </c>
      <c r="G17" s="25">
        <v>23.0</v>
      </c>
      <c r="H17" s="25">
        <v>9.0</v>
      </c>
      <c r="I17" s="25">
        <v>44.0</v>
      </c>
      <c r="J17" s="25">
        <v>10.0</v>
      </c>
      <c r="K17" s="25">
        <v>22.0</v>
      </c>
      <c r="L17" s="25">
        <v>26.0</v>
      </c>
      <c r="M17" s="25">
        <v>41.0</v>
      </c>
      <c r="N17" s="25">
        <v>34.0</v>
      </c>
      <c r="O17" s="25">
        <v>24.0</v>
      </c>
      <c r="P17" s="25">
        <v>38.0</v>
      </c>
      <c r="Q17" s="25">
        <v>28.0</v>
      </c>
      <c r="R17" s="25">
        <v>40.0</v>
      </c>
      <c r="S17" s="25">
        <v>23.0</v>
      </c>
      <c r="T17" s="25">
        <v>53.0</v>
      </c>
      <c r="U17" s="25">
        <v>22.0</v>
      </c>
      <c r="V17" s="25">
        <v>30.0</v>
      </c>
      <c r="W17" s="25">
        <v>23.0</v>
      </c>
      <c r="X17" s="25">
        <v>40.0</v>
      </c>
      <c r="Y17" s="25">
        <v>23.0</v>
      </c>
      <c r="Z17" s="25">
        <v>36.0</v>
      </c>
    </row>
    <row r="18">
      <c r="A18" s="16" t="s">
        <v>3</v>
      </c>
      <c r="B18" s="25">
        <v>1.0</v>
      </c>
      <c r="C18" s="25">
        <v>9.0</v>
      </c>
      <c r="D18" s="25">
        <v>8.0</v>
      </c>
      <c r="E18" s="25">
        <v>8.0</v>
      </c>
      <c r="F18" s="25">
        <v>0.0</v>
      </c>
      <c r="G18" s="25">
        <v>33.0</v>
      </c>
      <c r="H18" s="25">
        <v>2.0</v>
      </c>
      <c r="I18" s="25">
        <v>19.0</v>
      </c>
      <c r="J18" s="25">
        <v>17.0</v>
      </c>
      <c r="K18" s="25">
        <v>37.0</v>
      </c>
      <c r="L18" s="25">
        <v>48.0</v>
      </c>
      <c r="M18" s="25">
        <v>22.0</v>
      </c>
      <c r="N18" s="25">
        <v>25.0</v>
      </c>
      <c r="O18" s="25">
        <v>7.0</v>
      </c>
      <c r="P18" s="25">
        <v>7.0</v>
      </c>
      <c r="Q18" s="25">
        <v>6.0</v>
      </c>
      <c r="R18" s="25">
        <v>15.0</v>
      </c>
      <c r="S18" s="25">
        <v>68.0</v>
      </c>
      <c r="T18" s="25">
        <v>22.0</v>
      </c>
      <c r="U18" s="25">
        <v>32.0</v>
      </c>
      <c r="V18" s="25">
        <v>25.0</v>
      </c>
      <c r="W18" s="25">
        <v>76.0</v>
      </c>
      <c r="X18" s="25">
        <v>29.0</v>
      </c>
      <c r="Y18" s="25">
        <v>13.0</v>
      </c>
      <c r="Z18" s="25">
        <v>25.0</v>
      </c>
    </row>
    <row r="19">
      <c r="A19" s="16" t="s">
        <v>4</v>
      </c>
      <c r="B19" s="25">
        <v>0.499999875000031</v>
      </c>
      <c r="C19" s="25">
        <v>0.419354825182102</v>
      </c>
      <c r="D19" s="25">
        <v>0.466666651111111</v>
      </c>
      <c r="E19" s="25">
        <v>0.304347812854442</v>
      </c>
      <c r="F19" s="25">
        <v>0.99999980000004</v>
      </c>
      <c r="G19" s="25">
        <v>-0.178571425382653</v>
      </c>
      <c r="H19" s="25">
        <v>0.636363578512402</v>
      </c>
      <c r="I19" s="25">
        <v>0.396825390526581</v>
      </c>
      <c r="J19" s="25">
        <v>-0.259259249657064</v>
      </c>
      <c r="K19" s="25">
        <v>-0.254237283826486</v>
      </c>
      <c r="L19" s="25">
        <v>-0.297297293279766</v>
      </c>
      <c r="M19" s="25">
        <v>0.301587296800201</v>
      </c>
      <c r="N19" s="25">
        <v>0.152542370295892</v>
      </c>
      <c r="O19" s="25">
        <v>0.548387079084287</v>
      </c>
      <c r="P19" s="25">
        <v>0.688888873580247</v>
      </c>
      <c r="Q19" s="25">
        <v>0.64705880449827</v>
      </c>
      <c r="R19" s="25">
        <v>0.454545446280991</v>
      </c>
      <c r="S19" s="25">
        <v>-0.494505489071368</v>
      </c>
      <c r="T19" s="25">
        <v>0.413333327822222</v>
      </c>
      <c r="U19" s="25">
        <v>-0.18518518175583</v>
      </c>
      <c r="V19" s="25">
        <v>0.0909090892561983</v>
      </c>
      <c r="W19" s="25">
        <v>-0.535353529945924</v>
      </c>
      <c r="X19" s="25">
        <v>0.159420287544633</v>
      </c>
      <c r="Y19" s="25">
        <v>0.277777770061728</v>
      </c>
      <c r="Z19" s="25">
        <v>0.180327865896264</v>
      </c>
    </row>
    <row r="20">
      <c r="A20" s="16" t="s">
        <v>5</v>
      </c>
      <c r="B20" s="25">
        <v>0.0198019800999901</v>
      </c>
      <c r="C20" s="25">
        <v>0.0486656200177933</v>
      </c>
      <c r="D20" s="25">
        <v>0.085959885140516</v>
      </c>
      <c r="E20" s="25">
        <v>0.131428570677551</v>
      </c>
      <c r="F20" s="25">
        <v>0.0555555549382716</v>
      </c>
      <c r="G20" s="25">
        <v>0.142493638314265</v>
      </c>
      <c r="H20" s="25">
        <v>0.127906975256895</v>
      </c>
      <c r="I20" s="25">
        <v>0.0927835050179918</v>
      </c>
      <c r="J20" s="25">
        <v>0.0957446805115436</v>
      </c>
      <c r="K20" s="25">
        <v>0.115459882357221</v>
      </c>
      <c r="L20" s="25">
        <v>0.0819490586024927</v>
      </c>
      <c r="M20" s="25">
        <v>0.0781637716151814</v>
      </c>
      <c r="N20" s="25">
        <v>0.0784574467041789</v>
      </c>
      <c r="O20" s="25">
        <v>0.0786802028459893</v>
      </c>
      <c r="P20" s="25">
        <v>0.0769230767915844</v>
      </c>
      <c r="Q20" s="25">
        <v>0.174358973464825</v>
      </c>
      <c r="R20" s="25">
        <v>0.0667475727345296</v>
      </c>
      <c r="S20" s="25">
        <v>0.197396962695451</v>
      </c>
      <c r="T20" s="25">
        <v>0.144787644508131</v>
      </c>
      <c r="U20" s="25">
        <v>0.0809595201185014</v>
      </c>
      <c r="V20" s="25">
        <v>0.0687499999140625</v>
      </c>
      <c r="W20" s="25">
        <v>0.201219511786139</v>
      </c>
      <c r="X20" s="25">
        <v>0.088348271333741</v>
      </c>
      <c r="Y20" s="25">
        <v>0.0891089106705225</v>
      </c>
      <c r="Z20" s="25">
        <v>0.0922844174095545</v>
      </c>
    </row>
    <row r="21">
      <c r="A21" s="16" t="s">
        <v>6</v>
      </c>
      <c r="B21" s="25">
        <v>22.8125</v>
      </c>
      <c r="C21" s="25">
        <v>23.6041666666666</v>
      </c>
      <c r="D21" s="25">
        <v>29.9565217391304</v>
      </c>
      <c r="E21" s="25">
        <v>13.9629629629629</v>
      </c>
      <c r="F21" s="25">
        <v>16.8888888888888</v>
      </c>
      <c r="G21" s="25">
        <v>14.5272727272727</v>
      </c>
      <c r="H21" s="25">
        <v>19.4444444444444</v>
      </c>
      <c r="I21" s="25">
        <v>18.5967741935483</v>
      </c>
      <c r="J21" s="25">
        <v>14.6216216216216</v>
      </c>
      <c r="K21" s="25">
        <v>18.1896551724137</v>
      </c>
      <c r="L21" s="25">
        <v>23.4109589041095</v>
      </c>
      <c r="M21" s="25">
        <v>25.5882352941176</v>
      </c>
      <c r="N21" s="25">
        <v>17.8271604938271</v>
      </c>
      <c r="O21" s="25">
        <v>14.0967741935483</v>
      </c>
      <c r="P21" s="25">
        <v>21.2272727272727</v>
      </c>
      <c r="Q21" s="25">
        <v>28.8125</v>
      </c>
      <c r="R21" s="25">
        <v>22.9130434782608</v>
      </c>
      <c r="S21" s="25">
        <v>12.8684210526315</v>
      </c>
      <c r="T21" s="25">
        <v>14.6842105263157</v>
      </c>
      <c r="U21" s="25">
        <v>21.0178571428571</v>
      </c>
      <c r="V21" s="25">
        <v>17.5185185185185</v>
      </c>
      <c r="W21" s="25">
        <v>13.2051282051282</v>
      </c>
      <c r="X21" s="25">
        <v>27.9516129032258</v>
      </c>
      <c r="Y21" s="25">
        <v>29.1153846153846</v>
      </c>
      <c r="Z21" s="25">
        <v>29.525</v>
      </c>
    </row>
    <row r="22">
      <c r="A22" s="16" t="s">
        <v>7</v>
      </c>
      <c r="B22" s="25">
        <v>0.646575342465753</v>
      </c>
      <c r="C22" s="25">
        <v>0.558693733451015</v>
      </c>
      <c r="D22" s="25">
        <v>0.570391872278664</v>
      </c>
      <c r="E22" s="25">
        <v>0.660477453580901</v>
      </c>
      <c r="F22" s="25">
        <v>0.644736842105263</v>
      </c>
      <c r="G22" s="25">
        <v>0.637046307884856</v>
      </c>
      <c r="H22" s="25">
        <v>0.645714285714285</v>
      </c>
      <c r="I22" s="25">
        <v>0.640936686903729</v>
      </c>
      <c r="J22" s="25">
        <v>0.576709796672828</v>
      </c>
      <c r="K22" s="25">
        <v>0.624644549763033</v>
      </c>
      <c r="L22" s="25">
        <v>0.620830895260386</v>
      </c>
      <c r="M22" s="25">
        <v>0.618390804597701</v>
      </c>
      <c r="N22" s="25">
        <v>0.572714681440443</v>
      </c>
      <c r="O22" s="25">
        <v>0.54462242562929</v>
      </c>
      <c r="P22" s="25">
        <v>0.534618129907209</v>
      </c>
      <c r="Q22" s="25">
        <v>0.613882863340564</v>
      </c>
      <c r="R22" s="25">
        <v>0.60594560404807</v>
      </c>
      <c r="S22" s="25">
        <v>0.600204498977505</v>
      </c>
      <c r="T22" s="25">
        <v>0.618279569892473</v>
      </c>
      <c r="U22" s="25">
        <v>0.56839422259983</v>
      </c>
      <c r="V22" s="25">
        <v>0.612403100775193</v>
      </c>
      <c r="W22" s="25">
        <v>0.608737864077669</v>
      </c>
      <c r="X22" s="25">
        <v>0.544143104443162</v>
      </c>
      <c r="Y22" s="25">
        <v>0.671070013210039</v>
      </c>
      <c r="Z22" s="25">
        <v>0.65961049957663</v>
      </c>
    </row>
    <row r="23">
      <c r="A23" s="16" t="s">
        <v>8</v>
      </c>
      <c r="B23" s="25">
        <v>9.3836301369863</v>
      </c>
      <c r="C23" s="25">
        <v>9.66514416004707</v>
      </c>
      <c r="D23" s="25">
        <v>12.2107654445636</v>
      </c>
      <c r="E23" s="25">
        <v>5.84937616661754</v>
      </c>
      <c r="F23" s="25">
        <v>7.01345029239766</v>
      </c>
      <c r="G23" s="25">
        <v>6.06572761406303</v>
      </c>
      <c r="H23" s="25">
        <v>8.03606349206349</v>
      </c>
      <c r="I23" s="25">
        <v>7.69508435218084</v>
      </c>
      <c r="J23" s="25">
        <v>6.07933256731778</v>
      </c>
      <c r="K23" s="25">
        <v>7.52571988887073</v>
      </c>
      <c r="L23" s="25">
        <v>9.61271591974799</v>
      </c>
      <c r="M23" s="25">
        <v>10.4826504394861</v>
      </c>
      <c r="N23" s="25">
        <v>7.35995007010704</v>
      </c>
      <c r="O23" s="25">
        <v>5.85655864767107</v>
      </c>
      <c r="P23" s="25">
        <v>8.70475634287197</v>
      </c>
      <c r="Q23" s="25">
        <v>11.7705531453362</v>
      </c>
      <c r="R23" s="25">
        <v>9.40759563292357</v>
      </c>
      <c r="S23" s="25">
        <v>5.38745022064363</v>
      </c>
      <c r="T23" s="25">
        <v>6.1209960384833</v>
      </c>
      <c r="U23" s="25">
        <v>8.63450054618279</v>
      </c>
      <c r="V23" s="25">
        <v>7.25236864771748</v>
      </c>
      <c r="W23" s="25">
        <v>5.52554642768235</v>
      </c>
      <c r="X23" s="25">
        <v>11.3983024030675</v>
      </c>
      <c r="Y23" s="25">
        <v>11.9145818514378</v>
      </c>
      <c r="Z23" s="25">
        <v>12.0738441998306</v>
      </c>
    </row>
    <row r="24">
      <c r="A24" s="16" t="s">
        <v>9</v>
      </c>
      <c r="B24" s="25">
        <v>22.8125</v>
      </c>
      <c r="C24" s="25">
        <v>23.6041666666666</v>
      </c>
      <c r="D24" s="25">
        <v>29.9565217391304</v>
      </c>
      <c r="E24" s="25">
        <v>13.9629629629629</v>
      </c>
      <c r="F24" s="25">
        <v>16.8888888888888</v>
      </c>
      <c r="G24" s="25">
        <v>14.5272727272727</v>
      </c>
      <c r="H24" s="25">
        <v>19.4444444444444</v>
      </c>
      <c r="I24" s="25">
        <v>18.5967741935483</v>
      </c>
      <c r="J24" s="25">
        <v>14.6216216216216</v>
      </c>
      <c r="K24" s="25">
        <v>18.1896551724137</v>
      </c>
      <c r="L24" s="25">
        <v>23.4109589041095</v>
      </c>
      <c r="M24" s="25">
        <v>25.5882352941176</v>
      </c>
      <c r="N24" s="25">
        <v>17.8271604938271</v>
      </c>
      <c r="O24" s="25">
        <v>14.0967741935483</v>
      </c>
      <c r="P24" s="25">
        <v>21.2272727272727</v>
      </c>
      <c r="Q24" s="25">
        <v>28.8125</v>
      </c>
      <c r="R24" s="25">
        <v>22.9130434782608</v>
      </c>
      <c r="S24" s="25">
        <v>12.8684210526315</v>
      </c>
      <c r="T24" s="25">
        <v>14.6842105263157</v>
      </c>
      <c r="U24" s="25">
        <v>21.0178571428571</v>
      </c>
      <c r="V24" s="25">
        <v>17.5185185185185</v>
      </c>
      <c r="W24" s="25">
        <v>13.2051282051282</v>
      </c>
      <c r="X24" s="25">
        <v>27.9516129032258</v>
      </c>
      <c r="Y24" s="25">
        <v>29.1153846153846</v>
      </c>
      <c r="Z24" s="25">
        <v>29.525</v>
      </c>
    </row>
    <row r="25">
      <c r="A25" s="16" t="s">
        <v>10</v>
      </c>
      <c r="B25" s="25">
        <v>236.0</v>
      </c>
      <c r="C25" s="25">
        <v>633.0</v>
      </c>
      <c r="D25" s="25">
        <v>393.0</v>
      </c>
      <c r="E25" s="25">
        <v>249.0</v>
      </c>
      <c r="F25" s="25">
        <v>98.0</v>
      </c>
      <c r="G25" s="25">
        <v>509.0</v>
      </c>
      <c r="H25" s="25">
        <v>113.0</v>
      </c>
      <c r="I25" s="25">
        <v>739.0</v>
      </c>
      <c r="J25" s="25">
        <v>312.0</v>
      </c>
      <c r="K25" s="25">
        <v>659.0</v>
      </c>
      <c r="L25" s="25">
        <v>1061.0</v>
      </c>
      <c r="M25" s="25">
        <v>1076.0</v>
      </c>
      <c r="N25" s="25">
        <v>827.0</v>
      </c>
      <c r="O25" s="25">
        <v>476.0</v>
      </c>
      <c r="P25" s="25">
        <v>749.0</v>
      </c>
      <c r="Q25" s="25">
        <v>283.0</v>
      </c>
      <c r="R25" s="25">
        <v>958.0</v>
      </c>
      <c r="S25" s="25">
        <v>587.0</v>
      </c>
      <c r="T25" s="25">
        <v>690.0</v>
      </c>
      <c r="U25" s="25">
        <v>669.0</v>
      </c>
      <c r="V25" s="25">
        <v>869.0</v>
      </c>
      <c r="W25" s="25">
        <v>627.0</v>
      </c>
      <c r="X25" s="25">
        <v>943.0</v>
      </c>
      <c r="Y25" s="25">
        <v>508.0</v>
      </c>
      <c r="Z25" s="25">
        <v>779.0</v>
      </c>
    </row>
    <row r="26">
      <c r="A26" s="16" t="s">
        <v>11</v>
      </c>
      <c r="B26" s="25">
        <v>202.0</v>
      </c>
      <c r="C26" s="25">
        <v>637.0</v>
      </c>
      <c r="D26" s="25">
        <v>349.0</v>
      </c>
      <c r="E26" s="25">
        <v>175.0</v>
      </c>
      <c r="F26" s="25">
        <v>90.0</v>
      </c>
      <c r="G26" s="25">
        <v>393.0</v>
      </c>
      <c r="H26" s="25">
        <v>86.0</v>
      </c>
      <c r="I26" s="25">
        <v>679.0</v>
      </c>
      <c r="J26" s="25">
        <v>282.0</v>
      </c>
      <c r="K26" s="25">
        <v>511.0</v>
      </c>
      <c r="L26" s="25">
        <v>903.0</v>
      </c>
      <c r="M26" s="25">
        <v>806.0</v>
      </c>
      <c r="N26" s="25">
        <v>752.0</v>
      </c>
      <c r="O26" s="25">
        <v>394.0</v>
      </c>
      <c r="P26" s="25">
        <v>585.0</v>
      </c>
      <c r="Q26" s="25">
        <v>195.0</v>
      </c>
      <c r="R26" s="25">
        <v>824.0</v>
      </c>
      <c r="S26" s="25">
        <v>461.0</v>
      </c>
      <c r="T26" s="25">
        <v>518.0</v>
      </c>
      <c r="U26" s="25">
        <v>667.0</v>
      </c>
      <c r="V26" s="25">
        <v>800.0</v>
      </c>
      <c r="W26" s="25">
        <v>492.0</v>
      </c>
      <c r="X26" s="25">
        <v>781.0</v>
      </c>
      <c r="Y26" s="25">
        <v>404.0</v>
      </c>
      <c r="Z26" s="25">
        <v>661.0</v>
      </c>
    </row>
    <row r="27">
      <c r="A27" s="16" t="s">
        <v>12</v>
      </c>
      <c r="B27" s="25">
        <v>1.46575342465753</v>
      </c>
      <c r="C27" s="25">
        <v>1.4766107678729</v>
      </c>
      <c r="D27" s="25">
        <v>1.56168359941944</v>
      </c>
      <c r="E27" s="25">
        <v>1.62599469496021</v>
      </c>
      <c r="F27" s="25">
        <v>1.72368421052631</v>
      </c>
      <c r="G27" s="25">
        <v>1.45181476846057</v>
      </c>
      <c r="H27" s="25">
        <v>1.48</v>
      </c>
      <c r="I27" s="25">
        <v>1.77970511708586</v>
      </c>
      <c r="J27" s="25">
        <v>1.54158964879852</v>
      </c>
      <c r="K27" s="25">
        <v>1.45497630331753</v>
      </c>
      <c r="L27" s="25">
        <v>1.65827969572849</v>
      </c>
      <c r="M27" s="25">
        <v>1.41436781609195</v>
      </c>
      <c r="N27" s="25">
        <v>1.53393351800554</v>
      </c>
      <c r="O27" s="25">
        <v>1.48970251716247</v>
      </c>
      <c r="P27" s="25">
        <v>1.46109921484653</v>
      </c>
      <c r="Q27" s="25">
        <v>1.47288503253796</v>
      </c>
      <c r="R27" s="25">
        <v>1.58254269449715</v>
      </c>
      <c r="S27" s="25">
        <v>1.4601226993865</v>
      </c>
      <c r="T27" s="25">
        <v>1.41756272401433</v>
      </c>
      <c r="U27" s="25">
        <v>1.41631265930331</v>
      </c>
      <c r="V27" s="25">
        <v>1.6892177589852</v>
      </c>
      <c r="W27" s="25">
        <v>1.47475728155339</v>
      </c>
      <c r="X27" s="25">
        <v>1.33467974610502</v>
      </c>
      <c r="Y27" s="25">
        <v>1.60766182298546</v>
      </c>
      <c r="Z27" s="25">
        <v>1.68162574089754</v>
      </c>
    </row>
    <row r="28">
      <c r="A28" s="16" t="s">
        <v>13</v>
      </c>
      <c r="B28" s="25">
        <v>0.0</v>
      </c>
      <c r="C28" s="25">
        <v>4.0</v>
      </c>
      <c r="D28" s="25">
        <v>1.0</v>
      </c>
      <c r="E28" s="25">
        <v>0.0</v>
      </c>
      <c r="F28" s="25">
        <v>1.0</v>
      </c>
      <c r="G28" s="25">
        <v>13.0</v>
      </c>
      <c r="H28" s="25">
        <v>1.0</v>
      </c>
      <c r="I28" s="25">
        <v>0.0</v>
      </c>
      <c r="J28" s="25">
        <v>8.0</v>
      </c>
      <c r="K28" s="25">
        <v>5.0</v>
      </c>
      <c r="L28" s="25">
        <v>15.0</v>
      </c>
      <c r="M28" s="25">
        <v>17.0</v>
      </c>
      <c r="N28" s="25">
        <v>15.0</v>
      </c>
      <c r="O28" s="25">
        <v>0.0</v>
      </c>
      <c r="P28" s="25">
        <v>4.0</v>
      </c>
      <c r="Q28" s="25">
        <v>8.0</v>
      </c>
      <c r="R28" s="25">
        <v>7.0</v>
      </c>
      <c r="S28" s="25">
        <v>8.0</v>
      </c>
      <c r="T28" s="25">
        <v>5.0</v>
      </c>
      <c r="U28" s="25">
        <v>0.0</v>
      </c>
      <c r="V28" s="25">
        <v>6.0</v>
      </c>
      <c r="W28" s="25">
        <v>9.0</v>
      </c>
      <c r="X28" s="25">
        <v>5.0</v>
      </c>
      <c r="Y28" s="25">
        <v>1.0</v>
      </c>
      <c r="Z28" s="25">
        <v>1.0</v>
      </c>
    </row>
    <row r="29">
      <c r="A29" s="16" t="s">
        <v>14</v>
      </c>
      <c r="B29" s="25">
        <v>5.0</v>
      </c>
      <c r="C29" s="25">
        <v>4.84819064430714</v>
      </c>
      <c r="D29" s="25">
        <v>5.46102819237147</v>
      </c>
      <c r="E29" s="25">
        <v>5.12997347480106</v>
      </c>
      <c r="F29" s="25">
        <v>5.38157894736842</v>
      </c>
      <c r="G29" s="25">
        <v>4.74342928660826</v>
      </c>
      <c r="H29" s="25">
        <v>4.65142857142857</v>
      </c>
      <c r="I29" s="25">
        <v>5.63399826539462</v>
      </c>
      <c r="J29" s="25">
        <v>4.87800369685767</v>
      </c>
      <c r="K29" s="25">
        <v>4.80284360189573</v>
      </c>
      <c r="L29" s="25">
        <v>5.36512580456407</v>
      </c>
      <c r="M29" s="25">
        <v>4.73448275862069</v>
      </c>
      <c r="N29" s="25">
        <v>4.84903047091412</v>
      </c>
      <c r="O29" s="25">
        <v>4.54805491990846</v>
      </c>
      <c r="P29" s="25">
        <v>4.56174161313347</v>
      </c>
      <c r="Q29" s="25">
        <v>4.67245119305856</v>
      </c>
      <c r="R29" s="25">
        <v>5.14421252371916</v>
      </c>
      <c r="S29" s="25">
        <v>4.78118609406953</v>
      </c>
      <c r="T29" s="25">
        <v>4.5331541218638</v>
      </c>
      <c r="U29" s="25">
        <v>4.90144435004248</v>
      </c>
      <c r="V29" s="25">
        <v>5.15926708949964</v>
      </c>
      <c r="W29" s="25">
        <v>4.82815533980582</v>
      </c>
      <c r="X29" s="25">
        <v>4.79514996809189</v>
      </c>
      <c r="Y29" s="25">
        <v>5.16248348745046</v>
      </c>
      <c r="Z29" s="25">
        <v>5.37341236240474</v>
      </c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16" t="s">
        <v>132</v>
      </c>
      <c r="B31" s="27">
        <v>87.0</v>
      </c>
      <c r="C31" s="24">
        <f t="shared" ref="C31:Z31" si="3">B31 + 1</f>
        <v>88</v>
      </c>
      <c r="D31" s="24">
        <f t="shared" si="3"/>
        <v>89</v>
      </c>
      <c r="E31" s="24">
        <f t="shared" si="3"/>
        <v>90</v>
      </c>
      <c r="F31" s="24">
        <f t="shared" si="3"/>
        <v>91</v>
      </c>
      <c r="G31" s="24">
        <f t="shared" si="3"/>
        <v>92</v>
      </c>
      <c r="H31" s="24">
        <f t="shared" si="3"/>
        <v>93</v>
      </c>
      <c r="I31" s="24">
        <f t="shared" si="3"/>
        <v>94</v>
      </c>
      <c r="J31" s="24">
        <f t="shared" si="3"/>
        <v>95</v>
      </c>
      <c r="K31" s="24">
        <f t="shared" si="3"/>
        <v>96</v>
      </c>
      <c r="L31" s="24">
        <f t="shared" si="3"/>
        <v>97</v>
      </c>
      <c r="M31" s="24">
        <f t="shared" si="3"/>
        <v>98</v>
      </c>
      <c r="N31" s="24">
        <f t="shared" si="3"/>
        <v>99</v>
      </c>
      <c r="O31" s="24">
        <f t="shared" si="3"/>
        <v>100</v>
      </c>
      <c r="P31" s="24">
        <f t="shared" si="3"/>
        <v>101</v>
      </c>
      <c r="Q31" s="24">
        <f t="shared" si="3"/>
        <v>102</v>
      </c>
      <c r="R31" s="24">
        <f t="shared" si="3"/>
        <v>103</v>
      </c>
      <c r="S31" s="24">
        <f t="shared" si="3"/>
        <v>104</v>
      </c>
      <c r="T31" s="24">
        <f t="shared" si="3"/>
        <v>105</v>
      </c>
      <c r="U31" s="24">
        <f t="shared" si="3"/>
        <v>106</v>
      </c>
      <c r="V31" s="24">
        <f t="shared" si="3"/>
        <v>107</v>
      </c>
      <c r="W31" s="24">
        <f t="shared" si="3"/>
        <v>108</v>
      </c>
      <c r="X31" s="24">
        <f t="shared" si="3"/>
        <v>109</v>
      </c>
      <c r="Y31" s="24">
        <f t="shared" si="3"/>
        <v>110</v>
      </c>
      <c r="Z31" s="24">
        <f t="shared" si="3"/>
        <v>111</v>
      </c>
    </row>
    <row r="32">
      <c r="A32" s="16" t="s">
        <v>2</v>
      </c>
      <c r="B32" s="25">
        <v>32.0</v>
      </c>
      <c r="C32" s="25">
        <v>20.0</v>
      </c>
      <c r="D32" s="25">
        <v>34.0</v>
      </c>
      <c r="E32" s="25">
        <v>28.0</v>
      </c>
      <c r="F32" s="25">
        <v>3.0</v>
      </c>
      <c r="G32" s="25">
        <v>32.0</v>
      </c>
      <c r="H32" s="25">
        <v>37.0</v>
      </c>
      <c r="I32" s="25">
        <v>43.0</v>
      </c>
      <c r="J32" s="25">
        <v>28.0</v>
      </c>
      <c r="K32" s="25">
        <v>15.0</v>
      </c>
      <c r="L32" s="25">
        <v>16.0</v>
      </c>
      <c r="M32" s="25">
        <v>35.0</v>
      </c>
      <c r="N32" s="25">
        <v>21.0</v>
      </c>
      <c r="O32" s="25">
        <v>18.0</v>
      </c>
      <c r="P32" s="25">
        <v>4.0</v>
      </c>
      <c r="Q32" s="25">
        <v>28.0</v>
      </c>
      <c r="R32" s="25">
        <v>7.0</v>
      </c>
      <c r="S32" s="25">
        <v>27.0</v>
      </c>
      <c r="T32" s="25">
        <v>22.0</v>
      </c>
      <c r="U32" s="25">
        <v>6.0</v>
      </c>
      <c r="V32" s="25">
        <v>13.0</v>
      </c>
      <c r="W32" s="28">
        <v>31.0</v>
      </c>
      <c r="X32" s="25">
        <v>29.0</v>
      </c>
      <c r="Y32" s="25">
        <v>6.0</v>
      </c>
      <c r="Z32" s="25">
        <v>13.0</v>
      </c>
    </row>
    <row r="33">
      <c r="A33" s="16" t="s">
        <v>3</v>
      </c>
      <c r="B33" s="25">
        <v>49.0</v>
      </c>
      <c r="C33" s="25">
        <v>11.0</v>
      </c>
      <c r="D33" s="25">
        <v>45.0</v>
      </c>
      <c r="E33" s="25">
        <v>67.0</v>
      </c>
      <c r="F33" s="25">
        <v>3.0</v>
      </c>
      <c r="G33" s="25">
        <v>4.0</v>
      </c>
      <c r="H33" s="25">
        <v>33.0</v>
      </c>
      <c r="I33" s="25">
        <v>14.0</v>
      </c>
      <c r="J33" s="25">
        <v>30.0</v>
      </c>
      <c r="K33" s="25">
        <v>41.0</v>
      </c>
      <c r="L33" s="25">
        <v>42.0</v>
      </c>
      <c r="M33" s="25">
        <v>44.0</v>
      </c>
      <c r="N33" s="25">
        <v>26.0</v>
      </c>
      <c r="O33" s="25">
        <v>37.0</v>
      </c>
      <c r="P33" s="25">
        <v>3.0</v>
      </c>
      <c r="Q33" s="25">
        <v>43.0</v>
      </c>
      <c r="R33" s="25">
        <v>25.0</v>
      </c>
      <c r="S33" s="25">
        <v>55.0</v>
      </c>
      <c r="T33" s="25">
        <v>34.0</v>
      </c>
      <c r="U33" s="25">
        <v>2.0</v>
      </c>
      <c r="V33" s="25">
        <v>3.0</v>
      </c>
      <c r="W33" s="25">
        <v>53.0</v>
      </c>
      <c r="X33" s="25">
        <v>21.0</v>
      </c>
      <c r="Y33" s="25">
        <v>37.0</v>
      </c>
      <c r="Z33" s="25">
        <v>31.0</v>
      </c>
    </row>
    <row r="34">
      <c r="A34" s="16" t="s">
        <v>4</v>
      </c>
      <c r="B34" s="25">
        <v>-0.209876540618808</v>
      </c>
      <c r="C34" s="25">
        <v>0.290322571279917</v>
      </c>
      <c r="D34" s="25">
        <v>-0.139240504566575</v>
      </c>
      <c r="E34" s="25">
        <v>-0.410526311468144</v>
      </c>
      <c r="F34" s="25">
        <v>0.0</v>
      </c>
      <c r="G34" s="25">
        <v>0.77777775617284</v>
      </c>
      <c r="H34" s="25">
        <v>0.0571428563265306</v>
      </c>
      <c r="I34" s="25">
        <v>0.508771920898738</v>
      </c>
      <c r="J34" s="25">
        <v>-0.0344827580261593</v>
      </c>
      <c r="K34" s="25">
        <v>-0.464285705994898</v>
      </c>
      <c r="L34" s="25">
        <v>-0.448275854340071</v>
      </c>
      <c r="M34" s="25">
        <v>-0.113924049190834</v>
      </c>
      <c r="N34" s="25">
        <v>-0.106382976459936</v>
      </c>
      <c r="O34" s="25">
        <v>-0.345454539173553</v>
      </c>
      <c r="P34" s="25">
        <v>0.142857122448982</v>
      </c>
      <c r="Q34" s="25">
        <v>-0.211267602658202</v>
      </c>
      <c r="R34" s="25">
        <v>-0.562499982421875</v>
      </c>
      <c r="S34" s="25">
        <v>-0.341463410469958</v>
      </c>
      <c r="T34" s="25">
        <v>-0.214285710459183</v>
      </c>
      <c r="U34" s="25">
        <v>0.499999937500007</v>
      </c>
      <c r="V34" s="25">
        <v>0.624999960937502</v>
      </c>
      <c r="W34" s="25">
        <v>-0.261904758786848</v>
      </c>
      <c r="X34" s="25">
        <v>0.1599999968</v>
      </c>
      <c r="Y34" s="25">
        <v>-0.72093021579232</v>
      </c>
      <c r="Z34" s="25">
        <v>-0.409090899793388</v>
      </c>
    </row>
    <row r="35">
      <c r="A35" s="16" t="s">
        <v>5</v>
      </c>
      <c r="B35" s="25">
        <v>0.0895027623320411</v>
      </c>
      <c r="C35" s="25">
        <v>0.0139576767159127</v>
      </c>
      <c r="D35" s="25">
        <v>0.0887640448440853</v>
      </c>
      <c r="E35" s="25">
        <v>0.109573240934748</v>
      </c>
      <c r="F35" s="25">
        <v>0.0810810799853908</v>
      </c>
      <c r="G35" s="25">
        <v>0.0697674417252569</v>
      </c>
      <c r="H35" s="25">
        <v>0.0853658535544318</v>
      </c>
      <c r="I35" s="25">
        <v>0.0652920961451407</v>
      </c>
      <c r="J35" s="25">
        <v>0.106617646862835</v>
      </c>
      <c r="K35" s="25">
        <v>0.0563380281123359</v>
      </c>
      <c r="L35" s="25">
        <v>0.11693548363521</v>
      </c>
      <c r="M35" s="25">
        <v>0.139823008602083</v>
      </c>
      <c r="N35" s="25">
        <v>0.0905587666848578</v>
      </c>
      <c r="O35" s="25">
        <v>0.0663449938886067</v>
      </c>
      <c r="P35" s="25">
        <v>0.0804597691901176</v>
      </c>
      <c r="Q35" s="25">
        <v>0.125220458332944</v>
      </c>
      <c r="R35" s="25">
        <v>0.0886426590342308</v>
      </c>
      <c r="S35" s="25">
        <v>0.132471728380498</v>
      </c>
      <c r="T35" s="25">
        <v>0.124999999720982</v>
      </c>
      <c r="U35" s="25">
        <v>0.0311284045481385</v>
      </c>
      <c r="V35" s="25">
        <v>0.048338368434023</v>
      </c>
      <c r="W35" s="25">
        <v>0.148409893730724</v>
      </c>
      <c r="X35" s="25">
        <v>0.175438595875654</v>
      </c>
      <c r="Y35" s="25">
        <v>0.0723905722687027</v>
      </c>
      <c r="Z35" s="25">
        <v>0.0859374998321533</v>
      </c>
    </row>
    <row r="36">
      <c r="A36" s="16" t="s">
        <v>6</v>
      </c>
      <c r="B36" s="25">
        <v>18.7582417582417</v>
      </c>
      <c r="C36" s="25">
        <v>16.9278350515463</v>
      </c>
      <c r="D36" s="25">
        <v>21.3658536585365</v>
      </c>
      <c r="E36" s="25">
        <v>25.322033898305</v>
      </c>
      <c r="F36" s="25">
        <v>19.25</v>
      </c>
      <c r="G36" s="25">
        <v>20.531914893617</v>
      </c>
      <c r="H36" s="25">
        <v>15.3025210084033</v>
      </c>
      <c r="I36" s="25">
        <v>18.0322580645161</v>
      </c>
      <c r="J36" s="25">
        <v>22.8260869565217</v>
      </c>
      <c r="K36" s="25">
        <v>27.7096774193548</v>
      </c>
      <c r="L36" s="25">
        <v>19.75</v>
      </c>
      <c r="M36" s="25">
        <v>16.4383561643835</v>
      </c>
      <c r="N36" s="25">
        <v>29.4594594594594</v>
      </c>
      <c r="O36" s="25">
        <v>20.8852459016393</v>
      </c>
      <c r="P36" s="25">
        <v>17.7</v>
      </c>
      <c r="Q36" s="25">
        <v>18.457627118644</v>
      </c>
      <c r="R36" s="25">
        <v>17.9705882352941</v>
      </c>
      <c r="S36" s="25">
        <v>22.22</v>
      </c>
      <c r="T36" s="25">
        <v>28.8648648648648</v>
      </c>
      <c r="U36" s="25">
        <v>17.7727272727272</v>
      </c>
      <c r="V36" s="25">
        <v>18.84375</v>
      </c>
      <c r="W36" s="25">
        <v>32.34375</v>
      </c>
      <c r="X36" s="25">
        <v>23.6333333333333</v>
      </c>
      <c r="Y36" s="25">
        <v>22.391304347826</v>
      </c>
      <c r="Z36" s="25">
        <v>19.6153846153846</v>
      </c>
    </row>
    <row r="37">
      <c r="A37" s="16" t="s">
        <v>7</v>
      </c>
      <c r="B37" s="25">
        <v>0.606326889279437</v>
      </c>
      <c r="C37" s="25">
        <v>0.398599269183922</v>
      </c>
      <c r="D37" s="25">
        <v>0.607876712328767</v>
      </c>
      <c r="E37" s="25">
        <v>0.663319946452476</v>
      </c>
      <c r="F37" s="25">
        <v>0.558441558441558</v>
      </c>
      <c r="G37" s="25">
        <v>0.641450777202072</v>
      </c>
      <c r="H37" s="25">
        <v>0.624382207578253</v>
      </c>
      <c r="I37" s="25">
        <v>0.589743589743589</v>
      </c>
      <c r="J37" s="25">
        <v>0.641904761904761</v>
      </c>
      <c r="K37" s="25">
        <v>0.547147846332945</v>
      </c>
      <c r="L37" s="25">
        <v>0.609704641350211</v>
      </c>
      <c r="M37" s="25">
        <v>0.654166666666666</v>
      </c>
      <c r="N37" s="25">
        <v>0.659633027522935</v>
      </c>
      <c r="O37" s="25">
        <v>0.45447409733124</v>
      </c>
      <c r="P37" s="25">
        <v>0.536723163841808</v>
      </c>
      <c r="Q37" s="25">
        <v>0.608815426997245</v>
      </c>
      <c r="R37" s="25">
        <v>0.553191489361702</v>
      </c>
      <c r="S37" s="25">
        <v>0.585958595859586</v>
      </c>
      <c r="T37" s="25">
        <v>0.651685393258427</v>
      </c>
      <c r="U37" s="25">
        <v>0.578005115089514</v>
      </c>
      <c r="V37" s="25">
        <v>0.587064676616915</v>
      </c>
      <c r="W37" s="25">
        <v>0.626086956521739</v>
      </c>
      <c r="X37" s="25">
        <v>0.569816643159379</v>
      </c>
      <c r="Y37" s="25">
        <v>0.583495145631068</v>
      </c>
      <c r="Z37" s="25">
        <v>0.659803921568627</v>
      </c>
    </row>
    <row r="38">
      <c r="A38" s="16" t="s">
        <v>8</v>
      </c>
      <c r="B38" s="25">
        <v>7.74582745900847</v>
      </c>
      <c r="C38" s="25">
        <v>6.93057372829212</v>
      </c>
      <c r="D38" s="25">
        <v>8.78949214834614</v>
      </c>
      <c r="E38" s="25">
        <v>10.394141537903</v>
      </c>
      <c r="F38" s="25">
        <v>7.92337662337662</v>
      </c>
      <c r="G38" s="25">
        <v>8.46934626832763</v>
      </c>
      <c r="H38" s="25">
        <v>6.37076128639264</v>
      </c>
      <c r="I38" s="25">
        <v>7.44880066170388</v>
      </c>
      <c r="J38" s="25">
        <v>9.3871966873706</v>
      </c>
      <c r="K38" s="25">
        <v>11.3027301062751</v>
      </c>
      <c r="L38" s="25">
        <v>8.14388185654008</v>
      </c>
      <c r="M38" s="25">
        <v>6.83700913242009</v>
      </c>
      <c r="N38" s="25">
        <v>12.0476369947929</v>
      </c>
      <c r="O38" s="25">
        <v>8.53588799958823</v>
      </c>
      <c r="P38" s="25">
        <v>7.29468926553672</v>
      </c>
      <c r="Q38" s="25">
        <v>7.62657701825652</v>
      </c>
      <c r="R38" s="25">
        <v>7.40951188986232</v>
      </c>
      <c r="S38" s="25">
        <v>9.12238343834383</v>
      </c>
      <c r="T38" s="25">
        <v>11.8066201032493</v>
      </c>
      <c r="U38" s="25">
        <v>7.34029295512671</v>
      </c>
      <c r="V38" s="25">
        <v>7.77232587064676</v>
      </c>
      <c r="W38" s="25">
        <v>13.1879347826086</v>
      </c>
      <c r="X38" s="25">
        <v>9.68125999059708</v>
      </c>
      <c r="Y38" s="25">
        <v>9.18991979738286</v>
      </c>
      <c r="Z38" s="25">
        <v>8.11007541478129</v>
      </c>
    </row>
    <row r="39">
      <c r="A39" s="16" t="s">
        <v>9</v>
      </c>
      <c r="B39" s="25">
        <v>18.7582417582417</v>
      </c>
      <c r="C39" s="25">
        <v>16.9278350515463</v>
      </c>
      <c r="D39" s="25">
        <v>21.3658536585365</v>
      </c>
      <c r="E39" s="25">
        <v>25.322033898305</v>
      </c>
      <c r="F39" s="25">
        <v>19.25</v>
      </c>
      <c r="G39" s="25">
        <v>20.531914893617</v>
      </c>
      <c r="H39" s="25">
        <v>15.3025210084033</v>
      </c>
      <c r="I39" s="25">
        <v>18.0322580645161</v>
      </c>
      <c r="J39" s="25">
        <v>22.8260869565217</v>
      </c>
      <c r="K39" s="25">
        <v>27.7096774193548</v>
      </c>
      <c r="L39" s="25">
        <v>19.75</v>
      </c>
      <c r="M39" s="25">
        <v>16.4383561643835</v>
      </c>
      <c r="N39" s="25">
        <v>29.4594594594594</v>
      </c>
      <c r="O39" s="25">
        <v>20.8852459016393</v>
      </c>
      <c r="P39" s="25">
        <v>17.7</v>
      </c>
      <c r="Q39" s="25">
        <v>18.457627118644</v>
      </c>
      <c r="R39" s="25">
        <v>17.9705882352941</v>
      </c>
      <c r="S39" s="25">
        <v>22.22</v>
      </c>
      <c r="T39" s="25">
        <v>28.8648648648648</v>
      </c>
      <c r="U39" s="25">
        <v>17.7727272727272</v>
      </c>
      <c r="V39" s="25">
        <v>18.84375</v>
      </c>
      <c r="W39" s="25">
        <v>32.34375</v>
      </c>
      <c r="X39" s="25">
        <v>23.6333333333333</v>
      </c>
      <c r="Y39" s="25">
        <v>22.391304347826</v>
      </c>
      <c r="Z39" s="25">
        <v>19.6153846153846</v>
      </c>
    </row>
    <row r="40">
      <c r="A40" s="16" t="s">
        <v>10</v>
      </c>
      <c r="B40" s="25">
        <v>1035.0</v>
      </c>
      <c r="C40" s="25">
        <v>1309.0</v>
      </c>
      <c r="D40" s="25">
        <v>1065.0</v>
      </c>
      <c r="E40" s="25">
        <v>991.0</v>
      </c>
      <c r="F40" s="25">
        <v>86.0</v>
      </c>
      <c r="G40" s="25">
        <v>619.0</v>
      </c>
      <c r="H40" s="25">
        <v>1137.0</v>
      </c>
      <c r="I40" s="25">
        <v>989.0</v>
      </c>
      <c r="J40" s="25">
        <v>674.0</v>
      </c>
      <c r="K40" s="25">
        <v>940.0</v>
      </c>
      <c r="L40" s="25">
        <v>578.0</v>
      </c>
      <c r="M40" s="25">
        <v>785.0</v>
      </c>
      <c r="N40" s="25">
        <v>719.0</v>
      </c>
      <c r="O40" s="25">
        <v>579.0</v>
      </c>
      <c r="P40" s="25">
        <v>95.0</v>
      </c>
      <c r="Q40" s="25">
        <v>663.0</v>
      </c>
      <c r="R40" s="25">
        <v>338.0</v>
      </c>
      <c r="S40" s="25">
        <v>651.0</v>
      </c>
      <c r="T40" s="25">
        <v>696.0</v>
      </c>
      <c r="U40" s="25">
        <v>226.0</v>
      </c>
      <c r="V40" s="25">
        <v>354.0</v>
      </c>
      <c r="W40" s="25">
        <v>648.0</v>
      </c>
      <c r="X40" s="25">
        <v>404.0</v>
      </c>
      <c r="Y40" s="25">
        <v>601.0</v>
      </c>
      <c r="Z40" s="25">
        <v>673.0</v>
      </c>
    </row>
    <row r="41">
      <c r="A41" s="16" t="s">
        <v>11</v>
      </c>
      <c r="B41" s="25">
        <v>905.0</v>
      </c>
      <c r="C41" s="25">
        <v>2221.0</v>
      </c>
      <c r="D41" s="25">
        <v>890.0</v>
      </c>
      <c r="E41" s="25">
        <v>867.0</v>
      </c>
      <c r="F41" s="25">
        <v>74.0</v>
      </c>
      <c r="G41" s="25">
        <v>516.0</v>
      </c>
      <c r="H41" s="25">
        <v>820.0</v>
      </c>
      <c r="I41" s="25">
        <v>873.0</v>
      </c>
      <c r="J41" s="25">
        <v>544.0</v>
      </c>
      <c r="K41" s="25">
        <v>994.0</v>
      </c>
      <c r="L41" s="25">
        <v>496.0</v>
      </c>
      <c r="M41" s="25">
        <v>565.0</v>
      </c>
      <c r="N41" s="25">
        <v>519.0</v>
      </c>
      <c r="O41" s="25">
        <v>829.0</v>
      </c>
      <c r="P41" s="25">
        <v>87.0</v>
      </c>
      <c r="Q41" s="25">
        <v>567.0</v>
      </c>
      <c r="R41" s="25">
        <v>361.0</v>
      </c>
      <c r="S41" s="25">
        <v>619.0</v>
      </c>
      <c r="T41" s="25">
        <v>448.0</v>
      </c>
      <c r="U41" s="25">
        <v>257.0</v>
      </c>
      <c r="V41" s="25">
        <v>331.0</v>
      </c>
      <c r="W41" s="25">
        <v>566.0</v>
      </c>
      <c r="X41" s="25">
        <v>285.0</v>
      </c>
      <c r="Y41" s="25">
        <v>594.0</v>
      </c>
      <c r="Z41" s="25">
        <v>512.0</v>
      </c>
    </row>
    <row r="42">
      <c r="A42" s="16" t="s">
        <v>12</v>
      </c>
      <c r="B42" s="25">
        <v>1.54715875805506</v>
      </c>
      <c r="C42" s="25">
        <v>1.60383678440925</v>
      </c>
      <c r="D42" s="25">
        <v>1.5005707762557</v>
      </c>
      <c r="E42" s="25">
        <v>1.68473895582329</v>
      </c>
      <c r="F42" s="25">
        <v>1.5</v>
      </c>
      <c r="G42" s="25">
        <v>1.51502590673575</v>
      </c>
      <c r="H42" s="25">
        <v>1.51235584843492</v>
      </c>
      <c r="I42" s="25">
        <v>1.5396541443053</v>
      </c>
      <c r="J42" s="25">
        <v>1.5295238095238</v>
      </c>
      <c r="K42" s="25">
        <v>1.64726426076833</v>
      </c>
      <c r="L42" s="25">
        <v>1.58333333333333</v>
      </c>
      <c r="M42" s="25">
        <v>1.4825</v>
      </c>
      <c r="N42" s="25">
        <v>1.50091743119266</v>
      </c>
      <c r="O42" s="25">
        <v>1.649136577708</v>
      </c>
      <c r="P42" s="25">
        <v>1.42372881355932</v>
      </c>
      <c r="Q42" s="25">
        <v>1.455463728191</v>
      </c>
      <c r="R42" s="25">
        <v>1.57774140752864</v>
      </c>
      <c r="S42" s="25">
        <v>1.61116111611161</v>
      </c>
      <c r="T42" s="25">
        <v>1.40168539325842</v>
      </c>
      <c r="U42" s="25">
        <v>1.68542199488491</v>
      </c>
      <c r="V42" s="25">
        <v>1.46102819237147</v>
      </c>
      <c r="W42" s="25">
        <v>1.61449275362318</v>
      </c>
      <c r="X42" s="25">
        <v>1.32016925246826</v>
      </c>
      <c r="Y42" s="25">
        <v>1.53398058252427</v>
      </c>
      <c r="Z42" s="25">
        <v>1.55588235294117</v>
      </c>
    </row>
    <row r="43">
      <c r="A43" s="16" t="s">
        <v>13</v>
      </c>
      <c r="B43" s="25">
        <v>5.0</v>
      </c>
      <c r="C43" s="25">
        <v>0.0</v>
      </c>
      <c r="D43" s="25">
        <v>5.0</v>
      </c>
      <c r="E43" s="25">
        <v>0.0</v>
      </c>
      <c r="F43" s="25">
        <v>2.0</v>
      </c>
      <c r="G43" s="25">
        <v>0.0</v>
      </c>
      <c r="H43" s="25">
        <v>4.0</v>
      </c>
      <c r="I43" s="25">
        <v>5.0</v>
      </c>
      <c r="J43" s="25">
        <v>3.0</v>
      </c>
      <c r="K43" s="25">
        <v>1.0</v>
      </c>
      <c r="L43" s="25">
        <v>3.0</v>
      </c>
      <c r="M43" s="25">
        <v>27.0</v>
      </c>
      <c r="N43" s="25">
        <v>12.0</v>
      </c>
      <c r="O43" s="25">
        <v>2.0</v>
      </c>
      <c r="P43" s="25">
        <v>2.0</v>
      </c>
      <c r="Q43" s="25">
        <v>11.0</v>
      </c>
      <c r="R43" s="25">
        <v>4.0</v>
      </c>
      <c r="S43" s="25">
        <v>2.0</v>
      </c>
      <c r="T43" s="25">
        <v>5.0</v>
      </c>
      <c r="U43" s="25">
        <v>0.0</v>
      </c>
      <c r="V43" s="25">
        <v>3.0</v>
      </c>
      <c r="W43" s="25">
        <v>2.0</v>
      </c>
      <c r="X43" s="25">
        <v>34.0</v>
      </c>
      <c r="Y43" s="25">
        <v>0.0</v>
      </c>
      <c r="Z43" s="25">
        <v>0.0</v>
      </c>
    </row>
    <row r="44">
      <c r="A44" s="16" t="s">
        <v>14</v>
      </c>
      <c r="B44" s="25">
        <v>5.06444053895723</v>
      </c>
      <c r="C44" s="25">
        <v>5.05420219244823</v>
      </c>
      <c r="D44" s="25">
        <v>4.99143835616438</v>
      </c>
      <c r="E44" s="25">
        <v>5.49330655957162</v>
      </c>
      <c r="F44" s="25">
        <v>4.79220779220779</v>
      </c>
      <c r="G44" s="25">
        <v>4.91088082901554</v>
      </c>
      <c r="H44" s="25">
        <v>4.90554640307523</v>
      </c>
      <c r="I44" s="25">
        <v>5.0113297555158</v>
      </c>
      <c r="J44" s="25">
        <v>5.00285714285714</v>
      </c>
      <c r="K44" s="25">
        <v>5.21827706635622</v>
      </c>
      <c r="L44" s="25">
        <v>5.02637130801687</v>
      </c>
      <c r="M44" s="25">
        <v>4.80833333333333</v>
      </c>
      <c r="N44" s="25">
        <v>4.96330275229357</v>
      </c>
      <c r="O44" s="25">
        <v>5.22841444270015</v>
      </c>
      <c r="P44" s="25">
        <v>4.53107344632768</v>
      </c>
      <c r="Q44" s="25">
        <v>4.81634527089072</v>
      </c>
      <c r="R44" s="25">
        <v>5.04909983633387</v>
      </c>
      <c r="S44" s="25">
        <v>5.25832583258325</v>
      </c>
      <c r="T44" s="25">
        <v>4.69569288389513</v>
      </c>
      <c r="U44" s="25">
        <v>5.39641943734015</v>
      </c>
      <c r="V44" s="25">
        <v>4.66334991708126</v>
      </c>
      <c r="W44" s="25">
        <v>5.28502415458937</v>
      </c>
      <c r="X44" s="25">
        <v>4.22708039492242</v>
      </c>
      <c r="Y44" s="25">
        <v>5.20485436893203</v>
      </c>
      <c r="Z44" s="25">
        <v>5.27941176470588</v>
      </c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16" t="s">
        <v>132</v>
      </c>
      <c r="B46" s="27">
        <v>112.0</v>
      </c>
      <c r="C46" s="24">
        <f t="shared" ref="C46:Z46" si="4">(B46 +1)</f>
        <v>113</v>
      </c>
      <c r="D46" s="24">
        <f t="shared" si="4"/>
        <v>114</v>
      </c>
      <c r="E46" s="24">
        <f t="shared" si="4"/>
        <v>115</v>
      </c>
      <c r="F46" s="24">
        <f t="shared" si="4"/>
        <v>116</v>
      </c>
      <c r="G46" s="24">
        <f t="shared" si="4"/>
        <v>117</v>
      </c>
      <c r="H46" s="24">
        <f t="shared" si="4"/>
        <v>118</v>
      </c>
      <c r="I46" s="24">
        <f t="shared" si="4"/>
        <v>119</v>
      </c>
      <c r="J46" s="24">
        <f t="shared" si="4"/>
        <v>120</v>
      </c>
      <c r="K46" s="24">
        <f t="shared" si="4"/>
        <v>121</v>
      </c>
      <c r="L46" s="24">
        <f t="shared" si="4"/>
        <v>122</v>
      </c>
      <c r="M46" s="24">
        <f t="shared" si="4"/>
        <v>123</v>
      </c>
      <c r="N46" s="24">
        <f t="shared" si="4"/>
        <v>124</v>
      </c>
      <c r="O46" s="24">
        <f t="shared" si="4"/>
        <v>125</v>
      </c>
      <c r="P46" s="24">
        <f t="shared" si="4"/>
        <v>126</v>
      </c>
      <c r="Q46" s="24">
        <f t="shared" si="4"/>
        <v>127</v>
      </c>
      <c r="R46" s="24">
        <f t="shared" si="4"/>
        <v>128</v>
      </c>
      <c r="S46" s="24">
        <f t="shared" si="4"/>
        <v>129</v>
      </c>
      <c r="T46" s="24">
        <f t="shared" si="4"/>
        <v>130</v>
      </c>
      <c r="U46" s="24">
        <f t="shared" si="4"/>
        <v>131</v>
      </c>
      <c r="V46" s="24">
        <f t="shared" si="4"/>
        <v>132</v>
      </c>
      <c r="W46" s="24">
        <f t="shared" si="4"/>
        <v>133</v>
      </c>
      <c r="X46" s="24">
        <f t="shared" si="4"/>
        <v>134</v>
      </c>
      <c r="Y46" s="24">
        <f t="shared" si="4"/>
        <v>135</v>
      </c>
      <c r="Z46" s="24">
        <f t="shared" si="4"/>
        <v>136</v>
      </c>
    </row>
    <row r="47">
      <c r="A47" s="16" t="s">
        <v>2</v>
      </c>
      <c r="B47" s="25">
        <v>26.0</v>
      </c>
      <c r="C47" s="25">
        <v>23.0</v>
      </c>
      <c r="D47" s="25">
        <v>41.0</v>
      </c>
      <c r="E47" s="25">
        <v>19.0</v>
      </c>
      <c r="F47" s="25">
        <v>23.0</v>
      </c>
      <c r="G47" s="25">
        <v>34.0</v>
      </c>
      <c r="H47" s="25">
        <v>32.0</v>
      </c>
      <c r="I47" s="25">
        <v>8.0</v>
      </c>
      <c r="J47" s="25">
        <v>41.0</v>
      </c>
      <c r="K47" s="25">
        <v>33.0</v>
      </c>
      <c r="L47" s="25">
        <v>32.0</v>
      </c>
      <c r="M47" s="25">
        <v>37.0</v>
      </c>
      <c r="N47" s="25">
        <v>44.0</v>
      </c>
      <c r="O47" s="25">
        <v>57.0</v>
      </c>
      <c r="P47" s="25">
        <v>14.0</v>
      </c>
      <c r="Q47" s="25">
        <v>43.0</v>
      </c>
      <c r="R47" s="25">
        <v>29.0</v>
      </c>
      <c r="S47" s="25">
        <v>5.0</v>
      </c>
      <c r="T47" s="25">
        <v>23.0</v>
      </c>
      <c r="U47" s="25">
        <v>86.0</v>
      </c>
      <c r="V47" s="25">
        <v>24.0</v>
      </c>
      <c r="W47" s="25">
        <v>47.0</v>
      </c>
      <c r="X47" s="25">
        <v>9.0</v>
      </c>
      <c r="Y47" s="25">
        <v>6.0</v>
      </c>
      <c r="Z47" s="25">
        <v>0.0</v>
      </c>
    </row>
    <row r="48">
      <c r="A48" s="16" t="s">
        <v>3</v>
      </c>
      <c r="B48" s="25">
        <v>47.0</v>
      </c>
      <c r="C48" s="25">
        <v>35.0</v>
      </c>
      <c r="D48" s="25">
        <v>46.0</v>
      </c>
      <c r="E48" s="25">
        <v>45.0</v>
      </c>
      <c r="F48" s="25">
        <v>25.0</v>
      </c>
      <c r="G48" s="25">
        <v>67.0</v>
      </c>
      <c r="H48" s="25">
        <v>58.0</v>
      </c>
      <c r="I48" s="25">
        <v>14.0</v>
      </c>
      <c r="J48" s="25">
        <v>87.0</v>
      </c>
      <c r="K48" s="25">
        <v>60.0</v>
      </c>
      <c r="L48" s="25">
        <v>65.0</v>
      </c>
      <c r="M48" s="25">
        <v>83.0</v>
      </c>
      <c r="N48" s="25">
        <v>68.0</v>
      </c>
      <c r="O48" s="25">
        <v>17.0</v>
      </c>
      <c r="P48" s="25">
        <v>23.0</v>
      </c>
      <c r="Q48" s="25">
        <v>95.0</v>
      </c>
      <c r="R48" s="25">
        <v>45.0</v>
      </c>
      <c r="S48" s="25">
        <v>22.0</v>
      </c>
      <c r="T48" s="25">
        <v>60.0</v>
      </c>
      <c r="U48" s="25">
        <v>30.0</v>
      </c>
      <c r="V48" s="25">
        <v>20.0</v>
      </c>
      <c r="W48" s="25">
        <v>32.0</v>
      </c>
      <c r="X48" s="25">
        <v>14.0</v>
      </c>
      <c r="Y48" s="25">
        <v>7.0</v>
      </c>
      <c r="Z48" s="25">
        <v>13.0</v>
      </c>
    </row>
    <row r="49">
      <c r="A49" s="16" t="s">
        <v>4</v>
      </c>
      <c r="B49" s="25">
        <v>-0.28767122893601</v>
      </c>
      <c r="C49" s="25">
        <v>-0.206896548156956</v>
      </c>
      <c r="D49" s="25">
        <v>-0.0574712637072268</v>
      </c>
      <c r="E49" s="25">
        <v>-0.406249993652343</v>
      </c>
      <c r="F49" s="25">
        <v>-0.0416666657986111</v>
      </c>
      <c r="G49" s="25">
        <v>-0.326732670032349</v>
      </c>
      <c r="H49" s="25">
        <v>-0.288888885679012</v>
      </c>
      <c r="I49" s="25">
        <v>-0.272727260330579</v>
      </c>
      <c r="J49" s="25">
        <v>-0.359374997192382</v>
      </c>
      <c r="K49" s="25">
        <v>-0.290322577523413</v>
      </c>
      <c r="L49" s="25">
        <v>-0.34020618205973</v>
      </c>
      <c r="M49" s="25">
        <v>-0.383333330138888</v>
      </c>
      <c r="N49" s="25">
        <v>-0.214285712372449</v>
      </c>
      <c r="O49" s="25">
        <v>0.540540533235938</v>
      </c>
      <c r="P49" s="25">
        <v>-0.243243236669101</v>
      </c>
      <c r="Q49" s="25">
        <v>-0.376811591472379</v>
      </c>
      <c r="R49" s="25">
        <v>-0.216216213294375</v>
      </c>
      <c r="S49" s="25">
        <v>-0.629629606310014</v>
      </c>
      <c r="T49" s="25">
        <v>-0.445783127159239</v>
      </c>
      <c r="U49" s="25">
        <v>0.482758616527943</v>
      </c>
      <c r="V49" s="25">
        <v>0.0909090888429752</v>
      </c>
      <c r="W49" s="25">
        <v>0.189873415318058</v>
      </c>
      <c r="X49" s="25">
        <v>-0.21739129489603</v>
      </c>
      <c r="Y49" s="25">
        <v>-0.0769230710059176</v>
      </c>
      <c r="Z49" s="25">
        <v>-0.999999923076929</v>
      </c>
    </row>
    <row r="50">
      <c r="A50" s="16" t="s">
        <v>5</v>
      </c>
      <c r="B50" s="25">
        <v>0.129432623883984</v>
      </c>
      <c r="C50" s="25">
        <v>0.0840579708926696</v>
      </c>
      <c r="D50" s="25">
        <v>0.109296482274753</v>
      </c>
      <c r="E50" s="25">
        <v>0.0579710144402436</v>
      </c>
      <c r="F50" s="25">
        <v>0.123711339887341</v>
      </c>
      <c r="G50" s="25">
        <v>0.0981535470377516</v>
      </c>
      <c r="H50" s="25">
        <v>0.15280135797487</v>
      </c>
      <c r="I50" s="25">
        <v>0.108374383702589</v>
      </c>
      <c r="J50" s="25">
        <v>0.098084291112579</v>
      </c>
      <c r="K50" s="25">
        <v>0.14599686005338</v>
      </c>
      <c r="L50" s="25">
        <v>0.105434782494092</v>
      </c>
      <c r="M50" s="25">
        <v>0.127931769586426</v>
      </c>
      <c r="N50" s="25">
        <v>0.110781404440374</v>
      </c>
      <c r="O50" s="25">
        <v>0.079399141545709</v>
      </c>
      <c r="P50" s="25">
        <v>0.0840909088997933</v>
      </c>
      <c r="Q50" s="25">
        <v>0.160278745458445</v>
      </c>
      <c r="R50" s="25">
        <v>0.145383103840111</v>
      </c>
      <c r="S50" s="25">
        <v>0.0633802815413608</v>
      </c>
      <c r="T50" s="25">
        <v>0.0809756096770969</v>
      </c>
      <c r="U50" s="25">
        <v>0.119958634829411</v>
      </c>
      <c r="V50" s="25">
        <v>0.0630372491933563</v>
      </c>
      <c r="W50" s="25">
        <v>0.136915077752313</v>
      </c>
      <c r="X50" s="25">
        <v>0.10360360313692</v>
      </c>
      <c r="Y50" s="25">
        <v>0.0896551717954815</v>
      </c>
      <c r="Z50" s="25">
        <v>0.0726256979182922</v>
      </c>
    </row>
    <row r="51">
      <c r="A51" s="16" t="s">
        <v>6</v>
      </c>
      <c r="B51" s="25">
        <v>19.3653846153846</v>
      </c>
      <c r="C51" s="25">
        <v>23.2037037037037</v>
      </c>
      <c r="D51" s="25">
        <v>22.4202898550724</v>
      </c>
      <c r="E51" s="25">
        <v>24.554054054054</v>
      </c>
      <c r="F51" s="25">
        <v>90.0</v>
      </c>
      <c r="G51" s="25">
        <v>24.8767123287671</v>
      </c>
      <c r="H51" s="25">
        <v>16.0126582278481</v>
      </c>
      <c r="I51" s="25">
        <v>21.7333333333333</v>
      </c>
      <c r="J51" s="25">
        <v>27.0919540229885</v>
      </c>
      <c r="K51" s="25">
        <v>25.2539682539682</v>
      </c>
      <c r="L51" s="25">
        <v>19.9294117647058</v>
      </c>
      <c r="M51" s="25">
        <v>23.9866666666666</v>
      </c>
      <c r="N51" s="25">
        <v>26.8955223880597</v>
      </c>
      <c r="O51" s="25">
        <v>28.8888888888888</v>
      </c>
      <c r="P51" s="25">
        <v>26.03125</v>
      </c>
      <c r="Q51" s="25">
        <v>23.4117647058823</v>
      </c>
      <c r="R51" s="25">
        <v>12.675</v>
      </c>
      <c r="S51" s="25">
        <v>23.0689655172413</v>
      </c>
      <c r="T51" s="25">
        <v>33.938775510204</v>
      </c>
      <c r="U51" s="25">
        <v>27.3285714285714</v>
      </c>
      <c r="V51" s="25">
        <v>23.0344827586206</v>
      </c>
      <c r="W51" s="25">
        <v>24.0243902439024</v>
      </c>
      <c r="X51" s="25">
        <v>24.1333333333333</v>
      </c>
      <c r="Y51" s="25">
        <v>22.7142857142857</v>
      </c>
      <c r="Z51" s="25">
        <v>19.5</v>
      </c>
    </row>
    <row r="52">
      <c r="A52" s="16" t="s">
        <v>7</v>
      </c>
      <c r="B52" s="25">
        <v>0.630585898709036</v>
      </c>
      <c r="C52" s="25">
        <v>0.599361532322426</v>
      </c>
      <c r="D52" s="25">
        <v>0.581771170006464</v>
      </c>
      <c r="E52" s="25">
        <v>0.560814529444138</v>
      </c>
      <c r="F52" s="25">
        <v>0.582222222222222</v>
      </c>
      <c r="G52" s="25">
        <v>0.594162995594713</v>
      </c>
      <c r="H52" s="25">
        <v>0.593675889328063</v>
      </c>
      <c r="I52" s="25">
        <v>0.542944785276073</v>
      </c>
      <c r="J52" s="25">
        <v>0.498939329656342</v>
      </c>
      <c r="K52" s="25">
        <v>0.635449402891263</v>
      </c>
      <c r="L52" s="25">
        <v>0.586186540731995</v>
      </c>
      <c r="M52" s="25">
        <v>0.632017787659811</v>
      </c>
      <c r="N52" s="25">
        <v>0.600998890122086</v>
      </c>
      <c r="O52" s="25">
        <v>0.584615384615384</v>
      </c>
      <c r="P52" s="25">
        <v>0.582232893157262</v>
      </c>
      <c r="Q52" s="25">
        <v>0.62751256281407</v>
      </c>
      <c r="R52" s="25">
        <v>0.589743589743589</v>
      </c>
      <c r="S52" s="25">
        <v>0.52914798206278</v>
      </c>
      <c r="T52" s="25">
        <v>0.591100420926037</v>
      </c>
      <c r="U52" s="25">
        <v>0.582331416623105</v>
      </c>
      <c r="V52" s="25">
        <v>0.59880239520958</v>
      </c>
      <c r="W52" s="25">
        <v>0.690355329949238</v>
      </c>
      <c r="X52" s="25">
        <v>0.668508287292817</v>
      </c>
      <c r="Y52" s="25">
        <v>0.622641509433962</v>
      </c>
      <c r="Z52" s="25">
        <v>0.556410256410256</v>
      </c>
    </row>
    <row r="53">
      <c r="A53" s="16" t="s">
        <v>8</v>
      </c>
      <c r="B53" s="25">
        <v>7.99838820563746</v>
      </c>
      <c r="C53" s="25">
        <v>9.52122609441045</v>
      </c>
      <c r="D53" s="25">
        <v>9.20082441003157</v>
      </c>
      <c r="E53" s="25">
        <v>10.0459474333992</v>
      </c>
      <c r="F53" s="25">
        <v>36.2328888888888</v>
      </c>
      <c r="G53" s="25">
        <v>10.1883501297447</v>
      </c>
      <c r="H53" s="25">
        <v>6.64253364687046</v>
      </c>
      <c r="I53" s="25">
        <v>8.91051124744376</v>
      </c>
      <c r="J53" s="25">
        <v>11.0363573410579</v>
      </c>
      <c r="K53" s="25">
        <v>10.3557670627438</v>
      </c>
      <c r="L53" s="25">
        <v>8.20623932217515</v>
      </c>
      <c r="M53" s="25">
        <v>9.84747378173059</v>
      </c>
      <c r="N53" s="25">
        <v>10.9986085112727</v>
      </c>
      <c r="O53" s="25">
        <v>11.7894017094017</v>
      </c>
      <c r="P53" s="25">
        <v>10.6453931572629</v>
      </c>
      <c r="Q53" s="25">
        <v>9.61571090747857</v>
      </c>
      <c r="R53" s="25">
        <v>5.30589743589743</v>
      </c>
      <c r="S53" s="25">
        <v>9.43924539972166</v>
      </c>
      <c r="T53" s="25">
        <v>13.811950372452</v>
      </c>
      <c r="U53" s="25">
        <v>11.1643611380778</v>
      </c>
      <c r="V53" s="25">
        <v>9.45331406153211</v>
      </c>
      <c r="W53" s="25">
        <v>9.88589822954067</v>
      </c>
      <c r="X53" s="25">
        <v>9.92073664825046</v>
      </c>
      <c r="Y53" s="25">
        <v>9.33477088948787</v>
      </c>
      <c r="Z53" s="25">
        <v>8.0225641025641</v>
      </c>
    </row>
    <row r="54">
      <c r="A54" s="16" t="s">
        <v>9</v>
      </c>
      <c r="B54" s="25">
        <v>19.3653846153846</v>
      </c>
      <c r="C54" s="25">
        <v>23.2037037037037</v>
      </c>
      <c r="D54" s="25">
        <v>22.4202898550724</v>
      </c>
      <c r="E54" s="25">
        <v>24.554054054054</v>
      </c>
      <c r="F54" s="25">
        <v>90.0</v>
      </c>
      <c r="G54" s="25">
        <v>24.8767123287671</v>
      </c>
      <c r="H54" s="25">
        <v>16.0126582278481</v>
      </c>
      <c r="I54" s="25">
        <v>21.7333333333333</v>
      </c>
      <c r="J54" s="25">
        <v>27.0919540229885</v>
      </c>
      <c r="K54" s="25">
        <v>25.2539682539682</v>
      </c>
      <c r="L54" s="25">
        <v>19.9294117647058</v>
      </c>
      <c r="M54" s="25">
        <v>23.9866666666666</v>
      </c>
      <c r="N54" s="25">
        <v>26.8955223880597</v>
      </c>
      <c r="O54" s="25">
        <v>28.8888888888888</v>
      </c>
      <c r="P54" s="25">
        <v>26.03125</v>
      </c>
      <c r="Q54" s="25">
        <v>23.4117647058823</v>
      </c>
      <c r="R54" s="25">
        <v>12.675</v>
      </c>
      <c r="S54" s="25">
        <v>23.0689655172413</v>
      </c>
      <c r="T54" s="25">
        <v>33.938775510204</v>
      </c>
      <c r="U54" s="25">
        <v>27.3285714285714</v>
      </c>
      <c r="V54" s="25">
        <v>23.0344827586206</v>
      </c>
      <c r="W54" s="25">
        <v>24.0243902439024</v>
      </c>
      <c r="X54" s="25">
        <v>24.1333333333333</v>
      </c>
      <c r="Y54" s="25">
        <v>22.7142857142857</v>
      </c>
      <c r="Z54" s="25">
        <v>19.5</v>
      </c>
    </row>
    <row r="55">
      <c r="A55" s="16" t="s">
        <v>10</v>
      </c>
      <c r="B55" s="25">
        <v>635.0</v>
      </c>
      <c r="C55" s="25">
        <v>751.0</v>
      </c>
      <c r="D55" s="25">
        <v>900.0</v>
      </c>
      <c r="E55" s="25">
        <v>1019.0</v>
      </c>
      <c r="F55" s="25">
        <v>524.0</v>
      </c>
      <c r="G55" s="25">
        <v>1079.0</v>
      </c>
      <c r="H55" s="25">
        <v>751.0</v>
      </c>
      <c r="I55" s="25">
        <v>177.0</v>
      </c>
      <c r="J55" s="25">
        <v>1176.0</v>
      </c>
      <c r="K55" s="25">
        <v>1011.0</v>
      </c>
      <c r="L55" s="25">
        <v>993.0</v>
      </c>
      <c r="M55" s="25">
        <v>1137.0</v>
      </c>
      <c r="N55" s="25">
        <v>1083.0</v>
      </c>
      <c r="O55" s="25">
        <v>1064.0</v>
      </c>
      <c r="P55" s="25">
        <v>485.0</v>
      </c>
      <c r="Q55" s="25">
        <v>999.0</v>
      </c>
      <c r="R55" s="25">
        <v>598.0</v>
      </c>
      <c r="S55" s="25">
        <v>354.0</v>
      </c>
      <c r="T55" s="25">
        <v>983.0</v>
      </c>
      <c r="U55" s="25">
        <v>1114.0</v>
      </c>
      <c r="V55" s="25">
        <v>800.0</v>
      </c>
      <c r="W55" s="25">
        <v>680.0</v>
      </c>
      <c r="X55" s="25">
        <v>242.0</v>
      </c>
      <c r="Y55" s="25">
        <v>198.0</v>
      </c>
      <c r="Z55" s="25">
        <v>217.0</v>
      </c>
    </row>
    <row r="56">
      <c r="A56" s="16" t="s">
        <v>11</v>
      </c>
      <c r="B56" s="25">
        <v>564.0</v>
      </c>
      <c r="C56" s="25">
        <v>690.0</v>
      </c>
      <c r="D56" s="25">
        <v>796.0</v>
      </c>
      <c r="E56" s="25">
        <v>1104.0</v>
      </c>
      <c r="F56" s="25">
        <v>388.0</v>
      </c>
      <c r="G56" s="25">
        <v>1029.0</v>
      </c>
      <c r="H56" s="25">
        <v>589.0</v>
      </c>
      <c r="I56" s="25">
        <v>203.0</v>
      </c>
      <c r="J56" s="25">
        <v>1305.0</v>
      </c>
      <c r="K56" s="25">
        <v>637.0</v>
      </c>
      <c r="L56" s="25">
        <v>920.0</v>
      </c>
      <c r="M56" s="25">
        <v>938.0</v>
      </c>
      <c r="N56" s="25">
        <v>1011.0</v>
      </c>
      <c r="O56" s="25">
        <v>932.0</v>
      </c>
      <c r="P56" s="25">
        <v>440.0</v>
      </c>
      <c r="Q56" s="25">
        <v>861.0</v>
      </c>
      <c r="R56" s="25">
        <v>509.0</v>
      </c>
      <c r="S56" s="25">
        <v>426.0</v>
      </c>
      <c r="T56" s="25">
        <v>1025.0</v>
      </c>
      <c r="U56" s="25">
        <v>967.0</v>
      </c>
      <c r="V56" s="25">
        <v>698.0</v>
      </c>
      <c r="W56" s="25">
        <v>577.0</v>
      </c>
      <c r="X56" s="25">
        <v>222.0</v>
      </c>
      <c r="Y56" s="25">
        <v>145.0</v>
      </c>
      <c r="Z56" s="25">
        <v>179.0</v>
      </c>
    </row>
    <row r="57">
      <c r="A57" s="16" t="s">
        <v>12</v>
      </c>
      <c r="B57" s="25">
        <v>1.60973187686196</v>
      </c>
      <c r="C57" s="25">
        <v>1.61292897047086</v>
      </c>
      <c r="D57" s="25">
        <v>1.44667097608274</v>
      </c>
      <c r="E57" s="25">
        <v>1.56411667583929</v>
      </c>
      <c r="F57" s="25">
        <v>1.22777777777777</v>
      </c>
      <c r="G57" s="25">
        <v>1.61453744493392</v>
      </c>
      <c r="H57" s="25">
        <v>1.41660079051383</v>
      </c>
      <c r="I57" s="25">
        <v>1.72085889570552</v>
      </c>
      <c r="J57" s="25">
        <v>1.43317776834959</v>
      </c>
      <c r="K57" s="25">
        <v>1.32683846637335</v>
      </c>
      <c r="L57" s="25">
        <v>1.53482880755608</v>
      </c>
      <c r="M57" s="25">
        <v>1.51417454141189</v>
      </c>
      <c r="N57" s="25">
        <v>1.64150943396226</v>
      </c>
      <c r="O57" s="25">
        <v>1.62802197802197</v>
      </c>
      <c r="P57" s="25">
        <v>1.59903961584633</v>
      </c>
      <c r="Q57" s="25">
        <v>1.60929648241206</v>
      </c>
      <c r="R57" s="25">
        <v>1.51479289940828</v>
      </c>
      <c r="S57" s="25">
        <v>1.70403587443946</v>
      </c>
      <c r="T57" s="25">
        <v>1.61034275405892</v>
      </c>
      <c r="U57" s="25">
        <v>1.4119184526921</v>
      </c>
      <c r="V57" s="25">
        <v>1.57784431137724</v>
      </c>
      <c r="W57" s="25">
        <v>1.81522842639593</v>
      </c>
      <c r="X57" s="25">
        <v>1.85911602209944</v>
      </c>
      <c r="Y57" s="25">
        <v>1.32389937106918</v>
      </c>
      <c r="Z57" s="25">
        <v>1.56410256410256</v>
      </c>
    </row>
    <row r="58">
      <c r="A58" s="16" t="s">
        <v>13</v>
      </c>
      <c r="B58" s="25">
        <v>1.0</v>
      </c>
      <c r="C58" s="25">
        <v>6.0</v>
      </c>
      <c r="D58" s="25">
        <v>2.0</v>
      </c>
      <c r="E58" s="25">
        <v>1.0</v>
      </c>
      <c r="F58" s="25">
        <v>42.0</v>
      </c>
      <c r="G58" s="25">
        <v>7.0</v>
      </c>
      <c r="H58" s="25">
        <v>7.0</v>
      </c>
      <c r="I58" s="25">
        <v>1.0</v>
      </c>
      <c r="J58" s="25">
        <v>6.0</v>
      </c>
      <c r="K58" s="25">
        <v>33.0</v>
      </c>
      <c r="L58" s="25">
        <v>12.0</v>
      </c>
      <c r="M58" s="25">
        <v>7.0</v>
      </c>
      <c r="N58" s="25">
        <v>7.0</v>
      </c>
      <c r="O58" s="25">
        <v>2.0</v>
      </c>
      <c r="P58" s="25">
        <v>3.0</v>
      </c>
      <c r="Q58" s="25">
        <v>6.0</v>
      </c>
      <c r="R58" s="25">
        <v>3.0</v>
      </c>
      <c r="S58" s="25">
        <v>1.0</v>
      </c>
      <c r="T58" s="25">
        <v>2.0</v>
      </c>
      <c r="U58" s="25">
        <v>0.0</v>
      </c>
      <c r="V58" s="25">
        <v>6.0</v>
      </c>
      <c r="W58" s="25">
        <v>0.0</v>
      </c>
      <c r="X58" s="25">
        <v>4.0</v>
      </c>
      <c r="Y58" s="25">
        <v>4.0</v>
      </c>
      <c r="Z58" s="25">
        <v>4.0</v>
      </c>
    </row>
    <row r="59">
      <c r="A59" s="16" t="s">
        <v>14</v>
      </c>
      <c r="B59" s="25">
        <v>5.32373386295928</v>
      </c>
      <c r="C59" s="25">
        <v>5.02952913008779</v>
      </c>
      <c r="D59" s="25">
        <v>4.86296056884292</v>
      </c>
      <c r="E59" s="25">
        <v>5.02861860209136</v>
      </c>
      <c r="F59" s="25">
        <v>4.27502876869965</v>
      </c>
      <c r="G59" s="25">
        <v>5.25275330396475</v>
      </c>
      <c r="H59" s="25">
        <v>4.49249011857707</v>
      </c>
      <c r="I59" s="25">
        <v>5.42331288343558</v>
      </c>
      <c r="J59" s="25">
        <v>5.21462043111527</v>
      </c>
      <c r="K59" s="25">
        <v>4.47077309868007</v>
      </c>
      <c r="L59" s="25">
        <v>4.98583234946871</v>
      </c>
      <c r="M59" s="25">
        <v>5.00444691495275</v>
      </c>
      <c r="N59" s="25">
        <v>5.25138734739178</v>
      </c>
      <c r="O59" s="25">
        <v>5.17087912087912</v>
      </c>
      <c r="P59" s="25">
        <v>5.04201680672268</v>
      </c>
      <c r="Q59" s="25">
        <v>5.21168341708542</v>
      </c>
      <c r="R59" s="25">
        <v>4.71696252465483</v>
      </c>
      <c r="S59" s="25">
        <v>5.31091180866965</v>
      </c>
      <c r="T59" s="25">
        <v>5.21828021647624</v>
      </c>
      <c r="U59" s="25">
        <v>5.2748402091807</v>
      </c>
      <c r="V59" s="25">
        <v>5.0441616766467</v>
      </c>
      <c r="W59" s="25">
        <v>5.83959390862944</v>
      </c>
      <c r="X59" s="25">
        <v>5.64364640883977</v>
      </c>
      <c r="Y59" s="25">
        <v>4.49685534591195</v>
      </c>
      <c r="Z59" s="25">
        <v>4.73076923076923</v>
      </c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16" t="s">
        <v>132</v>
      </c>
      <c r="B61" s="29">
        <v>137.0</v>
      </c>
      <c r="C61" s="16">
        <f t="shared" ref="C61:O61" si="5">B61 + 1</f>
        <v>138</v>
      </c>
      <c r="D61" s="16">
        <f t="shared" si="5"/>
        <v>139</v>
      </c>
      <c r="E61" s="16">
        <f t="shared" si="5"/>
        <v>140</v>
      </c>
      <c r="F61" s="16">
        <f t="shared" si="5"/>
        <v>141</v>
      </c>
      <c r="G61" s="16">
        <f t="shared" si="5"/>
        <v>142</v>
      </c>
      <c r="H61" s="16">
        <f t="shared" si="5"/>
        <v>143</v>
      </c>
      <c r="I61" s="16">
        <f t="shared" si="5"/>
        <v>144</v>
      </c>
      <c r="J61" s="16">
        <f t="shared" si="5"/>
        <v>145</v>
      </c>
      <c r="K61" s="16">
        <f t="shared" si="5"/>
        <v>146</v>
      </c>
      <c r="L61" s="16">
        <f t="shared" si="5"/>
        <v>147</v>
      </c>
      <c r="M61" s="16">
        <f t="shared" si="5"/>
        <v>148</v>
      </c>
      <c r="N61" s="16">
        <f t="shared" si="5"/>
        <v>149</v>
      </c>
      <c r="O61" s="16">
        <f t="shared" si="5"/>
        <v>150</v>
      </c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 t="s">
        <v>2</v>
      </c>
      <c r="B62" s="25">
        <v>4.0</v>
      </c>
      <c r="C62" s="25">
        <v>5.0</v>
      </c>
      <c r="D62" s="25">
        <v>36.0</v>
      </c>
      <c r="E62" s="25">
        <v>16.0</v>
      </c>
      <c r="F62" s="25">
        <v>7.0</v>
      </c>
      <c r="G62" s="25">
        <v>36.0</v>
      </c>
      <c r="H62" s="25">
        <v>5.0</v>
      </c>
      <c r="I62" s="25" t="s">
        <v>37</v>
      </c>
      <c r="J62" s="25">
        <v>15.0</v>
      </c>
      <c r="K62" s="25">
        <v>22.0</v>
      </c>
      <c r="L62" s="25">
        <v>41.0</v>
      </c>
      <c r="M62" s="25">
        <v>26.0</v>
      </c>
      <c r="N62" s="25">
        <v>28.0</v>
      </c>
      <c r="O62" s="25">
        <v>32.0</v>
      </c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16" t="s">
        <v>3</v>
      </c>
      <c r="B63" s="25">
        <v>7.0</v>
      </c>
      <c r="C63" s="25">
        <v>11.0</v>
      </c>
      <c r="D63" s="25">
        <v>20.0</v>
      </c>
      <c r="E63" s="25">
        <v>55.0</v>
      </c>
      <c r="F63" s="25">
        <v>48.0</v>
      </c>
      <c r="G63" s="25">
        <v>64.0</v>
      </c>
      <c r="H63" s="25">
        <v>25.0</v>
      </c>
      <c r="I63" s="25" t="s">
        <v>37</v>
      </c>
      <c r="J63" s="25">
        <v>14.0</v>
      </c>
      <c r="K63" s="25">
        <v>27.0</v>
      </c>
      <c r="L63" s="25">
        <v>13.0</v>
      </c>
      <c r="M63" s="25">
        <v>43.0</v>
      </c>
      <c r="N63" s="25">
        <v>4.0</v>
      </c>
      <c r="O63" s="25">
        <v>39.0</v>
      </c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16" t="s">
        <v>4</v>
      </c>
      <c r="B64" s="25">
        <v>-0.272727247933886</v>
      </c>
      <c r="C64" s="25">
        <v>-0.374999976562501</v>
      </c>
      <c r="D64" s="25">
        <v>0.285714280612245</v>
      </c>
      <c r="E64" s="25">
        <v>-0.549295766911327</v>
      </c>
      <c r="F64" s="25">
        <v>-0.745454531900826</v>
      </c>
      <c r="G64" s="25">
        <v>-0.2799999972</v>
      </c>
      <c r="H64" s="25">
        <v>-0.666666644444445</v>
      </c>
      <c r="I64" s="25" t="s">
        <v>37</v>
      </c>
      <c r="J64" s="25">
        <v>0.034482757431629</v>
      </c>
      <c r="K64" s="25">
        <v>-0.102040814244065</v>
      </c>
      <c r="L64" s="25">
        <v>0.518518508916323</v>
      </c>
      <c r="M64" s="25">
        <v>-0.246376808023524</v>
      </c>
      <c r="N64" s="25">
        <v>0.7499999765625</v>
      </c>
      <c r="O64" s="25">
        <v>-0.0985915479071613</v>
      </c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16" t="s">
        <v>5</v>
      </c>
      <c r="B65" s="25">
        <v>0.0940170932135291</v>
      </c>
      <c r="C65" s="25">
        <v>0.134453780382741</v>
      </c>
      <c r="D65" s="25">
        <v>0.153846153423499</v>
      </c>
      <c r="E65" s="25">
        <v>0.123263888674889</v>
      </c>
      <c r="F65" s="25">
        <v>0.108910890873443</v>
      </c>
      <c r="G65" s="25">
        <v>0.100908173460233</v>
      </c>
      <c r="H65" s="25">
        <v>0.0934579436340874</v>
      </c>
      <c r="I65" s="25" t="s">
        <v>37</v>
      </c>
      <c r="J65" s="25">
        <v>0.0610526314504155</v>
      </c>
      <c r="K65" s="25">
        <v>0.0985915490974013</v>
      </c>
      <c r="L65" s="25">
        <v>0.0576923076306706</v>
      </c>
      <c r="M65" s="25">
        <v>0.105022830890376</v>
      </c>
      <c r="N65" s="25">
        <v>0.0790123454839201</v>
      </c>
      <c r="O65" s="25">
        <v>0.129798902870568</v>
      </c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16" t="s">
        <v>6</v>
      </c>
      <c r="B66" s="25">
        <v>31.7142857142857</v>
      </c>
      <c r="C66" s="25">
        <v>17.9285714285714</v>
      </c>
      <c r="D66" s="25">
        <v>21.1212121212121</v>
      </c>
      <c r="E66" s="25">
        <v>22.9777777777777</v>
      </c>
      <c r="F66" s="25">
        <v>20.5208333333333</v>
      </c>
      <c r="G66" s="25">
        <v>24.3648648648648</v>
      </c>
      <c r="H66" s="25">
        <v>17.7647058823529</v>
      </c>
      <c r="I66" s="25" t="s">
        <v>37</v>
      </c>
      <c r="J66" s="25">
        <v>26.1666666666666</v>
      </c>
      <c r="K66" s="25">
        <v>18.7708333333333</v>
      </c>
      <c r="L66" s="25">
        <v>22.7058823529411</v>
      </c>
      <c r="M66" s="25">
        <v>17.6153846153846</v>
      </c>
      <c r="N66" s="25">
        <v>24.5</v>
      </c>
      <c r="O66" s="25">
        <v>15.8923076923076</v>
      </c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16" t="s">
        <v>7</v>
      </c>
      <c r="B67" s="25">
        <v>0.531531531531531</v>
      </c>
      <c r="C67" s="25">
        <v>0.589641434262948</v>
      </c>
      <c r="D67" s="25">
        <v>0.542324246771879</v>
      </c>
      <c r="E67" s="25">
        <v>0.583172147001934</v>
      </c>
      <c r="F67" s="25">
        <v>0.582741116751269</v>
      </c>
      <c r="G67" s="25">
        <v>0.557958957293399</v>
      </c>
      <c r="H67" s="25">
        <v>0.630794701986754</v>
      </c>
      <c r="I67" s="25" t="s">
        <v>37</v>
      </c>
      <c r="J67" s="25">
        <v>0.575371549893842</v>
      </c>
      <c r="K67" s="25">
        <v>0.590455049944506</v>
      </c>
      <c r="L67" s="25">
        <v>0.573834196891191</v>
      </c>
      <c r="M67" s="25">
        <v>0.62532751091703</v>
      </c>
      <c r="N67" s="25">
        <v>0.565051020408163</v>
      </c>
      <c r="O67" s="25">
        <v>0.635043562439496</v>
      </c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16" t="s">
        <v>8</v>
      </c>
      <c r="B68" s="25">
        <v>12.8983268983269</v>
      </c>
      <c r="C68" s="25">
        <v>7.40728514513375</v>
      </c>
      <c r="D68" s="25">
        <v>8.6654145471936</v>
      </c>
      <c r="E68" s="25">
        <v>9.42437996991188</v>
      </c>
      <c r="F68" s="25">
        <v>8.44142978003384</v>
      </c>
      <c r="G68" s="25">
        <v>9.9691295288633</v>
      </c>
      <c r="H68" s="25">
        <v>7.35820023373587</v>
      </c>
      <c r="I68" s="25" t="s">
        <v>37</v>
      </c>
      <c r="J68" s="25">
        <v>10.6968152866242</v>
      </c>
      <c r="K68" s="25">
        <v>7.74451535331113</v>
      </c>
      <c r="L68" s="25">
        <v>9.31188661993294</v>
      </c>
      <c r="M68" s="25">
        <v>7.29628485052066</v>
      </c>
      <c r="N68" s="25">
        <v>10.0260204081632</v>
      </c>
      <c r="O68" s="25">
        <v>6.61094050189887</v>
      </c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16" t="s">
        <v>9</v>
      </c>
      <c r="B69" s="25">
        <v>31.7142857142857</v>
      </c>
      <c r="C69" s="25">
        <v>17.9285714285714</v>
      </c>
      <c r="D69" s="25">
        <v>21.1212121212121</v>
      </c>
      <c r="E69" s="25">
        <v>22.9777777777777</v>
      </c>
      <c r="F69" s="25">
        <v>20.5208333333333</v>
      </c>
      <c r="G69" s="25">
        <v>24.3648648648648</v>
      </c>
      <c r="H69" s="25">
        <v>17.7647058823529</v>
      </c>
      <c r="I69" s="25" t="s">
        <v>37</v>
      </c>
      <c r="J69" s="25">
        <v>26.1666666666666</v>
      </c>
      <c r="K69" s="25">
        <v>18.7708333333333</v>
      </c>
      <c r="L69" s="25">
        <v>22.7058823529411</v>
      </c>
      <c r="M69" s="25">
        <v>17.6153846153846</v>
      </c>
      <c r="N69" s="25">
        <v>24.5</v>
      </c>
      <c r="O69" s="25">
        <v>15.8923076923076</v>
      </c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16" t="s">
        <v>10</v>
      </c>
      <c r="B70" s="25">
        <v>118.0</v>
      </c>
      <c r="C70" s="25">
        <v>148.0</v>
      </c>
      <c r="D70" s="25">
        <v>378.0</v>
      </c>
      <c r="E70" s="25">
        <v>603.0</v>
      </c>
      <c r="F70" s="25">
        <v>574.0</v>
      </c>
      <c r="G70" s="25">
        <v>1006.0</v>
      </c>
      <c r="H70" s="25">
        <v>381.0</v>
      </c>
      <c r="I70" s="25" t="s">
        <v>37</v>
      </c>
      <c r="J70" s="25">
        <v>542.0</v>
      </c>
      <c r="K70" s="25">
        <v>532.0</v>
      </c>
      <c r="L70" s="25">
        <v>886.0</v>
      </c>
      <c r="M70" s="25">
        <v>716.0</v>
      </c>
      <c r="N70" s="25">
        <v>443.0</v>
      </c>
      <c r="O70" s="25">
        <v>656.0</v>
      </c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16" t="s">
        <v>11</v>
      </c>
      <c r="B71" s="25">
        <v>117.0</v>
      </c>
      <c r="C71" s="25">
        <v>119.0</v>
      </c>
      <c r="D71" s="25">
        <v>364.0</v>
      </c>
      <c r="E71" s="25">
        <v>576.0</v>
      </c>
      <c r="F71" s="25">
        <v>505.0</v>
      </c>
      <c r="G71" s="25">
        <v>991.0</v>
      </c>
      <c r="H71" s="25">
        <v>321.0</v>
      </c>
      <c r="I71" s="25" t="s">
        <v>37</v>
      </c>
      <c r="J71" s="25">
        <v>475.0</v>
      </c>
      <c r="K71" s="25">
        <v>497.0</v>
      </c>
      <c r="L71" s="25">
        <v>936.0</v>
      </c>
      <c r="M71" s="25">
        <v>657.0</v>
      </c>
      <c r="N71" s="25">
        <v>405.0</v>
      </c>
      <c r="O71" s="25">
        <v>547.0</v>
      </c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16" t="s">
        <v>12</v>
      </c>
      <c r="B72" s="25">
        <v>1.63513513513513</v>
      </c>
      <c r="C72" s="25">
        <v>1.57370517928286</v>
      </c>
      <c r="D72" s="25">
        <v>1.53802008608321</v>
      </c>
      <c r="E72" s="25">
        <v>1.49419729206963</v>
      </c>
      <c r="F72" s="25">
        <v>1.50152284263959</v>
      </c>
      <c r="G72" s="25">
        <v>1.58624514697726</v>
      </c>
      <c r="H72" s="25">
        <v>1.55132450331125</v>
      </c>
      <c r="I72" s="25" t="s">
        <v>37</v>
      </c>
      <c r="J72" s="25">
        <v>1.56050955414012</v>
      </c>
      <c r="K72" s="25">
        <v>1.61709211986681</v>
      </c>
      <c r="L72" s="25">
        <v>1.60103626943005</v>
      </c>
      <c r="M72" s="25">
        <v>1.62270742358078</v>
      </c>
      <c r="N72" s="25">
        <v>1.54336734693877</v>
      </c>
      <c r="O72" s="25">
        <v>1.6001936108422</v>
      </c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16" t="s">
        <v>13</v>
      </c>
      <c r="B73" s="25">
        <v>3.0</v>
      </c>
      <c r="C73" s="25">
        <v>6.0</v>
      </c>
      <c r="D73" s="25">
        <v>2.0</v>
      </c>
      <c r="E73" s="25">
        <v>0.0</v>
      </c>
      <c r="F73" s="25">
        <v>4.0</v>
      </c>
      <c r="G73" s="25">
        <v>0.0</v>
      </c>
      <c r="H73" s="25">
        <v>1.0</v>
      </c>
      <c r="I73" s="25" t="s">
        <v>37</v>
      </c>
      <c r="J73" s="25">
        <v>2.0</v>
      </c>
      <c r="K73" s="25">
        <v>9.0</v>
      </c>
      <c r="L73" s="25">
        <v>1.0</v>
      </c>
      <c r="M73" s="25">
        <v>2.0</v>
      </c>
      <c r="N73" s="25">
        <v>0.0</v>
      </c>
      <c r="O73" s="25">
        <v>8.0</v>
      </c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16" t="s">
        <v>14</v>
      </c>
      <c r="B74" s="25">
        <v>4.91441441441441</v>
      </c>
      <c r="C74" s="25">
        <v>4.94820717131474</v>
      </c>
      <c r="D74" s="25">
        <v>5.54318936877076</v>
      </c>
      <c r="E74" s="25">
        <v>4.96808510638297</v>
      </c>
      <c r="F74" s="25">
        <v>4.77766497461928</v>
      </c>
      <c r="G74" s="25">
        <v>5.10704381586245</v>
      </c>
      <c r="H74" s="25">
        <v>5.02649006622516</v>
      </c>
      <c r="I74" s="25" t="s">
        <v>37</v>
      </c>
      <c r="J74" s="25">
        <v>5.12526539278131</v>
      </c>
      <c r="K74" s="25">
        <v>5.35516093229744</v>
      </c>
      <c r="L74" s="25">
        <v>5.10945595854922</v>
      </c>
      <c r="M74" s="25">
        <v>5.10305676855895</v>
      </c>
      <c r="N74" s="25">
        <v>5.64507042253521</v>
      </c>
      <c r="O74" s="25">
        <v>5.02516940948693</v>
      </c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