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rbon_2025\ExcelReport\excel\"/>
    </mc:Choice>
  </mc:AlternateContent>
  <xr:revisionPtr revIDLastSave="0" documentId="13_ncr:1_{60A5E332-055F-4EB3-9EE4-288D773C3378}" xr6:coauthVersionLast="47" xr6:coauthVersionMax="47" xr10:uidLastSave="{00000000-0000-0000-0000-000000000000}"/>
  <bookViews>
    <workbookView xWindow="-28920" yWindow="-2460" windowWidth="29040" windowHeight="15720" tabRatio="910" activeTab="1" xr2:uid="{0BFDB211-9E44-439F-BD4B-8C07F5A57B68}"/>
  </bookViews>
  <sheets>
    <sheet name="Fr-01" sheetId="4" r:id="rId1"/>
    <sheet name="Fr-02" sheetId="16" r:id="rId2"/>
    <sheet name="Fr-03" sheetId="52" r:id="rId3"/>
    <sheet name="Fr-04.1 " sheetId="53" r:id="rId4"/>
    <sheet name="Fr-04.2 " sheetId="55" r:id="rId5"/>
    <sheet name="Fr-04.3" sheetId="39" r:id="rId6"/>
    <sheet name="Fr-04.4" sheetId="40" r:id="rId7"/>
    <sheet name="Fr-05" sheetId="41" r:id="rId8"/>
    <sheet name="Fr-06.1" sheetId="44" r:id="rId9"/>
    <sheet name="Fr-06.2" sheetId="45" r:id="rId10"/>
    <sheet name="Ref-01_LUC Factor" sheetId="43" r:id="rId11"/>
    <sheet name="Version" sheetId="46" r:id="rId12"/>
  </sheets>
  <definedNames>
    <definedName name="ผลรวม" comment="ช้องผลรวมนี้ เชื่อมโยงกับผลที่แสดงใน Fr-01" localSheetId="8">#REF!</definedName>
    <definedName name="ผลรวม" localSheetId="9">#REF!</definedName>
    <definedName name="ผลรวม">#REF!</definedName>
    <definedName name="หน่วยผลิตภัณฑ์" comment="หน่วยผลิตภัณฑ์ที่ขอรับการรับรองคาร์บอนฟุตพริ้นท์">'Fr-01'!$H$14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9" l="1"/>
  <c r="C2" i="39"/>
  <c r="D3" i="55"/>
  <c r="D2" i="55"/>
  <c r="C3" i="53"/>
  <c r="C2" i="53"/>
  <c r="C5" i="44"/>
  <c r="C4" i="44"/>
  <c r="C4" i="45"/>
  <c r="C5" i="45"/>
  <c r="U301" i="55"/>
  <c r="K301" i="55"/>
  <c r="B301" i="55"/>
  <c r="R161" i="53"/>
  <c r="J161" i="53"/>
  <c r="B161" i="53"/>
  <c r="F14" i="44"/>
  <c r="F15" i="44"/>
  <c r="F16" i="44"/>
  <c r="F17" i="44"/>
  <c r="F13" i="44"/>
  <c r="E14" i="44"/>
  <c r="E15" i="44"/>
  <c r="E16" i="44"/>
  <c r="E17" i="44"/>
  <c r="E13" i="44"/>
  <c r="E19" i="44"/>
  <c r="F18" i="44" s="1"/>
  <c r="C19" i="44"/>
  <c r="D19" i="44"/>
  <c r="F19" i="44"/>
  <c r="F17" i="45"/>
  <c r="D17" i="45"/>
  <c r="B17" i="45"/>
  <c r="F21" i="44"/>
  <c r="D21" i="44"/>
  <c r="B21" i="44"/>
  <c r="F22" i="41"/>
  <c r="D22" i="41"/>
  <c r="B22" i="41"/>
  <c r="Q30" i="40"/>
  <c r="K30" i="40"/>
  <c r="B30" i="40"/>
  <c r="P172" i="39"/>
  <c r="G172" i="39"/>
  <c r="B172" i="39"/>
  <c r="F32" i="4"/>
  <c r="R28" i="40"/>
  <c r="E19" i="41"/>
  <c r="E3" i="16"/>
  <c r="D3" i="52" s="1"/>
  <c r="E2" i="16"/>
  <c r="D2" i="52" s="1"/>
  <c r="D20" i="41"/>
  <c r="E17" i="41"/>
  <c r="E18" i="41"/>
  <c r="E15" i="41"/>
  <c r="C20" i="41"/>
  <c r="E16" i="41"/>
  <c r="E18" i="44"/>
  <c r="E14" i="41" l="1"/>
  <c r="E20" i="41"/>
  <c r="F15" i="41" s="1"/>
  <c r="F14" i="41" l="1"/>
  <c r="F20" i="41" s="1"/>
  <c r="F19" i="41"/>
  <c r="E32" i="4"/>
  <c r="F16" i="41"/>
  <c r="F17" i="41"/>
  <c r="F18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H13" authorId="0" shapeId="0" xr:uid="{CDCA7337-84C2-4020-A62A-DE7115053561}">
      <text>
        <r>
          <rPr>
            <b/>
            <sz val="8"/>
            <color indexed="81"/>
            <rFont val="Tahoma"/>
            <family val="2"/>
          </rPr>
          <t>หน่วยผลิตภัณฑ์:</t>
        </r>
        <r>
          <rPr>
            <sz val="8"/>
            <color indexed="81"/>
            <rFont val="Tahoma"/>
            <family val="2"/>
          </rPr>
          <t xml:space="preserve">
หน่วยผลิตภัณฑ์ที่ใช้ในการวิเคราะห์ และขอรับรองคาร์บอนฟุตพริ้นท์ </t>
        </r>
      </text>
    </comment>
  </commentList>
</comments>
</file>

<file path=xl/sharedStrings.xml><?xml version="1.0" encoding="utf-8"?>
<sst xmlns="http://schemas.openxmlformats.org/spreadsheetml/2006/main" count="405" uniqueCount="208">
  <si>
    <t>TGO/CFP-V02-2014</t>
  </si>
  <si>
    <t>ชื่อฟอร์ม</t>
  </si>
  <si>
    <t>รายละเอียดของผลิตภัณฑ์</t>
  </si>
  <si>
    <t>ข้อมูลของปี (ช่วงเวลา)</t>
  </si>
  <si>
    <t>ชื่อเอกสารบันทึก</t>
  </si>
  <si>
    <t>สำหรับเจ้าหน้าที่ อบก.</t>
  </si>
  <si>
    <t>เลขเอกสารควบคุม</t>
  </si>
  <si>
    <t>ชื่อบริษัท</t>
  </si>
  <si>
    <t>ชื่อผลิตภัณฑ์</t>
  </si>
  <si>
    <t>คำอธิบาย :</t>
  </si>
  <si>
    <t>ให้ระบุข้อมูลที่เกี่ยวข้องกับผลิตภัณฑ์ หน่วยการทำงาน ที่กำหนด และขอบเขตการประเมิน</t>
  </si>
  <si>
    <t>พร้อมทั้งอ้างอิงข้อกำหนดเฉพาะของผลิตภัณฑ์</t>
  </si>
  <si>
    <t>รูปผลิตภัณฑ์ (ขนาด200X200)</t>
  </si>
  <si>
    <t>ชื่อผลิตภัณฑ์ และรุ่น (Thai)</t>
  </si>
  <si>
    <t>ชื่อผลิตภัณฑ์ และรุ่น (Eng)</t>
  </si>
  <si>
    <t xml:space="preserve">ขอบเขตของการประเมิน </t>
  </si>
  <si>
    <t>หน่วยการทำงาน (Thai)</t>
  </si>
  <si>
    <t>หน่วยการทำงาน  (Eng)</t>
  </si>
  <si>
    <t>หน่วยผลิตภัณฑ์  (Thai)</t>
  </si>
  <si>
    <t>หน่วยผลิตภัณฑ์  (Eng)</t>
  </si>
  <si>
    <t>สัดส่วนยอดขายผลิตภัณฑ์ในปีล่าสุด</t>
  </si>
  <si>
    <t>ข้อมูลด้านเทคนิค</t>
  </si>
  <si>
    <t>อ้างอิง PCR</t>
  </si>
  <si>
    <t>วันที่ขอขึ้นทะเบียน</t>
  </si>
  <si>
    <t>การแสดงเครื่องหมายและข้อมูลเพิ่มเติม</t>
  </si>
  <si>
    <t>กราฟแท่งแสดงการปล่อย GHG แต่ละเฟส</t>
  </si>
  <si>
    <t>จัดทำโดย</t>
  </si>
  <si>
    <t>(ที่ปรึกษา/ผู้คำนวณ)</t>
  </si>
  <si>
    <t>เสร็จสิ้นวันที่</t>
  </si>
  <si>
    <t>วันที่ผู้ทวนสอบตรวจเสร็จ</t>
  </si>
  <si>
    <t>วันที่แก้ไข</t>
  </si>
  <si>
    <t>กรณีที่ อบก. ให้แก้ไขเพิ่มเติม</t>
  </si>
  <si>
    <t>แผนภาพวัฏจักรชีวิต</t>
  </si>
  <si>
    <t>ให้จัดทำแผนผังการไหลของวัสดุ (ไม่ต้องระบุการไหลของพลังงาน) ที่เกี่ยวข้องกับผลิตภัณฑ์เป้าหมายตลอดทั้งวัฏจักรชีวิต โดยแบ่งเป็นขั้น ๆ</t>
  </si>
  <si>
    <t>ภายใต้ขอบเขตที่กำหนดไว้ โดยอ้างอิงตาม ข้อกำหนดเฉพาะของผลิตภัณฑ์</t>
  </si>
  <si>
    <t>แผนภาพกระบวนการผลิต</t>
  </si>
  <si>
    <t>การจัดทำแผนภาพกระบวนการผลิต และระบุระบุสารขาเข้าและสารขาออก ของปริมาณการใช้พลังงาน ทรัพยากร และของเสียที่เกิดขึ้น จากกระบวนการผลิต</t>
  </si>
  <si>
    <t>โดยแสดงตัวเลขที่ผ่านการทำ Mass Balance และ Energy Balance แล้ว</t>
  </si>
  <si>
    <t>สารขาเข้า</t>
  </si>
  <si>
    <t>กระบวนการผลิต</t>
  </si>
  <si>
    <t>ผลิตภัณฑ์ระหว่างทาง</t>
  </si>
  <si>
    <t>สารขาออก</t>
  </si>
  <si>
    <t>วัตถุดิบ</t>
  </si>
  <si>
    <t>รายการ</t>
  </si>
  <si>
    <t>หน่วย</t>
  </si>
  <si>
    <t>ปริมาณ</t>
  </si>
  <si>
    <t>การประเมินการปล่อยก๊าซเรือนกระจกจากวัตถุดิบ</t>
  </si>
  <si>
    <t>ระบุค่า EF ของบัญชีด้านสิ่งแวดล้อม โดยให้ระบุประเภทแหล่งที่มาของค่า EF และสามารถอ้างอิงได้ และหากไม่มี EF ที่เหมาะสม</t>
  </si>
  <si>
    <t xml:space="preserve"> โดยให้ระบุในคำอธิบายเพิ่มเติม และคำนวณผลรวมของคาร์บอนฟุตพริ้นท์ในท้ายตาราง  </t>
  </si>
  <si>
    <t>ช่วงวัฎจักรชีวิต</t>
  </si>
  <si>
    <t xml:space="preserve">ค่า LCI </t>
  </si>
  <si>
    <t xml:space="preserve">แหล่งที่มาของค่า LCI </t>
  </si>
  <si>
    <t>ค่า EF (kgCO2 eq./หน่วย)</t>
  </si>
  <si>
    <t>ที่มา</t>
  </si>
  <si>
    <t>Substitute</t>
  </si>
  <si>
    <t>แหล่งอ้างอิง EF</t>
  </si>
  <si>
    <t>การปันส่วน (%)</t>
  </si>
  <si>
    <t>ผลคูณ</t>
  </si>
  <si>
    <t>สัดส่วน (%)</t>
  </si>
  <si>
    <t>Cut-off*</t>
  </si>
  <si>
    <t>คำอธิบายเพิ่มเติม</t>
  </si>
  <si>
    <t>1st</t>
  </si>
  <si>
    <t>2nd</t>
  </si>
  <si>
    <t>Others</t>
  </si>
  <si>
    <t>Self collect</t>
  </si>
  <si>
    <t>Supplier</t>
  </si>
  <si>
    <t xml:space="preserve">PCR Gen. </t>
  </si>
  <si>
    <t>TGO EF</t>
  </si>
  <si>
    <t>Int. DB</t>
  </si>
  <si>
    <t>ปริมาณ/ FU</t>
  </si>
  <si>
    <t>การได้มาของวัตถุดิบ</t>
  </si>
  <si>
    <t>รวม</t>
  </si>
  <si>
    <t>การผลิต</t>
  </si>
  <si>
    <t>การกระจายสินค้า</t>
  </si>
  <si>
    <t>การใช้งาน</t>
  </si>
  <si>
    <t>การจัดการซาก</t>
  </si>
  <si>
    <t>รวมทั้งหมด</t>
  </si>
  <si>
    <r>
      <t>kgCO</t>
    </r>
    <r>
      <rPr>
        <b/>
        <vertAlign val="subscript"/>
        <sz val="8"/>
        <rFont val="Tahoma"/>
        <family val="2"/>
      </rPr>
      <t>2</t>
    </r>
    <r>
      <rPr>
        <b/>
        <sz val="8"/>
        <rFont val="Tahoma"/>
        <family val="2"/>
      </rPr>
      <t xml:space="preserve"> eq.</t>
    </r>
  </si>
  <si>
    <t>การประเมินการปล่อยก๊าซเรือนกระจกจากการขนส่ง</t>
  </si>
  <si>
    <t xml:space="preserve">ข้อมูลบัญชีรายการ การขนส่งวัตถุดิบ พลังงานและทรัพยากร แบ่งออกเป็น 2 รูปแบบ 1.ทราบข้อมูลปริมาณการใช้เชื้อเพลิง ให้ใช้แบบ ก. 2.ไม่ทราบข้อมูลปริมาณการใช้เชื้อเพลิงแต่ทราบระยะทาง </t>
  </si>
  <si>
    <t>และน้ำหนักบรรทุก ให้ใช้แบบ ข. โดยค่า EF ที่นำมาใช้จะต้องรวมการผลิตและการเผาไหม้ของเชื้อเพลิงแล้ว</t>
  </si>
  <si>
    <t xml:space="preserve">รายการสิ่งที่ขนส่ง </t>
  </si>
  <si>
    <t>ระยะทาง/km</t>
  </si>
  <si>
    <t>แหล่งที่มาของข้อมูลการขนส่ง</t>
  </si>
  <si>
    <t>ก.) แบบการใช้เชื้อเพลิง</t>
  </si>
  <si>
    <r>
      <t>EF (kgCO</t>
    </r>
    <r>
      <rPr>
        <b/>
        <vertAlign val="subscript"/>
        <sz val="8"/>
        <color indexed="9"/>
        <rFont val="Tahoma"/>
        <family val="2"/>
      </rPr>
      <t>2</t>
    </r>
    <r>
      <rPr>
        <b/>
        <sz val="8"/>
        <color indexed="9"/>
        <rFont val="Tahoma"/>
        <family val="2"/>
      </rPr>
      <t xml:space="preserve"> eq./หน่วย)</t>
    </r>
  </si>
  <si>
    <t>ข.) แบบการใช้ระยะทาง</t>
  </si>
  <si>
    <t xml:space="preserve">EF </t>
  </si>
  <si>
    <t>แหล่งที่มา EF</t>
  </si>
  <si>
    <t>ชนิดเชื้อเพลิง</t>
  </si>
  <si>
    <t>ภาระบรรทุกขาไป (tkm)</t>
  </si>
  <si>
    <t>ภาระบรรทุกขากลับ (km)</t>
  </si>
  <si>
    <t>พาหนะ</t>
  </si>
  <si>
    <t>% เที่ยวไป</t>
  </si>
  <si>
    <t>% เที่ยวกลับ</t>
  </si>
  <si>
    <t>เที่ยวไป</t>
  </si>
  <si>
    <t>เที่ยวกลับ</t>
  </si>
  <si>
    <t>EF (kgCO2 eq. /tkm)</t>
  </si>
  <si>
    <t>EF (kgCO2 eq. /km)</t>
  </si>
  <si>
    <t>ให้แสดงการคำนวณค่าการปล่อย GHG ของหน่วยสนับสนุนการผลิตแต่ละหน่วย ที่เกี่ยวข้องหรือเชื่อมโยงกับหน่วยการผลิตหลัก ดังที่ได้แสดงใน Fr-03 โดยให้คำนวณต่อหน่วยของการผลิตหรือกระบวนการนั้น ๆ และ/หรือ ให้แสดง</t>
  </si>
  <si>
    <t>การคำนวณค่าการปล่อย GHG ในส่วนของ Upstream และ Downstream ที่กำหนด และเชื่อมโยงค่า EF ที่คำนวณได้นี้ไปใช้คำนวณใน Fr-04.1 ต่อไป หากมีรายละเอียดการคำนวณเพิ่มเติมให้จัดทำเป็นเอกสารประกอบเพื่อการทวนสอบได้</t>
  </si>
  <si>
    <t>ชื่อหน่วยสนับสนุนการผลิตหรือชื่อระบบผลิตภัณฑ์ที่เกี่ยวข้อง</t>
  </si>
  <si>
    <r>
      <t xml:space="preserve">ผลคูณ (ไม่รวมการขนส่ง) </t>
    </r>
    <r>
      <rPr>
        <b/>
        <sz val="10"/>
        <color indexed="13"/>
        <rFont val="Tahoma"/>
        <family val="2"/>
      </rPr>
      <t>[1]</t>
    </r>
  </si>
  <si>
    <r>
      <t xml:space="preserve">ผลคูณ (เฉพาะการขนส่ง) </t>
    </r>
    <r>
      <rPr>
        <b/>
        <sz val="10"/>
        <color indexed="13"/>
        <rFont val="Tahoma"/>
        <family val="2"/>
      </rPr>
      <t>[2]</t>
    </r>
  </si>
  <si>
    <r>
      <t xml:space="preserve">ผลรวม </t>
    </r>
    <r>
      <rPr>
        <b/>
        <sz val="10"/>
        <color indexed="13"/>
        <rFont val="Tahoma"/>
        <family val="2"/>
      </rPr>
      <t>[1]+[2]</t>
    </r>
  </si>
  <si>
    <t>ระยะทาง (km)</t>
  </si>
  <si>
    <t>ประเภทพาหนะ</t>
  </si>
  <si>
    <t>การปล่อย GHG จากเปลี่ยนแปลงการใช้ประโยชน์ที่ดิน</t>
  </si>
  <si>
    <t>หากเป็นผลิตภัณฑ์ที่เข้าข่ายการประเมินในหัวข้อนี้ ให้คำนวณการปล่อย GHG จากการเปลี่ยนแปลงการใช้ประโยชน์ที่ดิน โดยใช้ข้อมูลที่สอดคล้องกับ Fr.04-1  แสดงหลักฐานประกอบและระบุแหล่งที่มาของข้อมูลที่ใช้อ้างอิง ทั้งที่เป็นข้อมูลปฐมภูมิและทุติยภูมิ</t>
  </si>
  <si>
    <t>ปริมาณต่อหน่วย จาก Fr-04.1</t>
  </si>
  <si>
    <t>ผลผลิต ต่อไร่ต่อปี</t>
  </si>
  <si>
    <t>ลักษณะการถือครอง</t>
  </si>
  <si>
    <t>ที่ตั้ง</t>
  </si>
  <si>
    <t>พิกัด (ถ้ามี)</t>
  </si>
  <si>
    <t>ก่อนเปลี่ยนแปลง</t>
  </si>
  <si>
    <t>หลังเปลี่ยนแปลง</t>
  </si>
  <si>
    <t>EF</t>
  </si>
  <si>
    <t>อำเภอ</t>
  </si>
  <si>
    <t>จังหวัด</t>
  </si>
  <si>
    <t>ละติจูด</t>
  </si>
  <si>
    <t>ลองติจูด</t>
  </si>
  <si>
    <t>ปีพ.ศ.</t>
  </si>
  <si>
    <t>ลักษณะ</t>
  </si>
  <si>
    <t>หรือเอกสารอ้างอิง</t>
  </si>
  <si>
    <t>สรุปการปล่อยก๊าซเรือนกระจกของผลิตภัณฑ์</t>
  </si>
  <si>
    <t>แสดงแผนภาพสัดส่วนการปล่อยก๊าซเรือนกระจกของผลิตภัณฑ์ตามขอบเขตที่กำหนดขึ้น</t>
  </si>
  <si>
    <r>
      <t>การปล่อย GHG ของการได้มาและการใช้ประโยชน์ วัตถุดิบ พลังงาน และทรัพยากร (kgCO</t>
    </r>
    <r>
      <rPr>
        <b/>
        <vertAlign val="subscript"/>
        <sz val="8"/>
        <color indexed="9"/>
        <rFont val="Tahoma"/>
        <family val="2"/>
      </rPr>
      <t>2 eq.</t>
    </r>
    <r>
      <rPr>
        <b/>
        <sz val="8"/>
        <color indexed="9"/>
        <rFont val="Tahoma"/>
        <family val="2"/>
      </rPr>
      <t>)</t>
    </r>
  </si>
  <si>
    <t>การปล่อย GHG ของการขนส่ง วัตถุดิบ พลังงาน และทรัพยากร (kgCO2 eq.)</t>
  </si>
  <si>
    <t>ผลรวม(kgCO2 eq.)</t>
  </si>
  <si>
    <t>สัดส่วน</t>
  </si>
  <si>
    <t>การเปลี่ยนแปลงการใช้ที่ดิน</t>
  </si>
  <si>
    <t>การเปรียบเทียบค่าคาร์บอนฟุตพริ้นท์กับค่าในปีฐาน</t>
  </si>
  <si>
    <t>แสดงผลการเปรียบเทียบผลที่คำนวณได้จากปีฐานและปีปัจจุบัน และเสนอรายละเอียดของรายการที่มีผลการเปลี่ยนแปลงจากปีฐานมากกว่าหรือเท่ากับร้อยละ 2</t>
  </si>
  <si>
    <t>การปล่อย GHG ในปีฐาน</t>
  </si>
  <si>
    <t>การปล่อย GHG ในปีปัจจุบัน</t>
  </si>
  <si>
    <t>ผลต่าง (เพิ่มขึ้น +)</t>
  </si>
  <si>
    <t>ร้อยละ (เพิ่มขึ้น +)</t>
  </si>
  <si>
    <t>(kgCO2 eq.)</t>
  </si>
  <si>
    <t>ปี (ระบุ)</t>
  </si>
  <si>
    <t xml:space="preserve">ปี (ระบุ) </t>
  </si>
  <si>
    <t>ลำดับที่</t>
  </si>
  <si>
    <r>
      <t>ประเภท</t>
    </r>
    <r>
      <rPr>
        <b/>
        <sz val="10"/>
        <color indexed="10"/>
        <rFont val="Tahoma"/>
        <family val="2"/>
      </rPr>
      <t>*</t>
    </r>
  </si>
  <si>
    <t>รายละเอียด</t>
  </si>
  <si>
    <t>ผล</t>
  </si>
  <si>
    <t>เปลี่ยนวัตถุดิบ</t>
  </si>
  <si>
    <t>เปลี่ยนแหล่งที่มาของวัตถุดิบ</t>
  </si>
  <si>
    <t>เปลี่ยนบรรจุภัณฑ์</t>
  </si>
  <si>
    <t>เพิ่มสัดส่วนวัสดุรีไซเคิล</t>
  </si>
  <si>
    <t>เพิ่มประสิทธิภาพการผลิต</t>
  </si>
  <si>
    <t>เปลี่ยนแหล่งพลังงาน</t>
  </si>
  <si>
    <t>เปลี่ยนกระบวนการผลิต</t>
  </si>
  <si>
    <t>เพิ่มประสิทธิภาพระบบพลังงาน</t>
  </si>
  <si>
    <t>เปลี่ยนการจัดการของเสียจากการผลิต</t>
  </si>
  <si>
    <t>ดักจับและกักเก็บก๊าซเรือนกระจก</t>
  </si>
  <si>
    <t>เพิ่มประสิทธิภาพการขนส่ง</t>
  </si>
  <si>
    <t>ลดการปล่อย GHG ช่วงการใช้งาน</t>
  </si>
  <si>
    <t>เปลี่ยนวิธีการจัดการซากผลิตภัณฑ์</t>
  </si>
  <si>
    <t xml:space="preserve">หมายเหตุ </t>
  </si>
  <si>
    <t>* ให้ระบุประเภทของการแนวทางลดการปล่อยก๊าซเรือนกระจก ที่แสดงในตารางนั้นเป็นเพียงแค่ตัวอย่าง</t>
  </si>
  <si>
    <t>การเปรียบเทียบปริมาณคาร์บอนฟุตพริ้นท์กับเกณฑ์เปรียบเทียบสมรรถนะของกลุ่มผลิตภัณฑ์</t>
  </si>
  <si>
    <t>แสดงคาร์บอนฟุตพริ้นท์ของผลิตภัณฑ์กับเกณฑ์เปรียบเทียบ และเสนอที่มาของเกณฑ์เปรียบเทียบที่อ้างอิง</t>
  </si>
  <si>
    <t>คาร์บอนฟุตพริ้นท์ของเกณฑ์เปรียบเทียบ (kgCO2 eq.)</t>
  </si>
  <si>
    <t>คาร์บอนฟุตพริ้นท์ของผลิตภัณฑ์  (kgCO2 eq.)</t>
  </si>
  <si>
    <t>ผลต่างเทียบกับเกณฑ์ (มากกว่า +)</t>
  </si>
  <si>
    <t>ที่มาของ เกณฑ์เปรียบเทียบ</t>
  </si>
  <si>
    <t>Climate type 1 : Tropical Dry</t>
  </si>
  <si>
    <t>unit</t>
  </si>
  <si>
    <t>kgCO2/Rai/year</t>
  </si>
  <si>
    <t xml:space="preserve">Regoin </t>
  </si>
  <si>
    <t>Northern</t>
  </si>
  <si>
    <t>Eastern</t>
  </si>
  <si>
    <t>Central</t>
  </si>
  <si>
    <t>North Eastern</t>
  </si>
  <si>
    <t>ก่อนการเปลี่ยนแปลง</t>
  </si>
  <si>
    <t>ป่า</t>
  </si>
  <si>
    <t>พืชล้มลุก</t>
  </si>
  <si>
    <t>พืชยืนต้น</t>
  </si>
  <si>
    <t>ข้าว</t>
  </si>
  <si>
    <t>หลังการเปลี่ยนแปลง</t>
  </si>
  <si>
    <t>Climate type 2 : Tropical Moist</t>
  </si>
  <si>
    <t>Southern</t>
  </si>
  <si>
    <t>จังหวัดที่มีภูมิอากาศและพื้นที่ป่าแบบ Tropical Moist</t>
  </si>
  <si>
    <t>กระบี่</t>
  </si>
  <si>
    <t>ชุมพร</t>
  </si>
  <si>
    <t>ตรัง</t>
  </si>
  <si>
    <t>นครศรีธรรมราช</t>
  </si>
  <si>
    <t>นราธิวาส</t>
  </si>
  <si>
    <t>ปัตตานี</t>
  </si>
  <si>
    <t>พังงา</t>
  </si>
  <si>
    <t>พัทลุง</t>
  </si>
  <si>
    <t>ภูเก็ต</t>
  </si>
  <si>
    <t>ยะลา</t>
  </si>
  <si>
    <t>ระนอง</t>
  </si>
  <si>
    <t>สงขลา</t>
  </si>
  <si>
    <t>สตูล</t>
  </si>
  <si>
    <t>สุราษฎร์ธานี</t>
  </si>
  <si>
    <t>Version remark</t>
  </si>
  <si>
    <t>Date</t>
  </si>
  <si>
    <t>Description</t>
  </si>
  <si>
    <t>[1] modified for carbon reduction scheme</t>
  </si>
  <si>
    <t xml:space="preserve">[2] inserted row of return trip distance in Fr. 4.3 </t>
  </si>
  <si>
    <t>[3] revised LUC factor</t>
  </si>
  <si>
    <t>[4] rounding LUC factors</t>
  </si>
  <si>
    <t>เช่น ร่วมกันรีไซเคิลบรรจุภัณฑ์เพื่อลดโลกร้อน</t>
  </si>
  <si>
    <t>การผลิตวัตถุดิบ</t>
  </si>
  <si>
    <t>การได้มาซึ่งวัตถุดิบ</t>
  </si>
  <si>
    <t>B2B</t>
  </si>
  <si>
    <t xml:space="preserve"> B2B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</si>
</sst>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0.0000"/>
    <numFmt numFmtId="166" formatCode="0.000"/>
    <numFmt numFmtId="167" formatCode="_(* #,##0.000_);_(* \(#,##0.000\);_(* &quot;-&quot;??_);_(@_)"/>
    <numFmt numFmtId="168" formatCode="_(* #,##0.0000_);_(* \(#,##0.0000\);_(* &quot;-&quot;??_);_(@_)"/>
    <numFmt numFmtId="169" formatCode="#,##0.00_ ;\-#,##0.00\ "/>
  </numFmts>
  <fonts count="52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i/>
      <sz val="10"/>
      <color indexed="12"/>
      <name val="Tahoma"/>
      <family val="2"/>
    </font>
    <font>
      <b/>
      <vertAlign val="subscript"/>
      <sz val="8"/>
      <name val="Tahoma"/>
      <family val="2"/>
    </font>
    <font>
      <b/>
      <u val="double"/>
      <sz val="8"/>
      <name val="Tahoma"/>
      <family val="2"/>
    </font>
    <font>
      <b/>
      <i/>
      <sz val="10"/>
      <color indexed="12"/>
      <name val="Tahoma"/>
      <family val="2"/>
    </font>
    <font>
      <b/>
      <sz val="10"/>
      <name val="Arial"/>
      <family val="2"/>
    </font>
    <font>
      <b/>
      <sz val="14"/>
      <name val="Tahoma"/>
      <family val="2"/>
    </font>
    <font>
      <b/>
      <sz val="8"/>
      <color indexed="9"/>
      <name val="Tahoma"/>
      <family val="2"/>
    </font>
    <font>
      <b/>
      <vertAlign val="subscript"/>
      <sz val="8"/>
      <color indexed="9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i/>
      <sz val="11"/>
      <color indexed="12"/>
      <name val="Tahoma"/>
      <family val="2"/>
    </font>
    <font>
      <b/>
      <sz val="10"/>
      <color indexed="13"/>
      <name val="Tahoma"/>
      <family val="2"/>
    </font>
    <font>
      <sz val="9"/>
      <name val="Calibri"/>
      <family val="2"/>
    </font>
    <font>
      <sz val="9"/>
      <color indexed="10"/>
      <name val="Calibri"/>
      <family val="2"/>
    </font>
    <font>
      <b/>
      <sz val="9"/>
      <name val="Calibri"/>
      <family val="2"/>
    </font>
    <font>
      <b/>
      <sz val="9"/>
      <color indexed="10"/>
      <name val="Calibri"/>
      <family val="2"/>
    </font>
    <font>
      <b/>
      <sz val="10"/>
      <color indexed="10"/>
      <name val="Tahoma"/>
      <family val="2"/>
    </font>
    <font>
      <i/>
      <sz val="20"/>
      <color indexed="12"/>
      <name val="Tahoma"/>
      <family val="2"/>
    </font>
    <font>
      <b/>
      <sz val="16"/>
      <name val="Arial"/>
      <family val="2"/>
    </font>
    <font>
      <sz val="11"/>
      <color theme="1"/>
      <name val="Calibri"/>
      <family val="2"/>
      <charset val="222"/>
      <scheme val="minor"/>
    </font>
    <font>
      <b/>
      <sz val="10"/>
      <color theme="0"/>
      <name val="Tahoma"/>
      <family val="2"/>
    </font>
    <font>
      <sz val="10"/>
      <color theme="1"/>
      <name val="Tahoma"/>
      <family val="2"/>
    </font>
    <font>
      <b/>
      <i/>
      <sz val="10"/>
      <color rgb="FF3333CC"/>
      <name val="Tahoma"/>
      <family val="2"/>
    </font>
    <font>
      <b/>
      <sz val="10"/>
      <color rgb="FFFF0000"/>
      <name val="Tahoma"/>
      <family val="2"/>
    </font>
    <font>
      <b/>
      <sz val="8"/>
      <color theme="0"/>
      <name val="Tahoma"/>
      <family val="2"/>
    </font>
    <font>
      <b/>
      <sz val="10"/>
      <color theme="0"/>
      <name val="Arial"/>
      <family val="2"/>
    </font>
    <font>
      <i/>
      <sz val="10"/>
      <color theme="0"/>
      <name val="Tahoma"/>
      <family val="2"/>
    </font>
    <font>
      <b/>
      <i/>
      <sz val="10"/>
      <color theme="0"/>
      <name val="Tahoma"/>
      <family val="2"/>
    </font>
    <font>
      <sz val="8"/>
      <color theme="0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Tahoma"/>
      <family val="2"/>
    </font>
    <font>
      <b/>
      <sz val="10"/>
      <color rgb="FFFFFF00"/>
      <name val="Tahoma"/>
      <family val="2"/>
    </font>
    <font>
      <sz val="10"/>
      <color theme="0"/>
      <name val="Arial"/>
      <family val="2"/>
    </font>
    <font>
      <b/>
      <sz val="10"/>
      <color theme="1"/>
      <name val="Tahoma"/>
      <family val="2"/>
    </font>
    <font>
      <b/>
      <sz val="8"/>
      <color rgb="FFFFFF00"/>
      <name val="Tahoma"/>
      <family val="2"/>
    </font>
    <font>
      <sz val="10"/>
      <color rgb="FFFFFF00"/>
      <name val="Arial"/>
      <family val="2"/>
    </font>
    <font>
      <sz val="12"/>
      <name val="Tahoma"/>
      <family val="2"/>
    </font>
    <font>
      <b/>
      <sz val="26"/>
      <name val="Tahoma"/>
      <family val="2"/>
    </font>
    <font>
      <sz val="14"/>
      <name val="Tahoma"/>
      <family val="2"/>
    </font>
    <font>
      <b/>
      <i/>
      <sz val="10"/>
      <color rgb="FF0066FF"/>
      <name val="Tahoma"/>
      <family val="2"/>
    </font>
    <font>
      <sz val="9"/>
      <name val="Tahoma"/>
      <family val="2"/>
    </font>
    <font>
      <b/>
      <sz val="9"/>
      <name val="Tahoma"/>
      <family val="2"/>
    </font>
  </fonts>
  <fills count="2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79998168889431442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7" fillId="0" borderId="0"/>
    <xf numFmtId="0" fontId="5" fillId="0" borderId="0"/>
  </cellStyleXfs>
  <cellXfs count="692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3" fillId="0" borderId="2" xfId="0" applyFont="1" applyBorder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7" fillId="0" borderId="0" xfId="0" applyFont="1"/>
    <xf numFmtId="0" fontId="7" fillId="0" borderId="4" xfId="0" applyFont="1" applyBorder="1"/>
    <xf numFmtId="0" fontId="7" fillId="0" borderId="6" xfId="0" applyFont="1" applyBorder="1"/>
    <xf numFmtId="0" fontId="7" fillId="0" borderId="0" xfId="0" applyFont="1" applyAlignment="1">
      <alignment horizontal="center" vertical="center"/>
    </xf>
    <xf numFmtId="0" fontId="28" fillId="6" borderId="9" xfId="0" applyFont="1" applyFill="1" applyBorder="1" applyAlignment="1">
      <alignment vertical="center"/>
    </xf>
    <xf numFmtId="0" fontId="28" fillId="7" borderId="9" xfId="0" applyFont="1" applyFill="1" applyBorder="1" applyAlignment="1">
      <alignment vertical="center"/>
    </xf>
    <xf numFmtId="0" fontId="28" fillId="7" borderId="9" xfId="0" applyFont="1" applyFill="1" applyBorder="1" applyAlignment="1">
      <alignment horizontal="center" vertical="center"/>
    </xf>
    <xf numFmtId="0" fontId="28" fillId="7" borderId="10" xfId="0" applyFont="1" applyFill="1" applyBorder="1" applyAlignment="1">
      <alignment vertical="center"/>
    </xf>
    <xf numFmtId="0" fontId="29" fillId="8" borderId="9" xfId="0" applyFont="1" applyFill="1" applyBorder="1" applyAlignment="1">
      <alignment horizontal="center" vertical="center"/>
    </xf>
    <xf numFmtId="0" fontId="7" fillId="0" borderId="10" xfId="0" applyFont="1" applyBorder="1"/>
    <xf numFmtId="0" fontId="3" fillId="0" borderId="7" xfId="0" applyFont="1" applyBorder="1"/>
    <xf numFmtId="2" fontId="20" fillId="0" borderId="0" xfId="4" applyNumberFormat="1" applyFont="1"/>
    <xf numFmtId="2" fontId="21" fillId="0" borderId="0" xfId="4" applyNumberFormat="1" applyFont="1" applyAlignment="1">
      <alignment horizontal="left"/>
    </xf>
    <xf numFmtId="2" fontId="20" fillId="0" borderId="0" xfId="4" applyNumberFormat="1" applyFont="1" applyAlignment="1">
      <alignment horizontal="center"/>
    </xf>
    <xf numFmtId="2" fontId="20" fillId="0" borderId="0" xfId="2" applyNumberFormat="1" applyFont="1"/>
    <xf numFmtId="2" fontId="22" fillId="0" borderId="0" xfId="4" applyNumberFormat="1" applyFont="1"/>
    <xf numFmtId="2" fontId="22" fillId="0" borderId="0" xfId="2" applyNumberFormat="1" applyFont="1"/>
    <xf numFmtId="2" fontId="23" fillId="0" borderId="0" xfId="4" applyNumberFormat="1" applyFont="1" applyAlignment="1">
      <alignment horizontal="left"/>
    </xf>
    <xf numFmtId="2" fontId="22" fillId="0" borderId="0" xfId="4" applyNumberFormat="1" applyFont="1" applyAlignment="1">
      <alignment horizontal="center"/>
    </xf>
    <xf numFmtId="2" fontId="3" fillId="0" borderId="0" xfId="0" applyNumberFormat="1" applyFont="1"/>
    <xf numFmtId="165" fontId="3" fillId="0" borderId="0" xfId="0" applyNumberFormat="1" applyFont="1"/>
    <xf numFmtId="165" fontId="32" fillId="13" borderId="4" xfId="0" applyNumberFormat="1" applyFont="1" applyFill="1" applyBorder="1" applyAlignment="1">
      <alignment horizontal="center" vertical="center"/>
    </xf>
    <xf numFmtId="165" fontId="32" fillId="13" borderId="4" xfId="0" applyNumberFormat="1" applyFont="1" applyFill="1" applyBorder="1" applyAlignment="1">
      <alignment horizontal="center" vertical="center" wrapText="1"/>
    </xf>
    <xf numFmtId="0" fontId="28" fillId="6" borderId="23" xfId="0" applyFont="1" applyFill="1" applyBorder="1" applyAlignment="1">
      <alignment vertical="center"/>
    </xf>
    <xf numFmtId="0" fontId="6" fillId="0" borderId="26" xfId="0" applyFont="1" applyBorder="1" applyAlignment="1">
      <alignment horizontal="center" vertical="center" textRotation="90"/>
    </xf>
    <xf numFmtId="0" fontId="6" fillId="0" borderId="27" xfId="0" applyFont="1" applyBorder="1" applyAlignment="1">
      <alignment horizontal="center" vertical="center"/>
    </xf>
    <xf numFmtId="0" fontId="3" fillId="0" borderId="25" xfId="0" applyFont="1" applyBorder="1"/>
    <xf numFmtId="0" fontId="28" fillId="7" borderId="28" xfId="0" applyFont="1" applyFill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28" fillId="7" borderId="29" xfId="0" applyFont="1" applyFill="1" applyBorder="1" applyAlignment="1">
      <alignment horizontal="left" vertical="center"/>
    </xf>
    <xf numFmtId="168" fontId="8" fillId="15" borderId="17" xfId="0" applyNumberFormat="1" applyFont="1" applyFill="1" applyBorder="1" applyAlignment="1">
      <alignment horizontal="center" vertical="center"/>
    </xf>
    <xf numFmtId="168" fontId="8" fillId="9" borderId="17" xfId="0" applyNumberFormat="1" applyFont="1" applyFill="1" applyBorder="1" applyAlignment="1">
      <alignment horizontal="center" vertical="center"/>
    </xf>
    <xf numFmtId="168" fontId="8" fillId="16" borderId="9" xfId="0" applyNumberFormat="1" applyFont="1" applyFill="1" applyBorder="1" applyAlignment="1">
      <alignment horizontal="center" vertical="center"/>
    </xf>
    <xf numFmtId="168" fontId="8" fillId="16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166" fontId="3" fillId="0" borderId="0" xfId="0" applyNumberFormat="1" applyFont="1" applyAlignment="1">
      <alignment horizontal="right" vertical="center"/>
    </xf>
    <xf numFmtId="0" fontId="12" fillId="0" borderId="14" xfId="0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3" fillId="0" borderId="14" xfId="0" applyFont="1" applyBorder="1" applyAlignment="1">
      <alignment vertical="center"/>
    </xf>
    <xf numFmtId="0" fontId="29" fillId="0" borderId="14" xfId="0" applyFont="1" applyBorder="1" applyAlignment="1">
      <alignment vertical="center"/>
    </xf>
    <xf numFmtId="0" fontId="28" fillId="7" borderId="18" xfId="0" applyFont="1" applyFill="1" applyBorder="1" applyAlignment="1">
      <alignment vertical="center"/>
    </xf>
    <xf numFmtId="0" fontId="28" fillId="7" borderId="12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14" xfId="0" applyFont="1" applyBorder="1"/>
    <xf numFmtId="0" fontId="28" fillId="7" borderId="5" xfId="0" applyFont="1" applyFill="1" applyBorder="1" applyAlignment="1">
      <alignment vertical="center"/>
    </xf>
    <xf numFmtId="0" fontId="28" fillId="7" borderId="7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3" fillId="7" borderId="8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3" fillId="17" borderId="0" xfId="0" applyFont="1" applyFill="1"/>
    <xf numFmtId="0" fontId="28" fillId="0" borderId="0" xfId="0" applyFont="1" applyAlignment="1">
      <alignment horizontal="center" vertical="center"/>
    </xf>
    <xf numFmtId="0" fontId="28" fillId="13" borderId="9" xfId="0" applyFont="1" applyFill="1" applyBorder="1" applyAlignment="1">
      <alignment horizontal="center" vertical="center"/>
    </xf>
    <xf numFmtId="0" fontId="7" fillId="0" borderId="13" xfId="0" applyFont="1" applyBorder="1"/>
    <xf numFmtId="0" fontId="7" fillId="0" borderId="9" xfId="0" applyFont="1" applyBorder="1"/>
    <xf numFmtId="165" fontId="7" fillId="0" borderId="9" xfId="0" applyNumberFormat="1" applyFont="1" applyBorder="1"/>
    <xf numFmtId="0" fontId="7" fillId="0" borderId="9" xfId="0" applyFont="1" applyBorder="1" applyAlignment="1">
      <alignment horizontal="center"/>
    </xf>
    <xf numFmtId="0" fontId="31" fillId="10" borderId="17" xfId="0" applyFont="1" applyFill="1" applyBorder="1" applyAlignment="1">
      <alignment horizontal="left" vertical="center"/>
    </xf>
    <xf numFmtId="4" fontId="10" fillId="0" borderId="30" xfId="0" applyNumberFormat="1" applyFont="1" applyBorder="1" applyAlignment="1">
      <alignment horizontal="right" vertical="center"/>
    </xf>
    <xf numFmtId="168" fontId="8" fillId="15" borderId="5" xfId="0" applyNumberFormat="1" applyFont="1" applyFill="1" applyBorder="1" applyAlignment="1">
      <alignment horizontal="center" vertical="center"/>
    </xf>
    <xf numFmtId="168" fontId="8" fillId="9" borderId="5" xfId="0" applyNumberFormat="1" applyFont="1" applyFill="1" applyBorder="1" applyAlignment="1">
      <alignment horizontal="center" vertical="center"/>
    </xf>
    <xf numFmtId="168" fontId="8" fillId="18" borderId="9" xfId="0" applyNumberFormat="1" applyFont="1" applyFill="1" applyBorder="1" applyAlignment="1">
      <alignment horizontal="center" vertical="center"/>
    </xf>
    <xf numFmtId="43" fontId="34" fillId="14" borderId="1" xfId="0" applyNumberFormat="1" applyFont="1" applyFill="1" applyBorder="1" applyAlignment="1">
      <alignment horizontal="center" vertical="center"/>
    </xf>
    <xf numFmtId="167" fontId="34" fillId="14" borderId="1" xfId="0" applyNumberFormat="1" applyFont="1" applyFill="1" applyBorder="1" applyAlignment="1">
      <alignment horizontal="center" vertical="center"/>
    </xf>
    <xf numFmtId="43" fontId="35" fillId="14" borderId="31" xfId="0" applyNumberFormat="1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vertical="center"/>
    </xf>
    <xf numFmtId="0" fontId="32" fillId="19" borderId="6" xfId="0" applyFont="1" applyFill="1" applyBorder="1" applyAlignment="1">
      <alignment horizontal="center" vertical="center" wrapText="1"/>
    </xf>
    <xf numFmtId="0" fontId="32" fillId="19" borderId="3" xfId="0" applyFont="1" applyFill="1" applyBorder="1" applyAlignment="1">
      <alignment horizontal="center" vertical="center" wrapText="1"/>
    </xf>
    <xf numFmtId="0" fontId="32" fillId="13" borderId="9" xfId="0" applyFont="1" applyFill="1" applyBorder="1" applyAlignment="1">
      <alignment horizontal="center" vertical="center"/>
    </xf>
    <xf numFmtId="0" fontId="36" fillId="13" borderId="6" xfId="0" applyFont="1" applyFill="1" applyBorder="1" applyAlignment="1">
      <alignment horizontal="center" vertical="center" textRotation="90"/>
    </xf>
    <xf numFmtId="0" fontId="0" fillId="14" borderId="32" xfId="0" applyFill="1" applyBorder="1"/>
    <xf numFmtId="0" fontId="33" fillId="7" borderId="32" xfId="0" applyFont="1" applyFill="1" applyBorder="1" applyAlignment="1">
      <alignment vertical="center"/>
    </xf>
    <xf numFmtId="0" fontId="28" fillId="7" borderId="33" xfId="0" applyFont="1" applyFill="1" applyBorder="1" applyAlignment="1">
      <alignment horizontal="center" vertical="center"/>
    </xf>
    <xf numFmtId="0" fontId="4" fillId="0" borderId="34" xfId="0" applyFont="1" applyBorder="1"/>
    <xf numFmtId="0" fontId="4" fillId="0" borderId="35" xfId="0" applyFont="1" applyBorder="1"/>
    <xf numFmtId="0" fontId="3" fillId="0" borderId="25" xfId="0" applyFont="1" applyBorder="1" applyAlignment="1">
      <alignment vertical="center"/>
    </xf>
    <xf numFmtId="0" fontId="0" fillId="14" borderId="36" xfId="0" applyFill="1" applyBorder="1"/>
    <xf numFmtId="0" fontId="37" fillId="0" borderId="0" xfId="3" applyFont="1"/>
    <xf numFmtId="0" fontId="27" fillId="0" borderId="0" xfId="3"/>
    <xf numFmtId="0" fontId="27" fillId="0" borderId="37" xfId="3" applyBorder="1" applyAlignment="1">
      <alignment horizontal="center" vertical="center"/>
    </xf>
    <xf numFmtId="0" fontId="27" fillId="0" borderId="38" xfId="3" applyBorder="1" applyAlignment="1">
      <alignment horizontal="center" vertical="center"/>
    </xf>
    <xf numFmtId="0" fontId="27" fillId="0" borderId="0" xfId="3" applyAlignment="1">
      <alignment horizontal="center"/>
    </xf>
    <xf numFmtId="0" fontId="27" fillId="0" borderId="10" xfId="3" applyBorder="1" applyAlignment="1">
      <alignment horizontal="center" vertical="center"/>
    </xf>
    <xf numFmtId="0" fontId="27" fillId="0" borderId="39" xfId="3" applyBorder="1" applyAlignment="1">
      <alignment horizontal="center" vertical="center"/>
    </xf>
    <xf numFmtId="0" fontId="27" fillId="0" borderId="9" xfId="3" applyBorder="1" applyAlignment="1">
      <alignment horizontal="center" vertical="center"/>
    </xf>
    <xf numFmtId="0" fontId="27" fillId="0" borderId="20" xfId="3" applyBorder="1" applyAlignment="1">
      <alignment horizontal="center" vertical="center"/>
    </xf>
    <xf numFmtId="0" fontId="27" fillId="0" borderId="40" xfId="3" applyBorder="1" applyAlignment="1">
      <alignment horizontal="center" vertical="center"/>
    </xf>
    <xf numFmtId="0" fontId="27" fillId="0" borderId="41" xfId="3" applyBorder="1" applyAlignment="1">
      <alignment horizontal="center" vertical="center"/>
    </xf>
    <xf numFmtId="0" fontId="27" fillId="0" borderId="30" xfId="3" applyBorder="1" applyAlignment="1">
      <alignment horizontal="center" vertical="center"/>
    </xf>
    <xf numFmtId="0" fontId="27" fillId="0" borderId="42" xfId="3" applyBorder="1" applyAlignment="1">
      <alignment horizontal="center" vertical="center"/>
    </xf>
    <xf numFmtId="0" fontId="27" fillId="0" borderId="43" xfId="3" applyBorder="1" applyAlignment="1">
      <alignment horizontal="center" vertical="center"/>
    </xf>
    <xf numFmtId="0" fontId="27" fillId="0" borderId="13" xfId="3" applyBorder="1" applyAlignment="1">
      <alignment horizontal="center" vertical="center"/>
    </xf>
    <xf numFmtId="0" fontId="27" fillId="0" borderId="19" xfId="3" applyBorder="1" applyAlignment="1">
      <alignment horizontal="center" vertical="center"/>
    </xf>
    <xf numFmtId="0" fontId="27" fillId="0" borderId="4" xfId="3" applyBorder="1" applyAlignment="1">
      <alignment horizontal="center" vertical="center"/>
    </xf>
    <xf numFmtId="0" fontId="27" fillId="0" borderId="44" xfId="3" applyBorder="1" applyAlignment="1">
      <alignment horizontal="center" vertical="center"/>
    </xf>
    <xf numFmtId="0" fontId="27" fillId="0" borderId="29" xfId="3" applyBorder="1" applyAlignment="1">
      <alignment horizontal="center" vertical="center"/>
    </xf>
    <xf numFmtId="4" fontId="7" fillId="0" borderId="9" xfId="0" applyNumberFormat="1" applyFont="1" applyBorder="1"/>
    <xf numFmtId="0" fontId="27" fillId="11" borderId="40" xfId="3" applyFill="1" applyBorder="1" applyAlignment="1">
      <alignment horizontal="center" vertical="center"/>
    </xf>
    <xf numFmtId="0" fontId="38" fillId="8" borderId="4" xfId="0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center" vertical="center"/>
    </xf>
    <xf numFmtId="0" fontId="3" fillId="17" borderId="12" xfId="0" applyFont="1" applyFill="1" applyBorder="1"/>
    <xf numFmtId="0" fontId="28" fillId="7" borderId="14" xfId="0" applyFont="1" applyFill="1" applyBorder="1" applyAlignment="1">
      <alignment horizontal="center" vertical="center"/>
    </xf>
    <xf numFmtId="0" fontId="28" fillId="7" borderId="14" xfId="0" applyFont="1" applyFill="1" applyBorder="1" applyAlignment="1">
      <alignment vertical="center"/>
    </xf>
    <xf numFmtId="0" fontId="3" fillId="9" borderId="6" xfId="0" applyFont="1" applyFill="1" applyBorder="1" applyAlignment="1">
      <alignment horizontal="center" vertical="center"/>
    </xf>
    <xf numFmtId="0" fontId="29" fillId="8" borderId="45" xfId="0" applyFont="1" applyFill="1" applyBorder="1" applyAlignment="1">
      <alignment horizontal="center" vertical="center"/>
    </xf>
    <xf numFmtId="0" fontId="38" fillId="8" borderId="32" xfId="0" applyFont="1" applyFill="1" applyBorder="1" applyAlignment="1">
      <alignment horizontal="center" vertical="center"/>
    </xf>
    <xf numFmtId="0" fontId="33" fillId="7" borderId="14" xfId="0" applyFont="1" applyFill="1" applyBorder="1" applyAlignment="1">
      <alignment vertical="center"/>
    </xf>
    <xf numFmtId="0" fontId="32" fillId="13" borderId="3" xfId="0" applyFont="1" applyFill="1" applyBorder="1" applyAlignment="1">
      <alignment horizontal="center" vertical="center" wrapText="1"/>
    </xf>
    <xf numFmtId="0" fontId="1" fillId="0" borderId="32" xfId="0" applyFont="1" applyBorder="1" applyAlignment="1">
      <alignment vertical="center"/>
    </xf>
    <xf numFmtId="0" fontId="28" fillId="20" borderId="9" xfId="0" applyFont="1" applyFill="1" applyBorder="1" applyAlignment="1">
      <alignment horizontal="center" vertical="center"/>
    </xf>
    <xf numFmtId="0" fontId="28" fillId="13" borderId="6" xfId="0" applyFont="1" applyFill="1" applyBorder="1" applyAlignment="1">
      <alignment horizontal="center" vertical="center"/>
    </xf>
    <xf numFmtId="0" fontId="39" fillId="0" borderId="34" xfId="0" applyFont="1" applyBorder="1"/>
    <xf numFmtId="0" fontId="3" fillId="9" borderId="9" xfId="0" applyFont="1" applyFill="1" applyBorder="1" applyAlignment="1">
      <alignment horizontal="center" vertical="center"/>
    </xf>
    <xf numFmtId="0" fontId="33" fillId="7" borderId="9" xfId="0" applyFont="1" applyFill="1" applyBorder="1" applyAlignment="1">
      <alignment vertical="center"/>
    </xf>
    <xf numFmtId="0" fontId="28" fillId="6" borderId="46" xfId="0" applyFont="1" applyFill="1" applyBorder="1" applyAlignment="1">
      <alignment vertical="center"/>
    </xf>
    <xf numFmtId="0" fontId="28" fillId="6" borderId="47" xfId="0" applyFont="1" applyFill="1" applyBorder="1" applyAlignment="1">
      <alignment vertical="center"/>
    </xf>
    <xf numFmtId="0" fontId="28" fillId="6" borderId="48" xfId="0" applyFont="1" applyFill="1" applyBorder="1" applyAlignment="1">
      <alignment vertical="center"/>
    </xf>
    <xf numFmtId="0" fontId="29" fillId="0" borderId="47" xfId="0" applyFont="1" applyBorder="1" applyAlignment="1">
      <alignment vertical="center"/>
    </xf>
    <xf numFmtId="0" fontId="29" fillId="0" borderId="34" xfId="0" applyFont="1" applyBorder="1" applyAlignment="1">
      <alignment vertical="center"/>
    </xf>
    <xf numFmtId="0" fontId="38" fillId="0" borderId="34" xfId="0" applyFont="1" applyBorder="1"/>
    <xf numFmtId="0" fontId="12" fillId="0" borderId="47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0" fontId="4" fillId="0" borderId="47" xfId="0" applyFont="1" applyBorder="1"/>
    <xf numFmtId="0" fontId="4" fillId="0" borderId="49" xfId="0" applyFont="1" applyBorder="1"/>
    <xf numFmtId="0" fontId="4" fillId="0" borderId="21" xfId="0" applyFont="1" applyBorder="1"/>
    <xf numFmtId="0" fontId="4" fillId="0" borderId="25" xfId="0" applyFont="1" applyBorder="1"/>
    <xf numFmtId="0" fontId="4" fillId="17" borderId="26" xfId="0" applyFont="1" applyFill="1" applyBorder="1"/>
    <xf numFmtId="0" fontId="3" fillId="17" borderId="25" xfId="0" applyFont="1" applyFill="1" applyBorder="1"/>
    <xf numFmtId="0" fontId="28" fillId="21" borderId="50" xfId="0" applyFont="1" applyFill="1" applyBorder="1" applyAlignment="1">
      <alignment horizontal="center" vertical="center"/>
    </xf>
    <xf numFmtId="0" fontId="28" fillId="21" borderId="39" xfId="0" applyFont="1" applyFill="1" applyBorder="1" applyAlignment="1">
      <alignment horizontal="center" vertical="center"/>
    </xf>
    <xf numFmtId="0" fontId="7" fillId="0" borderId="51" xfId="0" applyFont="1" applyBorder="1"/>
    <xf numFmtId="0" fontId="7" fillId="0" borderId="20" xfId="0" applyFont="1" applyBorder="1"/>
    <xf numFmtId="0" fontId="3" fillId="17" borderId="26" xfId="0" applyFont="1" applyFill="1" applyBorder="1"/>
    <xf numFmtId="0" fontId="6" fillId="17" borderId="26" xfId="0" applyFont="1" applyFill="1" applyBorder="1"/>
    <xf numFmtId="0" fontId="28" fillId="7" borderId="29" xfId="0" applyFont="1" applyFill="1" applyBorder="1" applyAlignment="1">
      <alignment horizontal="center" vertical="center"/>
    </xf>
    <xf numFmtId="0" fontId="28" fillId="7" borderId="45" xfId="0" applyFont="1" applyFill="1" applyBorder="1" applyAlignment="1">
      <alignment horizontal="center" vertical="center"/>
    </xf>
    <xf numFmtId="43" fontId="8" fillId="8" borderId="21" xfId="1" applyFont="1" applyFill="1" applyBorder="1" applyAlignment="1">
      <alignment horizontal="center" vertical="center"/>
    </xf>
    <xf numFmtId="43" fontId="8" fillId="8" borderId="24" xfId="1" applyFont="1" applyFill="1" applyBorder="1" applyAlignment="1">
      <alignment horizontal="center" vertical="center"/>
    </xf>
    <xf numFmtId="43" fontId="8" fillId="18" borderId="20" xfId="1" applyFont="1" applyFill="1" applyBorder="1" applyAlignment="1">
      <alignment horizontal="center" vertical="center"/>
    </xf>
    <xf numFmtId="43" fontId="11" fillId="8" borderId="31" xfId="0" applyNumberFormat="1" applyFont="1" applyFill="1" applyBorder="1" applyAlignment="1">
      <alignment horizontal="center" vertical="center"/>
    </xf>
    <xf numFmtId="0" fontId="33" fillId="7" borderId="29" xfId="0" applyFont="1" applyFill="1" applyBorder="1" applyAlignment="1">
      <alignment horizontal="center" vertical="center"/>
    </xf>
    <xf numFmtId="0" fontId="29" fillId="8" borderId="40" xfId="0" applyFont="1" applyFill="1" applyBorder="1" applyAlignment="1">
      <alignment horizontal="center" vertical="center"/>
    </xf>
    <xf numFmtId="0" fontId="28" fillId="7" borderId="40" xfId="0" applyFont="1" applyFill="1" applyBorder="1" applyAlignment="1">
      <alignment horizontal="center" vertical="center"/>
    </xf>
    <xf numFmtId="0" fontId="29" fillId="8" borderId="41" xfId="0" applyFont="1" applyFill="1" applyBorder="1" applyAlignment="1">
      <alignment horizontal="center" vertical="center"/>
    </xf>
    <xf numFmtId="0" fontId="31" fillId="0" borderId="46" xfId="0" applyFont="1" applyBorder="1" applyAlignment="1">
      <alignment vertical="center"/>
    </xf>
    <xf numFmtId="10" fontId="8" fillId="8" borderId="27" xfId="1" applyNumberFormat="1" applyFont="1" applyFill="1" applyBorder="1" applyAlignment="1">
      <alignment horizontal="center" vertical="center"/>
    </xf>
    <xf numFmtId="43" fontId="34" fillId="14" borderId="52" xfId="0" applyNumberFormat="1" applyFont="1" applyFill="1" applyBorder="1" applyAlignment="1">
      <alignment horizontal="center" vertical="center"/>
    </xf>
    <xf numFmtId="167" fontId="34" fillId="14" borderId="52" xfId="0" applyNumberFormat="1" applyFont="1" applyFill="1" applyBorder="1" applyAlignment="1">
      <alignment horizontal="center" vertical="center"/>
    </xf>
    <xf numFmtId="10" fontId="11" fillId="8" borderId="30" xfId="0" applyNumberFormat="1" applyFont="1" applyFill="1" applyBorder="1" applyAlignment="1">
      <alignment horizontal="center" vertical="center"/>
    </xf>
    <xf numFmtId="0" fontId="28" fillId="13" borderId="30" xfId="0" applyFont="1" applyFill="1" applyBorder="1" applyAlignment="1">
      <alignment horizontal="center" vertical="center" wrapText="1"/>
    </xf>
    <xf numFmtId="0" fontId="28" fillId="20" borderId="30" xfId="0" applyFont="1" applyFill="1" applyBorder="1" applyAlignment="1">
      <alignment horizontal="center" vertical="center" wrapText="1"/>
    </xf>
    <xf numFmtId="0" fontId="32" fillId="20" borderId="3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vertical="top"/>
    </xf>
    <xf numFmtId="0" fontId="7" fillId="0" borderId="53" xfId="0" applyFont="1" applyBorder="1"/>
    <xf numFmtId="0" fontId="7" fillId="0" borderId="53" xfId="0" applyFont="1" applyBorder="1" applyAlignment="1">
      <alignment vertical="top"/>
    </xf>
    <xf numFmtId="0" fontId="7" fillId="0" borderId="28" xfId="0" applyFont="1" applyBorder="1"/>
    <xf numFmtId="0" fontId="7" fillId="0" borderId="40" xfId="0" applyFont="1" applyBorder="1"/>
    <xf numFmtId="0" fontId="7" fillId="0" borderId="54" xfId="0" applyFont="1" applyBorder="1"/>
    <xf numFmtId="0" fontId="4" fillId="0" borderId="5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32" fillId="17" borderId="0" xfId="0" applyFont="1" applyFill="1" applyAlignment="1">
      <alignment vertical="center"/>
    </xf>
    <xf numFmtId="0" fontId="6" fillId="17" borderId="0" xfId="0" applyFont="1" applyFill="1" applyAlignment="1">
      <alignment vertical="center"/>
    </xf>
    <xf numFmtId="0" fontId="12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14" fontId="0" fillId="0" borderId="26" xfId="0" applyNumberFormat="1" applyBorder="1"/>
    <xf numFmtId="0" fontId="0" fillId="0" borderId="26" xfId="0" applyBorder="1"/>
    <xf numFmtId="0" fontId="0" fillId="0" borderId="15" xfId="0" applyBorder="1"/>
    <xf numFmtId="0" fontId="12" fillId="0" borderId="56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" fillId="0" borderId="31" xfId="0" applyFont="1" applyBorder="1"/>
    <xf numFmtId="0" fontId="0" fillId="0" borderId="31" xfId="0" applyBorder="1"/>
    <xf numFmtId="0" fontId="0" fillId="0" borderId="16" xfId="0" applyBorder="1"/>
    <xf numFmtId="43" fontId="8" fillId="15" borderId="18" xfId="0" applyNumberFormat="1" applyFont="1" applyFill="1" applyBorder="1" applyAlignment="1">
      <alignment horizontal="center" vertical="center"/>
    </xf>
    <xf numFmtId="43" fontId="8" fillId="9" borderId="18" xfId="0" applyNumberFormat="1" applyFont="1" applyFill="1" applyBorder="1" applyAlignment="1">
      <alignment horizontal="center" vertical="center"/>
    </xf>
    <xf numFmtId="43" fontId="8" fillId="15" borderId="17" xfId="0" applyNumberFormat="1" applyFont="1" applyFill="1" applyBorder="1" applyAlignment="1">
      <alignment horizontal="center" vertical="center"/>
    </xf>
    <xf numFmtId="43" fontId="8" fillId="9" borderId="17" xfId="0" applyNumberFormat="1" applyFont="1" applyFill="1" applyBorder="1" applyAlignment="1">
      <alignment horizontal="center" vertical="center"/>
    </xf>
    <xf numFmtId="43" fontId="8" fillId="15" borderId="5" xfId="0" applyNumberFormat="1" applyFont="1" applyFill="1" applyBorder="1" applyAlignment="1">
      <alignment horizontal="center" vertical="center"/>
    </xf>
    <xf numFmtId="43" fontId="8" fillId="9" borderId="5" xfId="0" applyNumberFormat="1" applyFont="1" applyFill="1" applyBorder="1" applyAlignment="1">
      <alignment horizontal="center" vertical="center"/>
    </xf>
    <xf numFmtId="169" fontId="8" fillId="16" borderId="10" xfId="0" applyNumberFormat="1" applyFont="1" applyFill="1" applyBorder="1" applyAlignment="1">
      <alignment horizontal="right" vertical="center"/>
    </xf>
    <xf numFmtId="169" fontId="35" fillId="14" borderId="30" xfId="0" applyNumberFormat="1" applyFont="1" applyFill="1" applyBorder="1" applyAlignment="1">
      <alignment horizontal="right" vertical="center"/>
    </xf>
    <xf numFmtId="0" fontId="40" fillId="0" borderId="0" xfId="0" applyFont="1"/>
    <xf numFmtId="0" fontId="3" fillId="11" borderId="2" xfId="0" applyFont="1" applyFill="1" applyBorder="1" applyAlignment="1">
      <alignment vertical="center"/>
    </xf>
    <xf numFmtId="0" fontId="3" fillId="11" borderId="12" xfId="0" applyFont="1" applyFill="1" applyBorder="1" applyAlignment="1">
      <alignment vertical="center"/>
    </xf>
    <xf numFmtId="0" fontId="3" fillId="11" borderId="13" xfId="0" applyFont="1" applyFill="1" applyBorder="1" applyAlignment="1">
      <alignment vertical="center"/>
    </xf>
    <xf numFmtId="0" fontId="3" fillId="11" borderId="0" xfId="0" applyFont="1" applyFill="1" applyAlignment="1">
      <alignment vertical="center"/>
    </xf>
    <xf numFmtId="0" fontId="3" fillId="11" borderId="1" xfId="0" applyFont="1" applyFill="1" applyBorder="1"/>
    <xf numFmtId="0" fontId="3" fillId="11" borderId="18" xfId="0" applyFont="1" applyFill="1" applyBorder="1"/>
    <xf numFmtId="0" fontId="3" fillId="11" borderId="0" xfId="0" applyFont="1" applyFill="1" applyAlignment="1">
      <alignment horizontal="center" vertical="center"/>
    </xf>
    <xf numFmtId="0" fontId="3" fillId="11" borderId="0" xfId="0" applyFont="1" applyFill="1"/>
    <xf numFmtId="0" fontId="13" fillId="11" borderId="0" xfId="0" applyFont="1" applyFill="1" applyAlignment="1">
      <alignment horizontal="center" vertical="center"/>
    </xf>
    <xf numFmtId="0" fontId="48" fillId="11" borderId="0" xfId="0" applyFont="1" applyFill="1" applyAlignment="1">
      <alignment horizontal="center" vertical="center"/>
    </xf>
    <xf numFmtId="0" fontId="46" fillId="11" borderId="0" xfId="0" applyFont="1" applyFill="1" applyAlignment="1">
      <alignment horizontal="left" vertical="center" wrapText="1"/>
    </xf>
    <xf numFmtId="0" fontId="46" fillId="11" borderId="0" xfId="0" applyFont="1" applyFill="1" applyAlignment="1">
      <alignment horizontal="center" vertical="center"/>
    </xf>
    <xf numFmtId="0" fontId="3" fillId="11" borderId="73" xfId="0" applyFont="1" applyFill="1" applyBorder="1"/>
    <xf numFmtId="0" fontId="3" fillId="11" borderId="74" xfId="0" applyFont="1" applyFill="1" applyBorder="1"/>
    <xf numFmtId="0" fontId="4" fillId="0" borderId="0" xfId="4" applyFont="1" applyAlignment="1">
      <alignment horizontal="center" vertical="center"/>
    </xf>
    <xf numFmtId="2" fontId="24" fillId="0" borderId="0" xfId="4" applyNumberFormat="1" applyFont="1" applyAlignment="1">
      <alignment horizontal="left"/>
    </xf>
    <xf numFmtId="2" fontId="4" fillId="0" borderId="0" xfId="4" applyNumberFormat="1" applyFont="1"/>
    <xf numFmtId="2" fontId="4" fillId="0" borderId="0" xfId="4" applyNumberFormat="1" applyFont="1" applyAlignment="1">
      <alignment horizontal="center"/>
    </xf>
    <xf numFmtId="2" fontId="4" fillId="0" borderId="0" xfId="2" applyNumberFormat="1" applyFont="1"/>
    <xf numFmtId="2" fontId="4" fillId="0" borderId="0" xfId="4" applyNumberFormat="1" applyFont="1" applyAlignment="1">
      <alignment horizontal="left"/>
    </xf>
    <xf numFmtId="3" fontId="3" fillId="0" borderId="0" xfId="1" applyNumberFormat="1" applyFont="1" applyAlignment="1"/>
    <xf numFmtId="2" fontId="20" fillId="0" borderId="0" xfId="4" applyNumberFormat="1" applyFont="1" applyAlignment="1">
      <alignment horizontal="left" vertical="center"/>
    </xf>
    <xf numFmtId="2" fontId="20" fillId="0" borderId="0" xfId="2" applyNumberFormat="1" applyFont="1" applyAlignment="1">
      <alignment horizontal="left" vertical="center"/>
    </xf>
    <xf numFmtId="2" fontId="3" fillId="0" borderId="0" xfId="4" applyNumberFormat="1" applyFont="1" applyAlignment="1">
      <alignment horizontal="left" vertical="center"/>
    </xf>
    <xf numFmtId="2" fontId="3" fillId="0" borderId="0" xfId="2" applyNumberFormat="1" applyFont="1" applyFill="1" applyBorder="1" applyAlignment="1">
      <alignment horizontal="left" vertical="center"/>
    </xf>
    <xf numFmtId="2" fontId="3" fillId="0" borderId="0" xfId="2" applyNumberFormat="1" applyFont="1" applyBorder="1" applyAlignment="1">
      <alignment horizontal="left" vertical="center"/>
    </xf>
    <xf numFmtId="2" fontId="3" fillId="0" borderId="0" xfId="4" applyNumberFormat="1" applyFont="1"/>
    <xf numFmtId="2" fontId="3" fillId="11" borderId="0" xfId="2" applyNumberFormat="1" applyFont="1" applyFill="1" applyBorder="1" applyAlignment="1">
      <alignment horizontal="center"/>
    </xf>
    <xf numFmtId="2" fontId="3" fillId="0" borderId="0" xfId="2" applyNumberFormat="1" applyFont="1" applyFill="1" applyBorder="1"/>
    <xf numFmtId="2" fontId="3" fillId="0" borderId="0" xfId="4" applyNumberFormat="1" applyFont="1" applyAlignment="1">
      <alignment horizontal="center"/>
    </xf>
    <xf numFmtId="0" fontId="13" fillId="0" borderId="26" xfId="0" applyFont="1" applyBorder="1" applyAlignment="1">
      <alignment horizontal="center" vertical="center" textRotation="90"/>
    </xf>
    <xf numFmtId="0" fontId="50" fillId="0" borderId="0" xfId="0" applyFont="1"/>
    <xf numFmtId="0" fontId="4" fillId="0" borderId="6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13" fillId="0" borderId="3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8" fillId="0" borderId="3" xfId="0" applyFont="1" applyBorder="1" applyAlignment="1">
      <alignment horizontal="left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48" fillId="0" borderId="3" xfId="0" applyFont="1" applyBorder="1" applyAlignment="1">
      <alignment horizontal="right" vertical="center"/>
    </xf>
    <xf numFmtId="0" fontId="3" fillId="0" borderId="10" xfId="0" applyFont="1" applyBorder="1"/>
    <xf numFmtId="0" fontId="3" fillId="0" borderId="18" xfId="0" applyFont="1" applyBorder="1"/>
    <xf numFmtId="0" fontId="6" fillId="0" borderId="1" xfId="0" applyFont="1" applyBorder="1" applyAlignment="1">
      <alignment horizontal="center" vertical="center" textRotation="90"/>
    </xf>
    <xf numFmtId="0" fontId="50" fillId="0" borderId="5" xfId="0" applyFont="1" applyBorder="1"/>
    <xf numFmtId="0" fontId="50" fillId="0" borderId="1" xfId="0" applyFont="1" applyBorder="1"/>
    <xf numFmtId="0" fontId="50" fillId="0" borderId="18" xfId="0" applyFont="1" applyBorder="1"/>
    <xf numFmtId="0" fontId="50" fillId="0" borderId="6" xfId="0" applyFont="1" applyBorder="1"/>
    <xf numFmtId="0" fontId="50" fillId="0" borderId="3" xfId="0" applyFont="1" applyBorder="1"/>
    <xf numFmtId="0" fontId="50" fillId="0" borderId="10" xfId="0" applyFont="1" applyBorder="1"/>
    <xf numFmtId="0" fontId="3" fillId="0" borderId="6" xfId="0" applyFont="1" applyBorder="1"/>
    <xf numFmtId="0" fontId="3" fillId="0" borderId="3" xfId="0" applyFont="1" applyBorder="1"/>
    <xf numFmtId="0" fontId="50" fillId="0" borderId="7" xfId="0" applyFont="1" applyBorder="1"/>
    <xf numFmtId="0" fontId="50" fillId="0" borderId="8" xfId="0" applyFont="1" applyBorder="1"/>
    <xf numFmtId="0" fontId="50" fillId="0" borderId="5" xfId="0" applyFont="1" applyBorder="1" applyAlignment="1">
      <alignment horizontal="right" vertical="center"/>
    </xf>
    <xf numFmtId="0" fontId="51" fillId="0" borderId="50" xfId="0" applyFont="1" applyBorder="1" applyAlignment="1">
      <alignment horizontal="center" vertical="center"/>
    </xf>
    <xf numFmtId="0" fontId="50" fillId="0" borderId="2" xfId="0" applyFont="1" applyBorder="1"/>
    <xf numFmtId="0" fontId="50" fillId="0" borderId="1" xfId="0" applyFont="1" applyBorder="1" applyAlignment="1">
      <alignment horizontal="right" vertical="center"/>
    </xf>
    <xf numFmtId="0" fontId="51" fillId="0" borderId="65" xfId="0" applyFont="1" applyBorder="1" applyAlignment="1">
      <alignment horizontal="center" vertical="center"/>
    </xf>
    <xf numFmtId="0" fontId="50" fillId="0" borderId="12" xfId="0" applyFont="1" applyBorder="1"/>
    <xf numFmtId="0" fontId="50" fillId="0" borderId="13" xfId="0" applyFont="1" applyBorder="1"/>
    <xf numFmtId="0" fontId="50" fillId="0" borderId="18" xfId="0" applyFont="1" applyBorder="1" applyAlignment="1">
      <alignment horizontal="right" vertical="center"/>
    </xf>
    <xf numFmtId="0" fontId="50" fillId="0" borderId="10" xfId="0" applyFont="1" applyBorder="1" applyAlignment="1">
      <alignment horizontal="right" vertical="center"/>
    </xf>
    <xf numFmtId="0" fontId="50" fillId="0" borderId="10" xfId="0" applyFont="1" applyBorder="1" applyAlignment="1">
      <alignment horizontal="center"/>
    </xf>
    <xf numFmtId="0" fontId="50" fillId="0" borderId="39" xfId="0" applyFont="1" applyBorder="1"/>
    <xf numFmtId="0" fontId="4" fillId="0" borderId="6" xfId="0" applyFont="1" applyBorder="1" applyAlignment="1">
      <alignment horizontal="center" vertical="center" textRotation="90" wrapText="1"/>
    </xf>
    <xf numFmtId="0" fontId="4" fillId="0" borderId="3" xfId="0" applyFont="1" applyBorder="1" applyAlignment="1">
      <alignment horizontal="center" vertical="center" textRotation="90" wrapText="1"/>
    </xf>
    <xf numFmtId="0" fontId="4" fillId="0" borderId="10" xfId="0" applyFont="1" applyBorder="1" applyAlignment="1">
      <alignment horizontal="center" vertical="center" textRotation="90"/>
    </xf>
    <xf numFmtId="43" fontId="25" fillId="15" borderId="9" xfId="0" applyNumberFormat="1" applyFont="1" applyFill="1" applyBorder="1" applyAlignment="1">
      <alignment horizontal="center" vertical="center"/>
    </xf>
    <xf numFmtId="43" fontId="25" fillId="9" borderId="9" xfId="0" applyNumberFormat="1" applyFont="1" applyFill="1" applyBorder="1" applyAlignment="1">
      <alignment horizontal="center" vertical="center"/>
    </xf>
    <xf numFmtId="4" fontId="25" fillId="8" borderId="9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28" fillId="13" borderId="17" xfId="0" applyFont="1" applyFill="1" applyBorder="1" applyAlignment="1">
      <alignment horizontal="left" vertical="center"/>
    </xf>
    <xf numFmtId="0" fontId="28" fillId="13" borderId="4" xfId="0" applyFont="1" applyFill="1" applyBorder="1" applyAlignment="1">
      <alignment horizontal="left" vertical="center"/>
    </xf>
    <xf numFmtId="0" fontId="29" fillId="8" borderId="17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8" fillId="7" borderId="14" xfId="0" applyFont="1" applyFill="1" applyBorder="1" applyAlignment="1">
      <alignment horizontal="center" vertical="center"/>
    </xf>
    <xf numFmtId="0" fontId="33" fillId="7" borderId="14" xfId="0" applyFont="1" applyFill="1" applyBorder="1" applyAlignment="1">
      <alignment horizontal="center" vertical="center"/>
    </xf>
    <xf numFmtId="0" fontId="33" fillId="7" borderId="4" xfId="0" applyFont="1" applyFill="1" applyBorder="1" applyAlignment="1">
      <alignment horizontal="center" vertical="center"/>
    </xf>
    <xf numFmtId="0" fontId="3" fillId="17" borderId="18" xfId="0" applyFont="1" applyFill="1" applyBorder="1"/>
    <xf numFmtId="0" fontId="3" fillId="17" borderId="12" xfId="0" applyFont="1" applyFill="1" applyBorder="1"/>
    <xf numFmtId="0" fontId="3" fillId="17" borderId="13" xfId="0" applyFont="1" applyFill="1" applyBorder="1"/>
    <xf numFmtId="0" fontId="18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41" fillId="24" borderId="14" xfId="0" applyFont="1" applyFill="1" applyBorder="1" applyAlignment="1">
      <alignment horizontal="center" vertical="center"/>
    </xf>
    <xf numFmtId="0" fontId="41" fillId="24" borderId="4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17" borderId="3" xfId="0" applyFont="1" applyFill="1" applyBorder="1" applyAlignment="1">
      <alignment horizontal="left" vertical="center"/>
    </xf>
    <xf numFmtId="0" fontId="30" fillId="9" borderId="17" xfId="0" applyFont="1" applyFill="1" applyBorder="1" applyAlignment="1">
      <alignment horizontal="center" vertical="center"/>
    </xf>
    <xf numFmtId="0" fontId="30" fillId="9" borderId="14" xfId="0" applyFont="1" applyFill="1" applyBorder="1" applyAlignment="1">
      <alignment horizontal="center" vertical="center"/>
    </xf>
    <xf numFmtId="0" fontId="30" fillId="9" borderId="4" xfId="0" applyFont="1" applyFill="1" applyBorder="1" applyAlignment="1">
      <alignment horizontal="center" vertical="center"/>
    </xf>
    <xf numFmtId="0" fontId="29" fillId="9" borderId="17" xfId="0" applyFont="1" applyFill="1" applyBorder="1" applyAlignment="1">
      <alignment horizontal="left"/>
    </xf>
    <xf numFmtId="0" fontId="29" fillId="9" borderId="14" xfId="0" applyFont="1" applyFill="1" applyBorder="1" applyAlignment="1">
      <alignment horizontal="left"/>
    </xf>
    <xf numFmtId="0" fontId="29" fillId="9" borderId="4" xfId="0" applyFont="1" applyFill="1" applyBorder="1" applyAlignment="1">
      <alignment horizontal="left"/>
    </xf>
    <xf numFmtId="4" fontId="13" fillId="11" borderId="0" xfId="0" applyNumberFormat="1" applyFont="1" applyFill="1" applyAlignment="1">
      <alignment horizontal="center" vertical="center"/>
    </xf>
    <xf numFmtId="4" fontId="13" fillId="11" borderId="2" xfId="0" applyNumberFormat="1" applyFont="1" applyFill="1" applyBorder="1" applyAlignment="1">
      <alignment horizontal="left" vertical="center"/>
    </xf>
    <xf numFmtId="0" fontId="29" fillId="9" borderId="17" xfId="0" applyFont="1" applyFill="1" applyBorder="1"/>
    <xf numFmtId="0" fontId="29" fillId="9" borderId="14" xfId="0" applyFont="1" applyFill="1" applyBorder="1"/>
    <xf numFmtId="0" fontId="29" fillId="9" borderId="4" xfId="0" applyFont="1" applyFill="1" applyBorder="1"/>
    <xf numFmtId="0" fontId="29" fillId="9" borderId="5" xfId="0" applyFont="1" applyFill="1" applyBorder="1" applyAlignment="1">
      <alignment horizontal="left" wrapText="1"/>
    </xf>
    <xf numFmtId="0" fontId="29" fillId="9" borderId="7" xfId="0" applyFont="1" applyFill="1" applyBorder="1" applyAlignment="1">
      <alignment horizontal="left" wrapText="1"/>
    </xf>
    <xf numFmtId="0" fontId="29" fillId="9" borderId="8" xfId="0" applyFont="1" applyFill="1" applyBorder="1" applyAlignment="1">
      <alignment horizontal="left" wrapText="1"/>
    </xf>
    <xf numFmtId="0" fontId="29" fillId="9" borderId="17" xfId="0" applyFont="1" applyFill="1" applyBorder="1" applyAlignment="1">
      <alignment horizontal="left" vertical="center"/>
    </xf>
    <xf numFmtId="0" fontId="29" fillId="9" borderId="14" xfId="0" applyFont="1" applyFill="1" applyBorder="1" applyAlignment="1">
      <alignment horizontal="left" vertical="center"/>
    </xf>
    <xf numFmtId="0" fontId="29" fillId="9" borderId="4" xfId="0" applyFont="1" applyFill="1" applyBorder="1" applyAlignment="1">
      <alignment horizontal="left" vertical="center"/>
    </xf>
    <xf numFmtId="0" fontId="3" fillId="17" borderId="3" xfId="0" applyFont="1" applyFill="1" applyBorder="1"/>
    <xf numFmtId="0" fontId="3" fillId="17" borderId="2" xfId="0" applyFont="1" applyFill="1" applyBorder="1"/>
    <xf numFmtId="0" fontId="29" fillId="9" borderId="17" xfId="0" applyFont="1" applyFill="1" applyBorder="1" applyAlignment="1">
      <alignment horizontal="left" wrapText="1"/>
    </xf>
    <xf numFmtId="0" fontId="29" fillId="9" borderId="14" xfId="0" applyFont="1" applyFill="1" applyBorder="1" applyAlignment="1">
      <alignment horizontal="left" wrapText="1"/>
    </xf>
    <xf numFmtId="0" fontId="29" fillId="9" borderId="4" xfId="0" applyFont="1" applyFill="1" applyBorder="1" applyAlignment="1">
      <alignment horizontal="left" wrapText="1"/>
    </xf>
    <xf numFmtId="0" fontId="41" fillId="24" borderId="17" xfId="0" applyFont="1" applyFill="1" applyBorder="1" applyAlignment="1">
      <alignment horizontal="center" vertical="center"/>
    </xf>
    <xf numFmtId="0" fontId="28" fillId="13" borderId="14" xfId="0" applyFont="1" applyFill="1" applyBorder="1" applyAlignment="1">
      <alignment horizontal="left" vertical="center"/>
    </xf>
    <xf numFmtId="0" fontId="28" fillId="13" borderId="17" xfId="0" applyFont="1" applyFill="1" applyBorder="1" applyAlignment="1">
      <alignment vertical="center"/>
    </xf>
    <xf numFmtId="0" fontId="28" fillId="13" borderId="14" xfId="0" applyFont="1" applyFill="1" applyBorder="1" applyAlignment="1">
      <alignment vertical="center"/>
    </xf>
    <xf numFmtId="0" fontId="28" fillId="13" borderId="4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28" fillId="24" borderId="0" xfId="0" applyFont="1" applyFill="1" applyAlignment="1">
      <alignment horizontal="center" vertical="center"/>
    </xf>
    <xf numFmtId="0" fontId="28" fillId="24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23" borderId="18" xfId="0" applyFont="1" applyFill="1" applyBorder="1"/>
    <xf numFmtId="0" fontId="1" fillId="23" borderId="12" xfId="0" applyFont="1" applyFill="1" applyBorder="1"/>
    <xf numFmtId="0" fontId="0" fillId="23" borderId="12" xfId="0" applyFill="1" applyBorder="1"/>
    <xf numFmtId="0" fontId="0" fillId="23" borderId="13" xfId="0" applyFill="1" applyBorder="1"/>
    <xf numFmtId="0" fontId="3" fillId="23" borderId="5" xfId="0" applyFont="1" applyFill="1" applyBorder="1" applyAlignment="1">
      <alignment vertical="center"/>
    </xf>
    <xf numFmtId="0" fontId="3" fillId="23" borderId="7" xfId="0" applyFont="1" applyFill="1" applyBorder="1" applyAlignment="1">
      <alignment vertical="center"/>
    </xf>
    <xf numFmtId="0" fontId="0" fillId="23" borderId="7" xfId="0" applyFill="1" applyBorder="1"/>
    <xf numFmtId="0" fontId="0" fillId="23" borderId="8" xfId="0" applyFill="1" applyBorder="1"/>
    <xf numFmtId="0" fontId="49" fillId="9" borderId="17" xfId="0" applyFont="1" applyFill="1" applyBorder="1" applyAlignment="1">
      <alignment horizontal="center" vertical="center"/>
    </xf>
    <xf numFmtId="0" fontId="49" fillId="9" borderId="14" xfId="0" applyFont="1" applyFill="1" applyBorder="1" applyAlignment="1">
      <alignment horizontal="center" vertical="center"/>
    </xf>
    <xf numFmtId="0" fontId="49" fillId="9" borderId="4" xfId="0" applyFont="1" applyFill="1" applyBorder="1" applyAlignment="1">
      <alignment horizontal="center" vertical="center"/>
    </xf>
    <xf numFmtId="0" fontId="28" fillId="22" borderId="0" xfId="0" applyFont="1" applyFill="1" applyAlignment="1">
      <alignment horizontal="right" vertical="center"/>
    </xf>
    <xf numFmtId="0" fontId="28" fillId="22" borderId="2" xfId="0" applyFont="1" applyFill="1" applyBorder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40" fillId="0" borderId="14" xfId="0" applyFont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11" fillId="0" borderId="17" xfId="0" applyFont="1" applyBorder="1" applyAlignment="1">
      <alignment vertical="center"/>
    </xf>
    <xf numFmtId="0" fontId="12" fillId="0" borderId="14" xfId="0" applyFont="1" applyBorder="1"/>
    <xf numFmtId="0" fontId="12" fillId="0" borderId="4" xfId="0" applyFont="1" applyBorder="1"/>
    <xf numFmtId="0" fontId="28" fillId="7" borderId="17" xfId="0" applyFont="1" applyFill="1" applyBorder="1" applyAlignment="1">
      <alignment vertical="center"/>
    </xf>
    <xf numFmtId="0" fontId="28" fillId="7" borderId="14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29" fillId="0" borderId="17" xfId="0" applyFont="1" applyBorder="1" applyAlignment="1">
      <alignment vertical="center"/>
    </xf>
    <xf numFmtId="0" fontId="38" fillId="0" borderId="14" xfId="0" applyFont="1" applyBorder="1"/>
    <xf numFmtId="0" fontId="38" fillId="0" borderId="4" xfId="0" applyFont="1" applyBorder="1"/>
    <xf numFmtId="0" fontId="13" fillId="11" borderId="17" xfId="0" applyFont="1" applyFill="1" applyBorder="1" applyAlignment="1">
      <alignment horizontal="center" vertical="center"/>
    </xf>
    <xf numFmtId="0" fontId="13" fillId="11" borderId="14" xfId="0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center" vertical="center"/>
    </xf>
    <xf numFmtId="0" fontId="13" fillId="11" borderId="75" xfId="0" applyFont="1" applyFill="1" applyBorder="1" applyAlignment="1">
      <alignment horizontal="center" vertical="center"/>
    </xf>
    <xf numFmtId="0" fontId="13" fillId="11" borderId="76" xfId="0" applyFont="1" applyFill="1" applyBorder="1" applyAlignment="1">
      <alignment horizontal="center" vertical="center"/>
    </xf>
    <xf numFmtId="0" fontId="13" fillId="11" borderId="77" xfId="0" applyFont="1" applyFill="1" applyBorder="1" applyAlignment="1">
      <alignment horizontal="center" vertical="center"/>
    </xf>
    <xf numFmtId="0" fontId="28" fillId="7" borderId="18" xfId="0" applyFont="1" applyFill="1" applyBorder="1" applyAlignment="1">
      <alignment horizontal="left" vertical="center"/>
    </xf>
    <xf numFmtId="0" fontId="28" fillId="7" borderId="12" xfId="0" applyFont="1" applyFill="1" applyBorder="1" applyAlignment="1">
      <alignment horizontal="left" vertical="center"/>
    </xf>
    <xf numFmtId="0" fontId="28" fillId="7" borderId="13" xfId="0" applyFont="1" applyFill="1" applyBorder="1" applyAlignment="1">
      <alignment horizontal="left" vertical="center"/>
    </xf>
    <xf numFmtId="0" fontId="3" fillId="23" borderId="7" xfId="0" applyFont="1" applyFill="1" applyBorder="1" applyAlignment="1">
      <alignment horizontal="left" vertical="center"/>
    </xf>
    <xf numFmtId="0" fontId="3" fillId="23" borderId="8" xfId="0" applyFont="1" applyFill="1" applyBorder="1" applyAlignment="1">
      <alignment horizontal="left" vertical="center"/>
    </xf>
    <xf numFmtId="0" fontId="3" fillId="23" borderId="12" xfId="0" applyFont="1" applyFill="1" applyBorder="1" applyAlignment="1">
      <alignment horizontal="left"/>
    </xf>
    <xf numFmtId="0" fontId="3" fillId="23" borderId="13" xfId="0" applyFont="1" applyFill="1" applyBorder="1" applyAlignment="1">
      <alignment horizontal="left"/>
    </xf>
    <xf numFmtId="0" fontId="47" fillId="11" borderId="0" xfId="0" applyFont="1" applyFill="1" applyAlignment="1">
      <alignment horizontal="center"/>
    </xf>
    <xf numFmtId="0" fontId="28" fillId="24" borderId="5" xfId="0" applyFont="1" applyFill="1" applyBorder="1" applyAlignment="1">
      <alignment vertical="center"/>
    </xf>
    <xf numFmtId="0" fontId="42" fillId="24" borderId="18" xfId="0" applyFont="1" applyFill="1" applyBorder="1" applyAlignment="1">
      <alignment vertical="center"/>
    </xf>
    <xf numFmtId="0" fontId="13" fillId="0" borderId="6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3" fillId="7" borderId="4" xfId="0" applyFont="1" applyFill="1" applyBorder="1" applyAlignment="1">
      <alignment vertical="center"/>
    </xf>
    <xf numFmtId="0" fontId="43" fillId="0" borderId="17" xfId="0" applyFont="1" applyBorder="1" applyAlignment="1">
      <alignment horizontal="left" vertical="center"/>
    </xf>
    <xf numFmtId="0" fontId="43" fillId="0" borderId="14" xfId="0" applyFont="1" applyBorder="1" applyAlignment="1">
      <alignment horizontal="left" vertical="center"/>
    </xf>
    <xf numFmtId="0" fontId="43" fillId="0" borderId="4" xfId="0" applyFont="1" applyBorder="1" applyAlignment="1">
      <alignment horizontal="left" vertical="center"/>
    </xf>
    <xf numFmtId="0" fontId="31" fillId="0" borderId="12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28" fillId="6" borderId="5" xfId="0" applyFont="1" applyFill="1" applyBorder="1" applyAlignment="1">
      <alignment horizontal="left" vertical="center"/>
    </xf>
    <xf numFmtId="0" fontId="28" fillId="6" borderId="8" xfId="0" applyFont="1" applyFill="1" applyBorder="1" applyAlignment="1">
      <alignment horizontal="left" vertical="center"/>
    </xf>
    <xf numFmtId="0" fontId="28" fillId="7" borderId="1" xfId="0" applyFont="1" applyFill="1" applyBorder="1" applyAlignment="1">
      <alignment horizontal="left" vertical="center"/>
    </xf>
    <xf numFmtId="0" fontId="28" fillId="7" borderId="0" xfId="0" applyFont="1" applyFill="1" applyAlignment="1">
      <alignment horizontal="left" vertical="center"/>
    </xf>
    <xf numFmtId="0" fontId="28" fillId="7" borderId="2" xfId="0" applyFont="1" applyFill="1" applyBorder="1" applyAlignment="1">
      <alignment horizontal="left" vertical="center"/>
    </xf>
    <xf numFmtId="0" fontId="12" fillId="0" borderId="14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2" fontId="22" fillId="2" borderId="17" xfId="2" applyNumberFormat="1" applyFont="1" applyFill="1" applyBorder="1" applyAlignment="1">
      <alignment horizontal="center"/>
    </xf>
    <xf numFmtId="2" fontId="22" fillId="12" borderId="4" xfId="2" applyNumberFormat="1" applyFont="1" applyFill="1" applyBorder="1" applyAlignment="1">
      <alignment horizontal="center"/>
    </xf>
    <xf numFmtId="0" fontId="31" fillId="0" borderId="18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3" fillId="23" borderId="7" xfId="0" applyFont="1" applyFill="1" applyBorder="1"/>
    <xf numFmtId="0" fontId="3" fillId="23" borderId="12" xfId="0" applyFont="1" applyFill="1" applyBorder="1"/>
    <xf numFmtId="0" fontId="3" fillId="17" borderId="5" xfId="0" applyFont="1" applyFill="1" applyBorder="1"/>
    <xf numFmtId="0" fontId="0" fillId="17" borderId="7" xfId="0" applyFill="1" applyBorder="1"/>
    <xf numFmtId="0" fontId="0" fillId="17" borderId="8" xfId="0" applyFill="1" applyBorder="1"/>
    <xf numFmtId="2" fontId="22" fillId="3" borderId="17" xfId="2" applyNumberFormat="1" applyFont="1" applyFill="1" applyBorder="1" applyAlignment="1">
      <alignment horizontal="center"/>
    </xf>
    <xf numFmtId="2" fontId="22" fillId="3" borderId="4" xfId="2" applyNumberFormat="1" applyFont="1" applyFill="1" applyBorder="1" applyAlignment="1">
      <alignment horizontal="center"/>
    </xf>
    <xf numFmtId="2" fontId="22" fillId="5" borderId="17" xfId="2" applyNumberFormat="1" applyFont="1" applyFill="1" applyBorder="1" applyAlignment="1">
      <alignment horizontal="center"/>
    </xf>
    <xf numFmtId="2" fontId="22" fillId="5" borderId="4" xfId="2" applyNumberFormat="1" applyFont="1" applyFill="1" applyBorder="1" applyAlignment="1">
      <alignment horizontal="center"/>
    </xf>
    <xf numFmtId="2" fontId="22" fillId="4" borderId="17" xfId="2" applyNumberFormat="1" applyFont="1" applyFill="1" applyBorder="1" applyAlignment="1">
      <alignment horizontal="center"/>
    </xf>
    <xf numFmtId="2" fontId="22" fillId="4" borderId="4" xfId="2" applyNumberFormat="1" applyFont="1" applyFill="1" applyBorder="1" applyAlignment="1">
      <alignment horizontal="center"/>
    </xf>
    <xf numFmtId="0" fontId="3" fillId="8" borderId="45" xfId="0" applyFont="1" applyFill="1" applyBorder="1" applyAlignment="1">
      <alignment horizontal="center" vertical="center"/>
    </xf>
    <xf numFmtId="0" fontId="3" fillId="8" borderId="32" xfId="0" applyFont="1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29" fillId="8" borderId="45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33" fillId="7" borderId="32" xfId="0" applyFont="1" applyFill="1" applyBorder="1" applyAlignment="1">
      <alignment horizontal="center" vertical="center"/>
    </xf>
    <xf numFmtId="0" fontId="38" fillId="8" borderId="32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32" fillId="27" borderId="24" xfId="0" applyFont="1" applyFill="1" applyBorder="1" applyAlignment="1">
      <alignment horizontal="center" vertical="center"/>
    </xf>
    <xf numFmtId="0" fontId="32" fillId="27" borderId="25" xfId="0" applyFont="1" applyFill="1" applyBorder="1" applyAlignment="1">
      <alignment horizontal="center" vertical="center"/>
    </xf>
    <xf numFmtId="0" fontId="32" fillId="27" borderId="27" xfId="0" applyFont="1" applyFill="1" applyBorder="1" applyAlignment="1">
      <alignment horizontal="center" vertical="center"/>
    </xf>
    <xf numFmtId="0" fontId="32" fillId="25" borderId="9" xfId="0" applyFont="1" applyFill="1" applyBorder="1" applyAlignment="1">
      <alignment horizontal="center"/>
    </xf>
    <xf numFmtId="0" fontId="32" fillId="25" borderId="17" xfId="0" applyFont="1" applyFill="1" applyBorder="1" applyAlignment="1">
      <alignment horizontal="center"/>
    </xf>
    <xf numFmtId="0" fontId="32" fillId="25" borderId="14" xfId="0" applyFont="1" applyFill="1" applyBorder="1" applyAlignment="1">
      <alignment horizontal="center"/>
    </xf>
    <xf numFmtId="0" fontId="36" fillId="25" borderId="6" xfId="0" applyFont="1" applyFill="1" applyBorder="1" applyAlignment="1">
      <alignment horizontal="center" vertical="center" textRotation="90"/>
    </xf>
    <xf numFmtId="0" fontId="36" fillId="25" borderId="3" xfId="0" applyFont="1" applyFill="1" applyBorder="1" applyAlignment="1">
      <alignment horizontal="center" vertical="center" textRotation="90"/>
    </xf>
    <xf numFmtId="0" fontId="36" fillId="25" borderId="10" xfId="0" applyFont="1" applyFill="1" applyBorder="1" applyAlignment="1">
      <alignment horizontal="center" vertical="center" textRotation="90"/>
    </xf>
    <xf numFmtId="0" fontId="36" fillId="25" borderId="8" xfId="0" applyFont="1" applyFill="1" applyBorder="1" applyAlignment="1">
      <alignment horizontal="center" vertical="center" textRotation="90"/>
    </xf>
    <xf numFmtId="0" fontId="36" fillId="25" borderId="13" xfId="0" applyFont="1" applyFill="1" applyBorder="1" applyAlignment="1">
      <alignment horizontal="center" vertical="center" textRotation="90"/>
    </xf>
    <xf numFmtId="0" fontId="36" fillId="25" borderId="5" xfId="0" applyFont="1" applyFill="1" applyBorder="1" applyAlignment="1">
      <alignment horizontal="center" vertical="center" textRotation="90"/>
    </xf>
    <xf numFmtId="0" fontId="36" fillId="25" borderId="18" xfId="0" applyFont="1" applyFill="1" applyBorder="1" applyAlignment="1">
      <alignment horizontal="center" vertical="center" textRotation="90"/>
    </xf>
    <xf numFmtId="0" fontId="32" fillId="25" borderId="6" xfId="0" applyFont="1" applyFill="1" applyBorder="1" applyAlignment="1">
      <alignment horizontal="center" vertical="center"/>
    </xf>
    <xf numFmtId="0" fontId="42" fillId="25" borderId="3" xfId="0" applyFont="1" applyFill="1" applyBorder="1" applyAlignment="1">
      <alignment horizontal="center" vertical="center"/>
    </xf>
    <xf numFmtId="0" fontId="42" fillId="25" borderId="10" xfId="0" applyFont="1" applyFill="1" applyBorder="1" applyAlignment="1">
      <alignment horizontal="center" vertical="center"/>
    </xf>
    <xf numFmtId="2" fontId="32" fillId="27" borderId="6" xfId="0" applyNumberFormat="1" applyFont="1" applyFill="1" applyBorder="1" applyAlignment="1">
      <alignment horizontal="center" vertical="center" wrapText="1"/>
    </xf>
    <xf numFmtId="2" fontId="32" fillId="27" borderId="3" xfId="0" applyNumberFormat="1" applyFont="1" applyFill="1" applyBorder="1" applyAlignment="1">
      <alignment horizontal="center" vertical="center" wrapText="1"/>
    </xf>
    <xf numFmtId="2" fontId="32" fillId="27" borderId="10" xfId="0" applyNumberFormat="1" applyFont="1" applyFill="1" applyBorder="1" applyAlignment="1">
      <alignment horizontal="center" vertical="center" wrapText="1"/>
    </xf>
    <xf numFmtId="0" fontId="32" fillId="27" borderId="6" xfId="0" applyFont="1" applyFill="1" applyBorder="1" applyAlignment="1">
      <alignment horizontal="center" vertical="center"/>
    </xf>
    <xf numFmtId="0" fontId="32" fillId="27" borderId="3" xfId="0" applyFont="1" applyFill="1" applyBorder="1" applyAlignment="1">
      <alignment horizontal="center" vertical="center"/>
    </xf>
    <xf numFmtId="0" fontId="32" fillId="27" borderId="10" xfId="0" applyFont="1" applyFill="1" applyBorder="1" applyAlignment="1">
      <alignment horizontal="center" vertical="center"/>
    </xf>
    <xf numFmtId="0" fontId="44" fillId="24" borderId="6" xfId="0" applyFont="1" applyFill="1" applyBorder="1" applyAlignment="1">
      <alignment horizontal="center" vertical="center" textRotation="90"/>
    </xf>
    <xf numFmtId="0" fontId="45" fillId="24" borderId="3" xfId="0" applyFont="1" applyFill="1" applyBorder="1" applyAlignment="1">
      <alignment horizontal="center" vertical="center" textRotation="90"/>
    </xf>
    <xf numFmtId="0" fontId="45" fillId="24" borderId="10" xfId="0" applyFont="1" applyFill="1" applyBorder="1" applyAlignment="1">
      <alignment horizontal="center" vertical="center" textRotation="90"/>
    </xf>
    <xf numFmtId="0" fontId="28" fillId="24" borderId="57" xfId="0" applyFont="1" applyFill="1" applyBorder="1" applyAlignment="1">
      <alignment vertical="center"/>
    </xf>
    <xf numFmtId="0" fontId="42" fillId="24" borderId="26" xfId="0" applyFont="1" applyFill="1" applyBorder="1" applyAlignment="1">
      <alignment vertical="center"/>
    </xf>
    <xf numFmtId="0" fontId="0" fillId="23" borderId="24" xfId="0" applyFill="1" applyBorder="1"/>
    <xf numFmtId="0" fontId="3" fillId="23" borderId="0" xfId="0" applyFont="1" applyFill="1"/>
    <xf numFmtId="0" fontId="0" fillId="23" borderId="0" xfId="0" applyFill="1"/>
    <xf numFmtId="0" fontId="0" fillId="23" borderId="25" xfId="0" applyFill="1" applyBorder="1"/>
    <xf numFmtId="0" fontId="3" fillId="17" borderId="51" xfId="0" applyFont="1" applyFill="1" applyBorder="1"/>
    <xf numFmtId="0" fontId="0" fillId="17" borderId="14" xfId="0" applyFill="1" applyBorder="1"/>
    <xf numFmtId="0" fontId="0" fillId="17" borderId="21" xfId="0" applyFill="1" applyBorder="1"/>
    <xf numFmtId="0" fontId="32" fillId="26" borderId="59" xfId="0" applyFont="1" applyFill="1" applyBorder="1" applyAlignment="1">
      <alignment horizontal="center" vertical="center"/>
    </xf>
    <xf numFmtId="0" fontId="32" fillId="26" borderId="60" xfId="0" applyFont="1" applyFill="1" applyBorder="1" applyAlignment="1">
      <alignment horizontal="center" vertical="center"/>
    </xf>
    <xf numFmtId="0" fontId="32" fillId="26" borderId="54" xfId="0" applyFont="1" applyFill="1" applyBorder="1" applyAlignment="1">
      <alignment horizontal="center" vertical="center"/>
    </xf>
    <xf numFmtId="0" fontId="32" fillId="20" borderId="6" xfId="0" applyFont="1" applyFill="1" applyBorder="1" applyAlignment="1">
      <alignment horizontal="center" vertical="center"/>
    </xf>
    <xf numFmtId="0" fontId="42" fillId="20" borderId="3" xfId="0" applyFont="1" applyFill="1" applyBorder="1" applyAlignment="1">
      <alignment vertical="center"/>
    </xf>
    <xf numFmtId="0" fontId="42" fillId="20" borderId="10" xfId="0" applyFont="1" applyFill="1" applyBorder="1" applyAlignment="1">
      <alignment vertical="center"/>
    </xf>
    <xf numFmtId="0" fontId="32" fillId="13" borderId="5" xfId="0" applyFont="1" applyFill="1" applyBorder="1" applyAlignment="1">
      <alignment horizontal="center" vertical="center" wrapText="1"/>
    </xf>
    <xf numFmtId="0" fontId="32" fillId="13" borderId="7" xfId="0" applyFont="1" applyFill="1" applyBorder="1" applyAlignment="1">
      <alignment horizontal="center" vertical="center" wrapText="1"/>
    </xf>
    <xf numFmtId="0" fontId="32" fillId="13" borderId="8" xfId="0" applyFont="1" applyFill="1" applyBorder="1" applyAlignment="1">
      <alignment horizontal="center" vertical="center" wrapText="1"/>
    </xf>
    <xf numFmtId="0" fontId="32" fillId="13" borderId="1" xfId="0" applyFont="1" applyFill="1" applyBorder="1" applyAlignment="1">
      <alignment horizontal="center" vertical="center" wrapText="1"/>
    </xf>
    <xf numFmtId="0" fontId="32" fillId="13" borderId="0" xfId="0" applyFont="1" applyFill="1" applyAlignment="1">
      <alignment horizontal="center" vertical="center" wrapText="1"/>
    </xf>
    <xf numFmtId="0" fontId="32" fillId="13" borderId="2" xfId="0" applyFont="1" applyFill="1" applyBorder="1" applyAlignment="1">
      <alignment horizontal="center" vertical="center" wrapText="1"/>
    </xf>
    <xf numFmtId="0" fontId="32" fillId="13" borderId="18" xfId="0" applyFont="1" applyFill="1" applyBorder="1" applyAlignment="1">
      <alignment horizontal="center" vertical="center" wrapText="1"/>
    </xf>
    <xf numFmtId="0" fontId="32" fillId="13" borderId="12" xfId="0" applyFont="1" applyFill="1" applyBorder="1" applyAlignment="1">
      <alignment horizontal="center" vertical="center" wrapText="1"/>
    </xf>
    <xf numFmtId="0" fontId="32" fillId="13" borderId="13" xfId="0" applyFont="1" applyFill="1" applyBorder="1" applyAlignment="1">
      <alignment horizontal="center" vertical="center" wrapText="1"/>
    </xf>
    <xf numFmtId="0" fontId="32" fillId="13" borderId="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32" fillId="19" borderId="5" xfId="0" applyNumberFormat="1" applyFont="1" applyFill="1" applyBorder="1" applyAlignment="1">
      <alignment horizontal="center" vertical="center" wrapText="1"/>
    </xf>
    <xf numFmtId="165" fontId="32" fillId="19" borderId="1" xfId="0" applyNumberFormat="1" applyFont="1" applyFill="1" applyBorder="1" applyAlignment="1">
      <alignment horizontal="center" vertical="center" wrapText="1"/>
    </xf>
    <xf numFmtId="165" fontId="32" fillId="19" borderId="18" xfId="0" applyNumberFormat="1" applyFont="1" applyFill="1" applyBorder="1" applyAlignment="1">
      <alignment horizontal="center" vertical="center" wrapText="1"/>
    </xf>
    <xf numFmtId="0" fontId="32" fillId="25" borderId="4" xfId="0" applyFont="1" applyFill="1" applyBorder="1" applyAlignment="1">
      <alignment horizontal="center"/>
    </xf>
    <xf numFmtId="0" fontId="13" fillId="0" borderId="58" xfId="0" applyFont="1" applyBorder="1" applyAlignment="1">
      <alignment horizontal="center" vertical="center"/>
    </xf>
    <xf numFmtId="0" fontId="13" fillId="0" borderId="53" xfId="0" applyFont="1" applyBorder="1" applyAlignment="1">
      <alignment horizontal="center" vertical="center"/>
    </xf>
    <xf numFmtId="0" fontId="43" fillId="0" borderId="23" xfId="0" applyFont="1" applyBorder="1" applyAlignment="1">
      <alignment horizontal="left" vertical="center"/>
    </xf>
    <xf numFmtId="0" fontId="31" fillId="0" borderId="23" xfId="0" applyFont="1" applyBorder="1" applyAlignment="1">
      <alignment horizontal="center" vertical="center"/>
    </xf>
    <xf numFmtId="0" fontId="31" fillId="0" borderId="62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42" fillId="20" borderId="3" xfId="0" applyFont="1" applyFill="1" applyBorder="1" applyAlignment="1">
      <alignment horizontal="center" vertical="center"/>
    </xf>
    <xf numFmtId="0" fontId="42" fillId="20" borderId="10" xfId="0" applyFont="1" applyFill="1" applyBorder="1" applyAlignment="1">
      <alignment horizontal="center" vertical="center"/>
    </xf>
    <xf numFmtId="165" fontId="32" fillId="20" borderId="6" xfId="0" applyNumberFormat="1" applyFont="1" applyFill="1" applyBorder="1" applyAlignment="1">
      <alignment horizontal="center" vertical="center" wrapText="1"/>
    </xf>
    <xf numFmtId="165" fontId="42" fillId="20" borderId="3" xfId="0" applyNumberFormat="1" applyFont="1" applyFill="1" applyBorder="1" applyAlignment="1">
      <alignment horizontal="center" vertical="center" wrapText="1"/>
    </xf>
    <xf numFmtId="165" fontId="42" fillId="20" borderId="10" xfId="0" applyNumberFormat="1" applyFont="1" applyFill="1" applyBorder="1" applyAlignment="1">
      <alignment horizontal="center" vertical="center" wrapText="1"/>
    </xf>
    <xf numFmtId="0" fontId="32" fillId="20" borderId="6" xfId="0" applyFont="1" applyFill="1" applyBorder="1" applyAlignment="1">
      <alignment horizontal="center" vertical="center" wrapText="1"/>
    </xf>
    <xf numFmtId="0" fontId="42" fillId="20" borderId="3" xfId="0" applyFont="1" applyFill="1" applyBorder="1" applyAlignment="1">
      <alignment horizontal="center" vertical="center" wrapText="1"/>
    </xf>
    <xf numFmtId="0" fontId="42" fillId="20" borderId="10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vertical="center"/>
    </xf>
    <xf numFmtId="0" fontId="0" fillId="0" borderId="9" xfId="0" applyBorder="1"/>
    <xf numFmtId="0" fontId="0" fillId="0" borderId="20" xfId="0" applyBorder="1"/>
    <xf numFmtId="0" fontId="28" fillId="24" borderId="57" xfId="0" applyFont="1" applyFill="1" applyBorder="1" applyAlignment="1">
      <alignment horizontal="center" vertical="center"/>
    </xf>
    <xf numFmtId="0" fontId="42" fillId="24" borderId="26" xfId="0" applyFont="1" applyFill="1" applyBorder="1" applyAlignment="1">
      <alignment horizontal="center" vertical="center"/>
    </xf>
    <xf numFmtId="0" fontId="0" fillId="23" borderId="7" xfId="0" applyFill="1" applyBorder="1" applyAlignment="1">
      <alignment vertical="center"/>
    </xf>
    <xf numFmtId="0" fontId="0" fillId="23" borderId="24" xfId="0" applyFill="1" applyBorder="1" applyAlignment="1">
      <alignment vertical="center"/>
    </xf>
    <xf numFmtId="0" fontId="3" fillId="23" borderId="18" xfId="0" applyFont="1" applyFill="1" applyBorder="1" applyAlignment="1">
      <alignment vertical="center"/>
    </xf>
    <xf numFmtId="0" fontId="0" fillId="23" borderId="12" xfId="0" applyFill="1" applyBorder="1" applyAlignment="1">
      <alignment vertical="center"/>
    </xf>
    <xf numFmtId="0" fontId="0" fillId="23" borderId="27" xfId="0" applyFill="1" applyBorder="1" applyAlignment="1">
      <alignment vertical="center"/>
    </xf>
    <xf numFmtId="0" fontId="3" fillId="17" borderId="61" xfId="0" applyFont="1" applyFill="1" applyBorder="1"/>
    <xf numFmtId="0" fontId="0" fillId="17" borderId="12" xfId="0" applyFill="1" applyBorder="1"/>
    <xf numFmtId="0" fontId="0" fillId="17" borderId="27" xfId="0" applyFill="1" applyBorder="1"/>
    <xf numFmtId="0" fontId="28" fillId="6" borderId="23" xfId="0" applyFont="1" applyFill="1" applyBorder="1" applyAlignment="1">
      <alignment horizontal="left" vertical="center"/>
    </xf>
    <xf numFmtId="0" fontId="28" fillId="6" borderId="46" xfId="0" applyFont="1" applyFill="1" applyBorder="1" applyAlignment="1">
      <alignment horizontal="left" vertical="center"/>
    </xf>
    <xf numFmtId="0" fontId="28" fillId="6" borderId="47" xfId="0" applyFont="1" applyFill="1" applyBorder="1" applyAlignment="1">
      <alignment horizontal="left" vertical="center"/>
    </xf>
    <xf numFmtId="0" fontId="31" fillId="0" borderId="23" xfId="0" applyFont="1" applyBorder="1" applyAlignment="1">
      <alignment horizontal="left" vertical="center"/>
    </xf>
    <xf numFmtId="0" fontId="31" fillId="0" borderId="62" xfId="0" applyFont="1" applyBorder="1" applyAlignment="1">
      <alignment horizontal="left" vertical="center"/>
    </xf>
    <xf numFmtId="0" fontId="28" fillId="7" borderId="9" xfId="0" applyFont="1" applyFill="1" applyBorder="1" applyAlignment="1">
      <alignment vertical="center"/>
    </xf>
    <xf numFmtId="0" fontId="33" fillId="7" borderId="9" xfId="0" applyFont="1" applyFill="1" applyBorder="1" applyAlignment="1">
      <alignment vertical="center"/>
    </xf>
    <xf numFmtId="0" fontId="29" fillId="0" borderId="9" xfId="0" applyFont="1" applyBorder="1" applyAlignment="1">
      <alignment vertical="center"/>
    </xf>
    <xf numFmtId="0" fontId="38" fillId="0" borderId="9" xfId="0" applyFont="1" applyBorder="1" applyAlignment="1">
      <alignment vertical="center"/>
    </xf>
    <xf numFmtId="0" fontId="32" fillId="25" borderId="24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6" fillId="19" borderId="9" xfId="0" applyFont="1" applyFill="1" applyBorder="1" applyAlignment="1">
      <alignment horizontal="center" vertical="center" textRotation="90"/>
    </xf>
    <xf numFmtId="0" fontId="42" fillId="19" borderId="9" xfId="0" applyFont="1" applyFill="1" applyBorder="1" applyAlignment="1">
      <alignment horizontal="center" vertical="center" textRotation="90"/>
    </xf>
    <xf numFmtId="0" fontId="32" fillId="13" borderId="9" xfId="0" applyFont="1" applyFill="1" applyBorder="1" applyAlignment="1">
      <alignment horizontal="center" vertical="center"/>
    </xf>
    <xf numFmtId="0" fontId="32" fillId="13" borderId="6" xfId="0" applyFont="1" applyFill="1" applyBorder="1" applyAlignment="1">
      <alignment horizontal="center" vertical="center" wrapText="1"/>
    </xf>
    <xf numFmtId="0" fontId="32" fillId="13" borderId="3" xfId="0" applyFont="1" applyFill="1" applyBorder="1" applyAlignment="1">
      <alignment horizontal="center" vertical="center" wrapText="1"/>
    </xf>
    <xf numFmtId="0" fontId="32" fillId="13" borderId="10" xfId="0" applyFont="1" applyFill="1" applyBorder="1" applyAlignment="1">
      <alignment horizontal="center" vertical="center" wrapText="1"/>
    </xf>
    <xf numFmtId="0" fontId="42" fillId="13" borderId="9" xfId="0" applyFont="1" applyFill="1" applyBorder="1" applyAlignment="1">
      <alignment horizontal="center" vertical="center"/>
    </xf>
    <xf numFmtId="0" fontId="32" fillId="19" borderId="9" xfId="0" applyFont="1" applyFill="1" applyBorder="1" applyAlignment="1">
      <alignment horizontal="center" vertical="center"/>
    </xf>
    <xf numFmtId="0" fontId="32" fillId="19" borderId="5" xfId="0" applyFont="1" applyFill="1" applyBorder="1" applyAlignment="1">
      <alignment horizontal="center" vertical="center" wrapText="1"/>
    </xf>
    <xf numFmtId="0" fontId="32" fillId="19" borderId="8" xfId="0" applyFont="1" applyFill="1" applyBorder="1" applyAlignment="1">
      <alignment horizontal="center" vertical="center" wrapText="1"/>
    </xf>
    <xf numFmtId="0" fontId="32" fillId="19" borderId="18" xfId="0" applyFont="1" applyFill="1" applyBorder="1" applyAlignment="1">
      <alignment horizontal="center" vertical="center" wrapText="1"/>
    </xf>
    <xf numFmtId="0" fontId="32" fillId="19" borderId="13" xfId="0" applyFont="1" applyFill="1" applyBorder="1" applyAlignment="1">
      <alignment horizontal="center" vertical="center" wrapText="1"/>
    </xf>
    <xf numFmtId="0" fontId="36" fillId="13" borderId="9" xfId="0" applyFont="1" applyFill="1" applyBorder="1" applyAlignment="1">
      <alignment horizontal="center" vertical="center" textRotation="90"/>
    </xf>
    <xf numFmtId="0" fontId="42" fillId="13" borderId="9" xfId="0" applyFont="1" applyFill="1" applyBorder="1" applyAlignment="1">
      <alignment horizontal="center" vertical="center" textRotation="90"/>
    </xf>
    <xf numFmtId="0" fontId="42" fillId="19" borderId="9" xfId="0" applyFont="1" applyFill="1" applyBorder="1" applyAlignment="1">
      <alignment horizontal="center" vertical="center"/>
    </xf>
    <xf numFmtId="0" fontId="32" fillId="19" borderId="1" xfId="0" applyFont="1" applyFill="1" applyBorder="1" applyAlignment="1">
      <alignment horizontal="center" vertical="center" wrapText="1"/>
    </xf>
    <xf numFmtId="0" fontId="32" fillId="25" borderId="7" xfId="0" applyFont="1" applyFill="1" applyBorder="1" applyAlignment="1">
      <alignment horizontal="center" vertical="center" wrapText="1"/>
    </xf>
    <xf numFmtId="0" fontId="32" fillId="25" borderId="0" xfId="0" applyFont="1" applyFill="1" applyAlignment="1">
      <alignment horizontal="center" vertical="center" wrapText="1"/>
    </xf>
    <xf numFmtId="0" fontId="32" fillId="25" borderId="12" xfId="0" applyFont="1" applyFill="1" applyBorder="1" applyAlignment="1">
      <alignment horizontal="center" vertical="center" wrapText="1"/>
    </xf>
    <xf numFmtId="0" fontId="32" fillId="25" borderId="3" xfId="0" applyFont="1" applyFill="1" applyBorder="1" applyAlignment="1">
      <alignment horizontal="center" vertical="center"/>
    </xf>
    <xf numFmtId="0" fontId="32" fillId="25" borderId="10" xfId="0" applyFont="1" applyFill="1" applyBorder="1" applyAlignment="1">
      <alignment horizontal="center" vertical="center"/>
    </xf>
    <xf numFmtId="0" fontId="32" fillId="19" borderId="6" xfId="0" applyFont="1" applyFill="1" applyBorder="1" applyAlignment="1">
      <alignment horizontal="center" vertical="center" wrapText="1"/>
    </xf>
    <xf numFmtId="0" fontId="32" fillId="19" borderId="10" xfId="0" applyFont="1" applyFill="1" applyBorder="1" applyAlignment="1">
      <alignment horizontal="center" vertical="center" wrapText="1"/>
    </xf>
    <xf numFmtId="0" fontId="32" fillId="19" borderId="9" xfId="0" applyFont="1" applyFill="1" applyBorder="1" applyAlignment="1">
      <alignment horizontal="center" vertical="center" wrapText="1"/>
    </xf>
    <xf numFmtId="0" fontId="32" fillId="19" borderId="3" xfId="0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left" vertical="center"/>
    </xf>
    <xf numFmtId="0" fontId="38" fillId="8" borderId="32" xfId="0" applyFont="1" applyFill="1" applyBorder="1" applyAlignment="1">
      <alignment horizontal="left" vertical="center"/>
    </xf>
    <xf numFmtId="0" fontId="38" fillId="8" borderId="29" xfId="0" applyFont="1" applyFill="1" applyBorder="1" applyAlignment="1">
      <alignment horizontal="left" vertical="center"/>
    </xf>
    <xf numFmtId="0" fontId="28" fillId="7" borderId="45" xfId="0" applyFont="1" applyFill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38" fillId="8" borderId="32" xfId="0" applyFont="1" applyFill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6" xfId="0" applyBorder="1" applyAlignment="1">
      <alignment vertical="center"/>
    </xf>
    <xf numFmtId="0" fontId="32" fillId="27" borderId="6" xfId="0" applyFont="1" applyFill="1" applyBorder="1" applyAlignment="1">
      <alignment horizontal="center" vertical="center" wrapText="1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0" xfId="0" applyFont="1" applyFill="1" applyBorder="1" applyAlignment="1">
      <alignment horizontal="center" vertical="center" wrapText="1"/>
    </xf>
    <xf numFmtId="0" fontId="32" fillId="13" borderId="3" xfId="0" applyFont="1" applyFill="1" applyBorder="1" applyAlignment="1">
      <alignment horizontal="center" vertical="center"/>
    </xf>
    <xf numFmtId="0" fontId="32" fillId="19" borderId="5" xfId="0" applyFont="1" applyFill="1" applyBorder="1" applyAlignment="1">
      <alignment horizontal="center" vertical="center"/>
    </xf>
    <xf numFmtId="0" fontId="32" fillId="19" borderId="7" xfId="0" applyFont="1" applyFill="1" applyBorder="1" applyAlignment="1">
      <alignment horizontal="center" vertical="center"/>
    </xf>
    <xf numFmtId="0" fontId="32" fillId="19" borderId="8" xfId="0" applyFont="1" applyFill="1" applyBorder="1" applyAlignment="1">
      <alignment horizontal="center" vertical="center"/>
    </xf>
    <xf numFmtId="0" fontId="32" fillId="19" borderId="18" xfId="0" applyFont="1" applyFill="1" applyBorder="1" applyAlignment="1">
      <alignment horizontal="center" vertical="center"/>
    </xf>
    <xf numFmtId="0" fontId="32" fillId="19" borderId="12" xfId="0" applyFont="1" applyFill="1" applyBorder="1" applyAlignment="1">
      <alignment horizontal="center" vertical="center"/>
    </xf>
    <xf numFmtId="0" fontId="32" fillId="19" borderId="13" xfId="0" applyFont="1" applyFill="1" applyBorder="1" applyAlignment="1">
      <alignment horizontal="center" vertical="center"/>
    </xf>
    <xf numFmtId="0" fontId="44" fillId="24" borderId="3" xfId="0" applyFont="1" applyFill="1" applyBorder="1" applyAlignment="1">
      <alignment horizontal="center" vertical="center" textRotation="90"/>
    </xf>
    <xf numFmtId="0" fontId="44" fillId="24" borderId="10" xfId="0" applyFont="1" applyFill="1" applyBorder="1" applyAlignment="1">
      <alignment horizontal="center" vertical="center" textRotation="90"/>
    </xf>
    <xf numFmtId="0" fontId="32" fillId="13" borderId="5" xfId="0" applyFont="1" applyFill="1" applyBorder="1" applyAlignment="1">
      <alignment horizontal="center" vertical="center"/>
    </xf>
    <xf numFmtId="0" fontId="32" fillId="13" borderId="7" xfId="0" applyFont="1" applyFill="1" applyBorder="1" applyAlignment="1">
      <alignment horizontal="center" vertical="center"/>
    </xf>
    <xf numFmtId="0" fontId="32" fillId="13" borderId="8" xfId="0" applyFont="1" applyFill="1" applyBorder="1" applyAlignment="1">
      <alignment horizontal="center" vertical="center"/>
    </xf>
    <xf numFmtId="0" fontId="32" fillId="13" borderId="18" xfId="0" applyFont="1" applyFill="1" applyBorder="1" applyAlignment="1">
      <alignment horizontal="center" vertical="center"/>
    </xf>
    <xf numFmtId="0" fontId="32" fillId="13" borderId="12" xfId="0" applyFont="1" applyFill="1" applyBorder="1" applyAlignment="1">
      <alignment horizontal="center" vertical="center"/>
    </xf>
    <xf numFmtId="0" fontId="32" fillId="13" borderId="13" xfId="0" applyFont="1" applyFill="1" applyBorder="1" applyAlignment="1">
      <alignment horizontal="center" vertical="center"/>
    </xf>
    <xf numFmtId="0" fontId="36" fillId="19" borderId="6" xfId="0" applyFont="1" applyFill="1" applyBorder="1" applyAlignment="1">
      <alignment horizontal="center" vertical="center" textRotation="90"/>
    </xf>
    <xf numFmtId="0" fontId="36" fillId="19" borderId="10" xfId="0" applyFont="1" applyFill="1" applyBorder="1" applyAlignment="1">
      <alignment horizontal="center" vertical="center" textRotation="90"/>
    </xf>
    <xf numFmtId="0" fontId="32" fillId="13" borderId="1" xfId="0" applyFont="1" applyFill="1" applyBorder="1" applyAlignment="1">
      <alignment horizontal="center" vertical="center"/>
    </xf>
    <xf numFmtId="0" fontId="32" fillId="19" borderId="6" xfId="0" applyFont="1" applyFill="1" applyBorder="1" applyAlignment="1">
      <alignment horizontal="center" vertical="center"/>
    </xf>
    <xf numFmtId="0" fontId="32" fillId="19" borderId="10" xfId="0" applyFont="1" applyFill="1" applyBorder="1" applyAlignment="1">
      <alignment horizontal="center" vertical="center"/>
    </xf>
    <xf numFmtId="0" fontId="13" fillId="0" borderId="63" xfId="0" applyFont="1" applyBorder="1" applyAlignment="1">
      <alignment horizontal="center" vertical="center"/>
    </xf>
    <xf numFmtId="0" fontId="13" fillId="0" borderId="60" xfId="0" applyFont="1" applyBorder="1" applyAlignment="1">
      <alignment horizontal="center" vertical="center"/>
    </xf>
    <xf numFmtId="0" fontId="13" fillId="0" borderId="54" xfId="0" applyFont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32" fillId="26" borderId="59" xfId="0" applyFont="1" applyFill="1" applyBorder="1" applyAlignment="1">
      <alignment horizontal="center" vertical="center" wrapText="1"/>
    </xf>
    <xf numFmtId="0" fontId="32" fillId="26" borderId="60" xfId="0" applyFont="1" applyFill="1" applyBorder="1" applyAlignment="1">
      <alignment horizontal="center" vertical="center" wrapText="1"/>
    </xf>
    <xf numFmtId="0" fontId="32" fillId="26" borderId="54" xfId="0" applyFont="1" applyFill="1" applyBorder="1" applyAlignment="1">
      <alignment horizontal="center" vertical="center" wrapText="1"/>
    </xf>
    <xf numFmtId="0" fontId="32" fillId="13" borderId="17" xfId="0" applyFont="1" applyFill="1" applyBorder="1" applyAlignment="1">
      <alignment horizontal="center" vertical="center"/>
    </xf>
    <xf numFmtId="0" fontId="32" fillId="13" borderId="4" xfId="0" applyFont="1" applyFill="1" applyBorder="1" applyAlignment="1">
      <alignment horizontal="center" vertical="center"/>
    </xf>
    <xf numFmtId="0" fontId="31" fillId="0" borderId="14" xfId="0" applyFont="1" applyBorder="1" applyAlignment="1">
      <alignment horizontal="left" vertical="center"/>
    </xf>
    <xf numFmtId="0" fontId="31" fillId="0" borderId="21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0" fontId="43" fillId="0" borderId="46" xfId="0" applyFont="1" applyBorder="1" applyAlignment="1">
      <alignment horizontal="left" vertical="center"/>
    </xf>
    <xf numFmtId="0" fontId="43" fillId="0" borderId="47" xfId="0" applyFont="1" applyBorder="1" applyAlignment="1">
      <alignment horizontal="left" vertical="center"/>
    </xf>
    <xf numFmtId="0" fontId="43" fillId="0" borderId="48" xfId="0" applyFont="1" applyBorder="1" applyAlignment="1">
      <alignment horizontal="left" vertical="center"/>
    </xf>
    <xf numFmtId="0" fontId="28" fillId="6" borderId="48" xfId="0" applyFont="1" applyFill="1" applyBorder="1" applyAlignment="1">
      <alignment horizontal="left" vertical="center"/>
    </xf>
    <xf numFmtId="0" fontId="29" fillId="8" borderId="45" xfId="0" applyFont="1" applyFill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0" fillId="0" borderId="29" xfId="0" applyBorder="1" applyAlignment="1">
      <alignment vertical="center"/>
    </xf>
    <xf numFmtId="0" fontId="13" fillId="0" borderId="64" xfId="0" applyFont="1" applyBorder="1" applyAlignment="1">
      <alignment horizontal="center" vertical="center"/>
    </xf>
    <xf numFmtId="0" fontId="28" fillId="24" borderId="59" xfId="0" applyFont="1" applyFill="1" applyBorder="1" applyAlignment="1">
      <alignment vertical="center"/>
    </xf>
    <xf numFmtId="0" fontId="42" fillId="24" borderId="54" xfId="0" applyFont="1" applyFill="1" applyBorder="1" applyAlignment="1">
      <alignment vertical="center"/>
    </xf>
    <xf numFmtId="0" fontId="3" fillId="23" borderId="5" xfId="0" applyFont="1" applyFill="1" applyBorder="1" applyAlignment="1">
      <alignment horizontal="left" vertical="center"/>
    </xf>
    <xf numFmtId="0" fontId="3" fillId="23" borderId="24" xfId="0" applyFont="1" applyFill="1" applyBorder="1" applyAlignment="1">
      <alignment horizontal="left" vertical="center"/>
    </xf>
    <xf numFmtId="0" fontId="3" fillId="23" borderId="18" xfId="0" applyFont="1" applyFill="1" applyBorder="1" applyAlignment="1">
      <alignment horizontal="center"/>
    </xf>
    <xf numFmtId="0" fontId="3" fillId="23" borderId="12" xfId="0" applyFont="1" applyFill="1" applyBorder="1" applyAlignment="1">
      <alignment horizontal="center"/>
    </xf>
    <xf numFmtId="0" fontId="3" fillId="23" borderId="27" xfId="0" applyFont="1" applyFill="1" applyBorder="1" applyAlignment="1">
      <alignment horizontal="center"/>
    </xf>
    <xf numFmtId="0" fontId="28" fillId="21" borderId="57" xfId="0" applyFont="1" applyFill="1" applyBorder="1" applyAlignment="1">
      <alignment horizontal="center" vertical="center"/>
    </xf>
    <xf numFmtId="0" fontId="28" fillId="21" borderId="8" xfId="0" applyFont="1" applyFill="1" applyBorder="1" applyAlignment="1">
      <alignment horizontal="center" vertical="center"/>
    </xf>
    <xf numFmtId="0" fontId="28" fillId="21" borderId="61" xfId="0" applyFont="1" applyFill="1" applyBorder="1" applyAlignment="1">
      <alignment horizontal="center" vertical="center"/>
    </xf>
    <xf numFmtId="0" fontId="28" fillId="21" borderId="13" xfId="0" applyFont="1" applyFill="1" applyBorder="1" applyAlignment="1">
      <alignment horizontal="center" vertical="center"/>
    </xf>
    <xf numFmtId="0" fontId="28" fillId="21" borderId="5" xfId="0" applyFont="1" applyFill="1" applyBorder="1" applyAlignment="1">
      <alignment horizontal="center" vertical="center"/>
    </xf>
    <xf numFmtId="0" fontId="28" fillId="21" borderId="18" xfId="0" applyFont="1" applyFill="1" applyBorder="1" applyAlignment="1">
      <alignment horizontal="center" vertical="center"/>
    </xf>
    <xf numFmtId="0" fontId="28" fillId="24" borderId="6" xfId="0" applyFont="1" applyFill="1" applyBorder="1" applyAlignment="1">
      <alignment horizontal="center" vertical="center"/>
    </xf>
    <xf numFmtId="0" fontId="28" fillId="24" borderId="10" xfId="0" applyFont="1" applyFill="1" applyBorder="1" applyAlignment="1">
      <alignment horizontal="center" vertical="center"/>
    </xf>
    <xf numFmtId="0" fontId="28" fillId="13" borderId="17" xfId="0" applyFont="1" applyFill="1" applyBorder="1" applyAlignment="1">
      <alignment horizontal="center" vertical="center"/>
    </xf>
    <xf numFmtId="0" fontId="28" fillId="13" borderId="4" xfId="0" applyFont="1" applyFill="1" applyBorder="1" applyAlignment="1">
      <alignment horizontal="center" vertical="center"/>
    </xf>
    <xf numFmtId="0" fontId="28" fillId="25" borderId="6" xfId="0" applyFont="1" applyFill="1" applyBorder="1" applyAlignment="1">
      <alignment horizontal="center" vertical="center"/>
    </xf>
    <xf numFmtId="0" fontId="28" fillId="25" borderId="10" xfId="0" applyFont="1" applyFill="1" applyBorder="1" applyAlignment="1">
      <alignment horizontal="center" vertical="center"/>
    </xf>
    <xf numFmtId="0" fontId="28" fillId="13" borderId="6" xfId="0" applyFont="1" applyFill="1" applyBorder="1" applyAlignment="1">
      <alignment horizontal="center" vertical="center"/>
    </xf>
    <xf numFmtId="0" fontId="28" fillId="13" borderId="10" xfId="0" applyFont="1" applyFill="1" applyBorder="1" applyAlignment="1">
      <alignment horizontal="center" vertical="center"/>
    </xf>
    <xf numFmtId="0" fontId="28" fillId="20" borderId="9" xfId="0" applyFont="1" applyFill="1" applyBorder="1" applyAlignment="1">
      <alignment horizontal="center" vertical="center"/>
    </xf>
    <xf numFmtId="0" fontId="28" fillId="21" borderId="5" xfId="0" applyFont="1" applyFill="1" applyBorder="1" applyAlignment="1">
      <alignment horizontal="center" vertical="center" wrapText="1"/>
    </xf>
    <xf numFmtId="0" fontId="28" fillId="21" borderId="18" xfId="0" applyFont="1" applyFill="1" applyBorder="1" applyAlignment="1">
      <alignment horizontal="center" vertical="center" wrapText="1"/>
    </xf>
    <xf numFmtId="0" fontId="28" fillId="25" borderId="6" xfId="0" applyFont="1" applyFill="1" applyBorder="1" applyAlignment="1">
      <alignment horizontal="center" vertical="center" wrapText="1"/>
    </xf>
    <xf numFmtId="0" fontId="28" fillId="25" borderId="10" xfId="0" applyFont="1" applyFill="1" applyBorder="1" applyAlignment="1">
      <alignment horizontal="center" vertical="center" wrapText="1"/>
    </xf>
    <xf numFmtId="0" fontId="33" fillId="7" borderId="32" xfId="0" applyFont="1" applyFill="1" applyBorder="1" applyAlignment="1">
      <alignment horizontal="left" vertical="center"/>
    </xf>
    <xf numFmtId="0" fontId="38" fillId="8" borderId="45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28" fillId="19" borderId="6" xfId="0" applyFont="1" applyFill="1" applyBorder="1" applyAlignment="1">
      <alignment horizontal="center" vertical="center"/>
    </xf>
    <xf numFmtId="0" fontId="28" fillId="19" borderId="10" xfId="0" applyFont="1" applyFill="1" applyBorder="1" applyAlignment="1">
      <alignment horizontal="center" vertical="center"/>
    </xf>
    <xf numFmtId="0" fontId="32" fillId="14" borderId="60" xfId="0" applyFont="1" applyFill="1" applyBorder="1" applyAlignment="1">
      <alignment horizontal="center" vertical="center"/>
    </xf>
    <xf numFmtId="0" fontId="0" fillId="14" borderId="3" xfId="0" applyFill="1" applyBorder="1"/>
    <xf numFmtId="0" fontId="3" fillId="17" borderId="53" xfId="0" applyFont="1" applyFill="1" applyBorder="1"/>
    <xf numFmtId="0" fontId="3" fillId="17" borderId="9" xfId="0" applyFont="1" applyFill="1" applyBorder="1"/>
    <xf numFmtId="0" fontId="6" fillId="28" borderId="53" xfId="0" applyFont="1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left"/>
    </xf>
    <xf numFmtId="0" fontId="6" fillId="28" borderId="59" xfId="0" applyFont="1" applyFill="1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6" fillId="18" borderId="53" xfId="0" applyFont="1" applyFill="1" applyBorder="1" applyAlignment="1">
      <alignment horizontal="left" vertical="center"/>
    </xf>
    <xf numFmtId="0" fontId="0" fillId="18" borderId="9" xfId="0" applyFill="1" applyBorder="1" applyAlignment="1">
      <alignment horizontal="left" vertical="center"/>
    </xf>
    <xf numFmtId="0" fontId="0" fillId="0" borderId="26" xfId="0" applyBorder="1" applyAlignment="1">
      <alignment horizontal="center" vertical="center"/>
    </xf>
    <xf numFmtId="0" fontId="3" fillId="23" borderId="5" xfId="0" applyFont="1" applyFill="1" applyBorder="1"/>
    <xf numFmtId="0" fontId="3" fillId="23" borderId="18" xfId="0" applyFont="1" applyFill="1" applyBorder="1"/>
    <xf numFmtId="0" fontId="0" fillId="23" borderId="27" xfId="0" applyFill="1" applyBorder="1"/>
    <xf numFmtId="0" fontId="32" fillId="26" borderId="53" xfId="0" applyFont="1" applyFill="1" applyBorder="1" applyAlignment="1">
      <alignment horizontal="center" vertical="center"/>
    </xf>
    <xf numFmtId="0" fontId="32" fillId="20" borderId="5" xfId="0" applyFont="1" applyFill="1" applyBorder="1" applyAlignment="1">
      <alignment horizontal="center" vertical="center" wrapText="1"/>
    </xf>
    <xf numFmtId="0" fontId="32" fillId="20" borderId="1" xfId="0" applyFont="1" applyFill="1" applyBorder="1" applyAlignment="1">
      <alignment horizontal="center" vertical="center" wrapText="1"/>
    </xf>
    <xf numFmtId="0" fontId="32" fillId="20" borderId="18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2" fillId="25" borderId="50" xfId="0" applyFont="1" applyFill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8" fillId="0" borderId="17" xfId="0" applyFont="1" applyBorder="1" applyAlignment="1">
      <alignment vertical="center"/>
    </xf>
    <xf numFmtId="0" fontId="0" fillId="0" borderId="21" xfId="0" applyBorder="1" applyAlignment="1">
      <alignment vertical="center"/>
    </xf>
    <xf numFmtId="0" fontId="43" fillId="0" borderId="49" xfId="0" applyFont="1" applyBorder="1" applyAlignment="1">
      <alignment horizontal="left" vertical="center"/>
    </xf>
    <xf numFmtId="0" fontId="31" fillId="0" borderId="17" xfId="0" applyFont="1" applyBorder="1" applyAlignment="1">
      <alignment horizontal="left" vertical="center"/>
    </xf>
    <xf numFmtId="0" fontId="13" fillId="0" borderId="26" xfId="0" applyFont="1" applyBorder="1" applyAlignment="1">
      <alignment horizontal="center" vertical="center"/>
    </xf>
    <xf numFmtId="0" fontId="13" fillId="0" borderId="61" xfId="0" applyFont="1" applyBorder="1" applyAlignment="1">
      <alignment horizontal="center" vertical="center"/>
    </xf>
    <xf numFmtId="0" fontId="3" fillId="17" borderId="59" xfId="0" applyFont="1" applyFill="1" applyBorder="1"/>
    <xf numFmtId="0" fontId="3" fillId="17" borderId="6" xfId="0" applyFont="1" applyFill="1" applyBorder="1"/>
    <xf numFmtId="0" fontId="0" fillId="0" borderId="50" xfId="0" applyBorder="1"/>
    <xf numFmtId="0" fontId="28" fillId="24" borderId="61" xfId="0" applyFont="1" applyFill="1" applyBorder="1" applyAlignment="1">
      <alignment horizontal="center" vertical="center"/>
    </xf>
    <xf numFmtId="0" fontId="6" fillId="28" borderId="54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32" fillId="19" borderId="66" xfId="0" applyFont="1" applyFill="1" applyBorder="1" applyAlignment="1">
      <alignment horizontal="center" vertical="center"/>
    </xf>
    <xf numFmtId="0" fontId="32" fillId="19" borderId="3" xfId="0" applyFont="1" applyFill="1" applyBorder="1" applyAlignment="1">
      <alignment horizontal="center" vertical="center"/>
    </xf>
    <xf numFmtId="0" fontId="32" fillId="19" borderId="67" xfId="0" applyFont="1" applyFill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3" fillId="17" borderId="54" xfId="0" applyFont="1" applyFill="1" applyBorder="1"/>
    <xf numFmtId="0" fontId="3" fillId="17" borderId="10" xfId="0" applyFont="1" applyFill="1" applyBorder="1"/>
    <xf numFmtId="0" fontId="0" fillId="0" borderId="39" xfId="0" applyBorder="1"/>
    <xf numFmtId="0" fontId="32" fillId="25" borderId="68" xfId="0" applyFont="1" applyFill="1" applyBorder="1" applyAlignment="1">
      <alignment horizontal="center" vertical="center"/>
    </xf>
    <xf numFmtId="0" fontId="32" fillId="25" borderId="65" xfId="0" applyFont="1" applyFill="1" applyBorder="1" applyAlignment="1">
      <alignment horizontal="center" vertical="center"/>
    </xf>
    <xf numFmtId="0" fontId="32" fillId="25" borderId="69" xfId="0" applyFont="1" applyFill="1" applyBorder="1" applyAlignment="1">
      <alignment horizontal="center" vertical="center"/>
    </xf>
    <xf numFmtId="0" fontId="32" fillId="26" borderId="64" xfId="0" applyFont="1" applyFill="1" applyBorder="1" applyAlignment="1">
      <alignment horizontal="center" vertical="center"/>
    </xf>
    <xf numFmtId="0" fontId="32" fillId="26" borderId="70" xfId="0" applyFont="1" applyFill="1" applyBorder="1" applyAlignment="1">
      <alignment horizontal="center" vertical="center"/>
    </xf>
    <xf numFmtId="0" fontId="32" fillId="26" borderId="26" xfId="0" applyFont="1" applyFill="1" applyBorder="1" applyAlignment="1">
      <alignment horizontal="center" vertical="center"/>
    </xf>
    <xf numFmtId="0" fontId="32" fillId="26" borderId="2" xfId="0" applyFont="1" applyFill="1" applyBorder="1" applyAlignment="1">
      <alignment horizontal="center" vertical="center"/>
    </xf>
    <xf numFmtId="0" fontId="32" fillId="26" borderId="15" xfId="0" applyFont="1" applyFill="1" applyBorder="1" applyAlignment="1">
      <alignment horizontal="center" vertical="center"/>
    </xf>
    <xf numFmtId="0" fontId="32" fillId="26" borderId="22" xfId="0" applyFont="1" applyFill="1" applyBorder="1" applyAlignment="1">
      <alignment horizontal="center" vertical="center"/>
    </xf>
    <xf numFmtId="0" fontId="32" fillId="20" borderId="66" xfId="0" applyFont="1" applyFill="1" applyBorder="1" applyAlignment="1">
      <alignment horizontal="center" vertical="center" wrapText="1"/>
    </xf>
    <xf numFmtId="0" fontId="32" fillId="20" borderId="3" xfId="0" applyFont="1" applyFill="1" applyBorder="1" applyAlignment="1">
      <alignment horizontal="center" vertical="center" wrapText="1"/>
    </xf>
    <xf numFmtId="0" fontId="32" fillId="13" borderId="66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top"/>
    </xf>
    <xf numFmtId="0" fontId="7" fillId="0" borderId="20" xfId="0" applyFont="1" applyBorder="1" applyAlignment="1">
      <alignment horizontal="center" vertical="top"/>
    </xf>
    <xf numFmtId="0" fontId="32" fillId="14" borderId="55" xfId="0" applyFont="1" applyFill="1" applyBorder="1" applyAlignment="1">
      <alignment horizontal="center" vertical="center"/>
    </xf>
    <xf numFmtId="0" fontId="0" fillId="14" borderId="37" xfId="0" applyFill="1" applyBorder="1"/>
    <xf numFmtId="0" fontId="7" fillId="0" borderId="10" xfId="0" applyFont="1" applyBorder="1" applyAlignment="1">
      <alignment horizontal="center" vertical="top"/>
    </xf>
    <xf numFmtId="0" fontId="7" fillId="0" borderId="39" xfId="0" applyFont="1" applyBorder="1" applyAlignment="1">
      <alignment horizontal="center" vertical="top"/>
    </xf>
    <xf numFmtId="0" fontId="7" fillId="0" borderId="17" xfId="0" applyFont="1" applyBorder="1" applyAlignment="1">
      <alignment horizontal="center" vertical="top"/>
    </xf>
    <xf numFmtId="0" fontId="7" fillId="0" borderId="21" xfId="0" applyFont="1" applyBorder="1" applyAlignment="1">
      <alignment horizontal="center" vertical="top"/>
    </xf>
    <xf numFmtId="0" fontId="7" fillId="0" borderId="40" xfId="0" applyFont="1" applyBorder="1" applyAlignment="1">
      <alignment horizontal="center" vertical="top"/>
    </xf>
    <xf numFmtId="0" fontId="7" fillId="0" borderId="41" xfId="0" applyFont="1" applyBorder="1" applyAlignment="1">
      <alignment horizontal="center" vertical="top"/>
    </xf>
    <xf numFmtId="0" fontId="32" fillId="20" borderId="9" xfId="0" applyFont="1" applyFill="1" applyBorder="1" applyAlignment="1">
      <alignment horizontal="center" vertical="center" wrapText="1"/>
    </xf>
    <xf numFmtId="168" fontId="8" fillId="16" borderId="9" xfId="0" applyNumberFormat="1" applyFont="1" applyFill="1" applyBorder="1" applyAlignment="1">
      <alignment vertical="top" wrapText="1"/>
    </xf>
    <xf numFmtId="0" fontId="32" fillId="13" borderId="9" xfId="0" applyFont="1" applyFill="1" applyBorder="1" applyAlignment="1">
      <alignment horizontal="center" vertical="center" wrapText="1"/>
    </xf>
    <xf numFmtId="0" fontId="32" fillId="25" borderId="9" xfId="0" applyFont="1" applyFill="1" applyBorder="1" applyAlignment="1">
      <alignment horizontal="center" vertical="center"/>
    </xf>
    <xf numFmtId="0" fontId="27" fillId="0" borderId="71" xfId="3" applyBorder="1" applyAlignment="1">
      <alignment horizontal="center" vertical="center" textRotation="90"/>
    </xf>
    <xf numFmtId="0" fontId="27" fillId="0" borderId="31" xfId="3" applyBorder="1" applyAlignment="1">
      <alignment horizontal="center" vertical="center" textRotation="90"/>
    </xf>
    <xf numFmtId="0" fontId="27" fillId="0" borderId="16" xfId="3" applyBorder="1" applyAlignment="1">
      <alignment horizontal="center" vertical="center" textRotation="90"/>
    </xf>
    <xf numFmtId="0" fontId="27" fillId="0" borderId="56" xfId="3" applyBorder="1" applyAlignment="1">
      <alignment horizontal="center" vertical="center"/>
    </xf>
    <xf numFmtId="0" fontId="27" fillId="0" borderId="72" xfId="3" applyBorder="1" applyAlignment="1">
      <alignment horizontal="center" vertical="center"/>
    </xf>
    <xf numFmtId="0" fontId="27" fillId="0" borderId="11" xfId="3" applyBorder="1" applyAlignment="1">
      <alignment horizontal="center" vertical="center"/>
    </xf>
    <xf numFmtId="0" fontId="26" fillId="0" borderId="0" xfId="0" applyFont="1" applyAlignment="1">
      <alignment horizontal="center" vertical="center"/>
    </xf>
  </cellXfs>
  <cellStyles count="5">
    <cellStyle name="Comma" xfId="1" builtinId="3"/>
    <cellStyle name="Comma 4" xfId="2" xr:uid="{5A1F1998-4F55-4E04-9486-D35B0AF27B2D}"/>
    <cellStyle name="Normal" xfId="0" builtinId="0"/>
    <cellStyle name="Normal 2" xfId="3" xr:uid="{933DB8EC-D041-44DB-8A37-372EF37D3245}"/>
    <cellStyle name="Normal 7" xfId="4" xr:uid="{0B529FB2-3FE8-4F21-B413-FEDA4AF78B69}"/>
  </cellStyles>
  <dxfs count="0"/>
  <tableStyles count="0" defaultTableStyle="TableStyleMedium9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82113821138211"/>
          <c:y val="3.5433070866141732E-2"/>
          <c:w val="0.8552845528455284"/>
          <c:h val="0.69291338582677164"/>
        </c:manualLayout>
      </c:layout>
      <c:barChart>
        <c:barDir val="col"/>
        <c:grouping val="clustered"/>
        <c:varyColors val="0"/>
        <c:ser>
          <c:idx val="2"/>
          <c:order val="0"/>
          <c:invertIfNegative val="0"/>
          <c:cat>
            <c:strRef>
              <c:f>'Fr-05'!$A$14:$B$19</c:f>
              <c:strCache>
                <c:ptCount val="6"/>
                <c:pt idx="0">
                  <c:v>การได้มาของวัตถุดิบ</c:v>
                </c:pt>
                <c:pt idx="1">
                  <c:v>การผลิต</c:v>
                </c:pt>
                <c:pt idx="2">
                  <c:v>การกระจายสินค้า</c:v>
                </c:pt>
                <c:pt idx="3">
                  <c:v>การใช้งาน</c:v>
                </c:pt>
                <c:pt idx="4">
                  <c:v>การจัดการซาก</c:v>
                </c:pt>
                <c:pt idx="5">
                  <c:v>การเปลี่ยนแปลงการใช้ที่ดิน</c:v>
                </c:pt>
              </c:strCache>
            </c:strRef>
          </c:cat>
          <c:val>
            <c:numRef>
              <c:f>'Fr-05'!$B$14:$B$18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5127-4ED8-81F0-E5A60A41F246}"/>
            </c:ext>
          </c:extLst>
        </c:ser>
        <c:ser>
          <c:idx val="0"/>
          <c:order val="1"/>
          <c:tx>
            <c:v>ค่าการปล่อย GHG แต่ละขั้น</c:v>
          </c:tx>
          <c:invertIfNegative val="0"/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accent1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5127-4ED8-81F0-E5A60A41F246}"/>
              </c:ext>
            </c:extLst>
          </c:dPt>
          <c:dLbls>
            <c:numFmt formatCode="#,##0.00" sourceLinked="0"/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'Fr-05'!$A$14:$B$19</c:f>
              <c:strCache>
                <c:ptCount val="6"/>
                <c:pt idx="0">
                  <c:v>การได้มาของวัตถุดิบ</c:v>
                </c:pt>
                <c:pt idx="1">
                  <c:v>การผลิต</c:v>
                </c:pt>
                <c:pt idx="2">
                  <c:v>การกระจายสินค้า</c:v>
                </c:pt>
                <c:pt idx="3">
                  <c:v>การใช้งาน</c:v>
                </c:pt>
                <c:pt idx="4">
                  <c:v>การจัดการซาก</c:v>
                </c:pt>
                <c:pt idx="5">
                  <c:v>การเปลี่ยนแปลงการใช้ที่ดิน</c:v>
                </c:pt>
              </c:strCache>
            </c:strRef>
          </c:cat>
          <c:val>
            <c:numRef>
              <c:f>'Fr-05'!$E$14:$E$19</c:f>
              <c:numCache>
                <c:formatCode>_(* #,##0.0000_);_(* \(#,##0.0000\);_(*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7-4ED8-81F0-E5A60A41F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503576752"/>
        <c:axId val="1"/>
      </c:barChart>
      <c:catAx>
        <c:axId val="150357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sz="600" b="1"/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0"/>
        <c:majorTickMark val="out"/>
        <c:minorTickMark val="none"/>
        <c:tickLblPos val="nextTo"/>
        <c:txPr>
          <a:bodyPr/>
          <a:lstStyle/>
          <a:p>
            <a:pPr>
              <a:defRPr lang="en-US" sz="1050"/>
            </a:pPr>
            <a:endParaRPr lang="en-US"/>
          </a:p>
        </c:txPr>
        <c:crossAx val="1503576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33" l="0.70000000000000062" r="0.70000000000000062" t="0.75000000000000533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333333333333329E-2"/>
          <c:y val="3.5256410256410256E-2"/>
          <c:w val="0.88568376068376065"/>
          <c:h val="0.70192307692307687"/>
        </c:manualLayout>
      </c:layout>
      <c:barChart>
        <c:barDir val="col"/>
        <c:grouping val="clustered"/>
        <c:varyColors val="0"/>
        <c:ser>
          <c:idx val="2"/>
          <c:order val="0"/>
          <c:invertIfNegative val="0"/>
          <c:cat>
            <c:strRef>
              <c:f>'Fr-05'!$A$14:$B$19</c:f>
              <c:strCache>
                <c:ptCount val="6"/>
                <c:pt idx="0">
                  <c:v>การได้มาของวัตถุดิบ</c:v>
                </c:pt>
                <c:pt idx="1">
                  <c:v>การผลิต</c:v>
                </c:pt>
                <c:pt idx="2">
                  <c:v>การกระจายสินค้า</c:v>
                </c:pt>
                <c:pt idx="3">
                  <c:v>การใช้งาน</c:v>
                </c:pt>
                <c:pt idx="4">
                  <c:v>การจัดการซาก</c:v>
                </c:pt>
                <c:pt idx="5">
                  <c:v>การเปลี่ยนแปลงการใช้ที่ดิน</c:v>
                </c:pt>
              </c:strCache>
            </c:strRef>
          </c:cat>
          <c:val>
            <c:numRef>
              <c:f>'Fr-05'!$B$14:$B$18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9645-474F-9136-D556DBBAED6D}"/>
            </c:ext>
          </c:extLst>
        </c:ser>
        <c:ser>
          <c:idx val="0"/>
          <c:order val="1"/>
          <c:tx>
            <c:v>ค่าการปล่อย GHG แต่ละขั้น</c:v>
          </c:tx>
          <c:invertIfNegative val="0"/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accent1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9645-474F-9136-D556DBBAED6D}"/>
              </c:ext>
            </c:extLst>
          </c:dPt>
          <c:dLbls>
            <c:numFmt formatCode="#,##0.00" sourceLinked="0"/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'Fr-05'!$A$14:$B$19</c:f>
              <c:strCache>
                <c:ptCount val="6"/>
                <c:pt idx="0">
                  <c:v>การได้มาของวัตถุดิบ</c:v>
                </c:pt>
                <c:pt idx="1">
                  <c:v>การผลิต</c:v>
                </c:pt>
                <c:pt idx="2">
                  <c:v>การกระจายสินค้า</c:v>
                </c:pt>
                <c:pt idx="3">
                  <c:v>การใช้งาน</c:v>
                </c:pt>
                <c:pt idx="4">
                  <c:v>การจัดการซาก</c:v>
                </c:pt>
                <c:pt idx="5">
                  <c:v>การเปลี่ยนแปลงการใช้ที่ดิน</c:v>
                </c:pt>
              </c:strCache>
            </c:strRef>
          </c:cat>
          <c:val>
            <c:numRef>
              <c:f>'Fr-05'!$E$14:$E$19</c:f>
              <c:numCache>
                <c:formatCode>_(* #,##0.0000_);_(* \(#,##0.0000\);_(*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45-474F-9136-D556DBBAE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505318224"/>
        <c:axId val="1"/>
      </c:barChart>
      <c:catAx>
        <c:axId val="150531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sz="600" b="1"/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0"/>
        <c:majorTickMark val="out"/>
        <c:minorTickMark val="none"/>
        <c:tickLblPos val="nextTo"/>
        <c:txPr>
          <a:bodyPr/>
          <a:lstStyle/>
          <a:p>
            <a:pPr>
              <a:defRPr lang="en-US" sz="1050"/>
            </a:pPr>
            <a:endParaRPr lang="en-US"/>
          </a:p>
        </c:txPr>
        <c:crossAx val="1505318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33" l="0.70000000000000062" r="0.70000000000000062" t="0.75000000000000533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4318996415771E-2"/>
          <c:y val="6.8602037369091234E-2"/>
          <c:w val="0.87220881663985605"/>
          <c:h val="0.81072672227852738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'Fr-06.1'!$C$9</c:f>
              <c:strCache>
                <c:ptCount val="1"/>
                <c:pt idx="0">
                  <c:v>การปล่อย GHG ในปีฐาน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19050">
              <a:solidFill>
                <a:schemeClr val="bg1"/>
              </a:solidFill>
            </a:ln>
          </c:spPr>
          <c:invertIfNegative val="0"/>
          <c:dLbls>
            <c:numFmt formatCode="#,##0.00" sourceLinked="0"/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'Fr-06.1'!$A$13:$A$17</c:f>
              <c:strCache>
                <c:ptCount val="5"/>
                <c:pt idx="0">
                  <c:v>การได้มาของวัตถุดิบ</c:v>
                </c:pt>
                <c:pt idx="1">
                  <c:v>การผลิต</c:v>
                </c:pt>
                <c:pt idx="2">
                  <c:v>การกระจายสินค้า</c:v>
                </c:pt>
                <c:pt idx="3">
                  <c:v>การใช้งาน</c:v>
                </c:pt>
                <c:pt idx="4">
                  <c:v>การจัดการซาก</c:v>
                </c:pt>
              </c:strCache>
            </c:strRef>
          </c:cat>
          <c:val>
            <c:numRef>
              <c:f>'Fr-06.1'!$C$13:$C$17</c:f>
              <c:numCache>
                <c:formatCode>_(* #,##0.00_);_(* \(#,##0.00\);_(*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938E-4F24-8474-F25FE8BA0B79}"/>
            </c:ext>
          </c:extLst>
        </c:ser>
        <c:ser>
          <c:idx val="4"/>
          <c:order val="1"/>
          <c:tx>
            <c:strRef>
              <c:f>'Fr-06.1'!$D$9</c:f>
              <c:strCache>
                <c:ptCount val="1"/>
                <c:pt idx="0">
                  <c:v>การปล่อย GHG ในปีปัจจุบัน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9050">
              <a:solidFill>
                <a:schemeClr val="bg1"/>
              </a:solidFill>
            </a:ln>
          </c:spPr>
          <c:invertIfNegative val="0"/>
          <c:dLbls>
            <c:numFmt formatCode="#,##0.00" sourceLinked="0"/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'Fr-06.1'!$A$13:$A$17</c:f>
              <c:strCache>
                <c:ptCount val="5"/>
                <c:pt idx="0">
                  <c:v>การได้มาของวัตถุดิบ</c:v>
                </c:pt>
                <c:pt idx="1">
                  <c:v>การผลิต</c:v>
                </c:pt>
                <c:pt idx="2">
                  <c:v>การกระจายสินค้า</c:v>
                </c:pt>
                <c:pt idx="3">
                  <c:v>การใช้งาน</c:v>
                </c:pt>
                <c:pt idx="4">
                  <c:v>การจัดการซาก</c:v>
                </c:pt>
              </c:strCache>
            </c:strRef>
          </c:cat>
          <c:val>
            <c:numRef>
              <c:f>'Fr-06.1'!$D$13:$D$17</c:f>
              <c:numCache>
                <c:formatCode>_(* #,##0.00_);_(* \(#,##0.00\);_(*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938E-4F24-8474-F25FE8BA0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505313424"/>
        <c:axId val="1"/>
      </c:barChart>
      <c:catAx>
        <c:axId val="150531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sz="1000" b="1"/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0"/>
        <c:majorTickMark val="out"/>
        <c:minorTickMark val="none"/>
        <c:tickLblPos val="nextTo"/>
        <c:txPr>
          <a:bodyPr/>
          <a:lstStyle/>
          <a:p>
            <a:pPr>
              <a:defRPr lang="en-US" sz="1050"/>
            </a:pPr>
            <a:endParaRPr lang="en-US"/>
          </a:p>
        </c:txPr>
        <c:crossAx val="1505313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356163351532028"/>
          <c:y val="2.6144651299263823E-2"/>
          <c:w val="0.39506070744724303"/>
          <c:h val="7.843395389779146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533" l="0.70000000000000062" r="0.70000000000000062" t="0.75000000000000533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27</xdr:row>
      <xdr:rowOff>0</xdr:rowOff>
    </xdr:from>
    <xdr:to>
      <xdr:col>12</xdr:col>
      <xdr:colOff>0</xdr:colOff>
      <xdr:row>42</xdr:row>
      <xdr:rowOff>0</xdr:rowOff>
    </xdr:to>
    <xdr:graphicFrame macro="">
      <xdr:nvGraphicFramePr>
        <xdr:cNvPr id="4435" name="Chart 2">
          <a:extLst>
            <a:ext uri="{FF2B5EF4-FFF2-40B4-BE49-F238E27FC236}">
              <a16:creationId xmlns:a16="http://schemas.microsoft.com/office/drawing/2014/main" id="{A156DFF4-A77D-AE79-BB1B-638B2119C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104245</xdr:colOff>
      <xdr:row>28</xdr:row>
      <xdr:rowOff>25399</xdr:rowOff>
    </xdr:from>
    <xdr:to>
      <xdr:col>4</xdr:col>
      <xdr:colOff>19047</xdr:colOff>
      <xdr:row>38</xdr:row>
      <xdr:rowOff>36257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A17CB3-30BC-E138-69A3-AD4F5BCBB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745" y="6466680"/>
          <a:ext cx="1645018" cy="1677733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0.00025</cdr:x>
      <cdr:y>0.13654</cdr:y>
    </cdr:from>
    <cdr:to>
      <cdr:x>0.00025</cdr:x>
      <cdr:y>0.13702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46821"/>
          <a:ext cx="238124" cy="8180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>
              <a:latin typeface="Tahoma" pitchFamily="34" charset="0"/>
              <a:cs typeface="Tahoma" pitchFamily="34" charset="0"/>
            </a:rPr>
            <a:t>kg CO</a:t>
          </a:r>
          <a:r>
            <a:rPr lang="en-US" sz="600">
              <a:latin typeface="Tahoma" pitchFamily="34" charset="0"/>
              <a:cs typeface="Tahoma" pitchFamily="34" charset="0"/>
            </a:rPr>
            <a:t>2</a:t>
          </a:r>
          <a:r>
            <a:rPr lang="en-US" sz="1200">
              <a:latin typeface="Tahoma" pitchFamily="34" charset="0"/>
              <a:cs typeface="Tahoma" pitchFamily="34" charset="0"/>
            </a:rPr>
            <a:t>e</a:t>
          </a:r>
          <a:endParaRPr lang="th-TH" sz="1200">
            <a:latin typeface="Tahoma" pitchFamily="34" charset="0"/>
            <a:cs typeface="Tahoma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6</xdr:col>
      <xdr:colOff>9525</xdr:colOff>
      <xdr:row>41</xdr:row>
      <xdr:rowOff>57150</xdr:rowOff>
    </xdr:to>
    <xdr:graphicFrame macro="">
      <xdr:nvGraphicFramePr>
        <xdr:cNvPr id="8196" name="Chart 2">
          <a:extLst>
            <a:ext uri="{FF2B5EF4-FFF2-40B4-BE49-F238E27FC236}">
              <a16:creationId xmlns:a16="http://schemas.microsoft.com/office/drawing/2014/main" id="{D98551C4-5F58-549C-DC09-AC691BFF8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0.00392</cdr:x>
      <cdr:y>0.14898</cdr:y>
    </cdr:from>
    <cdr:to>
      <cdr:x>0.05549</cdr:x>
      <cdr:y>0.48833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977" y="398319"/>
          <a:ext cx="333387" cy="9143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>
              <a:latin typeface="Tahoma" pitchFamily="34" charset="0"/>
              <a:cs typeface="Tahoma" pitchFamily="34" charset="0"/>
            </a:rPr>
            <a:t> kg CO</a:t>
          </a:r>
          <a:r>
            <a:rPr lang="en-US" sz="600">
              <a:latin typeface="Tahoma" pitchFamily="34" charset="0"/>
              <a:cs typeface="Tahoma" pitchFamily="34" charset="0"/>
            </a:rPr>
            <a:t>2</a:t>
          </a:r>
          <a:r>
            <a:rPr lang="en-US" sz="1200">
              <a:latin typeface="Tahoma" pitchFamily="34" charset="0"/>
              <a:cs typeface="Tahoma" pitchFamily="34" charset="0"/>
            </a:rPr>
            <a:t>e</a:t>
          </a:r>
          <a:endParaRPr lang="th-TH" sz="1200">
            <a:latin typeface="Tahoma" pitchFamily="34" charset="0"/>
            <a:cs typeface="Tahoma" pitchFamily="34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6</xdr:col>
      <xdr:colOff>9525</xdr:colOff>
      <xdr:row>40</xdr:row>
      <xdr:rowOff>0</xdr:rowOff>
    </xdr:to>
    <xdr:graphicFrame macro="">
      <xdr:nvGraphicFramePr>
        <xdr:cNvPr id="10244" name="Chart 2">
          <a:extLst>
            <a:ext uri="{FF2B5EF4-FFF2-40B4-BE49-F238E27FC236}">
              <a16:creationId xmlns:a16="http://schemas.microsoft.com/office/drawing/2014/main" id="{A903DE96-4AF9-BF92-842D-7266BB1BC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0.00392</cdr:x>
      <cdr:y>0.14753</cdr:y>
    </cdr:from>
    <cdr:to>
      <cdr:x>0.04235</cdr:x>
      <cdr:y>0.5661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335" y="454907"/>
          <a:ext cx="324805" cy="1290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>
              <a:latin typeface="Tahoma" pitchFamily="34" charset="0"/>
              <a:cs typeface="Tahoma" pitchFamily="34" charset="0"/>
            </a:rPr>
            <a:t> kg CO</a:t>
          </a:r>
          <a:r>
            <a:rPr lang="en-US" sz="600">
              <a:latin typeface="Tahoma" pitchFamily="34" charset="0"/>
              <a:cs typeface="Tahoma" pitchFamily="34" charset="0"/>
            </a:rPr>
            <a:t>2 </a:t>
          </a:r>
          <a:r>
            <a:rPr lang="en-US" sz="1200">
              <a:latin typeface="Tahoma" pitchFamily="34" charset="0"/>
              <a:cs typeface="Tahoma" pitchFamily="34" charset="0"/>
            </a:rPr>
            <a:t>eq.</a:t>
          </a:r>
          <a:endParaRPr lang="th-TH" sz="1200">
            <a:latin typeface="Tahoma" pitchFamily="34" charset="0"/>
            <a:cs typeface="Tahoma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6DA1B-8F21-4B37-B90E-C865ADAB663F}">
  <dimension ref="A1:O45"/>
  <sheetViews>
    <sheetView zoomScaleNormal="100" workbookViewId="0">
      <selection activeCell="F5" sqref="F5:L5"/>
    </sheetView>
  </sheetViews>
  <sheetFormatPr defaultColWidth="11" defaultRowHeight="13.2"/>
  <cols>
    <col min="1" max="1" width="2.6640625" style="1" customWidth="1"/>
    <col min="2" max="3" width="10.109375" style="1" customWidth="1"/>
    <col min="4" max="4" width="5.109375" style="1" customWidth="1"/>
    <col min="5" max="5" width="10.5546875" style="1" customWidth="1"/>
    <col min="6" max="6" width="8.5546875" style="1" customWidth="1"/>
    <col min="7" max="7" width="2.88671875" style="1" customWidth="1"/>
    <col min="8" max="8" width="5.109375" style="1" customWidth="1"/>
    <col min="9" max="9" width="26.44140625" style="1" customWidth="1"/>
    <col min="10" max="11" width="14.109375" style="1" customWidth="1"/>
    <col min="12" max="12" width="28" style="1" customWidth="1"/>
    <col min="13" max="13" width="11" style="1"/>
    <col min="14" max="14" width="20.33203125" style="1" customWidth="1"/>
    <col min="15" max="16384" width="11" style="1"/>
  </cols>
  <sheetData>
    <row r="1" spans="1:15" s="5" customFormat="1" ht="18.75" customHeight="1">
      <c r="A1" s="331" t="s">
        <v>0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2"/>
    </row>
    <row r="2" spans="1:15" s="2" customFormat="1" ht="18.75" customHeight="1">
      <c r="A2" s="333">
        <v>1</v>
      </c>
      <c r="B2" s="334"/>
      <c r="C2" s="14" t="s">
        <v>1</v>
      </c>
      <c r="D2" s="343" t="s">
        <v>2</v>
      </c>
      <c r="E2" s="344"/>
      <c r="F2" s="344"/>
      <c r="G2" s="344"/>
      <c r="H2" s="345"/>
      <c r="I2" s="14" t="s">
        <v>3</v>
      </c>
      <c r="J2" s="335"/>
      <c r="K2" s="335"/>
      <c r="L2" s="336"/>
    </row>
    <row r="3" spans="1:15" s="2" customFormat="1" ht="18.75" customHeight="1">
      <c r="A3" s="333"/>
      <c r="B3" s="334"/>
      <c r="C3" s="340" t="s">
        <v>4</v>
      </c>
      <c r="D3" s="341"/>
      <c r="E3" s="342"/>
      <c r="F3" s="337" t="s">
        <v>5</v>
      </c>
      <c r="G3" s="338"/>
      <c r="H3" s="338"/>
      <c r="I3" s="338"/>
      <c r="J3" s="338"/>
      <c r="K3" s="338"/>
      <c r="L3" s="339"/>
    </row>
    <row r="4" spans="1:15" s="2" customFormat="1" ht="18.75" customHeight="1">
      <c r="A4" s="333"/>
      <c r="B4" s="334"/>
      <c r="C4" s="340" t="s">
        <v>6</v>
      </c>
      <c r="D4" s="341"/>
      <c r="E4" s="342"/>
      <c r="F4" s="337" t="s">
        <v>5</v>
      </c>
      <c r="G4" s="338"/>
      <c r="H4" s="338"/>
      <c r="I4" s="338"/>
      <c r="J4" s="338"/>
      <c r="K4" s="338"/>
      <c r="L4" s="339"/>
    </row>
    <row r="5" spans="1:15" s="2" customFormat="1" ht="18.75" customHeight="1">
      <c r="A5" s="333"/>
      <c r="B5" s="334"/>
      <c r="C5" s="340" t="s">
        <v>7</v>
      </c>
      <c r="D5" s="341"/>
      <c r="E5" s="342"/>
      <c r="F5" s="346"/>
      <c r="G5" s="347"/>
      <c r="H5" s="347"/>
      <c r="I5" s="347"/>
      <c r="J5" s="347"/>
      <c r="K5" s="347"/>
      <c r="L5" s="348"/>
    </row>
    <row r="6" spans="1:15" ht="18.75" customHeight="1">
      <c r="A6" s="333"/>
      <c r="B6" s="334"/>
      <c r="C6" s="340" t="s">
        <v>8</v>
      </c>
      <c r="D6" s="341"/>
      <c r="E6" s="342"/>
      <c r="F6" s="346"/>
      <c r="G6" s="347"/>
      <c r="H6" s="347"/>
      <c r="I6" s="347"/>
      <c r="J6" s="347"/>
      <c r="K6" s="347"/>
      <c r="L6" s="348"/>
    </row>
    <row r="7" spans="1:15">
      <c r="A7" s="316" t="s">
        <v>9</v>
      </c>
      <c r="B7" s="317"/>
      <c r="C7" s="324" t="s">
        <v>10</v>
      </c>
      <c r="D7" s="325"/>
      <c r="E7" s="326"/>
      <c r="F7" s="326"/>
      <c r="G7" s="326"/>
      <c r="H7" s="326"/>
      <c r="I7" s="326"/>
      <c r="J7" s="326"/>
      <c r="K7" s="326"/>
      <c r="L7" s="327"/>
    </row>
    <row r="8" spans="1:15">
      <c r="A8" s="316"/>
      <c r="B8" s="317"/>
      <c r="C8" s="320" t="s">
        <v>11</v>
      </c>
      <c r="D8" s="321"/>
      <c r="E8" s="322"/>
      <c r="F8" s="322"/>
      <c r="G8" s="322"/>
      <c r="H8" s="322"/>
      <c r="I8" s="322"/>
      <c r="J8" s="322"/>
      <c r="K8" s="322"/>
      <c r="L8" s="323"/>
    </row>
    <row r="9" spans="1:15" s="2" customFormat="1" ht="12" customHeight="1">
      <c r="A9" s="318"/>
      <c r="B9" s="318"/>
      <c r="C9" s="318"/>
      <c r="D9" s="318"/>
      <c r="E9" s="318"/>
      <c r="F9" s="318"/>
      <c r="G9" s="318"/>
      <c r="H9" s="318"/>
      <c r="I9" s="318"/>
      <c r="J9" s="318"/>
      <c r="K9" s="318"/>
      <c r="L9" s="319"/>
    </row>
    <row r="10" spans="1:15" s="7" customFormat="1" ht="18.75" customHeight="1">
      <c r="A10" s="279" t="s">
        <v>12</v>
      </c>
      <c r="B10" s="279"/>
      <c r="C10" s="279"/>
      <c r="D10" s="279"/>
      <c r="E10" s="279"/>
      <c r="F10" s="280"/>
      <c r="G10" s="286"/>
      <c r="H10" s="269" t="s">
        <v>13</v>
      </c>
      <c r="I10" s="270"/>
      <c r="J10" s="301"/>
      <c r="K10" s="302"/>
      <c r="L10" s="303"/>
    </row>
    <row r="11" spans="1:15" s="7" customFormat="1" ht="18.75" customHeight="1">
      <c r="A11" s="279"/>
      <c r="B11" s="279"/>
      <c r="C11" s="279"/>
      <c r="D11" s="279"/>
      <c r="E11" s="279"/>
      <c r="F11" s="280"/>
      <c r="G11" s="286"/>
      <c r="H11" s="269" t="s">
        <v>14</v>
      </c>
      <c r="I11" s="270"/>
      <c r="J11" s="295"/>
      <c r="K11" s="296"/>
      <c r="L11" s="297"/>
      <c r="O11" s="45"/>
    </row>
    <row r="12" spans="1:15" s="7" customFormat="1" ht="18.75" customHeight="1">
      <c r="A12" s="279"/>
      <c r="B12" s="279"/>
      <c r="C12" s="279"/>
      <c r="D12" s="279"/>
      <c r="E12" s="279"/>
      <c r="F12" s="280"/>
      <c r="G12" s="286"/>
      <c r="H12" s="269" t="s">
        <v>15</v>
      </c>
      <c r="I12" s="270"/>
      <c r="J12" s="287" t="s">
        <v>207</v>
      </c>
      <c r="K12" s="288"/>
      <c r="L12" s="289"/>
      <c r="O12" s="45"/>
    </row>
    <row r="13" spans="1:15" s="7" customFormat="1" ht="18.75" customHeight="1">
      <c r="A13" s="279"/>
      <c r="B13" s="279"/>
      <c r="C13" s="279"/>
      <c r="D13" s="279"/>
      <c r="E13" s="279"/>
      <c r="F13" s="280"/>
      <c r="G13" s="286"/>
      <c r="H13" s="269" t="s">
        <v>16</v>
      </c>
      <c r="I13" s="270"/>
      <c r="J13" s="287"/>
      <c r="K13" s="288"/>
      <c r="L13" s="289"/>
      <c r="O13" s="45"/>
    </row>
    <row r="14" spans="1:15" s="7" customFormat="1" ht="18.75" customHeight="1">
      <c r="A14" s="279"/>
      <c r="B14" s="279"/>
      <c r="C14" s="279"/>
      <c r="D14" s="279"/>
      <c r="E14" s="279"/>
      <c r="F14" s="280"/>
      <c r="G14" s="286"/>
      <c r="H14" s="269" t="s">
        <v>17</v>
      </c>
      <c r="I14" s="270"/>
      <c r="J14" s="287"/>
      <c r="K14" s="288"/>
      <c r="L14" s="289"/>
      <c r="O14" s="45"/>
    </row>
    <row r="15" spans="1:15" s="7" customFormat="1" ht="18.75" customHeight="1">
      <c r="A15" s="279"/>
      <c r="B15" s="279"/>
      <c r="C15" s="279"/>
      <c r="D15" s="279"/>
      <c r="E15" s="279"/>
      <c r="F15" s="280"/>
      <c r="G15" s="286"/>
      <c r="H15" s="269" t="s">
        <v>18</v>
      </c>
      <c r="I15" s="270"/>
      <c r="J15" s="287"/>
      <c r="K15" s="288"/>
      <c r="L15" s="289"/>
      <c r="O15" s="45"/>
    </row>
    <row r="16" spans="1:15" ht="18" customHeight="1">
      <c r="A16" s="279"/>
      <c r="B16" s="279"/>
      <c r="C16" s="279"/>
      <c r="D16" s="279"/>
      <c r="E16" s="279"/>
      <c r="F16" s="280"/>
      <c r="G16" s="286"/>
      <c r="H16" s="269" t="s">
        <v>19</v>
      </c>
      <c r="I16" s="270"/>
      <c r="J16" s="287"/>
      <c r="K16" s="288"/>
      <c r="L16" s="289"/>
    </row>
    <row r="17" spans="1:14" ht="18" customHeight="1">
      <c r="A17" s="279"/>
      <c r="B17" s="279"/>
      <c r="C17" s="279"/>
      <c r="D17" s="279"/>
      <c r="E17" s="279"/>
      <c r="F17" s="280"/>
      <c r="G17" s="286"/>
      <c r="H17" s="269" t="s">
        <v>20</v>
      </c>
      <c r="I17" s="270"/>
      <c r="J17" s="328"/>
      <c r="K17" s="329"/>
      <c r="L17" s="330"/>
    </row>
    <row r="18" spans="1:14" ht="18.75" customHeight="1">
      <c r="A18" s="279"/>
      <c r="B18" s="279"/>
      <c r="C18" s="279"/>
      <c r="D18" s="279"/>
      <c r="E18" s="279"/>
      <c r="F18" s="280"/>
      <c r="G18" s="286"/>
      <c r="H18" s="311" t="s">
        <v>21</v>
      </c>
      <c r="I18" s="312"/>
      <c r="J18" s="312"/>
      <c r="K18" s="312"/>
      <c r="L18" s="313"/>
    </row>
    <row r="19" spans="1:14" ht="22.95" customHeight="1">
      <c r="A19" s="279"/>
      <c r="B19" s="279"/>
      <c r="C19" s="279"/>
      <c r="D19" s="279"/>
      <c r="E19" s="279"/>
      <c r="F19" s="280"/>
      <c r="G19" s="286"/>
      <c r="H19" s="114">
        <v>1</v>
      </c>
      <c r="I19" s="290"/>
      <c r="J19" s="291"/>
      <c r="K19" s="291"/>
      <c r="L19" s="292"/>
    </row>
    <row r="20" spans="1:14" ht="22.95" customHeight="1">
      <c r="A20" s="279"/>
      <c r="B20" s="279"/>
      <c r="C20" s="279"/>
      <c r="D20" s="279"/>
      <c r="E20" s="279"/>
      <c r="F20" s="280"/>
      <c r="G20" s="286"/>
      <c r="H20" s="123">
        <v>2</v>
      </c>
      <c r="I20" s="306"/>
      <c r="J20" s="307"/>
      <c r="K20" s="307"/>
      <c r="L20" s="308"/>
    </row>
    <row r="21" spans="1:14" ht="22.95" customHeight="1">
      <c r="A21" s="279"/>
      <c r="B21" s="279"/>
      <c r="C21" s="279"/>
      <c r="D21" s="279"/>
      <c r="E21" s="279"/>
      <c r="F21" s="280"/>
      <c r="G21" s="286"/>
      <c r="H21" s="114">
        <v>3</v>
      </c>
      <c r="I21" s="298"/>
      <c r="J21" s="299"/>
      <c r="K21" s="299"/>
      <c r="L21" s="300"/>
    </row>
    <row r="22" spans="1:14" ht="22.95" customHeight="1">
      <c r="A22" s="279"/>
      <c r="B22" s="279"/>
      <c r="C22" s="279"/>
      <c r="D22" s="279"/>
      <c r="E22" s="279"/>
      <c r="F22" s="280"/>
      <c r="G22" s="286"/>
      <c r="H22" s="114">
        <v>4</v>
      </c>
      <c r="I22" s="290"/>
      <c r="J22" s="291"/>
      <c r="K22" s="291"/>
      <c r="L22" s="292"/>
    </row>
    <row r="23" spans="1:14" s="7" customFormat="1" ht="22.95" customHeight="1">
      <c r="A23" s="279"/>
      <c r="B23" s="279"/>
      <c r="C23" s="279"/>
      <c r="D23" s="279"/>
      <c r="E23" s="279"/>
      <c r="F23" s="280"/>
      <c r="G23" s="286"/>
      <c r="H23" s="123">
        <v>5</v>
      </c>
      <c r="I23" s="290"/>
      <c r="J23" s="291"/>
      <c r="K23" s="291"/>
      <c r="L23" s="292"/>
      <c r="N23" s="44"/>
    </row>
    <row r="24" spans="1:14" s="7" customFormat="1" ht="18.75" customHeight="1">
      <c r="A24" s="279"/>
      <c r="B24" s="279"/>
      <c r="C24" s="279"/>
      <c r="D24" s="279"/>
      <c r="E24" s="279"/>
      <c r="F24" s="280"/>
      <c r="G24" s="286"/>
      <c r="H24" s="269" t="s">
        <v>22</v>
      </c>
      <c r="I24" s="310"/>
      <c r="J24" s="302"/>
      <c r="K24" s="302"/>
      <c r="L24" s="303"/>
    </row>
    <row r="25" spans="1:14" ht="19.5" customHeight="1">
      <c r="A25" s="279"/>
      <c r="B25" s="279"/>
      <c r="C25" s="279"/>
      <c r="D25" s="279"/>
      <c r="E25" s="279"/>
      <c r="F25" s="280"/>
      <c r="G25" s="286"/>
      <c r="H25" s="269" t="s">
        <v>23</v>
      </c>
      <c r="I25" s="310"/>
      <c r="J25" s="302"/>
      <c r="K25" s="302"/>
      <c r="L25" s="303"/>
    </row>
    <row r="26" spans="1:14">
      <c r="A26" s="314"/>
      <c r="B26" s="314"/>
      <c r="C26" s="314"/>
      <c r="D26" s="314"/>
      <c r="E26" s="314"/>
      <c r="F26" s="314"/>
      <c r="G26" s="314"/>
      <c r="H26" s="314"/>
      <c r="I26" s="314"/>
      <c r="J26" s="314"/>
      <c r="K26" s="314"/>
      <c r="L26" s="315"/>
    </row>
    <row r="27" spans="1:14">
      <c r="A27" s="281" t="s">
        <v>24</v>
      </c>
      <c r="B27" s="281"/>
      <c r="C27" s="281"/>
      <c r="D27" s="281"/>
      <c r="E27" s="281"/>
      <c r="F27" s="282"/>
      <c r="G27" s="304"/>
      <c r="H27" s="309" t="s">
        <v>25</v>
      </c>
      <c r="I27" s="281"/>
      <c r="J27" s="281"/>
      <c r="K27" s="281"/>
      <c r="L27" s="282"/>
    </row>
    <row r="28" spans="1:14">
      <c r="A28" s="196"/>
      <c r="B28" s="195"/>
      <c r="C28" s="195"/>
      <c r="D28" s="195"/>
      <c r="E28" s="195"/>
      <c r="F28" s="192"/>
      <c r="G28" s="305"/>
      <c r="H28" s="263"/>
      <c r="I28" s="264"/>
      <c r="J28" s="264"/>
      <c r="K28" s="264"/>
      <c r="L28" s="265"/>
    </row>
    <row r="29" spans="1:14">
      <c r="A29" s="196"/>
      <c r="B29" s="284"/>
      <c r="C29" s="284"/>
      <c r="D29" s="284"/>
      <c r="E29" s="195"/>
      <c r="F29" s="192"/>
      <c r="G29" s="305"/>
      <c r="H29" s="263"/>
      <c r="I29" s="264"/>
      <c r="J29" s="264"/>
      <c r="K29" s="264"/>
      <c r="L29" s="265"/>
    </row>
    <row r="30" spans="1:14">
      <c r="A30" s="196"/>
      <c r="B30" s="284"/>
      <c r="C30" s="284"/>
      <c r="D30" s="284"/>
      <c r="E30" s="195"/>
      <c r="F30" s="192"/>
      <c r="G30" s="305"/>
      <c r="H30" s="263"/>
      <c r="I30" s="264"/>
      <c r="J30" s="264"/>
      <c r="K30" s="264"/>
      <c r="L30" s="265"/>
    </row>
    <row r="31" spans="1:14">
      <c r="A31" s="196"/>
      <c r="B31" s="284"/>
      <c r="C31" s="284"/>
      <c r="D31" s="284"/>
      <c r="E31" s="195"/>
      <c r="F31" s="192"/>
      <c r="G31" s="305"/>
      <c r="H31" s="263"/>
      <c r="I31" s="264"/>
      <c r="J31" s="264"/>
      <c r="K31" s="264"/>
      <c r="L31" s="265"/>
    </row>
    <row r="32" spans="1:14">
      <c r="A32" s="196"/>
      <c r="B32" s="284"/>
      <c r="C32" s="284"/>
      <c r="D32" s="284"/>
      <c r="E32" s="293">
        <f>+'Fr-05'!E20</f>
        <v>0</v>
      </c>
      <c r="F32" s="294" t="str">
        <f>IF('Fr-05'!E10="ผลรวม(kgCO2 eq.)","kg",IF('Fr-05'!E10="ผลรวม(gCO2 eq.)","g","ton"))</f>
        <v>kg</v>
      </c>
      <c r="G32" s="305"/>
      <c r="H32" s="263"/>
      <c r="I32" s="264"/>
      <c r="J32" s="264"/>
      <c r="K32" s="264"/>
      <c r="L32" s="265"/>
    </row>
    <row r="33" spans="1:12">
      <c r="A33" s="196"/>
      <c r="B33" s="284"/>
      <c r="C33" s="284"/>
      <c r="D33" s="284"/>
      <c r="E33" s="293"/>
      <c r="F33" s="294"/>
      <c r="G33" s="305"/>
      <c r="H33" s="263"/>
      <c r="I33" s="264"/>
      <c r="J33" s="264"/>
      <c r="K33" s="264"/>
      <c r="L33" s="265"/>
    </row>
    <row r="34" spans="1:12">
      <c r="A34" s="196"/>
      <c r="B34" s="284"/>
      <c r="C34" s="284"/>
      <c r="D34" s="284"/>
      <c r="E34" s="195"/>
      <c r="F34" s="192"/>
      <c r="G34" s="305"/>
      <c r="H34" s="263"/>
      <c r="I34" s="264"/>
      <c r="J34" s="264"/>
      <c r="K34" s="264"/>
      <c r="L34" s="265"/>
    </row>
    <row r="35" spans="1:12">
      <c r="A35" s="196"/>
      <c r="B35" s="284"/>
      <c r="C35" s="284"/>
      <c r="D35" s="284"/>
      <c r="E35" s="195"/>
      <c r="F35" s="192"/>
      <c r="G35" s="305"/>
      <c r="H35" s="263"/>
      <c r="I35" s="264"/>
      <c r="J35" s="264"/>
      <c r="K35" s="264"/>
      <c r="L35" s="265"/>
    </row>
    <row r="36" spans="1:12">
      <c r="A36" s="196"/>
      <c r="B36" s="284"/>
      <c r="C36" s="284"/>
      <c r="D36" s="284"/>
      <c r="E36" s="195"/>
      <c r="F36" s="192"/>
      <c r="G36" s="305"/>
      <c r="H36" s="263"/>
      <c r="I36" s="264"/>
      <c r="J36" s="264"/>
      <c r="K36" s="264"/>
      <c r="L36" s="265"/>
    </row>
    <row r="37" spans="1:12">
      <c r="A37" s="196"/>
      <c r="B37" s="284"/>
      <c r="C37" s="284"/>
      <c r="D37" s="284"/>
      <c r="E37" s="195"/>
      <c r="F37" s="192"/>
      <c r="G37" s="305"/>
      <c r="H37" s="263"/>
      <c r="I37" s="264"/>
      <c r="J37" s="264"/>
      <c r="K37" s="264"/>
      <c r="L37" s="265"/>
    </row>
    <row r="38" spans="1:12">
      <c r="A38" s="196"/>
      <c r="B38" s="284"/>
      <c r="C38" s="284"/>
      <c r="D38" s="284"/>
      <c r="E38" s="195"/>
      <c r="F38" s="192"/>
      <c r="G38" s="305"/>
      <c r="H38" s="263"/>
      <c r="I38" s="264"/>
      <c r="J38" s="264"/>
      <c r="K38" s="264"/>
      <c r="L38" s="265"/>
    </row>
    <row r="39" spans="1:12">
      <c r="A39" s="196"/>
      <c r="B39" s="284"/>
      <c r="C39" s="284"/>
      <c r="D39" s="284"/>
      <c r="E39" s="195"/>
      <c r="F39" s="192"/>
      <c r="G39" s="305"/>
      <c r="H39" s="263"/>
      <c r="I39" s="264"/>
      <c r="J39" s="264"/>
      <c r="K39" s="264"/>
      <c r="L39" s="265"/>
    </row>
    <row r="40" spans="1:12">
      <c r="A40" s="283" t="s">
        <v>203</v>
      </c>
      <c r="B40" s="284"/>
      <c r="C40" s="284"/>
      <c r="D40" s="284"/>
      <c r="E40" s="284"/>
      <c r="F40" s="285"/>
      <c r="G40" s="305"/>
      <c r="H40" s="263"/>
      <c r="I40" s="264"/>
      <c r="J40" s="264"/>
      <c r="K40" s="264"/>
      <c r="L40" s="265"/>
    </row>
    <row r="41" spans="1:12">
      <c r="A41" s="196"/>
      <c r="B41" s="195"/>
      <c r="C41" s="195"/>
      <c r="D41" s="195"/>
      <c r="E41" s="195"/>
      <c r="F41" s="192"/>
      <c r="G41" s="305"/>
      <c r="H41" s="263"/>
      <c r="I41" s="264"/>
      <c r="J41" s="264"/>
      <c r="K41" s="264"/>
      <c r="L41" s="265"/>
    </row>
    <row r="42" spans="1:12" ht="12" customHeight="1">
      <c r="A42" s="197"/>
      <c r="B42" s="193"/>
      <c r="C42" s="193"/>
      <c r="D42" s="193"/>
      <c r="E42" s="193"/>
      <c r="F42" s="194"/>
      <c r="G42" s="305"/>
      <c r="H42" s="266"/>
      <c r="I42" s="267"/>
      <c r="J42" s="267"/>
      <c r="K42" s="267"/>
      <c r="L42" s="268"/>
    </row>
    <row r="43" spans="1:12" ht="12.75" hidden="1" customHeight="1">
      <c r="B43" s="3"/>
      <c r="L43" s="6"/>
    </row>
    <row r="44" spans="1:12" s="4" customFormat="1" ht="10.5" customHeight="1">
      <c r="B44" s="276"/>
      <c r="C44" s="277"/>
      <c r="D44" s="277"/>
      <c r="E44" s="277"/>
      <c r="F44" s="277"/>
      <c r="G44" s="277"/>
      <c r="H44" s="277"/>
      <c r="I44" s="277"/>
      <c r="J44" s="277"/>
      <c r="K44" s="277"/>
      <c r="L44" s="278"/>
    </row>
    <row r="45" spans="1:12" ht="13.5" customHeight="1">
      <c r="B45" s="16" t="s">
        <v>26</v>
      </c>
      <c r="C45" s="271" t="s">
        <v>27</v>
      </c>
      <c r="D45" s="272"/>
      <c r="E45" s="272"/>
      <c r="F45" s="273" t="s">
        <v>28</v>
      </c>
      <c r="G45" s="274"/>
      <c r="H45" s="275"/>
      <c r="I45" s="18" t="s">
        <v>29</v>
      </c>
      <c r="J45" s="110" t="s">
        <v>30</v>
      </c>
      <c r="K45" s="112"/>
      <c r="L45" s="109" t="s">
        <v>31</v>
      </c>
    </row>
  </sheetData>
  <mergeCells count="56">
    <mergeCell ref="A1:L1"/>
    <mergeCell ref="A2:B6"/>
    <mergeCell ref="J2:L2"/>
    <mergeCell ref="F3:L3"/>
    <mergeCell ref="C3:E3"/>
    <mergeCell ref="D2:H2"/>
    <mergeCell ref="F5:L5"/>
    <mergeCell ref="C4:E4"/>
    <mergeCell ref="C5:E5"/>
    <mergeCell ref="C6:E6"/>
    <mergeCell ref="F6:L6"/>
    <mergeCell ref="F4:L4"/>
    <mergeCell ref="H14:I14"/>
    <mergeCell ref="H18:L18"/>
    <mergeCell ref="I23:L23"/>
    <mergeCell ref="A26:L26"/>
    <mergeCell ref="A7:B8"/>
    <mergeCell ref="A9:L9"/>
    <mergeCell ref="C8:L8"/>
    <mergeCell ref="C7:L7"/>
    <mergeCell ref="J25:L25"/>
    <mergeCell ref="J14:L14"/>
    <mergeCell ref="J15:L15"/>
    <mergeCell ref="J17:L17"/>
    <mergeCell ref="F32:F33"/>
    <mergeCell ref="H11:I11"/>
    <mergeCell ref="J11:L11"/>
    <mergeCell ref="I21:L21"/>
    <mergeCell ref="J10:L10"/>
    <mergeCell ref="G27:G42"/>
    <mergeCell ref="I20:L20"/>
    <mergeCell ref="H27:L27"/>
    <mergeCell ref="J24:L24"/>
    <mergeCell ref="H25:I25"/>
    <mergeCell ref="H24:I24"/>
    <mergeCell ref="H17:I17"/>
    <mergeCell ref="J12:L12"/>
    <mergeCell ref="H13:I13"/>
    <mergeCell ref="I19:L19"/>
    <mergeCell ref="H15:I15"/>
    <mergeCell ref="H28:L42"/>
    <mergeCell ref="H10:I10"/>
    <mergeCell ref="H16:I16"/>
    <mergeCell ref="C45:E45"/>
    <mergeCell ref="F45:H45"/>
    <mergeCell ref="B44:L44"/>
    <mergeCell ref="A10:F25"/>
    <mergeCell ref="A27:F27"/>
    <mergeCell ref="A40:F40"/>
    <mergeCell ref="B29:D39"/>
    <mergeCell ref="G10:G25"/>
    <mergeCell ref="J16:L16"/>
    <mergeCell ref="H12:I12"/>
    <mergeCell ref="I22:L22"/>
    <mergeCell ref="E32:E33"/>
    <mergeCell ref="J13:L13"/>
  </mergeCells>
  <phoneticPr fontId="2" type="noConversion"/>
  <pageMargins left="0.5" right="0.5" top="1.5" bottom="1" header="0.5" footer="0.5"/>
  <pageSetup paperSize="9" orientation="portrait" errors="blank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FA0D6-8391-4C7B-880E-9B4A83DF2101}">
  <dimension ref="A1:F20"/>
  <sheetViews>
    <sheetView zoomScaleNormal="100" workbookViewId="0">
      <selection activeCell="E11" sqref="E11:F15"/>
    </sheetView>
  </sheetViews>
  <sheetFormatPr defaultColWidth="11" defaultRowHeight="13.2"/>
  <cols>
    <col min="1" max="1" width="11.109375" style="1" customWidth="1"/>
    <col min="2" max="6" width="24.5546875" style="1" customWidth="1"/>
    <col min="7" max="16384" width="11" style="1"/>
  </cols>
  <sheetData>
    <row r="1" spans="1:6" s="5" customFormat="1" ht="18.75" customHeight="1">
      <c r="A1" s="563">
        <v>6.2</v>
      </c>
      <c r="B1" s="33" t="s">
        <v>1</v>
      </c>
      <c r="C1" s="576" t="s">
        <v>159</v>
      </c>
      <c r="D1" s="577"/>
      <c r="E1" s="577"/>
      <c r="F1" s="641"/>
    </row>
    <row r="2" spans="1:6" s="2" customFormat="1" ht="18.75" customHeight="1">
      <c r="A2" s="564"/>
      <c r="B2" s="17" t="s">
        <v>4</v>
      </c>
      <c r="C2" s="639" t="s">
        <v>5</v>
      </c>
      <c r="D2" s="387"/>
      <c r="E2" s="387"/>
      <c r="F2" s="640"/>
    </row>
    <row r="3" spans="1:6" s="2" customFormat="1" ht="18.75" customHeight="1">
      <c r="A3" s="564"/>
      <c r="B3" s="15" t="s">
        <v>6</v>
      </c>
      <c r="C3" s="639" t="s">
        <v>5</v>
      </c>
      <c r="D3" s="387"/>
      <c r="E3" s="387"/>
      <c r="F3" s="640"/>
    </row>
    <row r="4" spans="1:6" s="2" customFormat="1" ht="18.75" customHeight="1">
      <c r="A4" s="564"/>
      <c r="B4" s="76" t="s">
        <v>7</v>
      </c>
      <c r="C4" s="386">
        <f>'Fr-01'!F5</f>
        <v>0</v>
      </c>
      <c r="D4" s="387"/>
      <c r="E4" s="387"/>
      <c r="F4" s="640"/>
    </row>
    <row r="5" spans="1:6" s="2" customFormat="1" ht="18.75" customHeight="1">
      <c r="A5" s="565"/>
      <c r="B5" s="76" t="s">
        <v>8</v>
      </c>
      <c r="C5" s="386">
        <f>'Fr-01'!F6</f>
        <v>0</v>
      </c>
      <c r="D5" s="387"/>
      <c r="E5" s="387"/>
      <c r="F5" s="640"/>
    </row>
    <row r="6" spans="1:6">
      <c r="A6" s="484" t="s">
        <v>9</v>
      </c>
      <c r="B6" s="627" t="s">
        <v>160</v>
      </c>
      <c r="C6" s="326"/>
      <c r="D6" s="326"/>
      <c r="E6" s="326"/>
      <c r="F6" s="435"/>
    </row>
    <row r="7" spans="1:6">
      <c r="A7" s="626"/>
      <c r="B7" s="628"/>
      <c r="C7" s="322"/>
      <c r="D7" s="322"/>
      <c r="E7" s="322"/>
      <c r="F7" s="629"/>
    </row>
    <row r="8" spans="1:6">
      <c r="A8" s="645"/>
      <c r="B8" s="646"/>
      <c r="C8" s="646"/>
      <c r="D8" s="646"/>
      <c r="E8" s="646"/>
      <c r="F8" s="647"/>
    </row>
    <row r="9" spans="1:6" ht="12.75" customHeight="1">
      <c r="A9" s="171"/>
      <c r="B9" s="681" t="s">
        <v>161</v>
      </c>
      <c r="C9" s="683" t="s">
        <v>162</v>
      </c>
      <c r="D9" s="684" t="s">
        <v>163</v>
      </c>
      <c r="E9" s="513" t="s">
        <v>164</v>
      </c>
      <c r="F9" s="513"/>
    </row>
    <row r="10" spans="1:6" s="10" customFormat="1" ht="12.75" customHeight="1">
      <c r="A10" s="171"/>
      <c r="B10" s="478"/>
      <c r="C10" s="509"/>
      <c r="D10" s="421"/>
      <c r="E10" s="561"/>
      <c r="F10" s="561"/>
    </row>
    <row r="11" spans="1:6" s="10" customFormat="1" ht="25.2" customHeight="1">
      <c r="A11" s="171"/>
      <c r="B11" s="260"/>
      <c r="C11" s="261"/>
      <c r="D11" s="262"/>
      <c r="E11" s="682"/>
      <c r="F11" s="682"/>
    </row>
    <row r="12" spans="1:6" s="10" customFormat="1" ht="25.2" customHeight="1">
      <c r="A12" s="171"/>
      <c r="B12" s="260"/>
      <c r="C12" s="261"/>
      <c r="D12" s="262"/>
      <c r="E12" s="682"/>
      <c r="F12" s="682"/>
    </row>
    <row r="13" spans="1:6" s="10" customFormat="1" ht="25.2" customHeight="1">
      <c r="A13" s="171"/>
      <c r="B13" s="260"/>
      <c r="C13" s="261"/>
      <c r="D13" s="262"/>
      <c r="E13" s="682"/>
      <c r="F13" s="682"/>
    </row>
    <row r="14" spans="1:6" s="10" customFormat="1" ht="25.2" customHeight="1">
      <c r="A14" s="171"/>
      <c r="B14" s="260"/>
      <c r="C14" s="261"/>
      <c r="D14" s="262"/>
      <c r="E14" s="682"/>
      <c r="F14" s="682"/>
    </row>
    <row r="15" spans="1:6" s="13" customFormat="1" ht="25.2" customHeight="1">
      <c r="A15" s="172"/>
      <c r="B15" s="260"/>
      <c r="C15" s="261"/>
      <c r="D15" s="262"/>
      <c r="E15" s="682"/>
      <c r="F15" s="682"/>
    </row>
    <row r="16" spans="1:6" ht="12.75" customHeight="1">
      <c r="A16" s="656"/>
      <c r="B16" s="657"/>
      <c r="C16" s="657"/>
      <c r="D16" s="657"/>
      <c r="E16" s="657"/>
      <c r="F16" s="658"/>
    </row>
    <row r="17" spans="1:6" ht="12.75" customHeight="1" thickBot="1">
      <c r="A17" s="37" t="s">
        <v>26</v>
      </c>
      <c r="B17" s="115" t="e">
        <f>'Fr-01'!C45:E45</f>
        <v>#VALUE!</v>
      </c>
      <c r="C17" s="151" t="s">
        <v>28</v>
      </c>
      <c r="D17" s="152" t="str">
        <f>'Fr-01'!I45</f>
        <v>วันที่ผู้ทวนสอบตรวจเสร็จ</v>
      </c>
      <c r="E17" s="153" t="s">
        <v>30</v>
      </c>
      <c r="F17" s="154" t="str">
        <f>'Fr-01'!L45</f>
        <v>กรณีที่ อบก. ให้แก้ไขเพิ่มเติม</v>
      </c>
    </row>
    <row r="18" spans="1:6" ht="13.5" customHeight="1"/>
    <row r="20" spans="1:6" s="4" customFormat="1">
      <c r="A20" s="1"/>
      <c r="B20" s="1"/>
      <c r="C20" s="1"/>
      <c r="D20" s="1"/>
      <c r="E20" s="1"/>
    </row>
  </sheetData>
  <mergeCells count="20">
    <mergeCell ref="A16:F16"/>
    <mergeCell ref="E9:F10"/>
    <mergeCell ref="B9:B10"/>
    <mergeCell ref="E15:F15"/>
    <mergeCell ref="A6:A7"/>
    <mergeCell ref="B6:F6"/>
    <mergeCell ref="B7:F7"/>
    <mergeCell ref="A8:F8"/>
    <mergeCell ref="C9:C10"/>
    <mergeCell ref="D9:D10"/>
    <mergeCell ref="E14:F14"/>
    <mergeCell ref="E11:F11"/>
    <mergeCell ref="E12:F12"/>
    <mergeCell ref="E13:F13"/>
    <mergeCell ref="A1:A5"/>
    <mergeCell ref="C1:F1"/>
    <mergeCell ref="C2:F2"/>
    <mergeCell ref="C3:F3"/>
    <mergeCell ref="C4:F4"/>
    <mergeCell ref="C5:F5"/>
  </mergeCells>
  <pageMargins left="0.5" right="0.5" top="1.5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68612-E90A-4941-8138-754F61E1E855}">
  <dimension ref="A1:G35"/>
  <sheetViews>
    <sheetView workbookViewId="0">
      <selection activeCell="O17" sqref="O17"/>
    </sheetView>
  </sheetViews>
  <sheetFormatPr defaultColWidth="8.88671875" defaultRowHeight="14.4"/>
  <cols>
    <col min="1" max="1" width="8.88671875" style="89"/>
    <col min="2" max="8" width="11.33203125" style="89" customWidth="1"/>
    <col min="9" max="16384" width="8.88671875" style="89"/>
  </cols>
  <sheetData>
    <row r="1" spans="1:7" ht="36" customHeight="1">
      <c r="A1" s="88" t="s">
        <v>165</v>
      </c>
    </row>
    <row r="2" spans="1:7">
      <c r="A2" s="88" t="s">
        <v>166</v>
      </c>
      <c r="B2" s="89" t="s">
        <v>167</v>
      </c>
    </row>
    <row r="3" spans="1:7" ht="15" thickBot="1">
      <c r="A3" s="88" t="s">
        <v>168</v>
      </c>
      <c r="B3" s="89" t="s">
        <v>169</v>
      </c>
      <c r="C3" s="89" t="s">
        <v>170</v>
      </c>
      <c r="D3" s="89" t="s">
        <v>171</v>
      </c>
      <c r="E3" s="89" t="s">
        <v>172</v>
      </c>
    </row>
    <row r="4" spans="1:7" ht="36" customHeight="1" thickBot="1">
      <c r="B4" s="88"/>
      <c r="C4" s="688" t="s">
        <v>173</v>
      </c>
      <c r="D4" s="689"/>
      <c r="E4" s="689"/>
      <c r="F4" s="690"/>
    </row>
    <row r="5" spans="1:7" s="92" customFormat="1" ht="36" customHeight="1" thickBot="1">
      <c r="B5" s="99"/>
      <c r="C5" s="100" t="s">
        <v>174</v>
      </c>
      <c r="D5" s="90" t="s">
        <v>175</v>
      </c>
      <c r="E5" s="90" t="s">
        <v>176</v>
      </c>
      <c r="F5" s="91" t="s">
        <v>177</v>
      </c>
      <c r="G5" s="89"/>
    </row>
    <row r="6" spans="1:7" ht="36" customHeight="1">
      <c r="A6" s="685" t="s">
        <v>178</v>
      </c>
      <c r="B6" s="101" t="s">
        <v>174</v>
      </c>
      <c r="C6" s="102">
        <v>0</v>
      </c>
      <c r="D6" s="93">
        <v>0</v>
      </c>
      <c r="E6" s="93">
        <v>0</v>
      </c>
      <c r="F6" s="94">
        <v>0</v>
      </c>
    </row>
    <row r="7" spans="1:7" ht="36" customHeight="1">
      <c r="A7" s="686"/>
      <c r="B7" s="103" t="s">
        <v>175</v>
      </c>
      <c r="C7" s="104">
        <v>2400</v>
      </c>
      <c r="D7" s="95">
        <v>0</v>
      </c>
      <c r="E7" s="95">
        <v>450</v>
      </c>
      <c r="F7" s="96">
        <v>500</v>
      </c>
    </row>
    <row r="8" spans="1:7" ht="36" customHeight="1">
      <c r="A8" s="686"/>
      <c r="B8" s="103" t="s">
        <v>176</v>
      </c>
      <c r="C8" s="104">
        <v>1900</v>
      </c>
      <c r="D8" s="95">
        <v>-370</v>
      </c>
      <c r="E8" s="95">
        <v>0</v>
      </c>
      <c r="F8" s="96">
        <v>50</v>
      </c>
    </row>
    <row r="9" spans="1:7" ht="36" customHeight="1" thickBot="1">
      <c r="A9" s="687"/>
      <c r="B9" s="105" t="s">
        <v>177</v>
      </c>
      <c r="C9" s="106">
        <v>1900</v>
      </c>
      <c r="D9" s="97">
        <v>-500</v>
      </c>
      <c r="E9" s="108">
        <v>-50</v>
      </c>
      <c r="F9" s="98">
        <v>0</v>
      </c>
    </row>
    <row r="10" spans="1:7" ht="36" customHeight="1"/>
    <row r="11" spans="1:7" ht="36" customHeight="1">
      <c r="A11" s="88" t="s">
        <v>179</v>
      </c>
    </row>
    <row r="12" spans="1:7">
      <c r="A12" s="88" t="s">
        <v>166</v>
      </c>
      <c r="B12" s="89" t="s">
        <v>167</v>
      </c>
    </row>
    <row r="13" spans="1:7" ht="15" thickBot="1">
      <c r="A13" s="88" t="s">
        <v>168</v>
      </c>
      <c r="B13" s="89" t="s">
        <v>180</v>
      </c>
    </row>
    <row r="14" spans="1:7" ht="36" customHeight="1" thickBot="1">
      <c r="B14" s="88"/>
      <c r="C14" s="688" t="s">
        <v>173</v>
      </c>
      <c r="D14" s="689"/>
      <c r="E14" s="689"/>
      <c r="F14" s="690"/>
    </row>
    <row r="15" spans="1:7" ht="36" customHeight="1" thickBot="1">
      <c r="B15" s="99"/>
      <c r="C15" s="100" t="s">
        <v>174</v>
      </c>
      <c r="D15" s="90" t="s">
        <v>175</v>
      </c>
      <c r="E15" s="90" t="s">
        <v>176</v>
      </c>
      <c r="F15" s="91" t="s">
        <v>177</v>
      </c>
    </row>
    <row r="16" spans="1:7" ht="36" customHeight="1">
      <c r="A16" s="685" t="s">
        <v>178</v>
      </c>
      <c r="B16" s="101" t="s">
        <v>174</v>
      </c>
      <c r="C16" s="102">
        <v>0</v>
      </c>
      <c r="D16" s="93">
        <v>0</v>
      </c>
      <c r="E16" s="93">
        <v>0</v>
      </c>
      <c r="F16" s="94">
        <v>0</v>
      </c>
    </row>
    <row r="17" spans="1:6" ht="36" customHeight="1">
      <c r="A17" s="686"/>
      <c r="B17" s="103" t="s">
        <v>175</v>
      </c>
      <c r="C17" s="104">
        <v>3200</v>
      </c>
      <c r="D17" s="95">
        <v>0</v>
      </c>
      <c r="E17" s="95">
        <v>670</v>
      </c>
      <c r="F17" s="96">
        <v>770</v>
      </c>
    </row>
    <row r="18" spans="1:6" ht="36" customHeight="1">
      <c r="A18" s="686"/>
      <c r="B18" s="103" t="s">
        <v>176</v>
      </c>
      <c r="C18" s="104">
        <v>2200</v>
      </c>
      <c r="D18" s="95">
        <v>-660</v>
      </c>
      <c r="E18" s="95">
        <v>0</v>
      </c>
      <c r="F18" s="96">
        <v>100</v>
      </c>
    </row>
    <row r="19" spans="1:6" ht="36" customHeight="1" thickBot="1">
      <c r="A19" s="687"/>
      <c r="B19" s="105" t="s">
        <v>177</v>
      </c>
      <c r="C19" s="106">
        <v>2400</v>
      </c>
      <c r="D19" s="97">
        <v>-770</v>
      </c>
      <c r="E19" s="108">
        <v>-100</v>
      </c>
      <c r="F19" s="98">
        <v>0</v>
      </c>
    </row>
    <row r="21" spans="1:6">
      <c r="A21" s="89" t="s">
        <v>181</v>
      </c>
    </row>
    <row r="22" spans="1:6">
      <c r="A22" s="89">
        <v>1</v>
      </c>
      <c r="B22" s="89" t="s">
        <v>182</v>
      </c>
    </row>
    <row r="23" spans="1:6">
      <c r="A23" s="89">
        <v>2</v>
      </c>
      <c r="B23" s="89" t="s">
        <v>183</v>
      </c>
    </row>
    <row r="24" spans="1:6">
      <c r="A24" s="89">
        <v>3</v>
      </c>
      <c r="B24" s="89" t="s">
        <v>184</v>
      </c>
    </row>
    <row r="25" spans="1:6">
      <c r="A25" s="89">
        <v>4</v>
      </c>
      <c r="B25" s="89" t="s">
        <v>185</v>
      </c>
    </row>
    <row r="26" spans="1:6">
      <c r="A26" s="89">
        <v>5</v>
      </c>
      <c r="B26" s="89" t="s">
        <v>186</v>
      </c>
    </row>
    <row r="27" spans="1:6">
      <c r="A27" s="89">
        <v>6</v>
      </c>
      <c r="B27" s="89" t="s">
        <v>187</v>
      </c>
    </row>
    <row r="28" spans="1:6">
      <c r="A28" s="89">
        <v>7</v>
      </c>
      <c r="B28" s="89" t="s">
        <v>188</v>
      </c>
    </row>
    <row r="29" spans="1:6">
      <c r="A29" s="89">
        <v>8</v>
      </c>
      <c r="B29" s="89" t="s">
        <v>189</v>
      </c>
    </row>
    <row r="30" spans="1:6">
      <c r="A30" s="89">
        <v>9</v>
      </c>
      <c r="B30" s="89" t="s">
        <v>190</v>
      </c>
    </row>
    <row r="31" spans="1:6">
      <c r="A31" s="89">
        <v>10</v>
      </c>
      <c r="B31" s="89" t="s">
        <v>191</v>
      </c>
    </row>
    <row r="32" spans="1:6">
      <c r="A32" s="89">
        <v>11</v>
      </c>
      <c r="B32" s="89" t="s">
        <v>192</v>
      </c>
    </row>
    <row r="33" spans="1:2">
      <c r="A33" s="89">
        <v>12</v>
      </c>
      <c r="B33" s="89" t="s">
        <v>193</v>
      </c>
    </row>
    <row r="34" spans="1:2">
      <c r="A34" s="89">
        <v>13</v>
      </c>
      <c r="B34" s="89" t="s">
        <v>194</v>
      </c>
    </row>
    <row r="35" spans="1:2">
      <c r="A35" s="89">
        <v>14</v>
      </c>
      <c r="B35" s="89" t="s">
        <v>195</v>
      </c>
    </row>
  </sheetData>
  <mergeCells count="4">
    <mergeCell ref="A16:A19"/>
    <mergeCell ref="C14:F14"/>
    <mergeCell ref="A6:A9"/>
    <mergeCell ref="C4:F4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2AF2-165F-437C-A7C4-85A4F1ECD7AA}">
  <dimension ref="A1:B33"/>
  <sheetViews>
    <sheetView workbookViewId="0">
      <selection activeCell="Q30" sqref="Q30"/>
    </sheetView>
  </sheetViews>
  <sheetFormatPr defaultRowHeight="13.2"/>
  <cols>
    <col min="1" max="1" width="13.33203125" customWidth="1"/>
    <col min="2" max="2" width="73.88671875" customWidth="1"/>
  </cols>
  <sheetData>
    <row r="1" spans="1:2" s="174" customFormat="1" ht="36.75" customHeight="1" thickBot="1">
      <c r="A1" s="691" t="s">
        <v>196</v>
      </c>
      <c r="B1" s="691"/>
    </row>
    <row r="2" spans="1:2" s="173" customFormat="1" ht="18" customHeight="1" thickBot="1">
      <c r="A2" s="178" t="s">
        <v>197</v>
      </c>
      <c r="B2" s="179" t="s">
        <v>198</v>
      </c>
    </row>
    <row r="3" spans="1:2">
      <c r="A3" s="175">
        <v>41824</v>
      </c>
      <c r="B3" s="180" t="s">
        <v>199</v>
      </c>
    </row>
    <row r="4" spans="1:2">
      <c r="A4" s="176"/>
      <c r="B4" s="180" t="s">
        <v>200</v>
      </c>
    </row>
    <row r="5" spans="1:2">
      <c r="A5" s="176"/>
      <c r="B5" s="180" t="s">
        <v>201</v>
      </c>
    </row>
    <row r="6" spans="1:2">
      <c r="A6" s="176"/>
      <c r="B6" s="180" t="s">
        <v>202</v>
      </c>
    </row>
    <row r="7" spans="1:2">
      <c r="A7" s="176"/>
      <c r="B7" s="181"/>
    </row>
    <row r="8" spans="1:2">
      <c r="A8" s="176"/>
      <c r="B8" s="181"/>
    </row>
    <row r="9" spans="1:2">
      <c r="A9" s="176"/>
      <c r="B9" s="181"/>
    </row>
    <row r="10" spans="1:2">
      <c r="A10" s="176"/>
      <c r="B10" s="181"/>
    </row>
    <row r="11" spans="1:2">
      <c r="A11" s="176"/>
      <c r="B11" s="181"/>
    </row>
    <row r="12" spans="1:2">
      <c r="A12" s="176"/>
      <c r="B12" s="181"/>
    </row>
    <row r="13" spans="1:2">
      <c r="A13" s="176"/>
      <c r="B13" s="181"/>
    </row>
    <row r="14" spans="1:2">
      <c r="A14" s="176"/>
      <c r="B14" s="181"/>
    </row>
    <row r="15" spans="1:2">
      <c r="A15" s="176"/>
      <c r="B15" s="181"/>
    </row>
    <row r="16" spans="1:2">
      <c r="A16" s="176"/>
      <c r="B16" s="181"/>
    </row>
    <row r="17" spans="1:2">
      <c r="A17" s="176"/>
      <c r="B17" s="181"/>
    </row>
    <row r="18" spans="1:2">
      <c r="A18" s="176"/>
      <c r="B18" s="181"/>
    </row>
    <row r="19" spans="1:2">
      <c r="A19" s="176"/>
      <c r="B19" s="181"/>
    </row>
    <row r="20" spans="1:2">
      <c r="A20" s="176"/>
      <c r="B20" s="181"/>
    </row>
    <row r="21" spans="1:2">
      <c r="A21" s="176"/>
      <c r="B21" s="181"/>
    </row>
    <row r="22" spans="1:2">
      <c r="A22" s="176"/>
      <c r="B22" s="181"/>
    </row>
    <row r="23" spans="1:2">
      <c r="A23" s="176"/>
      <c r="B23" s="181"/>
    </row>
    <row r="24" spans="1:2">
      <c r="A24" s="176"/>
      <c r="B24" s="181"/>
    </row>
    <row r="25" spans="1:2">
      <c r="A25" s="176"/>
      <c r="B25" s="181"/>
    </row>
    <row r="26" spans="1:2">
      <c r="A26" s="176"/>
      <c r="B26" s="181"/>
    </row>
    <row r="27" spans="1:2">
      <c r="A27" s="176"/>
      <c r="B27" s="181"/>
    </row>
    <row r="28" spans="1:2">
      <c r="A28" s="176"/>
      <c r="B28" s="181"/>
    </row>
    <row r="29" spans="1:2">
      <c r="A29" s="176"/>
      <c r="B29" s="181"/>
    </row>
    <row r="30" spans="1:2">
      <c r="A30" s="176"/>
      <c r="B30" s="181"/>
    </row>
    <row r="31" spans="1:2">
      <c r="A31" s="176"/>
      <c r="B31" s="181"/>
    </row>
    <row r="32" spans="1:2">
      <c r="A32" s="176"/>
      <c r="B32" s="181"/>
    </row>
    <row r="33" spans="1:2" ht="13.8" thickBot="1">
      <c r="A33" s="177"/>
      <c r="B33" s="182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3473B-E695-4A30-B0AC-CEB603E76518}">
  <dimension ref="A1:S182"/>
  <sheetViews>
    <sheetView tabSelected="1" topLeftCell="A17" zoomScale="70" zoomScaleNormal="70" workbookViewId="0">
      <selection activeCell="J25" sqref="J25"/>
    </sheetView>
  </sheetViews>
  <sheetFormatPr defaultColWidth="11" defaultRowHeight="13.2"/>
  <cols>
    <col min="1" max="1" width="10" style="1" customWidth="1"/>
    <col min="2" max="2" width="3.21875" style="1" customWidth="1"/>
    <col min="3" max="6" width="10.109375" style="1" customWidth="1"/>
    <col min="7" max="8" width="3" style="1" customWidth="1"/>
    <col min="9" max="9" width="9.5546875" style="1" customWidth="1"/>
    <col min="10" max="10" width="5.6640625" style="1" customWidth="1"/>
    <col min="11" max="11" width="6.21875" style="1" customWidth="1"/>
    <col min="12" max="12" width="3" style="1" customWidth="1"/>
    <col min="13" max="13" width="9.109375" style="1" customWidth="1"/>
    <col min="14" max="14" width="28" style="1" customWidth="1"/>
    <col min="15" max="15" width="11" style="1"/>
    <col min="16" max="16" width="3.21875" style="1" customWidth="1"/>
    <col min="17" max="17" width="11.109375" style="1" customWidth="1"/>
    <col min="18" max="16384" width="11" style="1"/>
  </cols>
  <sheetData>
    <row r="1" spans="1:19" s="5" customFormat="1" ht="18.75" customHeight="1">
      <c r="A1" s="365">
        <v>2</v>
      </c>
      <c r="B1" s="376" t="s">
        <v>1</v>
      </c>
      <c r="C1" s="377"/>
      <c r="D1" s="371" t="s">
        <v>32</v>
      </c>
      <c r="E1" s="372"/>
      <c r="F1" s="372"/>
      <c r="G1" s="372"/>
      <c r="H1" s="372"/>
      <c r="I1" s="372"/>
      <c r="J1" s="373"/>
      <c r="K1" s="125" t="s">
        <v>3</v>
      </c>
      <c r="L1" s="126"/>
      <c r="M1" s="126"/>
      <c r="N1" s="374"/>
      <c r="O1" s="374"/>
      <c r="P1" s="374"/>
      <c r="Q1" s="375"/>
    </row>
    <row r="2" spans="1:19" s="2" customFormat="1" ht="18.75" customHeight="1">
      <c r="A2" s="366"/>
      <c r="B2" s="378" t="s">
        <v>7</v>
      </c>
      <c r="C2" s="379"/>
      <c r="D2" s="380"/>
      <c r="E2" s="367">
        <f>'Fr-01'!F5</f>
        <v>0</v>
      </c>
      <c r="F2" s="368"/>
      <c r="G2" s="368"/>
      <c r="H2" s="368"/>
      <c r="I2" s="368"/>
      <c r="J2" s="369"/>
      <c r="K2" s="340" t="s">
        <v>4</v>
      </c>
      <c r="L2" s="341"/>
      <c r="M2" s="370"/>
      <c r="N2" s="337" t="s">
        <v>5</v>
      </c>
      <c r="O2" s="381"/>
      <c r="P2" s="381"/>
      <c r="Q2" s="382"/>
      <c r="R2" s="5"/>
      <c r="S2" s="5"/>
    </row>
    <row r="3" spans="1:19" s="2" customFormat="1" ht="18.75" customHeight="1">
      <c r="A3" s="366"/>
      <c r="B3" s="355" t="s">
        <v>8</v>
      </c>
      <c r="C3" s="356"/>
      <c r="D3" s="357"/>
      <c r="E3" s="367">
        <f>'Fr-01'!F6</f>
        <v>0</v>
      </c>
      <c r="F3" s="368"/>
      <c r="G3" s="368"/>
      <c r="H3" s="368"/>
      <c r="I3" s="368"/>
      <c r="J3" s="369"/>
      <c r="K3" s="340" t="s">
        <v>6</v>
      </c>
      <c r="L3" s="341"/>
      <c r="M3" s="370"/>
      <c r="N3" s="337" t="s">
        <v>5</v>
      </c>
      <c r="O3" s="381"/>
      <c r="P3" s="381"/>
      <c r="Q3" s="382"/>
      <c r="R3" s="5"/>
      <c r="S3" s="5"/>
    </row>
    <row r="4" spans="1:19" ht="12.75" customHeight="1">
      <c r="A4" s="363" t="s">
        <v>9</v>
      </c>
      <c r="B4" s="358" t="s">
        <v>33</v>
      </c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9"/>
    </row>
    <row r="5" spans="1:19" ht="12.75" customHeight="1">
      <c r="A5" s="364"/>
      <c r="B5" s="360" t="s">
        <v>34</v>
      </c>
      <c r="C5" s="360"/>
      <c r="D5" s="360"/>
      <c r="E5" s="360"/>
      <c r="F5" s="360"/>
      <c r="G5" s="360"/>
      <c r="H5" s="360"/>
      <c r="I5" s="360"/>
      <c r="J5" s="360"/>
      <c r="K5" s="360"/>
      <c r="L5" s="360"/>
      <c r="M5" s="360"/>
      <c r="N5" s="360"/>
      <c r="O5" s="360"/>
      <c r="P5" s="360"/>
      <c r="Q5" s="361"/>
    </row>
    <row r="6" spans="1:19">
      <c r="A6" s="199"/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199"/>
    </row>
    <row r="7" spans="1:19" ht="30.75" customHeight="1">
      <c r="A7" s="362" t="s">
        <v>206</v>
      </c>
      <c r="B7" s="362"/>
      <c r="C7" s="362"/>
      <c r="D7" s="362"/>
      <c r="E7" s="362"/>
      <c r="F7" s="362"/>
      <c r="G7" s="362"/>
      <c r="H7" s="362"/>
      <c r="I7" s="362"/>
      <c r="J7" s="362"/>
      <c r="K7" s="362"/>
      <c r="L7" s="362"/>
      <c r="M7" s="362"/>
      <c r="N7" s="362"/>
      <c r="O7" s="362"/>
      <c r="P7" s="362"/>
      <c r="Q7" s="362"/>
    </row>
    <row r="8" spans="1:19" ht="30.75" customHeight="1">
      <c r="A8" s="199"/>
      <c r="B8" s="199"/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199"/>
      <c r="N8" s="199"/>
      <c r="O8" s="199"/>
      <c r="P8" s="199"/>
      <c r="Q8" s="199"/>
    </row>
    <row r="9" spans="1:19" ht="30.75" customHeight="1">
      <c r="A9" s="199"/>
      <c r="B9" s="349" t="s">
        <v>205</v>
      </c>
      <c r="C9" s="350"/>
      <c r="D9" s="350"/>
      <c r="E9" s="350"/>
      <c r="F9" s="350"/>
      <c r="G9" s="351"/>
      <c r="H9" s="200"/>
      <c r="I9" s="201"/>
      <c r="J9" s="199"/>
      <c r="K9" s="199"/>
      <c r="L9" s="349" t="s">
        <v>39</v>
      </c>
      <c r="M9" s="350"/>
      <c r="N9" s="350"/>
      <c r="O9" s="350"/>
      <c r="P9" s="351"/>
      <c r="Q9" s="199"/>
    </row>
    <row r="10" spans="1:19" ht="30.75" customHeight="1">
      <c r="A10" s="199"/>
      <c r="B10" s="204"/>
      <c r="C10" s="204"/>
      <c r="D10" s="204"/>
      <c r="E10" s="204"/>
      <c r="F10" s="204"/>
      <c r="G10" s="204"/>
      <c r="H10" s="199"/>
      <c r="I10" s="201"/>
      <c r="J10" s="199"/>
      <c r="K10" s="199"/>
      <c r="L10" s="204"/>
      <c r="M10" s="204"/>
      <c r="N10" s="204"/>
      <c r="O10" s="204"/>
      <c r="P10" s="204"/>
      <c r="Q10" s="199"/>
    </row>
    <row r="11" spans="1:19" ht="30.75" customHeight="1">
      <c r="A11" s="205"/>
      <c r="B11" s="352" t="s">
        <v>204</v>
      </c>
      <c r="C11" s="353"/>
      <c r="D11" s="353"/>
      <c r="E11" s="353"/>
      <c r="F11" s="353"/>
      <c r="G11" s="354"/>
      <c r="H11" s="199"/>
      <c r="I11" s="201"/>
      <c r="J11" s="199"/>
      <c r="K11" s="205"/>
      <c r="L11" s="352" t="s">
        <v>39</v>
      </c>
      <c r="M11" s="353"/>
      <c r="N11" s="353"/>
      <c r="O11" s="353"/>
      <c r="P11" s="354"/>
      <c r="Q11" s="199"/>
    </row>
    <row r="12" spans="1:19" ht="30.75" customHeight="1">
      <c r="A12" s="199"/>
      <c r="B12" s="199"/>
      <c r="C12" s="202"/>
      <c r="D12" s="202"/>
      <c r="E12" s="202"/>
      <c r="F12" s="202"/>
      <c r="G12" s="199"/>
      <c r="H12" s="199"/>
      <c r="I12" s="200"/>
      <c r="J12" s="199"/>
      <c r="K12" s="199"/>
      <c r="L12" s="199"/>
      <c r="M12" s="203"/>
      <c r="N12" s="203"/>
      <c r="O12" s="203"/>
      <c r="P12" s="199"/>
      <c r="Q12" s="199"/>
    </row>
    <row r="13" spans="1:19" ht="30.75" customHeight="1">
      <c r="A13" s="199"/>
      <c r="B13" s="199"/>
      <c r="C13" s="202"/>
      <c r="D13" s="202"/>
      <c r="E13" s="202"/>
      <c r="F13" s="202"/>
      <c r="G13" s="199"/>
      <c r="H13" s="199"/>
      <c r="I13" s="200"/>
      <c r="J13" s="199"/>
      <c r="K13" s="199"/>
      <c r="L13" s="199"/>
      <c r="M13" s="203"/>
      <c r="N13" s="203"/>
      <c r="O13" s="203"/>
      <c r="P13" s="199"/>
      <c r="Q13" s="199"/>
    </row>
    <row r="14" spans="1:19" ht="30.75" customHeight="1">
      <c r="A14" s="199"/>
      <c r="B14" s="199"/>
      <c r="C14" s="202"/>
      <c r="D14" s="202"/>
      <c r="E14" s="202"/>
      <c r="F14" s="202"/>
      <c r="G14" s="199"/>
      <c r="H14" s="199"/>
      <c r="I14" s="200"/>
      <c r="J14" s="199"/>
      <c r="K14" s="199"/>
      <c r="L14" s="199"/>
      <c r="M14" s="203"/>
      <c r="N14" s="203"/>
      <c r="O14" s="203"/>
      <c r="P14" s="199"/>
      <c r="Q14" s="199"/>
    </row>
    <row r="15" spans="1:19" ht="30.75" customHeight="1">
      <c r="A15" s="199"/>
      <c r="B15" s="199"/>
      <c r="C15" s="202"/>
      <c r="D15" s="202"/>
      <c r="E15" s="202"/>
      <c r="F15" s="202"/>
      <c r="G15" s="199"/>
      <c r="H15" s="199"/>
      <c r="I15" s="200"/>
      <c r="J15" s="199"/>
      <c r="K15" s="199"/>
      <c r="L15" s="199"/>
      <c r="M15" s="203"/>
      <c r="N15" s="203"/>
      <c r="O15" s="203"/>
      <c r="P15" s="199"/>
      <c r="Q15" s="199"/>
    </row>
    <row r="16" spans="1:19" ht="30.75" customHeight="1">
      <c r="A16" s="199"/>
      <c r="B16" s="199"/>
      <c r="C16" s="202"/>
      <c r="D16" s="202"/>
      <c r="E16" s="202"/>
      <c r="F16" s="202"/>
      <c r="G16" s="199"/>
      <c r="H16" s="199"/>
      <c r="I16" s="200"/>
      <c r="J16" s="199"/>
      <c r="K16" s="199"/>
      <c r="L16" s="199"/>
      <c r="M16" s="203"/>
      <c r="N16" s="203"/>
      <c r="O16" s="203"/>
      <c r="P16" s="199"/>
      <c r="Q16" s="199"/>
    </row>
    <row r="17" spans="1:17" ht="30.75" customHeight="1">
      <c r="A17" s="199"/>
      <c r="B17" s="199"/>
      <c r="C17" s="202"/>
      <c r="D17" s="202"/>
      <c r="E17" s="202"/>
      <c r="F17" s="202"/>
      <c r="G17" s="199"/>
      <c r="H17" s="199"/>
      <c r="I17" s="200"/>
      <c r="J17" s="199"/>
      <c r="K17" s="199"/>
      <c r="L17" s="199"/>
      <c r="M17" s="203"/>
      <c r="N17" s="203"/>
      <c r="O17" s="203"/>
      <c r="P17" s="199"/>
      <c r="Q17" s="199"/>
    </row>
    <row r="18" spans="1:17" ht="30.75" customHeight="1">
      <c r="A18" s="199"/>
      <c r="B18" s="199"/>
      <c r="C18" s="202"/>
      <c r="D18" s="202"/>
      <c r="E18" s="202"/>
      <c r="F18" s="202"/>
      <c r="G18" s="199"/>
      <c r="H18" s="199"/>
      <c r="I18" s="200"/>
      <c r="J18" s="199"/>
      <c r="K18" s="199"/>
      <c r="L18" s="199"/>
      <c r="M18" s="203"/>
      <c r="N18" s="203"/>
      <c r="O18" s="203"/>
      <c r="P18" s="199"/>
      <c r="Q18" s="199"/>
    </row>
    <row r="19" spans="1:17" ht="30.75" customHeight="1">
      <c r="A19" s="199"/>
      <c r="B19" s="199"/>
      <c r="C19" s="202"/>
      <c r="D19" s="202"/>
      <c r="E19" s="202"/>
      <c r="F19" s="202"/>
      <c r="G19" s="199"/>
      <c r="H19" s="199"/>
      <c r="I19" s="200"/>
      <c r="J19" s="199"/>
      <c r="K19" s="199"/>
      <c r="L19" s="199"/>
      <c r="M19" s="203"/>
      <c r="N19" s="203"/>
      <c r="O19" s="203"/>
      <c r="P19" s="199"/>
      <c r="Q19" s="199"/>
    </row>
    <row r="20" spans="1:17" ht="30.75" customHeight="1">
      <c r="A20" s="199"/>
      <c r="B20" s="199"/>
      <c r="C20" s="202"/>
      <c r="D20" s="202"/>
      <c r="E20" s="202"/>
      <c r="F20" s="202"/>
      <c r="G20" s="199"/>
      <c r="H20" s="199"/>
      <c r="I20" s="200"/>
      <c r="J20" s="199"/>
      <c r="K20" s="199"/>
      <c r="L20" s="199"/>
      <c r="M20" s="203"/>
      <c r="N20" s="203"/>
      <c r="O20" s="203"/>
      <c r="P20" s="199"/>
      <c r="Q20" s="199"/>
    </row>
    <row r="21" spans="1:17" ht="30.75" customHeight="1">
      <c r="A21" s="199"/>
      <c r="B21" s="199"/>
      <c r="C21" s="202"/>
      <c r="D21" s="202"/>
      <c r="E21" s="202"/>
      <c r="F21" s="202"/>
      <c r="G21" s="199"/>
      <c r="H21" s="199"/>
      <c r="I21" s="200"/>
      <c r="J21" s="199"/>
      <c r="K21" s="199"/>
      <c r="L21" s="199"/>
      <c r="M21" s="203"/>
      <c r="N21" s="203"/>
      <c r="O21" s="203"/>
      <c r="P21" s="199"/>
      <c r="Q21" s="199"/>
    </row>
    <row r="22" spans="1:17" ht="30.75" customHeight="1">
      <c r="A22" s="199"/>
      <c r="B22" s="199"/>
      <c r="C22" s="202"/>
      <c r="D22" s="202"/>
      <c r="E22" s="202"/>
      <c r="F22" s="202"/>
      <c r="G22" s="199"/>
      <c r="H22" s="199"/>
      <c r="I22" s="200"/>
      <c r="J22" s="199"/>
      <c r="K22" s="199"/>
      <c r="L22" s="199"/>
      <c r="M22" s="203"/>
      <c r="N22" s="203"/>
      <c r="O22" s="203"/>
      <c r="P22" s="199"/>
      <c r="Q22" s="199"/>
    </row>
    <row r="23" spans="1:17" ht="30.75" customHeight="1">
      <c r="A23" s="199"/>
      <c r="B23" s="199"/>
      <c r="C23" s="202"/>
      <c r="D23" s="202"/>
      <c r="E23" s="202"/>
      <c r="F23" s="202"/>
      <c r="G23" s="199"/>
      <c r="H23" s="199"/>
      <c r="I23" s="200"/>
      <c r="J23" s="199"/>
      <c r="K23" s="199"/>
      <c r="L23" s="199"/>
      <c r="M23" s="203"/>
      <c r="N23" s="203"/>
      <c r="O23" s="203"/>
      <c r="P23" s="199"/>
      <c r="Q23" s="199"/>
    </row>
    <row r="24" spans="1:17" ht="30.75" customHeight="1">
      <c r="A24" s="199"/>
      <c r="B24" s="199"/>
      <c r="C24" s="202"/>
      <c r="D24" s="202"/>
      <c r="E24" s="202"/>
      <c r="F24" s="202"/>
      <c r="G24" s="199"/>
      <c r="H24" s="199"/>
      <c r="I24" s="200"/>
      <c r="J24" s="199"/>
      <c r="K24" s="199"/>
      <c r="L24" s="199"/>
      <c r="M24" s="203"/>
      <c r="N24" s="203"/>
      <c r="O24" s="203"/>
      <c r="P24" s="199"/>
      <c r="Q24" s="199"/>
    </row>
    <row r="25" spans="1:17" ht="30.75" customHeight="1">
      <c r="A25" s="199"/>
      <c r="B25" s="199"/>
      <c r="C25" s="202"/>
      <c r="D25" s="202"/>
      <c r="E25" s="202"/>
      <c r="F25" s="202"/>
      <c r="G25" s="199"/>
      <c r="H25" s="199"/>
      <c r="I25" s="200"/>
      <c r="J25" s="199"/>
      <c r="K25" s="199"/>
      <c r="L25" s="199"/>
      <c r="M25" s="203"/>
      <c r="N25" s="203"/>
      <c r="O25" s="203"/>
      <c r="P25" s="199"/>
      <c r="Q25" s="199"/>
    </row>
    <row r="26" spans="1:17" ht="30.75" customHeight="1">
      <c r="A26" s="199"/>
      <c r="B26" s="199"/>
      <c r="C26" s="202"/>
      <c r="D26" s="202"/>
      <c r="E26" s="202"/>
      <c r="F26" s="202"/>
      <c r="G26" s="199"/>
      <c r="H26" s="199"/>
      <c r="I26" s="200"/>
      <c r="J26" s="199"/>
      <c r="K26" s="199"/>
      <c r="L26" s="199"/>
      <c r="M26" s="203"/>
      <c r="N26" s="203"/>
      <c r="O26" s="203"/>
      <c r="P26" s="199"/>
      <c r="Q26" s="199"/>
    </row>
    <row r="27" spans="1:17" ht="30.75" customHeight="1">
      <c r="A27" s="199"/>
      <c r="B27" s="199"/>
      <c r="C27" s="202"/>
      <c r="D27" s="202"/>
      <c r="E27" s="202"/>
      <c r="F27" s="202"/>
      <c r="G27" s="199"/>
      <c r="H27" s="199"/>
      <c r="I27" s="200"/>
      <c r="J27" s="199"/>
      <c r="K27" s="199"/>
      <c r="L27" s="199"/>
      <c r="M27" s="203"/>
      <c r="N27" s="203"/>
      <c r="O27" s="203"/>
      <c r="P27" s="199"/>
      <c r="Q27" s="199"/>
    </row>
    <row r="28" spans="1:17" ht="30.75" customHeight="1">
      <c r="A28" s="199"/>
      <c r="B28" s="199"/>
      <c r="C28" s="202"/>
      <c r="D28" s="202"/>
      <c r="E28" s="202"/>
      <c r="F28" s="202"/>
      <c r="G28" s="199"/>
      <c r="H28" s="199"/>
      <c r="I28" s="201"/>
      <c r="J28" s="199"/>
      <c r="K28" s="199"/>
      <c r="L28" s="199"/>
      <c r="M28" s="203"/>
      <c r="N28" s="203"/>
      <c r="O28" s="203"/>
      <c r="P28" s="199"/>
      <c r="Q28" s="199"/>
    </row>
    <row r="29" spans="1:17" ht="30.75" customHeight="1">
      <c r="A29" s="199"/>
      <c r="B29" s="199"/>
      <c r="C29" s="202"/>
      <c r="D29" s="202"/>
      <c r="E29" s="202"/>
      <c r="F29" s="202"/>
      <c r="G29" s="199"/>
      <c r="H29" s="199"/>
      <c r="I29" s="201"/>
      <c r="J29" s="199"/>
      <c r="K29" s="199"/>
      <c r="L29" s="199"/>
      <c r="M29" s="203"/>
      <c r="N29" s="203"/>
      <c r="O29" s="203"/>
      <c r="P29" s="199"/>
      <c r="Q29" s="199"/>
    </row>
    <row r="30" spans="1:17" ht="30.75" customHeight="1">
      <c r="A30" s="199"/>
      <c r="B30" s="199"/>
      <c r="C30" s="202"/>
      <c r="D30" s="202"/>
      <c r="E30" s="202"/>
      <c r="F30" s="202"/>
      <c r="G30" s="199"/>
      <c r="H30" s="199"/>
      <c r="I30" s="201"/>
      <c r="J30" s="199"/>
      <c r="K30" s="199"/>
      <c r="L30" s="199"/>
      <c r="M30" s="203"/>
      <c r="N30" s="203"/>
      <c r="O30" s="203"/>
      <c r="P30" s="199"/>
      <c r="Q30" s="199"/>
    </row>
    <row r="31" spans="1:17" s="199" customFormat="1" ht="37.200000000000003" customHeight="1">
      <c r="C31" s="202"/>
      <c r="D31" s="202"/>
      <c r="E31" s="202"/>
      <c r="F31" s="202"/>
      <c r="I31" s="201"/>
      <c r="M31" s="203"/>
      <c r="N31" s="203"/>
      <c r="O31" s="203"/>
    </row>
    <row r="32" spans="1:17" s="199" customFormat="1" ht="37.200000000000003" customHeight="1">
      <c r="C32" s="202"/>
      <c r="D32" s="202"/>
      <c r="E32" s="202"/>
      <c r="F32" s="202"/>
      <c r="I32" s="201"/>
      <c r="M32" s="203"/>
      <c r="N32" s="203"/>
      <c r="O32" s="203"/>
    </row>
    <row r="33" spans="9:9" s="198" customFormat="1" ht="37.200000000000003" customHeight="1">
      <c r="I33" s="201"/>
    </row>
    <row r="34" spans="9:9" s="199" customFormat="1" ht="37.200000000000003" customHeight="1"/>
    <row r="35" spans="9:9" s="199" customFormat="1" ht="37.200000000000003" customHeight="1"/>
    <row r="36" spans="9:9" s="199" customFormat="1" ht="37.200000000000003" customHeight="1"/>
    <row r="37" spans="9:9" s="199" customFormat="1" ht="37.200000000000003" customHeight="1"/>
    <row r="38" spans="9:9" s="199" customFormat="1" ht="37.200000000000003" customHeight="1"/>
    <row r="39" spans="9:9" s="199" customFormat="1" ht="37.200000000000003" customHeight="1"/>
    <row r="40" spans="9:9" s="199" customFormat="1" ht="37.200000000000003" customHeight="1"/>
    <row r="41" spans="9:9" s="199" customFormat="1" ht="37.200000000000003" customHeight="1"/>
    <row r="42" spans="9:9" s="199" customFormat="1" ht="37.200000000000003" customHeight="1"/>
    <row r="43" spans="9:9" s="199" customFormat="1" ht="37.200000000000003" customHeight="1"/>
    <row r="44" spans="9:9" s="199" customFormat="1" ht="37.200000000000003" customHeight="1"/>
    <row r="45" spans="9:9" s="199" customFormat="1" ht="37.200000000000003" customHeight="1"/>
    <row r="46" spans="9:9" s="199" customFormat="1" ht="37.200000000000003" customHeight="1"/>
    <row r="47" spans="9:9" s="199" customFormat="1" ht="37.200000000000003" customHeight="1"/>
    <row r="48" spans="9:9" s="199" customFormat="1" ht="37.200000000000003" customHeight="1"/>
    <row r="49" s="199" customFormat="1" ht="37.200000000000003" customHeight="1"/>
    <row r="50" s="199" customFormat="1" ht="37.200000000000003" customHeight="1"/>
    <row r="51" s="199" customFormat="1" ht="37.200000000000003" customHeight="1"/>
    <row r="52" s="199" customFormat="1" ht="37.200000000000003" customHeight="1"/>
    <row r="53" s="199" customFormat="1" ht="37.200000000000003" customHeight="1"/>
    <row r="54" s="199" customFormat="1" ht="37.200000000000003" customHeight="1"/>
    <row r="55" s="199" customFormat="1" ht="37.200000000000003" customHeight="1"/>
    <row r="56" s="199" customFormat="1" ht="37.200000000000003" customHeight="1"/>
    <row r="57" s="199" customFormat="1" ht="37.200000000000003" customHeight="1"/>
    <row r="58" s="199" customFormat="1" ht="37.200000000000003" customHeight="1"/>
    <row r="59" s="199" customFormat="1" ht="37.200000000000003" customHeight="1"/>
    <row r="60" s="199" customFormat="1" ht="37.200000000000003" customHeight="1"/>
    <row r="61" s="199" customFormat="1" ht="37.200000000000003" customHeight="1"/>
    <row r="62" s="199" customFormat="1" ht="37.200000000000003" customHeight="1"/>
    <row r="63" s="199" customFormat="1" ht="37.200000000000003" customHeight="1"/>
    <row r="64" s="199" customFormat="1" ht="37.200000000000003" customHeight="1"/>
    <row r="65" s="199" customFormat="1" ht="37.200000000000003" customHeight="1"/>
    <row r="66" s="199" customFormat="1" ht="37.200000000000003" customHeight="1"/>
    <row r="67" s="199" customFormat="1" ht="37.200000000000003" customHeight="1"/>
    <row r="68" s="199" customFormat="1" ht="37.200000000000003" customHeight="1"/>
    <row r="69" s="199" customFormat="1" ht="37.200000000000003" customHeight="1"/>
    <row r="70" s="199" customFormat="1" ht="37.200000000000003" customHeight="1"/>
    <row r="71" s="199" customFormat="1" ht="37.200000000000003" customHeight="1"/>
    <row r="72" s="199" customFormat="1" ht="37.200000000000003" customHeight="1"/>
    <row r="73" s="199" customFormat="1" ht="37.200000000000003" customHeight="1"/>
    <row r="74" s="199" customFormat="1" ht="37.200000000000003" customHeight="1"/>
    <row r="75" s="199" customFormat="1" ht="37.200000000000003" customHeight="1"/>
    <row r="76" s="199" customFormat="1" ht="37.200000000000003" customHeight="1"/>
    <row r="77" s="199" customFormat="1" ht="37.200000000000003" customHeight="1"/>
    <row r="78" s="199" customFormat="1" ht="37.200000000000003" customHeight="1"/>
    <row r="79" s="199" customFormat="1" ht="37.200000000000003" customHeight="1"/>
    <row r="80" s="199" customFormat="1" ht="37.200000000000003" customHeight="1"/>
    <row r="81" s="199" customFormat="1" ht="37.200000000000003" customHeight="1"/>
    <row r="82" s="199" customFormat="1" ht="37.200000000000003" customHeight="1"/>
    <row r="83" s="199" customFormat="1" ht="37.200000000000003" customHeight="1"/>
    <row r="84" s="199" customFormat="1" ht="37.200000000000003" customHeight="1"/>
    <row r="85" s="199" customFormat="1" ht="37.200000000000003" customHeight="1"/>
    <row r="86" s="199" customFormat="1" ht="37.200000000000003" customHeight="1"/>
    <row r="87" s="199" customFormat="1" ht="37.200000000000003" customHeight="1"/>
    <row r="88" s="199" customFormat="1" ht="37.200000000000003" customHeight="1"/>
    <row r="89" s="199" customFormat="1" ht="37.200000000000003" customHeight="1"/>
    <row r="90" s="199" customFormat="1" ht="37.200000000000003" customHeight="1"/>
    <row r="91" s="199" customFormat="1" ht="37.200000000000003" customHeight="1"/>
    <row r="92" s="199" customFormat="1" ht="37.200000000000003" customHeight="1"/>
    <row r="93" s="199" customFormat="1" ht="37.200000000000003" customHeight="1"/>
    <row r="94" s="199" customFormat="1" ht="37.200000000000003" customHeight="1"/>
    <row r="95" s="199" customFormat="1" ht="37.200000000000003" customHeight="1"/>
    <row r="96" s="199" customFormat="1" ht="37.200000000000003" customHeight="1"/>
    <row r="97" s="199" customFormat="1" ht="37.200000000000003" customHeight="1"/>
    <row r="98" s="199" customFormat="1" ht="37.200000000000003" customHeight="1"/>
    <row r="99" s="199" customFormat="1" ht="37.200000000000003" customHeight="1"/>
    <row r="100" s="199" customFormat="1" ht="37.200000000000003" customHeight="1"/>
    <row r="101" s="199" customFormat="1" ht="37.200000000000003" customHeight="1"/>
    <row r="102" s="199" customFormat="1" ht="37.200000000000003" customHeight="1"/>
    <row r="103" s="199" customFormat="1" ht="37.200000000000003" customHeight="1"/>
    <row r="104" s="199" customFormat="1" ht="37.200000000000003" customHeight="1"/>
    <row r="105" s="199" customFormat="1" ht="37.200000000000003" customHeight="1"/>
    <row r="106" s="199" customFormat="1" ht="37.200000000000003" customHeight="1"/>
    <row r="107" s="199" customFormat="1" ht="37.200000000000003" customHeight="1"/>
    <row r="108" s="199" customFormat="1" ht="37.200000000000003" customHeight="1"/>
    <row r="109" s="199" customFormat="1" ht="37.200000000000003" customHeight="1"/>
    <row r="110" s="199" customFormat="1" ht="37.200000000000003" customHeight="1"/>
    <row r="111" s="199" customFormat="1" ht="37.200000000000003" customHeight="1"/>
    <row r="112" s="199" customFormat="1" ht="37.200000000000003" customHeight="1"/>
    <row r="113" s="199" customFormat="1" ht="37.200000000000003" customHeight="1"/>
    <row r="114" s="199" customFormat="1" ht="37.200000000000003" customHeight="1"/>
    <row r="115" s="199" customFormat="1" ht="37.200000000000003" customHeight="1"/>
    <row r="116" s="199" customFormat="1" ht="37.200000000000003" customHeight="1"/>
    <row r="117" s="199" customFormat="1" ht="37.200000000000003" customHeight="1"/>
    <row r="118" s="199" customFormat="1" ht="37.200000000000003" customHeight="1"/>
    <row r="119" s="199" customFormat="1" ht="37.200000000000003" customHeight="1"/>
    <row r="120" s="199" customFormat="1" ht="37.200000000000003" customHeight="1"/>
    <row r="121" s="199" customFormat="1" ht="37.200000000000003" customHeight="1"/>
    <row r="122" s="199" customFormat="1" ht="37.200000000000003" customHeight="1"/>
    <row r="123" s="199" customFormat="1" ht="37.200000000000003" customHeight="1"/>
    <row r="124" s="199" customFormat="1" ht="37.200000000000003" customHeight="1"/>
    <row r="125" s="199" customFormat="1" ht="37.200000000000003" customHeight="1"/>
    <row r="126" s="199" customFormat="1" ht="37.200000000000003" customHeight="1"/>
    <row r="127" s="199" customFormat="1" ht="37.200000000000003" customHeight="1"/>
    <row r="128" s="199" customFormat="1" ht="37.200000000000003" customHeight="1"/>
    <row r="129" s="199" customFormat="1" ht="37.200000000000003" customHeight="1"/>
    <row r="130" s="199" customFormat="1" ht="37.200000000000003" customHeight="1"/>
    <row r="131" s="199" customFormat="1" ht="37.200000000000003" customHeight="1"/>
    <row r="132" s="199" customFormat="1" ht="37.200000000000003" customHeight="1"/>
    <row r="133" s="199" customFormat="1" ht="37.200000000000003" customHeight="1"/>
    <row r="134" s="199" customFormat="1" ht="37.200000000000003" customHeight="1"/>
    <row r="135" s="199" customFormat="1" ht="37.200000000000003" customHeight="1"/>
    <row r="136" s="199" customFormat="1" ht="37.200000000000003" customHeight="1"/>
    <row r="137" s="199" customFormat="1" ht="37.200000000000003" customHeight="1"/>
    <row r="138" s="199" customFormat="1" ht="37.200000000000003" customHeight="1"/>
    <row r="139" s="199" customFormat="1" ht="37.200000000000003" customHeight="1"/>
    <row r="140" s="199" customFormat="1" ht="37.200000000000003" customHeight="1"/>
    <row r="141" s="199" customFormat="1" ht="37.200000000000003" customHeight="1"/>
    <row r="142" s="199" customFormat="1" ht="37.200000000000003" customHeight="1"/>
    <row r="143" s="199" customFormat="1" ht="37.200000000000003" customHeight="1"/>
    <row r="144" s="199" customFormat="1" ht="37.200000000000003" customHeight="1"/>
    <row r="145" s="199" customFormat="1" ht="37.200000000000003" customHeight="1"/>
    <row r="146" s="199" customFormat="1" ht="37.200000000000003" customHeight="1"/>
    <row r="147" s="199" customFormat="1" ht="37.200000000000003" customHeight="1"/>
    <row r="148" s="199" customFormat="1" ht="37.200000000000003" customHeight="1"/>
    <row r="149" s="199" customFormat="1" ht="37.200000000000003" customHeight="1"/>
    <row r="150" s="199" customFormat="1" ht="37.200000000000003" customHeight="1"/>
    <row r="151" s="199" customFormat="1" ht="37.200000000000003" customHeight="1"/>
    <row r="152" s="199" customFormat="1" ht="37.200000000000003" customHeight="1"/>
    <row r="153" s="199" customFormat="1" ht="37.200000000000003" customHeight="1"/>
    <row r="154" s="199" customFormat="1" ht="37.200000000000003" customHeight="1"/>
    <row r="155" s="199" customFormat="1" ht="37.200000000000003" customHeight="1"/>
    <row r="156" s="199" customFormat="1" ht="37.200000000000003" customHeight="1"/>
    <row r="157" s="199" customFormat="1" ht="37.200000000000003" customHeight="1"/>
    <row r="158" s="199" customFormat="1" ht="37.200000000000003" customHeight="1"/>
    <row r="159" s="199" customFormat="1" ht="37.200000000000003" customHeight="1"/>
    <row r="160" s="199" customFormat="1" ht="37.200000000000003" customHeight="1"/>
    <row r="161" s="199" customFormat="1" ht="37.200000000000003" customHeight="1"/>
    <row r="162" s="199" customFormat="1" ht="37.200000000000003" customHeight="1"/>
    <row r="163" s="199" customFormat="1" ht="37.200000000000003" customHeight="1"/>
    <row r="164" s="199" customFormat="1" ht="37.200000000000003" customHeight="1"/>
    <row r="165" s="199" customFormat="1" ht="37.200000000000003" customHeight="1"/>
    <row r="166" s="199" customFormat="1" ht="37.200000000000003" customHeight="1"/>
    <row r="167" s="199" customFormat="1" ht="37.200000000000003" customHeight="1"/>
    <row r="168" s="199" customFormat="1" ht="37.200000000000003" customHeight="1"/>
    <row r="169" s="199" customFormat="1" ht="37.200000000000003" customHeight="1"/>
    <row r="170" s="199" customFormat="1" ht="37.200000000000003" customHeight="1"/>
    <row r="171" s="199" customFormat="1" ht="37.200000000000003" customHeight="1"/>
    <row r="172" s="199" customFormat="1" ht="37.200000000000003" customHeight="1"/>
    <row r="173" s="199" customFormat="1" ht="37.200000000000003" customHeight="1"/>
    <row r="174" s="199" customFormat="1" ht="37.200000000000003" customHeight="1"/>
    <row r="175" s="199" customFormat="1" ht="37.200000000000003" customHeight="1"/>
    <row r="176" s="199" customFormat="1" ht="37.200000000000003" customHeight="1"/>
    <row r="177" s="199" customFormat="1" ht="37.200000000000003" customHeight="1"/>
    <row r="178" s="199" customFormat="1" ht="37.200000000000003" customHeight="1"/>
    <row r="179" s="199" customFormat="1" ht="37.200000000000003" customHeight="1"/>
    <row r="180" s="199" customFormat="1" ht="37.200000000000003" customHeight="1"/>
    <row r="181" s="199" customFormat="1" ht="37.200000000000003" customHeight="1"/>
    <row r="182" s="199" customFormat="1" ht="37.200000000000003" customHeight="1"/>
  </sheetData>
  <mergeCells count="20">
    <mergeCell ref="A1:A3"/>
    <mergeCell ref="E3:J3"/>
    <mergeCell ref="K2:M2"/>
    <mergeCell ref="D1:J1"/>
    <mergeCell ref="N1:Q1"/>
    <mergeCell ref="B1:C1"/>
    <mergeCell ref="B2:D2"/>
    <mergeCell ref="N2:Q2"/>
    <mergeCell ref="K3:M3"/>
    <mergeCell ref="E2:J2"/>
    <mergeCell ref="N3:Q3"/>
    <mergeCell ref="B9:G9"/>
    <mergeCell ref="L9:P9"/>
    <mergeCell ref="B11:G11"/>
    <mergeCell ref="B3:D3"/>
    <mergeCell ref="B4:Q4"/>
    <mergeCell ref="B5:Q5"/>
    <mergeCell ref="A7:Q7"/>
    <mergeCell ref="A4:A5"/>
    <mergeCell ref="L11:P11"/>
  </mergeCells>
  <phoneticPr fontId="2" type="noConversion"/>
  <pageMargins left="0.25" right="0.25" top="0.75" bottom="0.75" header="0.3" footer="0.3"/>
  <pageSetup paperSize="9"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9AB88-C23F-4906-9C37-3B38D0B42FC9}">
  <dimension ref="A1:O70"/>
  <sheetViews>
    <sheetView topLeftCell="A47" zoomScale="130" zoomScaleNormal="130" workbookViewId="0">
      <selection activeCell="L73" sqref="L73"/>
    </sheetView>
  </sheetViews>
  <sheetFormatPr defaultColWidth="11" defaultRowHeight="13.2"/>
  <cols>
    <col min="1" max="5" width="10.109375" style="1" customWidth="1"/>
    <col min="6" max="6" width="14.5546875" style="1" customWidth="1"/>
    <col min="7" max="7" width="2.44140625" style="1" customWidth="1"/>
    <col min="8" max="8" width="3.5546875" style="1" customWidth="1"/>
    <col min="9" max="9" width="18.6640625" style="1" customWidth="1"/>
    <col min="10" max="10" width="11" style="1"/>
    <col min="11" max="11" width="13.109375" style="1" customWidth="1"/>
    <col min="12" max="16384" width="11" style="1"/>
  </cols>
  <sheetData>
    <row r="1" spans="1:15" s="5" customFormat="1" ht="18.75" customHeight="1">
      <c r="A1" s="365">
        <v>3</v>
      </c>
      <c r="B1" s="14" t="s">
        <v>1</v>
      </c>
      <c r="C1" s="371" t="s">
        <v>35</v>
      </c>
      <c r="D1" s="372"/>
      <c r="E1" s="372"/>
      <c r="F1" s="372"/>
      <c r="G1" s="373"/>
      <c r="H1" s="125" t="s">
        <v>3</v>
      </c>
      <c r="I1" s="126"/>
      <c r="J1" s="385"/>
      <c r="K1" s="374"/>
      <c r="L1" s="374"/>
      <c r="M1" s="375"/>
    </row>
    <row r="2" spans="1:15" s="2" customFormat="1" ht="18.75" customHeight="1">
      <c r="A2" s="366"/>
      <c r="B2" s="340" t="s">
        <v>7</v>
      </c>
      <c r="C2" s="370"/>
      <c r="D2" s="386">
        <f>'Fr-02'!E2</f>
        <v>0</v>
      </c>
      <c r="E2" s="387"/>
      <c r="F2" s="387"/>
      <c r="G2" s="342"/>
      <c r="H2" s="340" t="s">
        <v>4</v>
      </c>
      <c r="I2" s="370"/>
      <c r="J2" s="337" t="s">
        <v>5</v>
      </c>
      <c r="K2" s="381"/>
      <c r="L2" s="381"/>
      <c r="M2" s="382"/>
      <c r="N2" s="5"/>
      <c r="O2" s="5"/>
    </row>
    <row r="3" spans="1:15" s="2" customFormat="1" ht="18.75" customHeight="1">
      <c r="A3" s="366"/>
      <c r="B3" s="340" t="s">
        <v>8</v>
      </c>
      <c r="C3" s="370"/>
      <c r="D3" s="386">
        <f>'Fr-02'!E3</f>
        <v>0</v>
      </c>
      <c r="E3" s="387"/>
      <c r="F3" s="387"/>
      <c r="G3" s="342"/>
      <c r="H3" s="340" t="s">
        <v>6</v>
      </c>
      <c r="I3" s="370"/>
      <c r="J3" s="337" t="s">
        <v>5</v>
      </c>
      <c r="K3" s="381"/>
      <c r="L3" s="381"/>
      <c r="M3" s="382"/>
      <c r="N3" s="5"/>
      <c r="O3" s="5"/>
    </row>
    <row r="4" spans="1:15" ht="12.75" customHeight="1">
      <c r="A4" s="363" t="s">
        <v>9</v>
      </c>
      <c r="B4" s="388" t="s">
        <v>36</v>
      </c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7"/>
    </row>
    <row r="5" spans="1:15" ht="12.75" customHeight="1">
      <c r="A5" s="364"/>
      <c r="B5" s="389" t="s">
        <v>37</v>
      </c>
      <c r="C5" s="322"/>
      <c r="D5" s="322"/>
      <c r="E5" s="322"/>
      <c r="F5" s="322"/>
      <c r="G5" s="322"/>
      <c r="H5" s="322"/>
      <c r="I5" s="322"/>
      <c r="J5" s="322"/>
      <c r="K5" s="322"/>
      <c r="L5" s="322"/>
      <c r="M5" s="323"/>
    </row>
    <row r="6" spans="1:15" ht="12" customHeight="1">
      <c r="A6" s="390"/>
      <c r="B6" s="391"/>
      <c r="C6" s="391"/>
      <c r="D6" s="391"/>
      <c r="E6" s="391"/>
      <c r="F6" s="391"/>
      <c r="G6" s="391"/>
      <c r="H6" s="391"/>
      <c r="I6" s="391"/>
      <c r="J6" s="391"/>
      <c r="K6" s="391"/>
      <c r="L6" s="391"/>
      <c r="M6" s="392"/>
    </row>
    <row r="7" spans="1:15">
      <c r="A7" s="20"/>
      <c r="B7" s="21"/>
      <c r="C7" s="21"/>
      <c r="D7" s="21"/>
      <c r="E7" s="22"/>
      <c r="F7" s="21"/>
      <c r="G7" s="23"/>
      <c r="H7" s="23"/>
      <c r="I7" s="24"/>
      <c r="J7" s="21"/>
      <c r="K7" s="21"/>
      <c r="L7" s="383" t="s">
        <v>38</v>
      </c>
      <c r="M7" s="384"/>
    </row>
    <row r="8" spans="1:15">
      <c r="B8" s="213"/>
      <c r="C8" s="213"/>
      <c r="D8" s="214"/>
      <c r="E8" s="27"/>
      <c r="F8" s="25"/>
      <c r="G8" s="28"/>
      <c r="H8" s="28"/>
      <c r="I8" s="26"/>
      <c r="J8" s="25"/>
      <c r="K8" s="25"/>
      <c r="L8" s="393" t="s">
        <v>39</v>
      </c>
      <c r="M8" s="394"/>
    </row>
    <row r="9" spans="1:15">
      <c r="B9" s="213"/>
      <c r="C9" s="213"/>
      <c r="D9" s="214"/>
      <c r="E9" s="27"/>
      <c r="F9" s="25"/>
      <c r="G9" s="28"/>
      <c r="H9" s="28"/>
      <c r="I9" s="26"/>
      <c r="J9" s="25"/>
      <c r="K9" s="25"/>
      <c r="L9" s="395" t="s">
        <v>40</v>
      </c>
      <c r="M9" s="396"/>
    </row>
    <row r="10" spans="1:15">
      <c r="B10" s="213"/>
      <c r="C10" s="213"/>
      <c r="D10" s="214"/>
      <c r="E10" s="27"/>
      <c r="F10" s="25"/>
      <c r="G10" s="25"/>
      <c r="H10" s="25"/>
      <c r="I10" s="25"/>
      <c r="J10" s="25"/>
      <c r="K10" s="25"/>
      <c r="L10" s="397" t="s">
        <v>41</v>
      </c>
      <c r="M10" s="398"/>
    </row>
    <row r="11" spans="1:15">
      <c r="B11" s="215"/>
      <c r="C11" s="215"/>
      <c r="D11" s="216"/>
      <c r="E11" s="207"/>
      <c r="F11" s="208"/>
      <c r="G11" s="209"/>
      <c r="H11" s="209"/>
      <c r="I11" s="210"/>
      <c r="J11" s="208"/>
      <c r="K11" s="218"/>
      <c r="L11" s="219"/>
      <c r="M11" s="219"/>
    </row>
    <row r="12" spans="1:15">
      <c r="B12" s="215"/>
      <c r="C12" s="215"/>
      <c r="D12" s="216"/>
      <c r="E12" s="207"/>
      <c r="J12" s="208"/>
      <c r="K12" s="218"/>
      <c r="L12" s="218"/>
      <c r="M12" s="220"/>
    </row>
    <row r="13" spans="1:15">
      <c r="B13" s="215"/>
      <c r="C13" s="215"/>
      <c r="D13" s="216"/>
      <c r="E13" s="211"/>
      <c r="F13" s="206"/>
      <c r="G13" s="206"/>
      <c r="H13" s="206"/>
      <c r="I13" s="206"/>
      <c r="J13" s="208"/>
      <c r="K13" s="218"/>
      <c r="L13" s="218"/>
      <c r="M13" s="220"/>
    </row>
    <row r="14" spans="1:15">
      <c r="B14" s="215"/>
      <c r="C14" s="215"/>
      <c r="D14" s="216"/>
      <c r="E14" s="211"/>
      <c r="F14" s="206"/>
      <c r="G14" s="206"/>
      <c r="H14" s="206"/>
      <c r="I14" s="206"/>
      <c r="J14" s="208"/>
      <c r="K14" s="218"/>
      <c r="L14" s="218"/>
      <c r="M14" s="218"/>
    </row>
    <row r="15" spans="1:15">
      <c r="B15" s="215"/>
      <c r="C15" s="215"/>
      <c r="D15" s="216"/>
      <c r="E15" s="211"/>
      <c r="F15" s="206"/>
      <c r="G15" s="206"/>
      <c r="H15" s="206"/>
      <c r="I15" s="206"/>
      <c r="J15" s="208"/>
      <c r="K15" s="212"/>
      <c r="L15" s="212"/>
      <c r="M15" s="212"/>
    </row>
    <row r="16" spans="1:15">
      <c r="B16" s="215"/>
      <c r="C16" s="215"/>
      <c r="D16" s="216"/>
      <c r="E16" s="211"/>
      <c r="F16" s="206"/>
      <c r="G16" s="206"/>
      <c r="H16" s="206"/>
      <c r="I16" s="206"/>
      <c r="J16" s="208"/>
      <c r="K16" s="212"/>
      <c r="L16" s="212"/>
      <c r="M16" s="212"/>
    </row>
    <row r="17" spans="2:13">
      <c r="B17" s="215"/>
      <c r="C17" s="215"/>
      <c r="D17" s="216"/>
      <c r="E17" s="211"/>
      <c r="F17" s="206"/>
      <c r="G17" s="206"/>
      <c r="H17" s="206"/>
      <c r="I17" s="206"/>
      <c r="J17" s="208"/>
      <c r="K17" s="218"/>
      <c r="L17" s="220"/>
      <c r="M17" s="218"/>
    </row>
    <row r="18" spans="2:13">
      <c r="B18" s="215"/>
      <c r="C18" s="215"/>
      <c r="D18" s="216"/>
      <c r="E18" s="211"/>
      <c r="F18" s="206"/>
      <c r="G18" s="206"/>
      <c r="H18" s="206"/>
      <c r="I18" s="206"/>
      <c r="J18" s="209"/>
      <c r="K18" s="221"/>
      <c r="L18" s="220"/>
      <c r="M18" s="218"/>
    </row>
    <row r="19" spans="2:13">
      <c r="B19" s="215"/>
      <c r="C19" s="215"/>
      <c r="D19" s="216"/>
      <c r="E19" s="211"/>
      <c r="F19" s="206"/>
      <c r="G19" s="206"/>
      <c r="H19" s="206"/>
      <c r="I19" s="206"/>
      <c r="J19" s="209"/>
      <c r="K19" s="221"/>
      <c r="L19" s="220"/>
      <c r="M19" s="218"/>
    </row>
    <row r="20" spans="2:13">
      <c r="B20" s="215"/>
      <c r="C20" s="215"/>
      <c r="D20" s="217"/>
      <c r="E20" s="211"/>
      <c r="F20" s="206"/>
      <c r="G20" s="206"/>
      <c r="H20" s="206"/>
      <c r="I20" s="4"/>
    </row>
    <row r="21" spans="2:13">
      <c r="B21" s="215"/>
      <c r="C21" s="215"/>
      <c r="D21" s="217"/>
      <c r="E21" s="211"/>
      <c r="F21" s="206"/>
      <c r="G21" s="206"/>
      <c r="H21" s="206"/>
      <c r="I21" s="4"/>
    </row>
    <row r="22" spans="2:13">
      <c r="B22" s="215"/>
      <c r="C22" s="215"/>
      <c r="D22" s="217"/>
      <c r="E22" s="211"/>
      <c r="F22" s="206"/>
      <c r="G22" s="206"/>
      <c r="H22" s="206"/>
      <c r="I22" s="4"/>
    </row>
    <row r="23" spans="2:13">
      <c r="B23" s="215"/>
      <c r="C23" s="215"/>
      <c r="D23" s="217"/>
      <c r="E23" s="211"/>
      <c r="F23" s="206"/>
      <c r="G23" s="206"/>
      <c r="H23" s="206"/>
      <c r="I23" s="4"/>
    </row>
    <row r="24" spans="2:13">
      <c r="B24" s="215"/>
      <c r="C24" s="215"/>
      <c r="D24" s="217"/>
      <c r="E24" s="211"/>
      <c r="F24" s="206"/>
      <c r="G24" s="206"/>
      <c r="H24" s="206"/>
      <c r="I24" s="4"/>
    </row>
    <row r="25" spans="2:13">
      <c r="B25" s="215"/>
      <c r="C25" s="215"/>
      <c r="D25" s="217"/>
      <c r="E25" s="211"/>
      <c r="F25" s="206"/>
      <c r="G25" s="206"/>
      <c r="H25" s="206"/>
      <c r="I25" s="4"/>
    </row>
    <row r="26" spans="2:13">
      <c r="B26" s="215"/>
      <c r="C26" s="215"/>
      <c r="D26" s="217"/>
      <c r="E26" s="211"/>
      <c r="F26" s="206"/>
      <c r="G26" s="206"/>
      <c r="H26" s="206"/>
      <c r="I26" s="4"/>
    </row>
    <row r="27" spans="2:13">
      <c r="B27" s="215"/>
      <c r="C27" s="215"/>
      <c r="D27" s="217"/>
      <c r="E27" s="211"/>
      <c r="F27" s="206"/>
      <c r="G27" s="206"/>
      <c r="H27" s="206"/>
      <c r="I27" s="4"/>
    </row>
    <row r="28" spans="2:13">
      <c r="B28" s="215"/>
      <c r="C28" s="215"/>
      <c r="D28" s="217"/>
      <c r="E28" s="211"/>
      <c r="F28" s="206"/>
      <c r="G28" s="206"/>
      <c r="H28" s="206"/>
      <c r="I28" s="4"/>
    </row>
    <row r="29" spans="2:13">
      <c r="B29" s="215"/>
      <c r="C29" s="215"/>
      <c r="D29" s="217"/>
      <c r="E29" s="211"/>
      <c r="F29" s="206"/>
      <c r="G29" s="206"/>
      <c r="H29" s="206"/>
      <c r="I29" s="4"/>
    </row>
    <row r="30" spans="2:13">
      <c r="B30" s="215"/>
      <c r="C30" s="215"/>
      <c r="D30" s="217"/>
      <c r="E30" s="211"/>
      <c r="F30" s="206"/>
      <c r="G30" s="206"/>
      <c r="H30" s="206"/>
      <c r="I30" s="4"/>
    </row>
    <row r="31" spans="2:13">
      <c r="B31" s="215"/>
      <c r="C31" s="215"/>
      <c r="D31" s="217"/>
      <c r="E31" s="211"/>
      <c r="F31" s="206"/>
      <c r="G31" s="206"/>
      <c r="H31" s="206"/>
      <c r="I31" s="4"/>
    </row>
    <row r="32" spans="2:13">
      <c r="B32" s="215"/>
      <c r="C32" s="215"/>
      <c r="D32" s="217"/>
      <c r="E32" s="211"/>
      <c r="F32" s="206"/>
      <c r="G32" s="206"/>
      <c r="H32" s="206"/>
      <c r="I32" s="4"/>
    </row>
    <row r="33" spans="2:9">
      <c r="B33" s="215"/>
      <c r="C33" s="215"/>
      <c r="D33" s="217"/>
      <c r="E33" s="211"/>
      <c r="F33" s="206"/>
      <c r="G33" s="206"/>
      <c r="H33" s="206"/>
      <c r="I33" s="4"/>
    </row>
    <row r="34" spans="2:9">
      <c r="B34" s="215"/>
      <c r="C34" s="215"/>
      <c r="D34" s="217"/>
      <c r="E34" s="211"/>
      <c r="F34" s="206"/>
      <c r="G34" s="206"/>
      <c r="H34" s="206"/>
      <c r="I34" s="4"/>
    </row>
    <row r="35" spans="2:9">
      <c r="B35" s="215"/>
      <c r="C35" s="215"/>
      <c r="D35" s="217"/>
      <c r="E35" s="211"/>
      <c r="F35" s="206"/>
      <c r="G35" s="206"/>
      <c r="H35" s="206"/>
      <c r="I35" s="4"/>
    </row>
    <row r="36" spans="2:9">
      <c r="B36" s="215"/>
      <c r="C36" s="215"/>
      <c r="D36" s="217"/>
      <c r="E36" s="211"/>
      <c r="F36" s="206"/>
      <c r="G36" s="206"/>
      <c r="H36" s="206"/>
      <c r="I36" s="4"/>
    </row>
    <row r="37" spans="2:9">
      <c r="B37" s="215"/>
      <c r="C37" s="215"/>
      <c r="D37" s="217"/>
      <c r="E37" s="211"/>
      <c r="F37" s="206"/>
      <c r="G37" s="206"/>
      <c r="H37" s="206"/>
      <c r="I37" s="4"/>
    </row>
    <row r="38" spans="2:9">
      <c r="B38" s="215"/>
      <c r="C38" s="215"/>
      <c r="D38" s="217"/>
      <c r="E38" s="211"/>
      <c r="F38" s="206"/>
      <c r="G38" s="206"/>
      <c r="H38" s="206"/>
      <c r="I38" s="4"/>
    </row>
    <row r="39" spans="2:9">
      <c r="B39" s="215"/>
      <c r="C39" s="215"/>
      <c r="D39" s="217"/>
      <c r="E39" s="211"/>
      <c r="F39" s="206"/>
      <c r="G39" s="206"/>
      <c r="H39" s="206"/>
      <c r="I39" s="4"/>
    </row>
    <row r="40" spans="2:9">
      <c r="B40" s="215"/>
      <c r="C40" s="215"/>
      <c r="D40" s="217"/>
      <c r="E40" s="211"/>
      <c r="F40" s="206"/>
      <c r="G40" s="206"/>
      <c r="H40" s="206"/>
      <c r="I40" s="4"/>
    </row>
    <row r="41" spans="2:9">
      <c r="B41" s="215"/>
      <c r="C41" s="215"/>
      <c r="D41" s="217"/>
      <c r="E41" s="211"/>
      <c r="F41" s="206"/>
      <c r="G41" s="206"/>
      <c r="H41" s="206"/>
      <c r="I41" s="4"/>
    </row>
    <row r="42" spans="2:9">
      <c r="B42" s="215"/>
      <c r="C42" s="215"/>
      <c r="D42" s="217"/>
      <c r="E42" s="211"/>
      <c r="F42" s="206"/>
      <c r="G42" s="206"/>
      <c r="H42" s="206"/>
      <c r="I42" s="4"/>
    </row>
    <row r="43" spans="2:9">
      <c r="B43" s="215"/>
      <c r="C43" s="215"/>
      <c r="D43" s="217"/>
      <c r="E43" s="211"/>
      <c r="F43" s="206"/>
      <c r="G43" s="206"/>
      <c r="H43" s="206"/>
      <c r="I43" s="4"/>
    </row>
    <row r="44" spans="2:9">
      <c r="B44" s="215"/>
      <c r="C44" s="215"/>
      <c r="D44" s="217"/>
      <c r="E44" s="211"/>
      <c r="F44" s="206"/>
      <c r="G44" s="206"/>
      <c r="H44" s="206"/>
      <c r="I44" s="4"/>
    </row>
    <row r="45" spans="2:9">
      <c r="B45" s="215"/>
      <c r="C45" s="215"/>
      <c r="D45" s="217"/>
      <c r="E45" s="211"/>
      <c r="F45" s="206"/>
      <c r="G45" s="206"/>
      <c r="H45" s="206"/>
      <c r="I45" s="4"/>
    </row>
    <row r="46" spans="2:9">
      <c r="B46" s="215"/>
      <c r="C46" s="215"/>
      <c r="D46" s="217"/>
      <c r="E46" s="211"/>
      <c r="F46" s="206"/>
      <c r="G46" s="206"/>
      <c r="H46" s="206"/>
      <c r="I46" s="4"/>
    </row>
    <row r="47" spans="2:9">
      <c r="B47" s="215"/>
      <c r="C47" s="215"/>
      <c r="D47" s="217"/>
      <c r="E47" s="211"/>
      <c r="F47" s="206"/>
      <c r="G47" s="206"/>
      <c r="H47" s="206"/>
      <c r="I47" s="4"/>
    </row>
    <row r="48" spans="2:9">
      <c r="B48" s="215"/>
      <c r="C48" s="215"/>
      <c r="D48" s="217"/>
      <c r="E48" s="211"/>
      <c r="F48" s="206"/>
      <c r="G48" s="206"/>
      <c r="H48" s="206"/>
      <c r="I48" s="4"/>
    </row>
    <row r="49" spans="1:14">
      <c r="B49" s="215"/>
      <c r="C49" s="215"/>
      <c r="D49" s="217"/>
      <c r="E49" s="211"/>
      <c r="F49" s="206"/>
      <c r="G49" s="206"/>
      <c r="H49" s="206"/>
      <c r="I49" s="4"/>
    </row>
    <row r="50" spans="1:14">
      <c r="B50" s="215"/>
      <c r="C50" s="215"/>
      <c r="D50" s="217"/>
      <c r="E50" s="211"/>
      <c r="F50" s="206"/>
      <c r="G50" s="206"/>
      <c r="H50" s="206"/>
      <c r="I50" s="4"/>
    </row>
    <row r="51" spans="1:14">
      <c r="B51" s="215"/>
      <c r="C51" s="215"/>
      <c r="D51" s="217"/>
      <c r="E51" s="211"/>
      <c r="F51" s="206"/>
      <c r="G51" s="206"/>
      <c r="H51" s="206"/>
      <c r="I51" s="4"/>
    </row>
    <row r="52" spans="1:14">
      <c r="B52" s="215"/>
      <c r="C52" s="215"/>
      <c r="D52" s="217"/>
      <c r="E52" s="211"/>
      <c r="F52" s="206"/>
      <c r="G52" s="206"/>
      <c r="H52" s="206"/>
      <c r="I52" s="4"/>
    </row>
    <row r="53" spans="1:14">
      <c r="B53" s="215"/>
      <c r="C53" s="215"/>
      <c r="D53" s="217"/>
      <c r="E53" s="211"/>
      <c r="F53" s="206"/>
      <c r="G53" s="206"/>
      <c r="H53" s="206"/>
      <c r="I53" s="4"/>
    </row>
    <row r="54" spans="1:14">
      <c r="B54" s="215"/>
      <c r="C54" s="215"/>
      <c r="D54" s="217"/>
      <c r="E54" s="211"/>
      <c r="F54" s="206"/>
      <c r="G54" s="206"/>
      <c r="H54" s="206"/>
      <c r="I54" s="4"/>
    </row>
    <row r="55" spans="1:14">
      <c r="B55" s="215"/>
      <c r="C55" s="215"/>
      <c r="D55" s="217"/>
      <c r="E55" s="211"/>
      <c r="F55" s="206"/>
      <c r="G55" s="206"/>
      <c r="H55" s="206"/>
      <c r="I55" s="4"/>
    </row>
    <row r="56" spans="1:14" s="8" customFormat="1">
      <c r="A56" s="1"/>
      <c r="B56" s="215"/>
      <c r="C56" s="215"/>
      <c r="D56" s="217"/>
      <c r="E56" s="211"/>
      <c r="F56" s="206"/>
      <c r="G56" s="206"/>
      <c r="H56" s="206"/>
      <c r="I56" s="4"/>
      <c r="J56" s="1"/>
      <c r="K56" s="1"/>
      <c r="L56" s="1"/>
      <c r="M56" s="1"/>
      <c r="N56" s="1"/>
    </row>
    <row r="57" spans="1:14">
      <c r="B57" s="215"/>
      <c r="C57" s="215"/>
      <c r="D57" s="217"/>
      <c r="E57" s="211"/>
      <c r="F57" s="206"/>
      <c r="G57" s="206"/>
      <c r="H57" s="206"/>
      <c r="I57" s="4"/>
    </row>
    <row r="58" spans="1:14">
      <c r="B58" s="215"/>
      <c r="C58" s="215"/>
      <c r="D58" s="217"/>
      <c r="E58" s="211"/>
      <c r="F58" s="206"/>
      <c r="G58" s="206"/>
      <c r="H58" s="206"/>
      <c r="I58" s="4"/>
    </row>
    <row r="59" spans="1:14">
      <c r="B59" s="215"/>
      <c r="C59" s="215"/>
      <c r="D59" s="217"/>
      <c r="E59" s="211"/>
      <c r="F59" s="206"/>
      <c r="G59" s="206"/>
      <c r="H59" s="206"/>
      <c r="I59" s="4"/>
    </row>
    <row r="60" spans="1:14">
      <c r="B60" s="215"/>
      <c r="C60" s="215"/>
      <c r="D60" s="217"/>
      <c r="E60" s="211"/>
      <c r="F60" s="206"/>
      <c r="G60" s="206"/>
      <c r="H60" s="206"/>
      <c r="I60" s="4"/>
    </row>
    <row r="61" spans="1:14" ht="13.5" customHeight="1">
      <c r="B61" s="215"/>
      <c r="C61" s="215"/>
      <c r="D61" s="217"/>
      <c r="E61" s="211"/>
      <c r="F61" s="206"/>
      <c r="G61" s="206"/>
      <c r="H61" s="206"/>
      <c r="I61" s="4"/>
    </row>
    <row r="62" spans="1:14">
      <c r="B62" s="215"/>
      <c r="C62" s="215"/>
      <c r="D62" s="217"/>
      <c r="E62" s="211"/>
      <c r="F62" s="206"/>
      <c r="G62" s="206"/>
      <c r="H62" s="206"/>
      <c r="I62" s="4"/>
    </row>
    <row r="63" spans="1:14">
      <c r="B63" s="215"/>
      <c r="C63" s="215"/>
      <c r="D63" s="217"/>
      <c r="E63" s="211"/>
      <c r="F63" s="206"/>
      <c r="G63" s="206"/>
      <c r="H63" s="206"/>
      <c r="I63" s="4"/>
    </row>
    <row r="64" spans="1:14">
      <c r="B64" s="215"/>
      <c r="C64" s="215"/>
      <c r="D64" s="217"/>
      <c r="E64" s="211"/>
      <c r="F64" s="206"/>
      <c r="G64" s="206"/>
      <c r="H64" s="206"/>
      <c r="I64" s="4"/>
    </row>
    <row r="65" spans="2:9">
      <c r="B65" s="215"/>
      <c r="C65" s="215"/>
      <c r="D65" s="217"/>
      <c r="E65" s="211"/>
      <c r="F65" s="206"/>
      <c r="G65" s="206"/>
      <c r="H65" s="206"/>
      <c r="I65" s="4"/>
    </row>
    <row r="66" spans="2:9">
      <c r="B66" s="215"/>
      <c r="C66" s="215"/>
      <c r="D66" s="217"/>
      <c r="E66" s="211"/>
      <c r="F66" s="206"/>
      <c r="G66" s="206"/>
      <c r="H66" s="206"/>
      <c r="I66" s="4"/>
    </row>
    <row r="67" spans="2:9">
      <c r="B67" s="215"/>
      <c r="C67" s="215"/>
      <c r="D67" s="217"/>
      <c r="E67" s="211"/>
      <c r="F67" s="206"/>
      <c r="G67" s="206"/>
      <c r="H67" s="206"/>
      <c r="I67" s="4"/>
    </row>
    <row r="68" spans="2:9">
      <c r="B68" s="215"/>
      <c r="C68" s="215"/>
      <c r="D68" s="217"/>
      <c r="E68" s="211"/>
      <c r="F68" s="206"/>
      <c r="G68" s="206"/>
      <c r="H68" s="206"/>
      <c r="I68" s="4"/>
    </row>
    <row r="69" spans="2:9">
      <c r="B69" s="215"/>
      <c r="C69" s="215"/>
      <c r="D69" s="217"/>
      <c r="E69" s="211"/>
      <c r="F69" s="206"/>
      <c r="G69" s="206"/>
      <c r="H69" s="206"/>
      <c r="I69" s="4"/>
    </row>
    <row r="70" spans="2:9">
      <c r="B70" s="215"/>
      <c r="C70" s="215"/>
      <c r="D70" s="217"/>
      <c r="E70" s="211"/>
      <c r="F70" s="206"/>
      <c r="G70" s="206"/>
      <c r="H70" s="206"/>
      <c r="I70" s="4"/>
    </row>
  </sheetData>
  <mergeCells count="19">
    <mergeCell ref="L8:M8"/>
    <mergeCell ref="L9:M9"/>
    <mergeCell ref="L10:M10"/>
    <mergeCell ref="L7:M7"/>
    <mergeCell ref="A1:A3"/>
    <mergeCell ref="C1:G1"/>
    <mergeCell ref="J1:M1"/>
    <mergeCell ref="B2:C2"/>
    <mergeCell ref="D2:G2"/>
    <mergeCell ref="H2:I2"/>
    <mergeCell ref="J2:M2"/>
    <mergeCell ref="B3:C3"/>
    <mergeCell ref="D3:G3"/>
    <mergeCell ref="H3:I3"/>
    <mergeCell ref="J3:M3"/>
    <mergeCell ref="A4:A5"/>
    <mergeCell ref="B4:M4"/>
    <mergeCell ref="B5:M5"/>
    <mergeCell ref="A6:M6"/>
  </mergeCells>
  <pageMargins left="0.51181102362204722" right="0.51181102362204722" top="1.4960629921259843" bottom="0.98425196850393704" header="0.51181102362204722" footer="0.5118110236220472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F442C-16C8-4D42-B2D9-E0F44C4A29CC}">
  <dimension ref="A1:V162"/>
  <sheetViews>
    <sheetView zoomScale="70" zoomScaleNormal="70" workbookViewId="0">
      <pane xSplit="5" ySplit="10" topLeftCell="F11" activePane="bottomRight" state="frozen"/>
      <selection activeCell="Q30" sqref="Q30"/>
      <selection pane="topRight" activeCell="Q30" sqref="Q30"/>
      <selection pane="bottomLeft" activeCell="Q30" sqref="Q30"/>
      <selection pane="bottomRight" activeCell="F48" sqref="F48"/>
    </sheetView>
  </sheetViews>
  <sheetFormatPr defaultColWidth="11" defaultRowHeight="13.2"/>
  <cols>
    <col min="1" max="1" width="11.88671875" style="1" bestFit="1" customWidth="1"/>
    <col min="2" max="2" width="26.88671875" style="1" customWidth="1"/>
    <col min="3" max="3" width="6.6640625" style="1" customWidth="1"/>
    <col min="4" max="4" width="8.6640625" style="1" bestFit="1" customWidth="1"/>
    <col min="5" max="5" width="7.5546875" style="30" customWidth="1"/>
    <col min="6" max="6" width="21.5546875" style="1" customWidth="1"/>
    <col min="7" max="7" width="9.109375" style="30" customWidth="1"/>
    <col min="8" max="14" width="3.6640625" style="1" customWidth="1"/>
    <col min="15" max="15" width="33.33203125" style="1" customWidth="1"/>
    <col min="16" max="16" width="8.44140625" style="29" customWidth="1"/>
    <col min="17" max="17" width="11.44140625" style="1" customWidth="1"/>
    <col min="18" max="18" width="7.6640625" style="29" customWidth="1"/>
    <col min="19" max="19" width="4.6640625" style="1" customWidth="1"/>
    <col min="20" max="20" width="24.33203125" style="1" customWidth="1"/>
    <col min="21" max="16384" width="11" style="1"/>
  </cols>
  <sheetData>
    <row r="1" spans="1:22" s="5" customFormat="1" ht="18.75" customHeight="1">
      <c r="A1" s="464">
        <v>4.0999999999999996</v>
      </c>
      <c r="B1" s="33" t="s">
        <v>1</v>
      </c>
      <c r="C1" s="466" t="s">
        <v>46</v>
      </c>
      <c r="D1" s="466"/>
      <c r="E1" s="466"/>
      <c r="F1" s="466"/>
      <c r="G1" s="466"/>
      <c r="H1" s="466"/>
      <c r="I1" s="125" t="s">
        <v>3</v>
      </c>
      <c r="J1" s="126"/>
      <c r="K1" s="125"/>
      <c r="L1" s="126"/>
      <c r="M1" s="125"/>
      <c r="N1" s="126"/>
      <c r="O1" s="467"/>
      <c r="P1" s="467"/>
      <c r="Q1" s="467"/>
      <c r="R1" s="467"/>
      <c r="S1" s="467"/>
      <c r="T1" s="468"/>
    </row>
    <row r="2" spans="1:22" s="2" customFormat="1" ht="18.75" customHeight="1">
      <c r="A2" s="465"/>
      <c r="B2" s="15" t="s">
        <v>7</v>
      </c>
      <c r="C2" s="469">
        <f>'Fr-01'!F5</f>
        <v>0</v>
      </c>
      <c r="D2" s="469"/>
      <c r="E2" s="470"/>
      <c r="F2" s="470"/>
      <c r="G2" s="470"/>
      <c r="H2" s="470"/>
      <c r="I2" s="15" t="s">
        <v>4</v>
      </c>
      <c r="J2" s="124"/>
      <c r="K2" s="124"/>
      <c r="L2" s="124"/>
      <c r="M2" s="124"/>
      <c r="N2" s="124"/>
      <c r="O2" s="471" t="s">
        <v>5</v>
      </c>
      <c r="P2" s="471"/>
      <c r="Q2" s="471"/>
      <c r="R2" s="471"/>
      <c r="S2" s="471"/>
      <c r="T2" s="472"/>
      <c r="U2" s="5"/>
      <c r="V2" s="5"/>
    </row>
    <row r="3" spans="1:22" s="2" customFormat="1" ht="18.75" customHeight="1">
      <c r="A3" s="465"/>
      <c r="B3" s="15" t="s">
        <v>8</v>
      </c>
      <c r="C3" s="469">
        <f>'Fr-01'!F6</f>
        <v>0</v>
      </c>
      <c r="D3" s="469"/>
      <c r="E3" s="470"/>
      <c r="F3" s="470"/>
      <c r="G3" s="470"/>
      <c r="H3" s="470"/>
      <c r="I3" s="15" t="s">
        <v>6</v>
      </c>
      <c r="J3" s="124"/>
      <c r="K3" s="124"/>
      <c r="L3" s="124"/>
      <c r="M3" s="124"/>
      <c r="N3" s="124"/>
      <c r="O3" s="471" t="s">
        <v>5</v>
      </c>
      <c r="P3" s="471"/>
      <c r="Q3" s="471"/>
      <c r="R3" s="471"/>
      <c r="S3" s="471"/>
      <c r="T3" s="472"/>
      <c r="U3" s="5"/>
      <c r="V3" s="5"/>
    </row>
    <row r="4" spans="1:22" ht="13.5" customHeight="1">
      <c r="A4" s="433" t="s">
        <v>9</v>
      </c>
      <c r="B4" s="388" t="s">
        <v>47</v>
      </c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26"/>
      <c r="P4" s="326"/>
      <c r="Q4" s="326"/>
      <c r="R4" s="326"/>
      <c r="S4" s="326"/>
      <c r="T4" s="435"/>
    </row>
    <row r="5" spans="1:22" ht="13.5" customHeight="1">
      <c r="A5" s="434"/>
      <c r="B5" s="436" t="s">
        <v>48</v>
      </c>
      <c r="C5" s="437"/>
      <c r="D5" s="437"/>
      <c r="E5" s="437"/>
      <c r="F5" s="437"/>
      <c r="G5" s="437"/>
      <c r="H5" s="437"/>
      <c r="I5" s="437"/>
      <c r="J5" s="437"/>
      <c r="K5" s="437"/>
      <c r="L5" s="437"/>
      <c r="M5" s="437"/>
      <c r="N5" s="437"/>
      <c r="O5" s="437"/>
      <c r="P5" s="437"/>
      <c r="Q5" s="437"/>
      <c r="R5" s="437"/>
      <c r="S5" s="437"/>
      <c r="T5" s="438"/>
    </row>
    <row r="6" spans="1:22" ht="12" customHeight="1">
      <c r="A6" s="439"/>
      <c r="B6" s="440"/>
      <c r="C6" s="440"/>
      <c r="D6" s="440"/>
      <c r="E6" s="440"/>
      <c r="F6" s="440"/>
      <c r="G6" s="440"/>
      <c r="H6" s="440"/>
      <c r="I6" s="440"/>
      <c r="J6" s="440"/>
      <c r="K6" s="440"/>
      <c r="L6" s="440"/>
      <c r="M6" s="440"/>
      <c r="N6" s="440"/>
      <c r="O6" s="440"/>
      <c r="P6" s="440"/>
      <c r="Q6" s="440"/>
      <c r="R6" s="440"/>
      <c r="S6" s="440"/>
      <c r="T6" s="441"/>
    </row>
    <row r="7" spans="1:22">
      <c r="A7" s="442" t="s">
        <v>49</v>
      </c>
      <c r="B7" s="445" t="s">
        <v>43</v>
      </c>
      <c r="C7" s="448" t="s">
        <v>50</v>
      </c>
      <c r="D7" s="449"/>
      <c r="E7" s="450"/>
      <c r="F7" s="457" t="s">
        <v>51</v>
      </c>
      <c r="G7" s="460" t="s">
        <v>52</v>
      </c>
      <c r="H7" s="412" t="s">
        <v>53</v>
      </c>
      <c r="I7" s="413"/>
      <c r="J7" s="413"/>
      <c r="K7" s="413"/>
      <c r="L7" s="413"/>
      <c r="M7" s="463"/>
      <c r="N7" s="414" t="s">
        <v>54</v>
      </c>
      <c r="O7" s="421" t="s">
        <v>55</v>
      </c>
      <c r="P7" s="424" t="s">
        <v>56</v>
      </c>
      <c r="Q7" s="427" t="s">
        <v>57</v>
      </c>
      <c r="R7" s="424" t="s">
        <v>58</v>
      </c>
      <c r="S7" s="430" t="s">
        <v>59</v>
      </c>
      <c r="T7" s="408" t="s">
        <v>60</v>
      </c>
    </row>
    <row r="8" spans="1:22" s="9" customFormat="1" ht="12.75" customHeight="1">
      <c r="A8" s="443"/>
      <c r="B8" s="446"/>
      <c r="C8" s="451"/>
      <c r="D8" s="452"/>
      <c r="E8" s="453"/>
      <c r="F8" s="458"/>
      <c r="G8" s="461"/>
      <c r="H8" s="411" t="s">
        <v>61</v>
      </c>
      <c r="I8" s="411"/>
      <c r="J8" s="412" t="s">
        <v>62</v>
      </c>
      <c r="K8" s="413"/>
      <c r="L8" s="413"/>
      <c r="M8" s="414" t="s">
        <v>63</v>
      </c>
      <c r="N8" s="415"/>
      <c r="O8" s="422"/>
      <c r="P8" s="425"/>
      <c r="Q8" s="428"/>
      <c r="R8" s="425"/>
      <c r="S8" s="431"/>
      <c r="T8" s="409"/>
    </row>
    <row r="9" spans="1:22" s="9" customFormat="1" ht="12.75" customHeight="1">
      <c r="A9" s="443"/>
      <c r="B9" s="446"/>
      <c r="C9" s="454"/>
      <c r="D9" s="455"/>
      <c r="E9" s="456"/>
      <c r="F9" s="458"/>
      <c r="G9" s="461"/>
      <c r="H9" s="414" t="s">
        <v>64</v>
      </c>
      <c r="I9" s="417" t="s">
        <v>65</v>
      </c>
      <c r="J9" s="419" t="s">
        <v>66</v>
      </c>
      <c r="K9" s="414" t="s">
        <v>67</v>
      </c>
      <c r="L9" s="419" t="s">
        <v>68</v>
      </c>
      <c r="M9" s="415"/>
      <c r="N9" s="415"/>
      <c r="O9" s="422"/>
      <c r="P9" s="425"/>
      <c r="Q9" s="428"/>
      <c r="R9" s="425"/>
      <c r="S9" s="431"/>
      <c r="T9" s="409"/>
    </row>
    <row r="10" spans="1:22" ht="40.5" customHeight="1">
      <c r="A10" s="444"/>
      <c r="B10" s="447"/>
      <c r="C10" s="79" t="s">
        <v>44</v>
      </c>
      <c r="D10" s="31" t="s">
        <v>45</v>
      </c>
      <c r="E10" s="32" t="s">
        <v>69</v>
      </c>
      <c r="F10" s="459"/>
      <c r="G10" s="462"/>
      <c r="H10" s="416"/>
      <c r="I10" s="418"/>
      <c r="J10" s="420"/>
      <c r="K10" s="416"/>
      <c r="L10" s="420"/>
      <c r="M10" s="416"/>
      <c r="N10" s="416"/>
      <c r="O10" s="423"/>
      <c r="P10" s="426"/>
      <c r="Q10" s="429"/>
      <c r="R10" s="426"/>
      <c r="S10" s="432"/>
      <c r="T10" s="410"/>
    </row>
    <row r="11" spans="1:22" ht="19.5" customHeight="1">
      <c r="A11" s="224"/>
      <c r="B11" s="227"/>
      <c r="C11" s="227"/>
      <c r="D11" s="230"/>
      <c r="E11" s="230"/>
      <c r="F11" s="227"/>
      <c r="G11" s="230"/>
      <c r="H11" s="227"/>
      <c r="I11" s="227"/>
      <c r="J11" s="227"/>
      <c r="K11" s="227"/>
      <c r="L11" s="227"/>
      <c r="M11" s="227"/>
      <c r="N11" s="227"/>
      <c r="O11" s="227"/>
      <c r="P11" s="230"/>
      <c r="Q11" s="230"/>
      <c r="R11" s="230"/>
      <c r="S11" s="227"/>
      <c r="T11" s="227"/>
    </row>
    <row r="12" spans="1:22" ht="19.5" customHeight="1">
      <c r="A12" s="225"/>
      <c r="B12" s="228"/>
      <c r="C12" s="228"/>
      <c r="D12" s="231"/>
      <c r="E12" s="231"/>
      <c r="F12" s="228"/>
      <c r="G12" s="231"/>
      <c r="H12" s="228"/>
      <c r="I12" s="228"/>
      <c r="J12" s="228"/>
      <c r="K12" s="228"/>
      <c r="L12" s="228"/>
      <c r="M12" s="228"/>
      <c r="N12" s="228"/>
      <c r="O12" s="228"/>
      <c r="P12" s="231"/>
      <c r="Q12" s="231"/>
      <c r="R12" s="231"/>
      <c r="S12" s="228"/>
      <c r="T12" s="228"/>
    </row>
    <row r="13" spans="1:22" ht="19.5" customHeight="1">
      <c r="A13" s="225"/>
      <c r="B13" s="228"/>
      <c r="C13" s="228"/>
      <c r="D13" s="231"/>
      <c r="E13" s="231"/>
      <c r="F13" s="228"/>
      <c r="G13" s="231"/>
      <c r="H13" s="228"/>
      <c r="I13" s="228"/>
      <c r="J13" s="228"/>
      <c r="K13" s="228"/>
      <c r="L13" s="228"/>
      <c r="M13" s="228"/>
      <c r="N13" s="228"/>
      <c r="O13" s="228"/>
      <c r="P13" s="231"/>
      <c r="Q13" s="231"/>
      <c r="R13" s="231"/>
      <c r="S13" s="228"/>
      <c r="T13" s="228"/>
    </row>
    <row r="14" spans="1:22" ht="19.5" customHeight="1">
      <c r="A14" s="225"/>
      <c r="B14" s="228"/>
      <c r="C14" s="228"/>
      <c r="D14" s="231"/>
      <c r="E14" s="231"/>
      <c r="F14" s="228"/>
      <c r="G14" s="231"/>
      <c r="H14" s="228"/>
      <c r="I14" s="228"/>
      <c r="J14" s="228"/>
      <c r="K14" s="228"/>
      <c r="L14" s="228"/>
      <c r="M14" s="228"/>
      <c r="N14" s="228"/>
      <c r="O14" s="228"/>
      <c r="P14" s="231"/>
      <c r="Q14" s="231"/>
      <c r="R14" s="231"/>
      <c r="S14" s="228"/>
      <c r="T14" s="228"/>
    </row>
    <row r="15" spans="1:22" ht="19.5" customHeight="1">
      <c r="A15" s="225"/>
      <c r="B15" s="228"/>
      <c r="C15" s="228"/>
      <c r="D15" s="231"/>
      <c r="E15" s="231"/>
      <c r="F15" s="228"/>
      <c r="G15" s="231"/>
      <c r="H15" s="228"/>
      <c r="I15" s="228"/>
      <c r="J15" s="228"/>
      <c r="K15" s="228"/>
      <c r="L15" s="228"/>
      <c r="M15" s="228"/>
      <c r="N15" s="228"/>
      <c r="O15" s="228"/>
      <c r="P15" s="231"/>
      <c r="Q15" s="231"/>
      <c r="R15" s="231"/>
      <c r="S15" s="228"/>
      <c r="T15" s="228"/>
    </row>
    <row r="16" spans="1:22" ht="19.5" customHeight="1">
      <c r="A16" s="225"/>
      <c r="B16" s="228"/>
      <c r="C16" s="228"/>
      <c r="D16" s="231"/>
      <c r="E16" s="231"/>
      <c r="F16" s="228"/>
      <c r="G16" s="231"/>
      <c r="H16" s="228"/>
      <c r="I16" s="228"/>
      <c r="J16" s="228"/>
      <c r="K16" s="228"/>
      <c r="L16" s="228"/>
      <c r="M16" s="228"/>
      <c r="N16" s="228"/>
      <c r="O16" s="228"/>
      <c r="P16" s="231"/>
      <c r="Q16" s="231"/>
      <c r="R16" s="231"/>
      <c r="S16" s="228"/>
      <c r="T16" s="228"/>
    </row>
    <row r="17" spans="1:20" ht="19.5" customHeight="1">
      <c r="A17" s="225"/>
      <c r="B17" s="228"/>
      <c r="C17" s="228"/>
      <c r="D17" s="231"/>
      <c r="E17" s="231"/>
      <c r="F17" s="228"/>
      <c r="G17" s="231"/>
      <c r="H17" s="228"/>
      <c r="I17" s="228"/>
      <c r="J17" s="228"/>
      <c r="K17" s="228"/>
      <c r="L17" s="228"/>
      <c r="M17" s="228"/>
      <c r="N17" s="228"/>
      <c r="O17" s="228"/>
      <c r="P17" s="231"/>
      <c r="Q17" s="231"/>
      <c r="R17" s="231"/>
      <c r="S17" s="228"/>
      <c r="T17" s="228"/>
    </row>
    <row r="18" spans="1:20" ht="19.5" customHeight="1">
      <c r="A18" s="225"/>
      <c r="B18" s="228"/>
      <c r="C18" s="228"/>
      <c r="D18" s="231"/>
      <c r="E18" s="231"/>
      <c r="F18" s="228"/>
      <c r="G18" s="231"/>
      <c r="H18" s="228"/>
      <c r="I18" s="228"/>
      <c r="J18" s="228"/>
      <c r="K18" s="228"/>
      <c r="L18" s="228"/>
      <c r="M18" s="228"/>
      <c r="N18" s="228"/>
      <c r="O18" s="228"/>
      <c r="P18" s="231"/>
      <c r="Q18" s="231"/>
      <c r="R18" s="231"/>
      <c r="S18" s="228"/>
      <c r="T18" s="228"/>
    </row>
    <row r="19" spans="1:20" ht="19.5" customHeight="1">
      <c r="A19" s="225"/>
      <c r="B19" s="228"/>
      <c r="C19" s="228"/>
      <c r="D19" s="231"/>
      <c r="E19" s="231"/>
      <c r="F19" s="228"/>
      <c r="G19" s="231"/>
      <c r="H19" s="228"/>
      <c r="I19" s="228"/>
      <c r="J19" s="228"/>
      <c r="K19" s="228"/>
      <c r="L19" s="228"/>
      <c r="M19" s="228"/>
      <c r="N19" s="228"/>
      <c r="O19" s="228"/>
      <c r="P19" s="231"/>
      <c r="Q19" s="231"/>
      <c r="R19" s="231"/>
      <c r="S19" s="228"/>
      <c r="T19" s="228"/>
    </row>
    <row r="20" spans="1:20" ht="19.5" customHeight="1">
      <c r="A20" s="225"/>
      <c r="B20" s="228"/>
      <c r="C20" s="228"/>
      <c r="D20" s="231"/>
      <c r="E20" s="231"/>
      <c r="F20" s="228"/>
      <c r="G20" s="231"/>
      <c r="H20" s="228"/>
      <c r="I20" s="228"/>
      <c r="J20" s="228"/>
      <c r="K20" s="228"/>
      <c r="L20" s="228"/>
      <c r="M20" s="228"/>
      <c r="N20" s="228"/>
      <c r="O20" s="228"/>
      <c r="P20" s="231"/>
      <c r="Q20" s="231"/>
      <c r="R20" s="231"/>
      <c r="S20" s="228"/>
      <c r="T20" s="228"/>
    </row>
    <row r="21" spans="1:20" ht="19.5" customHeight="1">
      <c r="A21" s="225"/>
      <c r="B21" s="228"/>
      <c r="C21" s="228"/>
      <c r="D21" s="231"/>
      <c r="E21" s="231"/>
      <c r="F21" s="228"/>
      <c r="G21" s="231"/>
      <c r="H21" s="228"/>
      <c r="I21" s="228"/>
      <c r="J21" s="228"/>
      <c r="K21" s="228"/>
      <c r="L21" s="228"/>
      <c r="M21" s="228"/>
      <c r="N21" s="228"/>
      <c r="O21" s="228"/>
      <c r="P21" s="231"/>
      <c r="Q21" s="231"/>
      <c r="R21" s="231"/>
      <c r="S21" s="228"/>
      <c r="T21" s="228"/>
    </row>
    <row r="22" spans="1:20" ht="19.5" customHeight="1">
      <c r="A22" s="225"/>
      <c r="B22" s="228"/>
      <c r="C22" s="228"/>
      <c r="D22" s="231"/>
      <c r="E22" s="231"/>
      <c r="F22" s="228"/>
      <c r="G22" s="231"/>
      <c r="H22" s="228"/>
      <c r="I22" s="228"/>
      <c r="J22" s="228"/>
      <c r="K22" s="228"/>
      <c r="L22" s="228"/>
      <c r="M22" s="228"/>
      <c r="N22" s="228"/>
      <c r="O22" s="228"/>
      <c r="P22" s="231"/>
      <c r="Q22" s="231"/>
      <c r="R22" s="231"/>
      <c r="S22" s="228"/>
      <c r="T22" s="228"/>
    </row>
    <row r="23" spans="1:20" ht="19.5" customHeight="1">
      <c r="A23" s="225"/>
      <c r="B23" s="228"/>
      <c r="C23" s="228"/>
      <c r="D23" s="231"/>
      <c r="E23" s="231"/>
      <c r="F23" s="228"/>
      <c r="G23" s="231"/>
      <c r="H23" s="228"/>
      <c r="I23" s="228"/>
      <c r="J23" s="228"/>
      <c r="K23" s="228"/>
      <c r="L23" s="228"/>
      <c r="M23" s="228"/>
      <c r="N23" s="228"/>
      <c r="O23" s="228"/>
      <c r="P23" s="231"/>
      <c r="Q23" s="231"/>
      <c r="R23" s="231"/>
      <c r="S23" s="228"/>
      <c r="T23" s="228"/>
    </row>
    <row r="24" spans="1:20" ht="19.5" customHeight="1">
      <c r="A24" s="225"/>
      <c r="B24" s="228"/>
      <c r="C24" s="228"/>
      <c r="D24" s="231"/>
      <c r="E24" s="231"/>
      <c r="F24" s="228"/>
      <c r="G24" s="231"/>
      <c r="H24" s="228"/>
      <c r="I24" s="228"/>
      <c r="J24" s="228"/>
      <c r="K24" s="228"/>
      <c r="L24" s="228"/>
      <c r="M24" s="228"/>
      <c r="N24" s="228"/>
      <c r="O24" s="228"/>
      <c r="P24" s="231"/>
      <c r="Q24" s="231"/>
      <c r="R24" s="231"/>
      <c r="S24" s="228"/>
      <c r="T24" s="228"/>
    </row>
    <row r="25" spans="1:20" ht="19.5" customHeight="1">
      <c r="A25" s="225"/>
      <c r="B25" s="228"/>
      <c r="C25" s="228"/>
      <c r="D25" s="231"/>
      <c r="E25" s="231"/>
      <c r="F25" s="228"/>
      <c r="G25" s="231"/>
      <c r="H25" s="228"/>
      <c r="I25" s="228"/>
      <c r="J25" s="228"/>
      <c r="K25" s="228"/>
      <c r="L25" s="228"/>
      <c r="M25" s="228"/>
      <c r="N25" s="228"/>
      <c r="O25" s="228"/>
      <c r="P25" s="231"/>
      <c r="Q25" s="231"/>
      <c r="R25" s="231"/>
      <c r="S25" s="228"/>
      <c r="T25" s="228"/>
    </row>
    <row r="26" spans="1:20" ht="19.5" customHeight="1">
      <c r="A26" s="225"/>
      <c r="B26" s="228"/>
      <c r="C26" s="228"/>
      <c r="D26" s="231"/>
      <c r="E26" s="231"/>
      <c r="F26" s="228"/>
      <c r="G26" s="231"/>
      <c r="H26" s="228"/>
      <c r="I26" s="228"/>
      <c r="J26" s="228"/>
      <c r="K26" s="228"/>
      <c r="L26" s="228"/>
      <c r="M26" s="228"/>
      <c r="N26" s="228"/>
      <c r="O26" s="228"/>
      <c r="P26" s="231"/>
      <c r="Q26" s="231"/>
      <c r="R26" s="231"/>
      <c r="S26" s="228"/>
      <c r="T26" s="228"/>
    </row>
    <row r="27" spans="1:20" ht="19.5" customHeight="1">
      <c r="A27" s="225"/>
      <c r="B27" s="228"/>
      <c r="C27" s="228"/>
      <c r="D27" s="231"/>
      <c r="E27" s="231"/>
      <c r="F27" s="228"/>
      <c r="G27" s="231"/>
      <c r="H27" s="228"/>
      <c r="I27" s="228"/>
      <c r="J27" s="228"/>
      <c r="K27" s="228"/>
      <c r="L27" s="228"/>
      <c r="M27" s="228"/>
      <c r="N27" s="228"/>
      <c r="O27" s="228"/>
      <c r="P27" s="231"/>
      <c r="Q27" s="231"/>
      <c r="R27" s="231"/>
      <c r="S27" s="228"/>
      <c r="T27" s="228"/>
    </row>
    <row r="28" spans="1:20" ht="19.5" customHeight="1">
      <c r="A28" s="225"/>
      <c r="B28" s="228"/>
      <c r="C28" s="228"/>
      <c r="D28" s="231"/>
      <c r="E28" s="231"/>
      <c r="F28" s="228"/>
      <c r="G28" s="231"/>
      <c r="H28" s="228"/>
      <c r="I28" s="228"/>
      <c r="J28" s="228"/>
      <c r="K28" s="228"/>
      <c r="L28" s="228"/>
      <c r="M28" s="228"/>
      <c r="N28" s="228"/>
      <c r="O28" s="228"/>
      <c r="P28" s="231"/>
      <c r="Q28" s="231"/>
      <c r="R28" s="231"/>
      <c r="S28" s="228"/>
      <c r="T28" s="228"/>
    </row>
    <row r="29" spans="1:20" ht="19.5" customHeight="1">
      <c r="A29" s="225"/>
      <c r="B29" s="228"/>
      <c r="C29" s="228"/>
      <c r="D29" s="231"/>
      <c r="E29" s="231"/>
      <c r="F29" s="228"/>
      <c r="G29" s="231"/>
      <c r="H29" s="228"/>
      <c r="I29" s="228"/>
      <c r="J29" s="228"/>
      <c r="K29" s="228"/>
      <c r="L29" s="228"/>
      <c r="M29" s="228"/>
      <c r="N29" s="228"/>
      <c r="O29" s="228"/>
      <c r="P29" s="231"/>
      <c r="Q29" s="231"/>
      <c r="R29" s="231"/>
      <c r="S29" s="228"/>
      <c r="T29" s="228"/>
    </row>
    <row r="30" spans="1:20" ht="19.5" customHeight="1">
      <c r="A30" s="225"/>
      <c r="B30" s="228"/>
      <c r="C30" s="228"/>
      <c r="D30" s="231"/>
      <c r="E30" s="231"/>
      <c r="F30" s="228"/>
      <c r="G30" s="231"/>
      <c r="H30" s="228"/>
      <c r="I30" s="228"/>
      <c r="J30" s="228"/>
      <c r="K30" s="228"/>
      <c r="L30" s="228"/>
      <c r="M30" s="228"/>
      <c r="N30" s="228"/>
      <c r="O30" s="228"/>
      <c r="P30" s="231"/>
      <c r="Q30" s="231"/>
      <c r="R30" s="231"/>
      <c r="S30" s="228"/>
      <c r="T30" s="228"/>
    </row>
    <row r="31" spans="1:20" ht="19.5" customHeight="1">
      <c r="A31" s="225"/>
      <c r="B31" s="228"/>
      <c r="C31" s="228"/>
      <c r="D31" s="231"/>
      <c r="E31" s="231"/>
      <c r="F31" s="228"/>
      <c r="G31" s="231"/>
      <c r="H31" s="228"/>
      <c r="I31" s="228"/>
      <c r="J31" s="228"/>
      <c r="K31" s="228"/>
      <c r="L31" s="228"/>
      <c r="M31" s="228"/>
      <c r="N31" s="228"/>
      <c r="O31" s="228"/>
      <c r="P31" s="231"/>
      <c r="Q31" s="231"/>
      <c r="R31" s="231"/>
      <c r="S31" s="228"/>
      <c r="T31" s="228"/>
    </row>
    <row r="32" spans="1:20" ht="19.5" customHeight="1">
      <c r="A32" s="225"/>
      <c r="B32" s="228"/>
      <c r="C32" s="228"/>
      <c r="D32" s="231"/>
      <c r="E32" s="231"/>
      <c r="F32" s="228"/>
      <c r="G32" s="231"/>
      <c r="H32" s="228"/>
      <c r="I32" s="228"/>
      <c r="J32" s="228"/>
      <c r="K32" s="228"/>
      <c r="L32" s="228"/>
      <c r="M32" s="228"/>
      <c r="N32" s="228"/>
      <c r="O32" s="228"/>
      <c r="P32" s="231"/>
      <c r="Q32" s="231"/>
      <c r="R32" s="231"/>
      <c r="S32" s="228"/>
      <c r="T32" s="228"/>
    </row>
    <row r="33" spans="1:20" ht="19.5" customHeight="1">
      <c r="A33" s="225"/>
      <c r="B33" s="228"/>
      <c r="C33" s="228"/>
      <c r="D33" s="231"/>
      <c r="E33" s="231"/>
      <c r="F33" s="228"/>
      <c r="G33" s="231"/>
      <c r="H33" s="228"/>
      <c r="I33" s="228"/>
      <c r="J33" s="228"/>
      <c r="K33" s="228"/>
      <c r="L33" s="228"/>
      <c r="M33" s="228"/>
      <c r="N33" s="228"/>
      <c r="O33" s="228"/>
      <c r="P33" s="231"/>
      <c r="Q33" s="231"/>
      <c r="R33" s="231"/>
      <c r="S33" s="228"/>
      <c r="T33" s="228"/>
    </row>
    <row r="34" spans="1:20" ht="19.5" customHeight="1">
      <c r="A34" s="225"/>
      <c r="B34" s="228"/>
      <c r="C34" s="228"/>
      <c r="D34" s="231"/>
      <c r="E34" s="231"/>
      <c r="F34" s="228"/>
      <c r="G34" s="231"/>
      <c r="H34" s="228"/>
      <c r="I34" s="228"/>
      <c r="J34" s="228"/>
      <c r="K34" s="228"/>
      <c r="L34" s="228"/>
      <c r="M34" s="228"/>
      <c r="N34" s="228"/>
      <c r="O34" s="228"/>
      <c r="P34" s="231"/>
      <c r="Q34" s="231"/>
      <c r="R34" s="231"/>
      <c r="S34" s="228"/>
      <c r="T34" s="228"/>
    </row>
    <row r="35" spans="1:20" ht="19.5" customHeight="1">
      <c r="A35" s="225"/>
      <c r="B35" s="228"/>
      <c r="C35" s="228"/>
      <c r="D35" s="231"/>
      <c r="E35" s="231"/>
      <c r="F35" s="228"/>
      <c r="G35" s="231"/>
      <c r="H35" s="228"/>
      <c r="I35" s="228"/>
      <c r="J35" s="228"/>
      <c r="K35" s="228"/>
      <c r="L35" s="228"/>
      <c r="M35" s="228"/>
      <c r="N35" s="228"/>
      <c r="O35" s="228"/>
      <c r="P35" s="231"/>
      <c r="Q35" s="231"/>
      <c r="R35" s="231"/>
      <c r="S35" s="228"/>
      <c r="T35" s="228"/>
    </row>
    <row r="36" spans="1:20" ht="19.5" customHeight="1">
      <c r="A36" s="225"/>
      <c r="B36" s="228"/>
      <c r="C36" s="228"/>
      <c r="D36" s="231"/>
      <c r="E36" s="231"/>
      <c r="F36" s="228"/>
      <c r="G36" s="231"/>
      <c r="H36" s="228"/>
      <c r="I36" s="228"/>
      <c r="J36" s="228"/>
      <c r="K36" s="228"/>
      <c r="L36" s="228"/>
      <c r="M36" s="228"/>
      <c r="N36" s="228"/>
      <c r="O36" s="228"/>
      <c r="P36" s="231"/>
      <c r="Q36" s="231"/>
      <c r="R36" s="231"/>
      <c r="S36" s="228"/>
      <c r="T36" s="228"/>
    </row>
    <row r="37" spans="1:20" ht="19.5" customHeight="1">
      <c r="A37" s="225"/>
      <c r="B37" s="228"/>
      <c r="C37" s="228"/>
      <c r="D37" s="231"/>
      <c r="E37" s="231"/>
      <c r="F37" s="228"/>
      <c r="G37" s="231"/>
      <c r="H37" s="228"/>
      <c r="I37" s="228"/>
      <c r="J37" s="228"/>
      <c r="K37" s="228"/>
      <c r="L37" s="228"/>
      <c r="M37" s="228"/>
      <c r="N37" s="228"/>
      <c r="O37" s="228"/>
      <c r="P37" s="231"/>
      <c r="Q37" s="231"/>
      <c r="R37" s="231"/>
      <c r="S37" s="228"/>
      <c r="T37" s="228"/>
    </row>
    <row r="38" spans="1:20" ht="19.5" customHeight="1">
      <c r="A38" s="225"/>
      <c r="B38" s="228"/>
      <c r="C38" s="228"/>
      <c r="D38" s="231"/>
      <c r="E38" s="231"/>
      <c r="F38" s="228"/>
      <c r="G38" s="231"/>
      <c r="H38" s="228"/>
      <c r="I38" s="228"/>
      <c r="J38" s="228"/>
      <c r="K38" s="228"/>
      <c r="L38" s="228"/>
      <c r="M38" s="228"/>
      <c r="N38" s="228"/>
      <c r="O38" s="228"/>
      <c r="P38" s="231"/>
      <c r="Q38" s="231"/>
      <c r="R38" s="231"/>
      <c r="S38" s="228"/>
      <c r="T38" s="228"/>
    </row>
    <row r="39" spans="1:20" ht="19.5" customHeight="1">
      <c r="A39" s="225"/>
      <c r="B39" s="228"/>
      <c r="C39" s="228"/>
      <c r="D39" s="231"/>
      <c r="E39" s="231"/>
      <c r="F39" s="228"/>
      <c r="G39" s="231"/>
      <c r="H39" s="228"/>
      <c r="I39" s="228"/>
      <c r="J39" s="228"/>
      <c r="K39" s="228"/>
      <c r="L39" s="228"/>
      <c r="M39" s="228"/>
      <c r="N39" s="228"/>
      <c r="O39" s="228"/>
      <c r="P39" s="231"/>
      <c r="Q39" s="231"/>
      <c r="R39" s="231"/>
      <c r="S39" s="228"/>
      <c r="T39" s="228"/>
    </row>
    <row r="40" spans="1:20" ht="19.5" customHeight="1">
      <c r="A40" s="225"/>
      <c r="B40" s="228"/>
      <c r="C40" s="228"/>
      <c r="D40" s="231"/>
      <c r="E40" s="231"/>
      <c r="F40" s="228"/>
      <c r="G40" s="231"/>
      <c r="H40" s="228"/>
      <c r="I40" s="228"/>
      <c r="J40" s="228"/>
      <c r="K40" s="228"/>
      <c r="L40" s="228"/>
      <c r="M40" s="228"/>
      <c r="N40" s="228"/>
      <c r="O40" s="228"/>
      <c r="P40" s="231"/>
      <c r="Q40" s="231"/>
      <c r="R40" s="231"/>
      <c r="S40" s="228"/>
      <c r="T40" s="228"/>
    </row>
    <row r="41" spans="1:20" ht="19.5" customHeight="1">
      <c r="A41" s="225"/>
      <c r="B41" s="228"/>
      <c r="C41" s="228"/>
      <c r="D41" s="231"/>
      <c r="E41" s="231"/>
      <c r="F41" s="228"/>
      <c r="G41" s="231"/>
      <c r="H41" s="228"/>
      <c r="I41" s="228"/>
      <c r="J41" s="228"/>
      <c r="K41" s="228"/>
      <c r="L41" s="228"/>
      <c r="M41" s="228"/>
      <c r="N41" s="228"/>
      <c r="O41" s="228"/>
      <c r="P41" s="231"/>
      <c r="Q41" s="231"/>
      <c r="R41" s="231"/>
      <c r="S41" s="228"/>
      <c r="T41" s="228"/>
    </row>
    <row r="42" spans="1:20" ht="19.5" customHeight="1">
      <c r="A42" s="225"/>
      <c r="B42" s="228"/>
      <c r="C42" s="228"/>
      <c r="D42" s="231"/>
      <c r="E42" s="231"/>
      <c r="F42" s="228"/>
      <c r="G42" s="231"/>
      <c r="H42" s="228"/>
      <c r="I42" s="228"/>
      <c r="J42" s="228"/>
      <c r="K42" s="228"/>
      <c r="L42" s="228"/>
      <c r="M42" s="228"/>
      <c r="N42" s="228"/>
      <c r="O42" s="228"/>
      <c r="P42" s="231"/>
      <c r="Q42" s="231"/>
      <c r="R42" s="231"/>
      <c r="S42" s="228"/>
      <c r="T42" s="228"/>
    </row>
    <row r="43" spans="1:20" ht="19.5" customHeight="1">
      <c r="A43" s="225"/>
      <c r="B43" s="228"/>
      <c r="C43" s="228"/>
      <c r="D43" s="231"/>
      <c r="E43" s="231"/>
      <c r="F43" s="228"/>
      <c r="G43" s="231"/>
      <c r="H43" s="228"/>
      <c r="I43" s="228"/>
      <c r="J43" s="228"/>
      <c r="K43" s="228"/>
      <c r="L43" s="228"/>
      <c r="M43" s="228"/>
      <c r="N43" s="228"/>
      <c r="O43" s="228"/>
      <c r="P43" s="231"/>
      <c r="Q43" s="231"/>
      <c r="R43" s="231"/>
      <c r="S43" s="228"/>
      <c r="T43" s="228"/>
    </row>
    <row r="44" spans="1:20" ht="19.5" customHeight="1">
      <c r="A44" s="225"/>
      <c r="B44" s="228"/>
      <c r="C44" s="228"/>
      <c r="D44" s="231"/>
      <c r="E44" s="231"/>
      <c r="F44" s="228"/>
      <c r="G44" s="231"/>
      <c r="H44" s="228"/>
      <c r="I44" s="228"/>
      <c r="J44" s="228"/>
      <c r="K44" s="228"/>
      <c r="L44" s="228"/>
      <c r="M44" s="228"/>
      <c r="N44" s="228"/>
      <c r="O44" s="228"/>
      <c r="P44" s="231"/>
      <c r="Q44" s="231"/>
      <c r="R44" s="231"/>
      <c r="S44" s="228"/>
      <c r="T44" s="228"/>
    </row>
    <row r="45" spans="1:20" ht="19.5" customHeight="1">
      <c r="A45" s="225"/>
      <c r="B45" s="228"/>
      <c r="C45" s="228"/>
      <c r="D45" s="231"/>
      <c r="E45" s="231"/>
      <c r="F45" s="228"/>
      <c r="G45" s="231"/>
      <c r="H45" s="228"/>
      <c r="I45" s="228"/>
      <c r="J45" s="228"/>
      <c r="K45" s="228"/>
      <c r="L45" s="228"/>
      <c r="M45" s="228"/>
      <c r="N45" s="228"/>
      <c r="O45" s="228"/>
      <c r="P45" s="231"/>
      <c r="Q45" s="231"/>
      <c r="R45" s="231"/>
      <c r="S45" s="228"/>
      <c r="T45" s="228"/>
    </row>
    <row r="46" spans="1:20" ht="19.5" customHeight="1">
      <c r="A46" s="225"/>
      <c r="B46" s="228"/>
      <c r="C46" s="228"/>
      <c r="D46" s="231"/>
      <c r="E46" s="231"/>
      <c r="F46" s="228"/>
      <c r="G46" s="231"/>
      <c r="H46" s="228"/>
      <c r="I46" s="228"/>
      <c r="J46" s="228"/>
      <c r="K46" s="228"/>
      <c r="L46" s="228"/>
      <c r="M46" s="228"/>
      <c r="N46" s="228"/>
      <c r="O46" s="228"/>
      <c r="P46" s="231"/>
      <c r="Q46" s="231"/>
      <c r="R46" s="231"/>
      <c r="S46" s="228"/>
      <c r="T46" s="228"/>
    </row>
    <row r="47" spans="1:20" ht="19.5" customHeight="1">
      <c r="A47" s="225"/>
      <c r="B47" s="228"/>
      <c r="C47" s="228"/>
      <c r="D47" s="231"/>
      <c r="E47" s="231"/>
      <c r="F47" s="228"/>
      <c r="G47" s="231"/>
      <c r="H47" s="228"/>
      <c r="I47" s="228"/>
      <c r="J47" s="228"/>
      <c r="K47" s="228"/>
      <c r="L47" s="228"/>
      <c r="M47" s="228"/>
      <c r="N47" s="228"/>
      <c r="O47" s="228"/>
      <c r="P47" s="231"/>
      <c r="Q47" s="231"/>
      <c r="R47" s="231"/>
      <c r="S47" s="228"/>
      <c r="T47" s="228"/>
    </row>
    <row r="48" spans="1:20" ht="19.5" customHeight="1">
      <c r="A48" s="225"/>
      <c r="B48" s="228"/>
      <c r="C48" s="228"/>
      <c r="D48" s="231"/>
      <c r="E48" s="231"/>
      <c r="F48" s="228"/>
      <c r="G48" s="231"/>
      <c r="H48" s="228"/>
      <c r="I48" s="228"/>
      <c r="J48" s="228"/>
      <c r="K48" s="228"/>
      <c r="L48" s="228"/>
      <c r="M48" s="228"/>
      <c r="N48" s="228"/>
      <c r="O48" s="228"/>
      <c r="P48" s="231"/>
      <c r="Q48" s="231"/>
      <c r="R48" s="231"/>
      <c r="S48" s="228"/>
      <c r="T48" s="228"/>
    </row>
    <row r="49" spans="1:20" ht="19.5" customHeight="1">
      <c r="A49" s="225"/>
      <c r="B49" s="228"/>
      <c r="C49" s="228"/>
      <c r="D49" s="231"/>
      <c r="E49" s="231"/>
      <c r="F49" s="228"/>
      <c r="G49" s="231"/>
      <c r="H49" s="228"/>
      <c r="I49" s="228"/>
      <c r="J49" s="228"/>
      <c r="K49" s="228"/>
      <c r="L49" s="228"/>
      <c r="M49" s="228"/>
      <c r="N49" s="228"/>
      <c r="O49" s="228"/>
      <c r="P49" s="231"/>
      <c r="Q49" s="231"/>
      <c r="R49" s="231"/>
      <c r="S49" s="228"/>
      <c r="T49" s="228"/>
    </row>
    <row r="50" spans="1:20" ht="19.5" customHeight="1">
      <c r="A50" s="225"/>
      <c r="B50" s="228"/>
      <c r="C50" s="228"/>
      <c r="D50" s="231"/>
      <c r="E50" s="231"/>
      <c r="F50" s="228"/>
      <c r="G50" s="231"/>
      <c r="H50" s="228"/>
      <c r="I50" s="228"/>
      <c r="J50" s="228"/>
      <c r="K50" s="228"/>
      <c r="L50" s="228"/>
      <c r="M50" s="228"/>
      <c r="N50" s="228"/>
      <c r="O50" s="228"/>
      <c r="P50" s="231"/>
      <c r="Q50" s="231"/>
      <c r="R50" s="231"/>
      <c r="S50" s="228"/>
      <c r="T50" s="228"/>
    </row>
    <row r="51" spans="1:20" ht="19.5" customHeight="1">
      <c r="A51" s="225"/>
      <c r="B51" s="228"/>
      <c r="C51" s="228"/>
      <c r="D51" s="231"/>
      <c r="E51" s="231"/>
      <c r="F51" s="228"/>
      <c r="G51" s="231"/>
      <c r="H51" s="228"/>
      <c r="I51" s="228"/>
      <c r="J51" s="228"/>
      <c r="K51" s="228"/>
      <c r="L51" s="228"/>
      <c r="M51" s="228"/>
      <c r="N51" s="228"/>
      <c r="O51" s="228"/>
      <c r="P51" s="231"/>
      <c r="Q51" s="231"/>
      <c r="R51" s="231"/>
      <c r="S51" s="228"/>
      <c r="T51" s="228"/>
    </row>
    <row r="52" spans="1:20" ht="19.5" customHeight="1">
      <c r="A52" s="225"/>
      <c r="B52" s="228"/>
      <c r="C52" s="228"/>
      <c r="D52" s="231"/>
      <c r="E52" s="231"/>
      <c r="F52" s="228"/>
      <c r="G52" s="231"/>
      <c r="H52" s="228"/>
      <c r="I52" s="228"/>
      <c r="J52" s="228"/>
      <c r="K52" s="228"/>
      <c r="L52" s="228"/>
      <c r="M52" s="228"/>
      <c r="N52" s="228"/>
      <c r="O52" s="228"/>
      <c r="P52" s="231"/>
      <c r="Q52" s="231"/>
      <c r="R52" s="231"/>
      <c r="S52" s="228"/>
      <c r="T52" s="228"/>
    </row>
    <row r="53" spans="1:20" ht="19.5" customHeight="1">
      <c r="A53" s="225"/>
      <c r="B53" s="228"/>
      <c r="C53" s="228"/>
      <c r="D53" s="231"/>
      <c r="E53" s="231"/>
      <c r="F53" s="228"/>
      <c r="G53" s="231"/>
      <c r="H53" s="228"/>
      <c r="I53" s="228"/>
      <c r="J53" s="228"/>
      <c r="K53" s="228"/>
      <c r="L53" s="228"/>
      <c r="M53" s="228"/>
      <c r="N53" s="228"/>
      <c r="O53" s="228"/>
      <c r="P53" s="231"/>
      <c r="Q53" s="231"/>
      <c r="R53" s="231"/>
      <c r="S53" s="228"/>
      <c r="T53" s="228"/>
    </row>
    <row r="54" spans="1:20" ht="19.5" customHeight="1">
      <c r="A54" s="225"/>
      <c r="B54" s="228"/>
      <c r="C54" s="228"/>
      <c r="D54" s="231"/>
      <c r="E54" s="231"/>
      <c r="F54" s="228"/>
      <c r="G54" s="231"/>
      <c r="H54" s="228"/>
      <c r="I54" s="228"/>
      <c r="J54" s="228"/>
      <c r="K54" s="228"/>
      <c r="L54" s="228"/>
      <c r="M54" s="228"/>
      <c r="N54" s="228"/>
      <c r="O54" s="228"/>
      <c r="P54" s="231"/>
      <c r="Q54" s="231"/>
      <c r="R54" s="231"/>
      <c r="S54" s="228"/>
      <c r="T54" s="228"/>
    </row>
    <row r="55" spans="1:20" ht="19.5" customHeight="1">
      <c r="A55" s="225"/>
      <c r="B55" s="228"/>
      <c r="C55" s="228"/>
      <c r="D55" s="231"/>
      <c r="E55" s="231"/>
      <c r="F55" s="228"/>
      <c r="G55" s="231"/>
      <c r="H55" s="228"/>
      <c r="I55" s="228"/>
      <c r="J55" s="228"/>
      <c r="K55" s="228"/>
      <c r="L55" s="228"/>
      <c r="M55" s="228"/>
      <c r="N55" s="228"/>
      <c r="O55" s="228"/>
      <c r="P55" s="231"/>
      <c r="Q55" s="231"/>
      <c r="R55" s="231"/>
      <c r="S55" s="228"/>
      <c r="T55" s="228"/>
    </row>
    <row r="56" spans="1:20" ht="19.5" customHeight="1">
      <c r="A56" s="225"/>
      <c r="B56" s="228"/>
      <c r="C56" s="228"/>
      <c r="D56" s="231"/>
      <c r="E56" s="231"/>
      <c r="F56" s="228"/>
      <c r="G56" s="231"/>
      <c r="H56" s="228"/>
      <c r="I56" s="228"/>
      <c r="J56" s="228"/>
      <c r="K56" s="228"/>
      <c r="L56" s="228"/>
      <c r="M56" s="228"/>
      <c r="N56" s="228"/>
      <c r="O56" s="228"/>
      <c r="P56" s="231"/>
      <c r="Q56" s="231"/>
      <c r="R56" s="231"/>
      <c r="S56" s="228"/>
      <c r="T56" s="228"/>
    </row>
    <row r="57" spans="1:20" ht="19.5" customHeight="1">
      <c r="A57" s="225"/>
      <c r="B57" s="228"/>
      <c r="C57" s="228"/>
      <c r="D57" s="231"/>
      <c r="E57" s="231"/>
      <c r="F57" s="228"/>
      <c r="G57" s="231"/>
      <c r="H57" s="228"/>
      <c r="I57" s="228"/>
      <c r="J57" s="228"/>
      <c r="K57" s="228"/>
      <c r="L57" s="228"/>
      <c r="M57" s="228"/>
      <c r="N57" s="228"/>
      <c r="O57" s="228"/>
      <c r="P57" s="231"/>
      <c r="Q57" s="231"/>
      <c r="R57" s="231"/>
      <c r="S57" s="228"/>
      <c r="T57" s="228"/>
    </row>
    <row r="58" spans="1:20" ht="19.5" customHeight="1">
      <c r="A58" s="225"/>
      <c r="B58" s="228"/>
      <c r="C58" s="228"/>
      <c r="D58" s="231"/>
      <c r="E58" s="231"/>
      <c r="F58" s="228"/>
      <c r="G58" s="231"/>
      <c r="H58" s="228"/>
      <c r="I58" s="228"/>
      <c r="J58" s="228"/>
      <c r="K58" s="228"/>
      <c r="L58" s="228"/>
      <c r="M58" s="228"/>
      <c r="N58" s="228"/>
      <c r="O58" s="228"/>
      <c r="P58" s="231"/>
      <c r="Q58" s="231"/>
      <c r="R58" s="231"/>
      <c r="S58" s="228"/>
      <c r="T58" s="228"/>
    </row>
    <row r="59" spans="1:20" ht="19.5" customHeight="1">
      <c r="A59" s="225"/>
      <c r="B59" s="228"/>
      <c r="C59" s="228"/>
      <c r="D59" s="231"/>
      <c r="E59" s="231"/>
      <c r="F59" s="228"/>
      <c r="G59" s="231"/>
      <c r="H59" s="228"/>
      <c r="I59" s="228"/>
      <c r="J59" s="228"/>
      <c r="K59" s="228"/>
      <c r="L59" s="228"/>
      <c r="M59" s="228"/>
      <c r="N59" s="228"/>
      <c r="O59" s="228"/>
      <c r="P59" s="231"/>
      <c r="Q59" s="231"/>
      <c r="R59" s="231"/>
      <c r="S59" s="228"/>
      <c r="T59" s="228"/>
    </row>
    <row r="60" spans="1:20" ht="19.5" customHeight="1">
      <c r="A60" s="225"/>
      <c r="B60" s="228"/>
      <c r="C60" s="228"/>
      <c r="D60" s="231"/>
      <c r="E60" s="231"/>
      <c r="F60" s="228"/>
      <c r="G60" s="231"/>
      <c r="H60" s="228"/>
      <c r="I60" s="228"/>
      <c r="J60" s="228"/>
      <c r="K60" s="228"/>
      <c r="L60" s="228"/>
      <c r="M60" s="228"/>
      <c r="N60" s="228"/>
      <c r="O60" s="228"/>
      <c r="P60" s="231"/>
      <c r="Q60" s="231"/>
      <c r="R60" s="231"/>
      <c r="S60" s="228"/>
      <c r="T60" s="228"/>
    </row>
    <row r="61" spans="1:20" ht="19.5" customHeight="1">
      <c r="A61" s="225"/>
      <c r="B61" s="228"/>
      <c r="C61" s="228"/>
      <c r="D61" s="231"/>
      <c r="E61" s="231"/>
      <c r="F61" s="228"/>
      <c r="G61" s="231"/>
      <c r="H61" s="228"/>
      <c r="I61" s="228"/>
      <c r="J61" s="228"/>
      <c r="K61" s="228"/>
      <c r="L61" s="228"/>
      <c r="M61" s="228"/>
      <c r="N61" s="228"/>
      <c r="O61" s="228"/>
      <c r="P61" s="231"/>
      <c r="Q61" s="231"/>
      <c r="R61" s="231"/>
      <c r="S61" s="228"/>
      <c r="T61" s="228"/>
    </row>
    <row r="62" spans="1:20" ht="19.5" customHeight="1">
      <c r="A62" s="225"/>
      <c r="B62" s="228"/>
      <c r="C62" s="228"/>
      <c r="D62" s="231"/>
      <c r="E62" s="231"/>
      <c r="F62" s="228"/>
      <c r="G62" s="231"/>
      <c r="H62" s="228"/>
      <c r="I62" s="228"/>
      <c r="J62" s="228"/>
      <c r="K62" s="228"/>
      <c r="L62" s="228"/>
      <c r="M62" s="228"/>
      <c r="N62" s="228"/>
      <c r="O62" s="228"/>
      <c r="P62" s="231"/>
      <c r="Q62" s="231"/>
      <c r="R62" s="231"/>
      <c r="S62" s="228"/>
      <c r="T62" s="228"/>
    </row>
    <row r="63" spans="1:20" ht="19.5" customHeight="1">
      <c r="A63" s="225"/>
      <c r="B63" s="228"/>
      <c r="C63" s="228"/>
      <c r="D63" s="231"/>
      <c r="E63" s="231"/>
      <c r="F63" s="228"/>
      <c r="G63" s="231"/>
      <c r="H63" s="228"/>
      <c r="I63" s="228"/>
      <c r="J63" s="228"/>
      <c r="K63" s="228"/>
      <c r="L63" s="228"/>
      <c r="M63" s="228"/>
      <c r="N63" s="228"/>
      <c r="O63" s="228"/>
      <c r="P63" s="231"/>
      <c r="Q63" s="231"/>
      <c r="R63" s="231"/>
      <c r="S63" s="228"/>
      <c r="T63" s="228"/>
    </row>
    <row r="64" spans="1:20" ht="19.5" customHeight="1">
      <c r="A64" s="225"/>
      <c r="B64" s="228"/>
      <c r="C64" s="228"/>
      <c r="D64" s="231"/>
      <c r="E64" s="231"/>
      <c r="F64" s="228"/>
      <c r="G64" s="231"/>
      <c r="H64" s="228"/>
      <c r="I64" s="228"/>
      <c r="J64" s="228"/>
      <c r="K64" s="228"/>
      <c r="L64" s="228"/>
      <c r="M64" s="228"/>
      <c r="N64" s="228"/>
      <c r="O64" s="228"/>
      <c r="P64" s="231"/>
      <c r="Q64" s="231"/>
      <c r="R64" s="231"/>
      <c r="S64" s="228"/>
      <c r="T64" s="228"/>
    </row>
    <row r="65" spans="1:20" ht="19.5" customHeight="1">
      <c r="A65" s="225"/>
      <c r="B65" s="228"/>
      <c r="C65" s="228"/>
      <c r="D65" s="231"/>
      <c r="E65" s="231"/>
      <c r="F65" s="228"/>
      <c r="G65" s="231"/>
      <c r="H65" s="228"/>
      <c r="I65" s="228"/>
      <c r="J65" s="228"/>
      <c r="K65" s="228"/>
      <c r="L65" s="228"/>
      <c r="M65" s="228"/>
      <c r="N65" s="228"/>
      <c r="O65" s="228"/>
      <c r="P65" s="231"/>
      <c r="Q65" s="231"/>
      <c r="R65" s="231"/>
      <c r="S65" s="228"/>
      <c r="T65" s="228"/>
    </row>
    <row r="66" spans="1:20" ht="19.5" customHeight="1">
      <c r="A66" s="225"/>
      <c r="B66" s="228"/>
      <c r="C66" s="228"/>
      <c r="D66" s="231"/>
      <c r="E66" s="231"/>
      <c r="F66" s="228"/>
      <c r="G66" s="231"/>
      <c r="H66" s="228"/>
      <c r="I66" s="228"/>
      <c r="J66" s="228"/>
      <c r="K66" s="228"/>
      <c r="L66" s="228"/>
      <c r="M66" s="228"/>
      <c r="N66" s="228"/>
      <c r="O66" s="228"/>
      <c r="P66" s="231"/>
      <c r="Q66" s="231"/>
      <c r="R66" s="231"/>
      <c r="S66" s="228"/>
      <c r="T66" s="228"/>
    </row>
    <row r="67" spans="1:20" ht="19.5" customHeight="1">
      <c r="A67" s="225"/>
      <c r="B67" s="228"/>
      <c r="C67" s="228"/>
      <c r="D67" s="231"/>
      <c r="E67" s="231"/>
      <c r="F67" s="228"/>
      <c r="G67" s="231"/>
      <c r="H67" s="228"/>
      <c r="I67" s="228"/>
      <c r="J67" s="228"/>
      <c r="K67" s="228"/>
      <c r="L67" s="228"/>
      <c r="M67" s="228"/>
      <c r="N67" s="228"/>
      <c r="O67" s="228"/>
      <c r="P67" s="231"/>
      <c r="Q67" s="231"/>
      <c r="R67" s="231"/>
      <c r="S67" s="228"/>
      <c r="T67" s="228"/>
    </row>
    <row r="68" spans="1:20" ht="19.5" customHeight="1">
      <c r="A68" s="225"/>
      <c r="B68" s="228"/>
      <c r="C68" s="228"/>
      <c r="D68" s="231"/>
      <c r="E68" s="231"/>
      <c r="F68" s="228"/>
      <c r="G68" s="231"/>
      <c r="H68" s="228"/>
      <c r="I68" s="228"/>
      <c r="J68" s="228"/>
      <c r="K68" s="228"/>
      <c r="L68" s="228"/>
      <c r="M68" s="228"/>
      <c r="N68" s="228"/>
      <c r="O68" s="228"/>
      <c r="P68" s="231"/>
      <c r="Q68" s="231"/>
      <c r="R68" s="231"/>
      <c r="S68" s="228"/>
      <c r="T68" s="228"/>
    </row>
    <row r="69" spans="1:20" ht="19.5" customHeight="1">
      <c r="A69" s="225"/>
      <c r="B69" s="228"/>
      <c r="C69" s="228"/>
      <c r="D69" s="231"/>
      <c r="E69" s="231"/>
      <c r="F69" s="228"/>
      <c r="G69" s="231"/>
      <c r="H69" s="228"/>
      <c r="I69" s="228"/>
      <c r="J69" s="228"/>
      <c r="K69" s="228"/>
      <c r="L69" s="228"/>
      <c r="M69" s="228"/>
      <c r="N69" s="228"/>
      <c r="O69" s="228"/>
      <c r="P69" s="231"/>
      <c r="Q69" s="231"/>
      <c r="R69" s="231"/>
      <c r="S69" s="228"/>
      <c r="T69" s="228"/>
    </row>
    <row r="70" spans="1:20" ht="19.5" customHeight="1">
      <c r="A70" s="225"/>
      <c r="B70" s="228"/>
      <c r="C70" s="228"/>
      <c r="D70" s="231"/>
      <c r="E70" s="231"/>
      <c r="F70" s="228"/>
      <c r="G70" s="231"/>
      <c r="H70" s="228"/>
      <c r="I70" s="228"/>
      <c r="J70" s="228"/>
      <c r="K70" s="228"/>
      <c r="L70" s="228"/>
      <c r="M70" s="228"/>
      <c r="N70" s="228"/>
      <c r="O70" s="228"/>
      <c r="P70" s="231"/>
      <c r="Q70" s="231"/>
      <c r="R70" s="231"/>
      <c r="S70" s="228"/>
      <c r="T70" s="228"/>
    </row>
    <row r="71" spans="1:20" ht="19.5" customHeight="1">
      <c r="A71" s="225"/>
      <c r="B71" s="228"/>
      <c r="C71" s="228"/>
      <c r="D71" s="231"/>
      <c r="E71" s="231"/>
      <c r="F71" s="228"/>
      <c r="G71" s="231"/>
      <c r="H71" s="228"/>
      <c r="I71" s="228"/>
      <c r="J71" s="228"/>
      <c r="K71" s="228"/>
      <c r="L71" s="228"/>
      <c r="M71" s="228"/>
      <c r="N71" s="228"/>
      <c r="O71" s="228"/>
      <c r="P71" s="231"/>
      <c r="Q71" s="231"/>
      <c r="R71" s="231"/>
      <c r="S71" s="228"/>
      <c r="T71" s="228"/>
    </row>
    <row r="72" spans="1:20" ht="19.5" customHeight="1">
      <c r="A72" s="225"/>
      <c r="B72" s="228"/>
      <c r="C72" s="228"/>
      <c r="D72" s="231"/>
      <c r="E72" s="231"/>
      <c r="F72" s="228"/>
      <c r="G72" s="231"/>
      <c r="H72" s="228"/>
      <c r="I72" s="228"/>
      <c r="J72" s="228"/>
      <c r="K72" s="228"/>
      <c r="L72" s="228"/>
      <c r="M72" s="228"/>
      <c r="N72" s="228"/>
      <c r="O72" s="228"/>
      <c r="P72" s="231"/>
      <c r="Q72" s="231"/>
      <c r="R72" s="231"/>
      <c r="S72" s="228"/>
      <c r="T72" s="228"/>
    </row>
    <row r="73" spans="1:20" ht="19.5" customHeight="1">
      <c r="A73" s="225"/>
      <c r="B73" s="228"/>
      <c r="C73" s="228"/>
      <c r="D73" s="231"/>
      <c r="E73" s="231"/>
      <c r="F73" s="228"/>
      <c r="G73" s="231"/>
      <c r="H73" s="228"/>
      <c r="I73" s="228"/>
      <c r="J73" s="228"/>
      <c r="K73" s="228"/>
      <c r="L73" s="228"/>
      <c r="M73" s="228"/>
      <c r="N73" s="228"/>
      <c r="O73" s="228"/>
      <c r="P73" s="231"/>
      <c r="Q73" s="231"/>
      <c r="R73" s="231"/>
      <c r="S73" s="228"/>
      <c r="T73" s="228"/>
    </row>
    <row r="74" spans="1:20" ht="19.5" customHeight="1">
      <c r="A74" s="225"/>
      <c r="B74" s="228"/>
      <c r="C74" s="228"/>
      <c r="D74" s="231"/>
      <c r="E74" s="231"/>
      <c r="F74" s="228"/>
      <c r="G74" s="231"/>
      <c r="H74" s="228"/>
      <c r="I74" s="228"/>
      <c r="J74" s="228"/>
      <c r="K74" s="228"/>
      <c r="L74" s="228"/>
      <c r="M74" s="228"/>
      <c r="N74" s="228"/>
      <c r="O74" s="228"/>
      <c r="P74" s="231"/>
      <c r="Q74" s="231"/>
      <c r="R74" s="231"/>
      <c r="S74" s="228"/>
      <c r="T74" s="228"/>
    </row>
    <row r="75" spans="1:20" ht="19.5" customHeight="1">
      <c r="A75" s="225"/>
      <c r="B75" s="228"/>
      <c r="C75" s="228"/>
      <c r="D75" s="231"/>
      <c r="E75" s="231"/>
      <c r="F75" s="228"/>
      <c r="G75" s="231"/>
      <c r="H75" s="228"/>
      <c r="I75" s="228"/>
      <c r="J75" s="228"/>
      <c r="K75" s="228"/>
      <c r="L75" s="228"/>
      <c r="M75" s="228"/>
      <c r="N75" s="228"/>
      <c r="O75" s="228"/>
      <c r="P75" s="231"/>
      <c r="Q75" s="231"/>
      <c r="R75" s="231"/>
      <c r="S75" s="228"/>
      <c r="T75" s="228"/>
    </row>
    <row r="76" spans="1:20" ht="19.5" customHeight="1">
      <c r="A76" s="225"/>
      <c r="B76" s="228"/>
      <c r="C76" s="228"/>
      <c r="D76" s="231"/>
      <c r="E76" s="231"/>
      <c r="F76" s="228"/>
      <c r="G76" s="231"/>
      <c r="H76" s="228"/>
      <c r="I76" s="228"/>
      <c r="J76" s="228"/>
      <c r="K76" s="228"/>
      <c r="L76" s="228"/>
      <c r="M76" s="228"/>
      <c r="N76" s="228"/>
      <c r="O76" s="228"/>
      <c r="P76" s="231"/>
      <c r="Q76" s="231"/>
      <c r="R76" s="231"/>
      <c r="S76" s="228"/>
      <c r="T76" s="228"/>
    </row>
    <row r="77" spans="1:20" ht="19.5" customHeight="1">
      <c r="A77" s="225"/>
      <c r="B77" s="228"/>
      <c r="C77" s="228"/>
      <c r="D77" s="231"/>
      <c r="E77" s="231"/>
      <c r="F77" s="228"/>
      <c r="G77" s="231"/>
      <c r="H77" s="228"/>
      <c r="I77" s="228"/>
      <c r="J77" s="228"/>
      <c r="K77" s="228"/>
      <c r="L77" s="228"/>
      <c r="M77" s="228"/>
      <c r="N77" s="228"/>
      <c r="O77" s="228"/>
      <c r="P77" s="231"/>
      <c r="Q77" s="231"/>
      <c r="R77" s="231"/>
      <c r="S77" s="228"/>
      <c r="T77" s="228"/>
    </row>
    <row r="78" spans="1:20" ht="19.5" customHeight="1">
      <c r="A78" s="225"/>
      <c r="B78" s="228"/>
      <c r="C78" s="228"/>
      <c r="D78" s="231"/>
      <c r="E78" s="231"/>
      <c r="F78" s="228"/>
      <c r="G78" s="231"/>
      <c r="H78" s="228"/>
      <c r="I78" s="228"/>
      <c r="J78" s="228"/>
      <c r="K78" s="228"/>
      <c r="L78" s="228"/>
      <c r="M78" s="228"/>
      <c r="N78" s="228"/>
      <c r="O78" s="228"/>
      <c r="P78" s="231"/>
      <c r="Q78" s="231"/>
      <c r="R78" s="231"/>
      <c r="S78" s="228"/>
      <c r="T78" s="228"/>
    </row>
    <row r="79" spans="1:20" ht="19.5" customHeight="1">
      <c r="A79" s="225"/>
      <c r="B79" s="228"/>
      <c r="C79" s="228"/>
      <c r="D79" s="231"/>
      <c r="E79" s="231"/>
      <c r="F79" s="228"/>
      <c r="G79" s="231"/>
      <c r="H79" s="228"/>
      <c r="I79" s="228"/>
      <c r="J79" s="228"/>
      <c r="K79" s="228"/>
      <c r="L79" s="228"/>
      <c r="M79" s="228"/>
      <c r="N79" s="228"/>
      <c r="O79" s="228"/>
      <c r="P79" s="231"/>
      <c r="Q79" s="231"/>
      <c r="R79" s="231"/>
      <c r="S79" s="228"/>
      <c r="T79" s="228"/>
    </row>
    <row r="80" spans="1:20" ht="19.5" customHeight="1">
      <c r="A80" s="225"/>
      <c r="B80" s="228"/>
      <c r="C80" s="228"/>
      <c r="D80" s="231"/>
      <c r="E80" s="231"/>
      <c r="F80" s="228"/>
      <c r="G80" s="231"/>
      <c r="H80" s="228"/>
      <c r="I80" s="228"/>
      <c r="J80" s="228"/>
      <c r="K80" s="228"/>
      <c r="L80" s="228"/>
      <c r="M80" s="228"/>
      <c r="N80" s="228"/>
      <c r="O80" s="228"/>
      <c r="P80" s="231"/>
      <c r="Q80" s="231"/>
      <c r="R80" s="231"/>
      <c r="S80" s="228"/>
      <c r="T80" s="228"/>
    </row>
    <row r="81" spans="1:20" ht="19.5" customHeight="1">
      <c r="A81" s="225"/>
      <c r="B81" s="228"/>
      <c r="C81" s="228"/>
      <c r="D81" s="231"/>
      <c r="E81" s="231"/>
      <c r="F81" s="228"/>
      <c r="G81" s="231"/>
      <c r="H81" s="228"/>
      <c r="I81" s="228"/>
      <c r="J81" s="228"/>
      <c r="K81" s="228"/>
      <c r="L81" s="228"/>
      <c r="M81" s="228"/>
      <c r="N81" s="228"/>
      <c r="O81" s="228"/>
      <c r="P81" s="231"/>
      <c r="Q81" s="231"/>
      <c r="R81" s="231"/>
      <c r="S81" s="228"/>
      <c r="T81" s="228"/>
    </row>
    <row r="82" spans="1:20" ht="19.5" customHeight="1">
      <c r="A82" s="225"/>
      <c r="B82" s="228"/>
      <c r="C82" s="228"/>
      <c r="D82" s="231"/>
      <c r="E82" s="231"/>
      <c r="F82" s="228"/>
      <c r="G82" s="231"/>
      <c r="H82" s="228"/>
      <c r="I82" s="228"/>
      <c r="J82" s="228"/>
      <c r="K82" s="228"/>
      <c r="L82" s="228"/>
      <c r="M82" s="228"/>
      <c r="N82" s="228"/>
      <c r="O82" s="228"/>
      <c r="P82" s="231"/>
      <c r="Q82" s="231"/>
      <c r="R82" s="231"/>
      <c r="S82" s="228"/>
      <c r="T82" s="228"/>
    </row>
    <row r="83" spans="1:20" ht="19.5" customHeight="1">
      <c r="A83" s="225"/>
      <c r="B83" s="228"/>
      <c r="C83" s="228"/>
      <c r="D83" s="231"/>
      <c r="E83" s="231"/>
      <c r="F83" s="228"/>
      <c r="G83" s="231"/>
      <c r="H83" s="228"/>
      <c r="I83" s="228"/>
      <c r="J83" s="228"/>
      <c r="K83" s="228"/>
      <c r="L83" s="228"/>
      <c r="M83" s="228"/>
      <c r="N83" s="228"/>
      <c r="O83" s="228"/>
      <c r="P83" s="231"/>
      <c r="Q83" s="231"/>
      <c r="R83" s="231"/>
      <c r="S83" s="228"/>
      <c r="T83" s="228"/>
    </row>
    <row r="84" spans="1:20" ht="19.5" customHeight="1">
      <c r="A84" s="225"/>
      <c r="B84" s="228"/>
      <c r="C84" s="228"/>
      <c r="D84" s="231"/>
      <c r="E84" s="231"/>
      <c r="F84" s="228"/>
      <c r="G84" s="231"/>
      <c r="H84" s="228"/>
      <c r="I84" s="228"/>
      <c r="J84" s="228"/>
      <c r="K84" s="228"/>
      <c r="L84" s="228"/>
      <c r="M84" s="228"/>
      <c r="N84" s="228"/>
      <c r="O84" s="228"/>
      <c r="P84" s="231"/>
      <c r="Q84" s="231"/>
      <c r="R84" s="231"/>
      <c r="S84" s="228"/>
      <c r="T84" s="228"/>
    </row>
    <row r="85" spans="1:20" ht="19.5" customHeight="1">
      <c r="A85" s="225"/>
      <c r="B85" s="228"/>
      <c r="C85" s="228"/>
      <c r="D85" s="231"/>
      <c r="E85" s="231"/>
      <c r="F85" s="228"/>
      <c r="G85" s="231"/>
      <c r="H85" s="228"/>
      <c r="I85" s="228"/>
      <c r="J85" s="228"/>
      <c r="K85" s="228"/>
      <c r="L85" s="228"/>
      <c r="M85" s="228"/>
      <c r="N85" s="228"/>
      <c r="O85" s="228"/>
      <c r="P85" s="231"/>
      <c r="Q85" s="231"/>
      <c r="R85" s="231"/>
      <c r="S85" s="228"/>
      <c r="T85" s="228"/>
    </row>
    <row r="86" spans="1:20" ht="19.5" customHeight="1">
      <c r="A86" s="225"/>
      <c r="B86" s="228"/>
      <c r="C86" s="228"/>
      <c r="D86" s="231"/>
      <c r="E86" s="231"/>
      <c r="F86" s="228"/>
      <c r="G86" s="231"/>
      <c r="H86" s="228"/>
      <c r="I86" s="228"/>
      <c r="J86" s="228"/>
      <c r="K86" s="228"/>
      <c r="L86" s="228"/>
      <c r="M86" s="228"/>
      <c r="N86" s="228"/>
      <c r="O86" s="228"/>
      <c r="P86" s="231"/>
      <c r="Q86" s="231"/>
      <c r="R86" s="231"/>
      <c r="S86" s="228"/>
      <c r="T86" s="228"/>
    </row>
    <row r="87" spans="1:20" ht="19.5" customHeight="1">
      <c r="A87" s="225"/>
      <c r="B87" s="228"/>
      <c r="C87" s="228"/>
      <c r="D87" s="231"/>
      <c r="E87" s="231"/>
      <c r="F87" s="228"/>
      <c r="G87" s="231"/>
      <c r="H87" s="228"/>
      <c r="I87" s="228"/>
      <c r="J87" s="228"/>
      <c r="K87" s="228"/>
      <c r="L87" s="228"/>
      <c r="M87" s="228"/>
      <c r="N87" s="228"/>
      <c r="O87" s="228"/>
      <c r="P87" s="231"/>
      <c r="Q87" s="231"/>
      <c r="R87" s="231"/>
      <c r="S87" s="228"/>
      <c r="T87" s="228"/>
    </row>
    <row r="88" spans="1:20" ht="19.5" customHeight="1">
      <c r="A88" s="225"/>
      <c r="B88" s="228"/>
      <c r="C88" s="228"/>
      <c r="D88" s="231"/>
      <c r="E88" s="231"/>
      <c r="F88" s="228"/>
      <c r="G88" s="231"/>
      <c r="H88" s="228"/>
      <c r="I88" s="228"/>
      <c r="J88" s="228"/>
      <c r="K88" s="228"/>
      <c r="L88" s="228"/>
      <c r="M88" s="228"/>
      <c r="N88" s="228"/>
      <c r="O88" s="228"/>
      <c r="P88" s="231"/>
      <c r="Q88" s="231"/>
      <c r="R88" s="231"/>
      <c r="S88" s="228"/>
      <c r="T88" s="228"/>
    </row>
    <row r="89" spans="1:20" ht="19.5" customHeight="1">
      <c r="A89" s="225"/>
      <c r="B89" s="228"/>
      <c r="C89" s="228"/>
      <c r="D89" s="231"/>
      <c r="E89" s="231"/>
      <c r="F89" s="228"/>
      <c r="G89" s="231"/>
      <c r="H89" s="228"/>
      <c r="I89" s="228"/>
      <c r="J89" s="228"/>
      <c r="K89" s="228"/>
      <c r="L89" s="228"/>
      <c r="M89" s="228"/>
      <c r="N89" s="228"/>
      <c r="O89" s="228"/>
      <c r="P89" s="231"/>
      <c r="Q89" s="231"/>
      <c r="R89" s="231"/>
      <c r="S89" s="228"/>
      <c r="T89" s="228"/>
    </row>
    <row r="90" spans="1:20" ht="19.5" customHeight="1">
      <c r="A90" s="225"/>
      <c r="B90" s="228"/>
      <c r="C90" s="228"/>
      <c r="D90" s="231"/>
      <c r="E90" s="231"/>
      <c r="F90" s="228"/>
      <c r="G90" s="231"/>
      <c r="H90" s="228"/>
      <c r="I90" s="228"/>
      <c r="J90" s="228"/>
      <c r="K90" s="228"/>
      <c r="L90" s="228"/>
      <c r="M90" s="228"/>
      <c r="N90" s="228"/>
      <c r="O90" s="228"/>
      <c r="P90" s="231"/>
      <c r="Q90" s="231"/>
      <c r="R90" s="231"/>
      <c r="S90" s="228"/>
      <c r="T90" s="228"/>
    </row>
    <row r="91" spans="1:20" ht="19.5" customHeight="1">
      <c r="A91" s="225"/>
      <c r="B91" s="228"/>
      <c r="C91" s="228"/>
      <c r="D91" s="231"/>
      <c r="E91" s="231"/>
      <c r="F91" s="228"/>
      <c r="G91" s="231"/>
      <c r="H91" s="228"/>
      <c r="I91" s="228"/>
      <c r="J91" s="228"/>
      <c r="K91" s="228"/>
      <c r="L91" s="228"/>
      <c r="M91" s="228"/>
      <c r="N91" s="228"/>
      <c r="O91" s="228"/>
      <c r="P91" s="231"/>
      <c r="Q91" s="231"/>
      <c r="R91" s="231"/>
      <c r="S91" s="228"/>
      <c r="T91" s="228"/>
    </row>
    <row r="92" spans="1:20" ht="19.5" customHeight="1">
      <c r="A92" s="225"/>
      <c r="B92" s="228"/>
      <c r="C92" s="228"/>
      <c r="D92" s="231"/>
      <c r="E92" s="231"/>
      <c r="F92" s="228"/>
      <c r="G92" s="231"/>
      <c r="H92" s="228"/>
      <c r="I92" s="228"/>
      <c r="J92" s="228"/>
      <c r="K92" s="228"/>
      <c r="L92" s="228"/>
      <c r="M92" s="228"/>
      <c r="N92" s="228"/>
      <c r="O92" s="228"/>
      <c r="P92" s="231"/>
      <c r="Q92" s="231"/>
      <c r="R92" s="231"/>
      <c r="S92" s="228"/>
      <c r="T92" s="228"/>
    </row>
    <row r="93" spans="1:20" ht="19.5" customHeight="1">
      <c r="A93" s="225"/>
      <c r="B93" s="228"/>
      <c r="C93" s="228"/>
      <c r="D93" s="231"/>
      <c r="E93" s="231"/>
      <c r="F93" s="228"/>
      <c r="G93" s="231"/>
      <c r="H93" s="228"/>
      <c r="I93" s="228"/>
      <c r="J93" s="228"/>
      <c r="K93" s="228"/>
      <c r="L93" s="228"/>
      <c r="M93" s="228"/>
      <c r="N93" s="228"/>
      <c r="O93" s="228"/>
      <c r="P93" s="231"/>
      <c r="Q93" s="231"/>
      <c r="R93" s="231"/>
      <c r="S93" s="228"/>
      <c r="T93" s="228"/>
    </row>
    <row r="94" spans="1:20" ht="19.5" customHeight="1">
      <c r="A94" s="225"/>
      <c r="B94" s="228"/>
      <c r="C94" s="228"/>
      <c r="D94" s="231"/>
      <c r="E94" s="231"/>
      <c r="F94" s="228"/>
      <c r="G94" s="231"/>
      <c r="H94" s="228"/>
      <c r="I94" s="228"/>
      <c r="J94" s="228"/>
      <c r="K94" s="228"/>
      <c r="L94" s="228"/>
      <c r="M94" s="228"/>
      <c r="N94" s="228"/>
      <c r="O94" s="228"/>
      <c r="P94" s="231"/>
      <c r="Q94" s="231"/>
      <c r="R94" s="231"/>
      <c r="S94" s="228"/>
      <c r="T94" s="228"/>
    </row>
    <row r="95" spans="1:20" ht="19.5" customHeight="1">
      <c r="A95" s="225"/>
      <c r="B95" s="228"/>
      <c r="C95" s="228"/>
      <c r="D95" s="231"/>
      <c r="E95" s="231"/>
      <c r="F95" s="228"/>
      <c r="G95" s="231"/>
      <c r="H95" s="228"/>
      <c r="I95" s="228"/>
      <c r="J95" s="228"/>
      <c r="K95" s="228"/>
      <c r="L95" s="228"/>
      <c r="M95" s="228"/>
      <c r="N95" s="228"/>
      <c r="O95" s="228"/>
      <c r="P95" s="231"/>
      <c r="Q95" s="231"/>
      <c r="R95" s="231"/>
      <c r="S95" s="228"/>
      <c r="T95" s="228"/>
    </row>
    <row r="96" spans="1:20" ht="19.5" customHeight="1">
      <c r="A96" s="225"/>
      <c r="B96" s="228"/>
      <c r="C96" s="228"/>
      <c r="D96" s="231"/>
      <c r="E96" s="231"/>
      <c r="F96" s="228"/>
      <c r="G96" s="231"/>
      <c r="H96" s="228"/>
      <c r="I96" s="228"/>
      <c r="J96" s="228"/>
      <c r="K96" s="228"/>
      <c r="L96" s="228"/>
      <c r="M96" s="228"/>
      <c r="N96" s="228"/>
      <c r="O96" s="228"/>
      <c r="P96" s="231"/>
      <c r="Q96" s="231"/>
      <c r="R96" s="231"/>
      <c r="S96" s="228"/>
      <c r="T96" s="228"/>
    </row>
    <row r="97" spans="1:20" ht="19.5" customHeight="1">
      <c r="A97" s="225"/>
      <c r="B97" s="228"/>
      <c r="C97" s="228"/>
      <c r="D97" s="231"/>
      <c r="E97" s="231"/>
      <c r="F97" s="228"/>
      <c r="G97" s="231"/>
      <c r="H97" s="228"/>
      <c r="I97" s="228"/>
      <c r="J97" s="228"/>
      <c r="K97" s="228"/>
      <c r="L97" s="228"/>
      <c r="M97" s="228"/>
      <c r="N97" s="228"/>
      <c r="O97" s="228"/>
      <c r="P97" s="231"/>
      <c r="Q97" s="231"/>
      <c r="R97" s="231"/>
      <c r="S97" s="228"/>
      <c r="T97" s="228"/>
    </row>
    <row r="98" spans="1:20" ht="19.5" customHeight="1">
      <c r="A98" s="225"/>
      <c r="B98" s="228"/>
      <c r="C98" s="228"/>
      <c r="D98" s="231"/>
      <c r="E98" s="231"/>
      <c r="F98" s="228"/>
      <c r="G98" s="231"/>
      <c r="H98" s="228"/>
      <c r="I98" s="228"/>
      <c r="J98" s="228"/>
      <c r="K98" s="228"/>
      <c r="L98" s="228"/>
      <c r="M98" s="228"/>
      <c r="N98" s="228"/>
      <c r="O98" s="228"/>
      <c r="P98" s="231"/>
      <c r="Q98" s="231"/>
      <c r="R98" s="231"/>
      <c r="S98" s="228"/>
      <c r="T98" s="228"/>
    </row>
    <row r="99" spans="1:20" ht="19.5" customHeight="1">
      <c r="A99" s="225"/>
      <c r="B99" s="228"/>
      <c r="C99" s="228"/>
      <c r="D99" s="231"/>
      <c r="E99" s="231"/>
      <c r="F99" s="228"/>
      <c r="G99" s="231"/>
      <c r="H99" s="228"/>
      <c r="I99" s="228"/>
      <c r="J99" s="228"/>
      <c r="K99" s="228"/>
      <c r="L99" s="228"/>
      <c r="M99" s="228"/>
      <c r="N99" s="228"/>
      <c r="O99" s="228"/>
      <c r="P99" s="231"/>
      <c r="Q99" s="231"/>
      <c r="R99" s="231"/>
      <c r="S99" s="228"/>
      <c r="T99" s="228"/>
    </row>
    <row r="100" spans="1:20" ht="19.5" customHeight="1">
      <c r="A100" s="225"/>
      <c r="B100" s="228"/>
      <c r="C100" s="228"/>
      <c r="D100" s="231"/>
      <c r="E100" s="231"/>
      <c r="F100" s="228"/>
      <c r="G100" s="231"/>
      <c r="H100" s="228"/>
      <c r="I100" s="228"/>
      <c r="J100" s="228"/>
      <c r="K100" s="228"/>
      <c r="L100" s="228"/>
      <c r="M100" s="228"/>
      <c r="N100" s="228"/>
      <c r="O100" s="228"/>
      <c r="P100" s="231"/>
      <c r="Q100" s="231"/>
      <c r="R100" s="231"/>
      <c r="S100" s="228"/>
      <c r="T100" s="228"/>
    </row>
    <row r="101" spans="1:20" ht="19.5" customHeight="1">
      <c r="A101" s="225"/>
      <c r="B101" s="228"/>
      <c r="C101" s="228"/>
      <c r="D101" s="231"/>
      <c r="E101" s="231"/>
      <c r="F101" s="228"/>
      <c r="G101" s="231"/>
      <c r="H101" s="228"/>
      <c r="I101" s="228"/>
      <c r="J101" s="228"/>
      <c r="K101" s="228"/>
      <c r="L101" s="228"/>
      <c r="M101" s="228"/>
      <c r="N101" s="228"/>
      <c r="O101" s="228"/>
      <c r="P101" s="231"/>
      <c r="Q101" s="231"/>
      <c r="R101" s="231"/>
      <c r="S101" s="228"/>
      <c r="T101" s="228"/>
    </row>
    <row r="102" spans="1:20" ht="19.5" customHeight="1">
      <c r="A102" s="225"/>
      <c r="B102" s="228"/>
      <c r="C102" s="228"/>
      <c r="D102" s="231"/>
      <c r="E102" s="231"/>
      <c r="F102" s="228"/>
      <c r="G102" s="231"/>
      <c r="H102" s="228"/>
      <c r="I102" s="228"/>
      <c r="J102" s="228"/>
      <c r="K102" s="228"/>
      <c r="L102" s="228"/>
      <c r="M102" s="228"/>
      <c r="N102" s="228"/>
      <c r="O102" s="228"/>
      <c r="P102" s="231"/>
      <c r="Q102" s="231"/>
      <c r="R102" s="231"/>
      <c r="S102" s="228"/>
      <c r="T102" s="228"/>
    </row>
    <row r="103" spans="1:20" ht="19.5" customHeight="1">
      <c r="A103" s="225"/>
      <c r="B103" s="228"/>
      <c r="C103" s="228"/>
      <c r="D103" s="231"/>
      <c r="E103" s="231"/>
      <c r="F103" s="228"/>
      <c r="G103" s="231"/>
      <c r="H103" s="228"/>
      <c r="I103" s="228"/>
      <c r="J103" s="228"/>
      <c r="K103" s="228"/>
      <c r="L103" s="228"/>
      <c r="M103" s="228"/>
      <c r="N103" s="228"/>
      <c r="O103" s="228"/>
      <c r="P103" s="231"/>
      <c r="Q103" s="231"/>
      <c r="R103" s="231"/>
      <c r="S103" s="228"/>
      <c r="T103" s="228"/>
    </row>
    <row r="104" spans="1:20" ht="19.5" customHeight="1">
      <c r="A104" s="225"/>
      <c r="B104" s="228"/>
      <c r="C104" s="228"/>
      <c r="D104" s="231"/>
      <c r="E104" s="231"/>
      <c r="F104" s="228"/>
      <c r="G104" s="231"/>
      <c r="H104" s="228"/>
      <c r="I104" s="228"/>
      <c r="J104" s="228"/>
      <c r="K104" s="228"/>
      <c r="L104" s="228"/>
      <c r="M104" s="228"/>
      <c r="N104" s="228"/>
      <c r="O104" s="228"/>
      <c r="P104" s="231"/>
      <c r="Q104" s="231"/>
      <c r="R104" s="231"/>
      <c r="S104" s="228"/>
      <c r="T104" s="228"/>
    </row>
    <row r="105" spans="1:20" ht="19.5" customHeight="1">
      <c r="A105" s="225"/>
      <c r="B105" s="228"/>
      <c r="C105" s="228"/>
      <c r="D105" s="231"/>
      <c r="E105" s="231"/>
      <c r="F105" s="228"/>
      <c r="G105" s="231"/>
      <c r="H105" s="228"/>
      <c r="I105" s="228"/>
      <c r="J105" s="228"/>
      <c r="K105" s="228"/>
      <c r="L105" s="228"/>
      <c r="M105" s="228"/>
      <c r="N105" s="228"/>
      <c r="O105" s="228"/>
      <c r="P105" s="231"/>
      <c r="Q105" s="231"/>
      <c r="R105" s="231"/>
      <c r="S105" s="228"/>
      <c r="T105" s="228"/>
    </row>
    <row r="106" spans="1:20" ht="19.5" customHeight="1">
      <c r="A106" s="225"/>
      <c r="B106" s="228"/>
      <c r="C106" s="228"/>
      <c r="D106" s="231"/>
      <c r="E106" s="231"/>
      <c r="F106" s="228"/>
      <c r="G106" s="231"/>
      <c r="H106" s="228"/>
      <c r="I106" s="228"/>
      <c r="J106" s="228"/>
      <c r="K106" s="228"/>
      <c r="L106" s="228"/>
      <c r="M106" s="228"/>
      <c r="N106" s="228"/>
      <c r="O106" s="228"/>
      <c r="P106" s="231"/>
      <c r="Q106" s="231"/>
      <c r="R106" s="231"/>
      <c r="S106" s="228"/>
      <c r="T106" s="228"/>
    </row>
    <row r="107" spans="1:20" ht="19.5" customHeight="1">
      <c r="A107" s="225"/>
      <c r="B107" s="228"/>
      <c r="C107" s="228"/>
      <c r="D107" s="231"/>
      <c r="E107" s="231"/>
      <c r="F107" s="228"/>
      <c r="G107" s="231"/>
      <c r="H107" s="228"/>
      <c r="I107" s="228"/>
      <c r="J107" s="228"/>
      <c r="K107" s="228"/>
      <c r="L107" s="228"/>
      <c r="M107" s="228"/>
      <c r="N107" s="228"/>
      <c r="O107" s="228"/>
      <c r="P107" s="231"/>
      <c r="Q107" s="231"/>
      <c r="R107" s="231"/>
      <c r="S107" s="228"/>
      <c r="T107" s="228"/>
    </row>
    <row r="108" spans="1:20" ht="19.5" customHeight="1">
      <c r="A108" s="225"/>
      <c r="B108" s="228"/>
      <c r="C108" s="228"/>
      <c r="D108" s="231"/>
      <c r="E108" s="231"/>
      <c r="F108" s="228"/>
      <c r="G108" s="231"/>
      <c r="H108" s="228"/>
      <c r="I108" s="228"/>
      <c r="J108" s="228"/>
      <c r="K108" s="228"/>
      <c r="L108" s="228"/>
      <c r="M108" s="228"/>
      <c r="N108" s="228"/>
      <c r="O108" s="228"/>
      <c r="P108" s="231"/>
      <c r="Q108" s="231"/>
      <c r="R108" s="231"/>
      <c r="S108" s="228"/>
      <c r="T108" s="228"/>
    </row>
    <row r="109" spans="1:20" ht="19.5" customHeight="1">
      <c r="A109" s="226"/>
      <c r="B109" s="229"/>
      <c r="C109" s="229"/>
      <c r="D109" s="232"/>
      <c r="E109" s="232"/>
      <c r="F109" s="229"/>
      <c r="G109" s="232"/>
      <c r="H109" s="229"/>
      <c r="I109" s="229"/>
      <c r="J109" s="229"/>
      <c r="K109" s="229"/>
      <c r="L109" s="229"/>
      <c r="M109" s="229"/>
      <c r="N109" s="229"/>
      <c r="O109" s="229"/>
      <c r="P109" s="232"/>
      <c r="Q109" s="232"/>
      <c r="R109" s="232"/>
      <c r="S109" s="229"/>
      <c r="T109" s="229"/>
    </row>
    <row r="110" spans="1:20" ht="19.5" customHeight="1">
      <c r="A110" s="226"/>
      <c r="B110" s="229"/>
      <c r="C110" s="229"/>
      <c r="D110" s="232"/>
      <c r="E110" s="232"/>
      <c r="F110" s="229"/>
      <c r="G110" s="232"/>
      <c r="H110" s="229"/>
      <c r="I110" s="229"/>
      <c r="J110" s="229"/>
      <c r="K110" s="229"/>
      <c r="L110" s="229"/>
      <c r="M110" s="229"/>
      <c r="N110" s="229"/>
      <c r="O110" s="229"/>
      <c r="P110" s="232"/>
      <c r="Q110" s="232"/>
      <c r="R110" s="232"/>
      <c r="S110" s="229"/>
      <c r="T110" s="229"/>
    </row>
    <row r="111" spans="1:20" ht="19.5" customHeight="1">
      <c r="A111" s="226"/>
      <c r="B111" s="229"/>
      <c r="C111" s="229"/>
      <c r="D111" s="232"/>
      <c r="E111" s="232"/>
      <c r="F111" s="229"/>
      <c r="G111" s="232"/>
      <c r="H111" s="229"/>
      <c r="I111" s="229"/>
      <c r="J111" s="229"/>
      <c r="K111" s="229"/>
      <c r="L111" s="229"/>
      <c r="M111" s="229"/>
      <c r="N111" s="229"/>
      <c r="O111" s="229"/>
      <c r="P111" s="232"/>
      <c r="Q111" s="232"/>
      <c r="R111" s="232"/>
      <c r="S111" s="229"/>
      <c r="T111" s="229"/>
    </row>
    <row r="112" spans="1:20" ht="19.5" customHeight="1">
      <c r="A112" s="226"/>
      <c r="B112" s="229"/>
      <c r="C112" s="229"/>
      <c r="D112" s="232"/>
      <c r="E112" s="232"/>
      <c r="F112" s="229"/>
      <c r="G112" s="232"/>
      <c r="H112" s="229"/>
      <c r="I112" s="229"/>
      <c r="J112" s="229"/>
      <c r="K112" s="229"/>
      <c r="L112" s="229"/>
      <c r="M112" s="229"/>
      <c r="N112" s="229"/>
      <c r="O112" s="229"/>
      <c r="P112" s="232"/>
      <c r="Q112" s="232"/>
      <c r="R112" s="232"/>
      <c r="S112" s="229"/>
      <c r="T112" s="229"/>
    </row>
    <row r="113" spans="1:20" ht="19.5" customHeight="1">
      <c r="A113" s="226"/>
      <c r="B113" s="229"/>
      <c r="C113" s="229"/>
      <c r="D113" s="232"/>
      <c r="E113" s="232"/>
      <c r="F113" s="229"/>
      <c r="G113" s="232"/>
      <c r="H113" s="229"/>
      <c r="I113" s="229"/>
      <c r="J113" s="229"/>
      <c r="K113" s="229"/>
      <c r="L113" s="229"/>
      <c r="M113" s="229"/>
      <c r="N113" s="229"/>
      <c r="O113" s="229"/>
      <c r="P113" s="232"/>
      <c r="Q113" s="232"/>
      <c r="R113" s="232"/>
      <c r="S113" s="229"/>
      <c r="T113" s="229"/>
    </row>
    <row r="114" spans="1:20" ht="19.5" customHeight="1">
      <c r="A114" s="226"/>
      <c r="B114" s="229"/>
      <c r="C114" s="229"/>
      <c r="D114" s="232"/>
      <c r="E114" s="232"/>
      <c r="F114" s="229"/>
      <c r="G114" s="232"/>
      <c r="H114" s="229"/>
      <c r="I114" s="229"/>
      <c r="J114" s="229"/>
      <c r="K114" s="229"/>
      <c r="L114" s="229"/>
      <c r="M114" s="229"/>
      <c r="N114" s="229"/>
      <c r="O114" s="229"/>
      <c r="P114" s="232"/>
      <c r="Q114" s="232"/>
      <c r="R114" s="232"/>
      <c r="S114" s="229"/>
      <c r="T114" s="229"/>
    </row>
    <row r="115" spans="1:20" ht="19.5" customHeight="1">
      <c r="A115" s="226"/>
      <c r="B115" s="229"/>
      <c r="C115" s="229"/>
      <c r="D115" s="232"/>
      <c r="E115" s="232"/>
      <c r="F115" s="229"/>
      <c r="G115" s="232"/>
      <c r="H115" s="229"/>
      <c r="I115" s="229"/>
      <c r="J115" s="229"/>
      <c r="K115" s="229"/>
      <c r="L115" s="229"/>
      <c r="M115" s="229"/>
      <c r="N115" s="229"/>
      <c r="O115" s="229"/>
      <c r="P115" s="232"/>
      <c r="Q115" s="232"/>
      <c r="R115" s="232"/>
      <c r="S115" s="229"/>
      <c r="T115" s="229"/>
    </row>
    <row r="116" spans="1:20" ht="19.5" customHeight="1">
      <c r="A116" s="226"/>
      <c r="B116" s="229"/>
      <c r="C116" s="229"/>
      <c r="D116" s="232"/>
      <c r="E116" s="232"/>
      <c r="F116" s="229"/>
      <c r="G116" s="232"/>
      <c r="H116" s="229"/>
      <c r="I116" s="229"/>
      <c r="J116" s="229"/>
      <c r="K116" s="229"/>
      <c r="L116" s="229"/>
      <c r="M116" s="229"/>
      <c r="N116" s="229"/>
      <c r="O116" s="229"/>
      <c r="P116" s="232"/>
      <c r="Q116" s="232"/>
      <c r="R116" s="232"/>
      <c r="S116" s="229"/>
      <c r="T116" s="229"/>
    </row>
    <row r="117" spans="1:20" ht="19.5" customHeight="1">
      <c r="A117" s="226"/>
      <c r="B117" s="229"/>
      <c r="C117" s="229"/>
      <c r="D117" s="232"/>
      <c r="E117" s="232"/>
      <c r="F117" s="229"/>
      <c r="G117" s="232"/>
      <c r="H117" s="229"/>
      <c r="I117" s="229"/>
      <c r="J117" s="229"/>
      <c r="K117" s="229"/>
      <c r="L117" s="229"/>
      <c r="M117" s="229"/>
      <c r="N117" s="229"/>
      <c r="O117" s="229"/>
      <c r="P117" s="232"/>
      <c r="Q117" s="232"/>
      <c r="R117" s="232"/>
      <c r="S117" s="229"/>
      <c r="T117" s="229"/>
    </row>
    <row r="118" spans="1:20" ht="19.5" customHeight="1">
      <c r="A118" s="226"/>
      <c r="B118" s="229"/>
      <c r="C118" s="229"/>
      <c r="D118" s="232"/>
      <c r="E118" s="232"/>
      <c r="F118" s="229"/>
      <c r="G118" s="232"/>
      <c r="H118" s="229"/>
      <c r="I118" s="229"/>
      <c r="J118" s="229"/>
      <c r="K118" s="229"/>
      <c r="L118" s="229"/>
      <c r="M118" s="229"/>
      <c r="N118" s="229"/>
      <c r="O118" s="229"/>
      <c r="P118" s="232"/>
      <c r="Q118" s="232"/>
      <c r="R118" s="232"/>
      <c r="S118" s="229"/>
      <c r="T118" s="229"/>
    </row>
    <row r="119" spans="1:20" ht="19.5" customHeight="1">
      <c r="A119" s="226"/>
      <c r="B119" s="229"/>
      <c r="C119" s="229"/>
      <c r="D119" s="232"/>
      <c r="E119" s="232"/>
      <c r="F119" s="229"/>
      <c r="G119" s="232"/>
      <c r="H119" s="229"/>
      <c r="I119" s="229"/>
      <c r="J119" s="229"/>
      <c r="K119" s="229"/>
      <c r="L119" s="229"/>
      <c r="M119" s="229"/>
      <c r="N119" s="229"/>
      <c r="O119" s="229"/>
      <c r="P119" s="232"/>
      <c r="Q119" s="232"/>
      <c r="R119" s="232"/>
      <c r="S119" s="229"/>
      <c r="T119" s="229"/>
    </row>
    <row r="120" spans="1:20" ht="19.5" customHeight="1">
      <c r="A120" s="226"/>
      <c r="B120" s="229"/>
      <c r="C120" s="229"/>
      <c r="D120" s="232"/>
      <c r="E120" s="232"/>
      <c r="F120" s="229"/>
      <c r="G120" s="232"/>
      <c r="H120" s="229"/>
      <c r="I120" s="229"/>
      <c r="J120" s="229"/>
      <c r="K120" s="229"/>
      <c r="L120" s="229"/>
      <c r="M120" s="229"/>
      <c r="N120" s="229"/>
      <c r="O120" s="229"/>
      <c r="P120" s="232"/>
      <c r="Q120" s="232"/>
      <c r="R120" s="232"/>
      <c r="S120" s="229"/>
      <c r="T120" s="229"/>
    </row>
    <row r="121" spans="1:20" ht="19.5" customHeight="1">
      <c r="A121" s="226"/>
      <c r="B121" s="229"/>
      <c r="C121" s="229"/>
      <c r="D121" s="232"/>
      <c r="E121" s="232"/>
      <c r="F121" s="229"/>
      <c r="G121" s="232"/>
      <c r="H121" s="229"/>
      <c r="I121" s="229"/>
      <c r="J121" s="229"/>
      <c r="K121" s="229"/>
      <c r="L121" s="229"/>
      <c r="M121" s="229"/>
      <c r="N121" s="229"/>
      <c r="O121" s="229"/>
      <c r="P121" s="232"/>
      <c r="Q121" s="232"/>
      <c r="R121" s="232"/>
      <c r="S121" s="229"/>
      <c r="T121" s="229"/>
    </row>
    <row r="122" spans="1:20" ht="19.5" customHeight="1">
      <c r="A122" s="226"/>
      <c r="B122" s="229"/>
      <c r="C122" s="229"/>
      <c r="D122" s="232"/>
      <c r="E122" s="232"/>
      <c r="F122" s="229"/>
      <c r="G122" s="232"/>
      <c r="H122" s="229"/>
      <c r="I122" s="229"/>
      <c r="J122" s="229"/>
      <c r="K122" s="229"/>
      <c r="L122" s="229"/>
      <c r="M122" s="229"/>
      <c r="N122" s="229"/>
      <c r="O122" s="229"/>
      <c r="P122" s="232"/>
      <c r="Q122" s="232"/>
      <c r="R122" s="232"/>
      <c r="S122" s="229"/>
      <c r="T122" s="229"/>
    </row>
    <row r="123" spans="1:20" ht="19.5" customHeight="1">
      <c r="A123" s="226"/>
      <c r="B123" s="229"/>
      <c r="C123" s="229"/>
      <c r="D123" s="232"/>
      <c r="E123" s="232"/>
      <c r="F123" s="229"/>
      <c r="G123" s="232"/>
      <c r="H123" s="229"/>
      <c r="I123" s="229"/>
      <c r="J123" s="229"/>
      <c r="K123" s="229"/>
      <c r="L123" s="229"/>
      <c r="M123" s="229"/>
      <c r="N123" s="229"/>
      <c r="O123" s="229"/>
      <c r="P123" s="232"/>
      <c r="Q123" s="232"/>
      <c r="R123" s="232"/>
      <c r="S123" s="229"/>
      <c r="T123" s="229"/>
    </row>
    <row r="124" spans="1:20" ht="19.5" customHeight="1">
      <c r="A124" s="226"/>
      <c r="B124" s="229"/>
      <c r="C124" s="229"/>
      <c r="D124" s="232"/>
      <c r="E124" s="232"/>
      <c r="F124" s="229"/>
      <c r="G124" s="232"/>
      <c r="H124" s="229"/>
      <c r="I124" s="229"/>
      <c r="J124" s="229"/>
      <c r="K124" s="229"/>
      <c r="L124" s="229"/>
      <c r="M124" s="229"/>
      <c r="N124" s="229"/>
      <c r="O124" s="229"/>
      <c r="P124" s="232"/>
      <c r="Q124" s="232"/>
      <c r="R124" s="232"/>
      <c r="S124" s="229"/>
      <c r="T124" s="229"/>
    </row>
    <row r="125" spans="1:20" ht="19.5" customHeight="1">
      <c r="A125" s="226"/>
      <c r="B125" s="229"/>
      <c r="C125" s="229"/>
      <c r="D125" s="232"/>
      <c r="E125" s="232"/>
      <c r="F125" s="229"/>
      <c r="G125" s="232"/>
      <c r="H125" s="229"/>
      <c r="I125" s="229"/>
      <c r="J125" s="229"/>
      <c r="K125" s="229"/>
      <c r="L125" s="229"/>
      <c r="M125" s="229"/>
      <c r="N125" s="229"/>
      <c r="O125" s="229"/>
      <c r="P125" s="232"/>
      <c r="Q125" s="232"/>
      <c r="R125" s="232"/>
      <c r="S125" s="229"/>
      <c r="T125" s="229"/>
    </row>
    <row r="126" spans="1:20" ht="19.5" customHeight="1">
      <c r="A126" s="226"/>
      <c r="B126" s="229"/>
      <c r="C126" s="229"/>
      <c r="D126" s="232"/>
      <c r="E126" s="232"/>
      <c r="F126" s="229"/>
      <c r="G126" s="232"/>
      <c r="H126" s="229"/>
      <c r="I126" s="229"/>
      <c r="J126" s="229"/>
      <c r="K126" s="229"/>
      <c r="L126" s="229"/>
      <c r="M126" s="229"/>
      <c r="N126" s="229"/>
      <c r="O126" s="229"/>
      <c r="P126" s="232"/>
      <c r="Q126" s="232"/>
      <c r="R126" s="232"/>
      <c r="S126" s="229"/>
      <c r="T126" s="229"/>
    </row>
    <row r="127" spans="1:20" ht="19.5" customHeight="1">
      <c r="A127" s="226"/>
      <c r="B127" s="229"/>
      <c r="C127" s="229"/>
      <c r="D127" s="232"/>
      <c r="E127" s="232"/>
      <c r="F127" s="229"/>
      <c r="G127" s="232"/>
      <c r="H127" s="229"/>
      <c r="I127" s="229"/>
      <c r="J127" s="229"/>
      <c r="K127" s="229"/>
      <c r="L127" s="229"/>
      <c r="M127" s="229"/>
      <c r="N127" s="229"/>
      <c r="O127" s="229"/>
      <c r="P127" s="232"/>
      <c r="Q127" s="232"/>
      <c r="R127" s="232"/>
      <c r="S127" s="229"/>
      <c r="T127" s="229"/>
    </row>
    <row r="128" spans="1:20" ht="19.5" customHeight="1">
      <c r="A128" s="226"/>
      <c r="B128" s="229"/>
      <c r="C128" s="229"/>
      <c r="D128" s="232"/>
      <c r="E128" s="232"/>
      <c r="F128" s="229"/>
      <c r="G128" s="232"/>
      <c r="H128" s="229"/>
      <c r="I128" s="229"/>
      <c r="J128" s="229"/>
      <c r="K128" s="229"/>
      <c r="L128" s="229"/>
      <c r="M128" s="229"/>
      <c r="N128" s="229"/>
      <c r="O128" s="229"/>
      <c r="P128" s="232"/>
      <c r="Q128" s="232"/>
      <c r="R128" s="232"/>
      <c r="S128" s="229"/>
      <c r="T128" s="229"/>
    </row>
    <row r="129" spans="1:20" ht="19.5" customHeight="1">
      <c r="A129" s="226"/>
      <c r="B129" s="229"/>
      <c r="C129" s="229"/>
      <c r="D129" s="232"/>
      <c r="E129" s="232"/>
      <c r="F129" s="229"/>
      <c r="G129" s="232"/>
      <c r="H129" s="229"/>
      <c r="I129" s="229"/>
      <c r="J129" s="229"/>
      <c r="K129" s="229"/>
      <c r="L129" s="229"/>
      <c r="M129" s="229"/>
      <c r="N129" s="229"/>
      <c r="O129" s="229"/>
      <c r="P129" s="232"/>
      <c r="Q129" s="232"/>
      <c r="R129" s="232"/>
      <c r="S129" s="229"/>
      <c r="T129" s="229"/>
    </row>
    <row r="130" spans="1:20" ht="19.5" customHeight="1">
      <c r="A130" s="226"/>
      <c r="B130" s="229"/>
      <c r="C130" s="229"/>
      <c r="D130" s="232"/>
      <c r="E130" s="232"/>
      <c r="F130" s="229"/>
      <c r="G130" s="232"/>
      <c r="H130" s="229"/>
      <c r="I130" s="229"/>
      <c r="J130" s="229"/>
      <c r="K130" s="229"/>
      <c r="L130" s="229"/>
      <c r="M130" s="229"/>
      <c r="N130" s="229"/>
      <c r="O130" s="229"/>
      <c r="P130" s="232"/>
      <c r="Q130" s="232"/>
      <c r="R130" s="232"/>
      <c r="S130" s="229"/>
      <c r="T130" s="229"/>
    </row>
    <row r="131" spans="1:20" ht="19.5" customHeight="1">
      <c r="A131" s="226"/>
      <c r="B131" s="229"/>
      <c r="C131" s="229"/>
      <c r="D131" s="232"/>
      <c r="E131" s="232"/>
      <c r="F131" s="229"/>
      <c r="G131" s="232"/>
      <c r="H131" s="229"/>
      <c r="I131" s="229"/>
      <c r="J131" s="229"/>
      <c r="K131" s="229"/>
      <c r="L131" s="229"/>
      <c r="M131" s="229"/>
      <c r="N131" s="229"/>
      <c r="O131" s="229"/>
      <c r="P131" s="232"/>
      <c r="Q131" s="232"/>
      <c r="R131" s="232"/>
      <c r="S131" s="229"/>
      <c r="T131" s="229"/>
    </row>
    <row r="132" spans="1:20" ht="19.5" customHeight="1">
      <c r="A132" s="226"/>
      <c r="B132" s="229"/>
      <c r="C132" s="229"/>
      <c r="D132" s="232"/>
      <c r="E132" s="232"/>
      <c r="F132" s="229"/>
      <c r="G132" s="232"/>
      <c r="H132" s="229"/>
      <c r="I132" s="229"/>
      <c r="J132" s="229"/>
      <c r="K132" s="229"/>
      <c r="L132" s="229"/>
      <c r="M132" s="229"/>
      <c r="N132" s="229"/>
      <c r="O132" s="229"/>
      <c r="P132" s="232"/>
      <c r="Q132" s="232"/>
      <c r="R132" s="232"/>
      <c r="S132" s="229"/>
      <c r="T132" s="229"/>
    </row>
    <row r="133" spans="1:20" ht="19.5" customHeight="1">
      <c r="A133" s="226"/>
      <c r="B133" s="229"/>
      <c r="C133" s="229"/>
      <c r="D133" s="232"/>
      <c r="E133" s="232"/>
      <c r="F133" s="229"/>
      <c r="G133" s="232"/>
      <c r="H133" s="229"/>
      <c r="I133" s="229"/>
      <c r="J133" s="229"/>
      <c r="K133" s="229"/>
      <c r="L133" s="229"/>
      <c r="M133" s="229"/>
      <c r="N133" s="229"/>
      <c r="O133" s="229"/>
      <c r="P133" s="232"/>
      <c r="Q133" s="232"/>
      <c r="R133" s="232"/>
      <c r="S133" s="229"/>
      <c r="T133" s="229"/>
    </row>
    <row r="134" spans="1:20" ht="19.5" customHeight="1">
      <c r="A134" s="226"/>
      <c r="B134" s="229"/>
      <c r="C134" s="229"/>
      <c r="D134" s="232"/>
      <c r="E134" s="232"/>
      <c r="F134" s="229"/>
      <c r="G134" s="232"/>
      <c r="H134" s="229"/>
      <c r="I134" s="229"/>
      <c r="J134" s="229"/>
      <c r="K134" s="229"/>
      <c r="L134" s="229"/>
      <c r="M134" s="229"/>
      <c r="N134" s="229"/>
      <c r="O134" s="229"/>
      <c r="P134" s="232"/>
      <c r="Q134" s="232"/>
      <c r="R134" s="232"/>
      <c r="S134" s="229"/>
      <c r="T134" s="229"/>
    </row>
    <row r="135" spans="1:20" ht="19.5" customHeight="1">
      <c r="A135" s="226"/>
      <c r="B135" s="229"/>
      <c r="C135" s="229"/>
      <c r="D135" s="232"/>
      <c r="E135" s="232"/>
      <c r="F135" s="229"/>
      <c r="G135" s="232"/>
      <c r="H135" s="229"/>
      <c r="I135" s="229"/>
      <c r="J135" s="229"/>
      <c r="K135" s="229"/>
      <c r="L135" s="229"/>
      <c r="M135" s="229"/>
      <c r="N135" s="229"/>
      <c r="O135" s="229"/>
      <c r="P135" s="232"/>
      <c r="Q135" s="232"/>
      <c r="R135" s="232"/>
      <c r="S135" s="229"/>
      <c r="T135" s="229"/>
    </row>
    <row r="136" spans="1:20" ht="19.5" customHeight="1">
      <c r="A136" s="226"/>
      <c r="B136" s="229"/>
      <c r="C136" s="229"/>
      <c r="D136" s="232"/>
      <c r="E136" s="232"/>
      <c r="F136" s="229"/>
      <c r="G136" s="232"/>
      <c r="H136" s="229"/>
      <c r="I136" s="229"/>
      <c r="J136" s="229"/>
      <c r="K136" s="229"/>
      <c r="L136" s="229"/>
      <c r="M136" s="229"/>
      <c r="N136" s="229"/>
      <c r="O136" s="229"/>
      <c r="P136" s="232"/>
      <c r="Q136" s="232"/>
      <c r="R136" s="232"/>
      <c r="S136" s="229"/>
      <c r="T136" s="229"/>
    </row>
    <row r="137" spans="1:20" ht="19.5" customHeight="1">
      <c r="A137" s="226"/>
      <c r="B137" s="229"/>
      <c r="C137" s="229"/>
      <c r="D137" s="232"/>
      <c r="E137" s="232"/>
      <c r="F137" s="229"/>
      <c r="G137" s="232"/>
      <c r="H137" s="229"/>
      <c r="I137" s="229"/>
      <c r="J137" s="229"/>
      <c r="K137" s="229"/>
      <c r="L137" s="229"/>
      <c r="M137" s="229"/>
      <c r="N137" s="229"/>
      <c r="O137" s="229"/>
      <c r="P137" s="232"/>
      <c r="Q137" s="232"/>
      <c r="R137" s="232"/>
      <c r="S137" s="229"/>
      <c r="T137" s="229"/>
    </row>
    <row r="138" spans="1:20" ht="19.5" customHeight="1">
      <c r="A138" s="226"/>
      <c r="B138" s="229"/>
      <c r="C138" s="229"/>
      <c r="D138" s="232"/>
      <c r="E138" s="232"/>
      <c r="F138" s="229"/>
      <c r="G138" s="232"/>
      <c r="H138" s="229"/>
      <c r="I138" s="229"/>
      <c r="J138" s="229"/>
      <c r="K138" s="229"/>
      <c r="L138" s="229"/>
      <c r="M138" s="229"/>
      <c r="N138" s="229"/>
      <c r="O138" s="229"/>
      <c r="P138" s="232"/>
      <c r="Q138" s="232"/>
      <c r="R138" s="232"/>
      <c r="S138" s="229"/>
      <c r="T138" s="229"/>
    </row>
    <row r="139" spans="1:20" ht="19.5" customHeight="1">
      <c r="A139" s="226"/>
      <c r="B139" s="229"/>
      <c r="C139" s="229"/>
      <c r="D139" s="232"/>
      <c r="E139" s="232"/>
      <c r="F139" s="229"/>
      <c r="G139" s="232"/>
      <c r="H139" s="229"/>
      <c r="I139" s="229"/>
      <c r="J139" s="229"/>
      <c r="K139" s="229"/>
      <c r="L139" s="229"/>
      <c r="M139" s="229"/>
      <c r="N139" s="229"/>
      <c r="O139" s="229"/>
      <c r="P139" s="232"/>
      <c r="Q139" s="232"/>
      <c r="R139" s="232"/>
      <c r="S139" s="229"/>
      <c r="T139" s="229"/>
    </row>
    <row r="140" spans="1:20" ht="19.5" customHeight="1">
      <c r="A140" s="226"/>
      <c r="B140" s="229"/>
      <c r="C140" s="229"/>
      <c r="D140" s="232"/>
      <c r="E140" s="232"/>
      <c r="F140" s="229"/>
      <c r="G140" s="232"/>
      <c r="H140" s="229"/>
      <c r="I140" s="229"/>
      <c r="J140" s="229"/>
      <c r="K140" s="229"/>
      <c r="L140" s="229"/>
      <c r="M140" s="229"/>
      <c r="N140" s="229"/>
      <c r="O140" s="229"/>
      <c r="P140" s="232"/>
      <c r="Q140" s="232"/>
      <c r="R140" s="232"/>
      <c r="S140" s="229"/>
      <c r="T140" s="229"/>
    </row>
    <row r="141" spans="1:20" ht="19.5" customHeight="1">
      <c r="A141" s="226"/>
      <c r="B141" s="229"/>
      <c r="C141" s="229"/>
      <c r="D141" s="232"/>
      <c r="E141" s="232"/>
      <c r="F141" s="229"/>
      <c r="G141" s="232"/>
      <c r="H141" s="229"/>
      <c r="I141" s="229"/>
      <c r="J141" s="229"/>
      <c r="K141" s="229"/>
      <c r="L141" s="229"/>
      <c r="M141" s="229"/>
      <c r="N141" s="229"/>
      <c r="O141" s="229"/>
      <c r="P141" s="232"/>
      <c r="Q141" s="232"/>
      <c r="R141" s="232"/>
      <c r="S141" s="229"/>
      <c r="T141" s="229"/>
    </row>
    <row r="142" spans="1:20" ht="19.5" customHeight="1">
      <c r="A142" s="226"/>
      <c r="B142" s="229"/>
      <c r="C142" s="229"/>
      <c r="D142" s="232"/>
      <c r="E142" s="232"/>
      <c r="F142" s="229"/>
      <c r="G142" s="232"/>
      <c r="H142" s="229"/>
      <c r="I142" s="229"/>
      <c r="J142" s="229"/>
      <c r="K142" s="229"/>
      <c r="L142" s="229"/>
      <c r="M142" s="229"/>
      <c r="N142" s="229"/>
      <c r="O142" s="229"/>
      <c r="P142" s="232"/>
      <c r="Q142" s="232"/>
      <c r="R142" s="232"/>
      <c r="S142" s="229"/>
      <c r="T142" s="229"/>
    </row>
    <row r="143" spans="1:20" ht="19.5" customHeight="1">
      <c r="A143" s="226"/>
      <c r="B143" s="229"/>
      <c r="C143" s="229"/>
      <c r="D143" s="232"/>
      <c r="E143" s="232"/>
      <c r="F143" s="229"/>
      <c r="G143" s="232"/>
      <c r="H143" s="229"/>
      <c r="I143" s="229"/>
      <c r="J143" s="229"/>
      <c r="K143" s="229"/>
      <c r="L143" s="229"/>
      <c r="M143" s="229"/>
      <c r="N143" s="229"/>
      <c r="O143" s="229"/>
      <c r="P143" s="232"/>
      <c r="Q143" s="232"/>
      <c r="R143" s="232"/>
      <c r="S143" s="229"/>
      <c r="T143" s="229"/>
    </row>
    <row r="144" spans="1:20" ht="19.5" customHeight="1">
      <c r="A144" s="226"/>
      <c r="B144" s="229"/>
      <c r="C144" s="229"/>
      <c r="D144" s="232"/>
      <c r="E144" s="232"/>
      <c r="F144" s="229"/>
      <c r="G144" s="232"/>
      <c r="H144" s="229"/>
      <c r="I144" s="229"/>
      <c r="J144" s="229"/>
      <c r="K144" s="229"/>
      <c r="L144" s="229"/>
      <c r="M144" s="229"/>
      <c r="N144" s="229"/>
      <c r="O144" s="229"/>
      <c r="P144" s="232"/>
      <c r="Q144" s="232"/>
      <c r="R144" s="232"/>
      <c r="S144" s="229"/>
      <c r="T144" s="229"/>
    </row>
    <row r="145" spans="1:20" ht="19.5" customHeight="1">
      <c r="A145" s="226"/>
      <c r="B145" s="229"/>
      <c r="C145" s="229"/>
      <c r="D145" s="232"/>
      <c r="E145" s="232"/>
      <c r="F145" s="229"/>
      <c r="G145" s="232"/>
      <c r="H145" s="229"/>
      <c r="I145" s="229"/>
      <c r="J145" s="229"/>
      <c r="K145" s="229"/>
      <c r="L145" s="229"/>
      <c r="M145" s="229"/>
      <c r="N145" s="229"/>
      <c r="O145" s="229"/>
      <c r="P145" s="232"/>
      <c r="Q145" s="232"/>
      <c r="R145" s="232"/>
      <c r="S145" s="229"/>
      <c r="T145" s="229"/>
    </row>
    <row r="146" spans="1:20" ht="19.5" customHeight="1">
      <c r="A146" s="226"/>
      <c r="B146" s="229"/>
      <c r="C146" s="229"/>
      <c r="D146" s="232"/>
      <c r="E146" s="232"/>
      <c r="F146" s="229"/>
      <c r="G146" s="232"/>
      <c r="H146" s="229"/>
      <c r="I146" s="229"/>
      <c r="J146" s="229"/>
      <c r="K146" s="229"/>
      <c r="L146" s="229"/>
      <c r="M146" s="229"/>
      <c r="N146" s="229"/>
      <c r="O146" s="229"/>
      <c r="P146" s="232"/>
      <c r="Q146" s="232"/>
      <c r="R146" s="232"/>
      <c r="S146" s="229"/>
      <c r="T146" s="229"/>
    </row>
    <row r="147" spans="1:20" ht="19.5" customHeight="1">
      <c r="A147" s="226"/>
      <c r="B147" s="229"/>
      <c r="C147" s="229"/>
      <c r="D147" s="232"/>
      <c r="E147" s="232"/>
      <c r="F147" s="229"/>
      <c r="G147" s="232"/>
      <c r="H147" s="229"/>
      <c r="I147" s="229"/>
      <c r="J147" s="229"/>
      <c r="K147" s="229"/>
      <c r="L147" s="229"/>
      <c r="M147" s="229"/>
      <c r="N147" s="229"/>
      <c r="O147" s="229"/>
      <c r="P147" s="232"/>
      <c r="Q147" s="232"/>
      <c r="R147" s="232"/>
      <c r="S147" s="229"/>
      <c r="T147" s="229"/>
    </row>
    <row r="148" spans="1:20" ht="19.5" customHeight="1">
      <c r="A148" s="226"/>
      <c r="B148" s="229"/>
      <c r="C148" s="229"/>
      <c r="D148" s="232"/>
      <c r="E148" s="232"/>
      <c r="F148" s="229"/>
      <c r="G148" s="232"/>
      <c r="H148" s="229"/>
      <c r="I148" s="229"/>
      <c r="J148" s="229"/>
      <c r="K148" s="229"/>
      <c r="L148" s="229"/>
      <c r="M148" s="229"/>
      <c r="N148" s="229"/>
      <c r="O148" s="229"/>
      <c r="P148" s="232"/>
      <c r="Q148" s="232"/>
      <c r="R148" s="232"/>
      <c r="S148" s="229"/>
      <c r="T148" s="229"/>
    </row>
    <row r="149" spans="1:20" ht="19.5" customHeight="1">
      <c r="A149" s="226"/>
      <c r="B149" s="229"/>
      <c r="C149" s="229"/>
      <c r="D149" s="232"/>
      <c r="E149" s="232"/>
      <c r="F149" s="229"/>
      <c r="G149" s="232"/>
      <c r="H149" s="229"/>
      <c r="I149" s="229"/>
      <c r="J149" s="229"/>
      <c r="K149" s="229"/>
      <c r="L149" s="229"/>
      <c r="M149" s="229"/>
      <c r="N149" s="229"/>
      <c r="O149" s="229"/>
      <c r="P149" s="232"/>
      <c r="Q149" s="232"/>
      <c r="R149" s="232"/>
      <c r="S149" s="229"/>
      <c r="T149" s="229"/>
    </row>
    <row r="150" spans="1:20" ht="19.5" customHeight="1">
      <c r="A150" s="226"/>
      <c r="B150" s="229"/>
      <c r="C150" s="229"/>
      <c r="D150" s="232"/>
      <c r="E150" s="232"/>
      <c r="F150" s="229"/>
      <c r="G150" s="232"/>
      <c r="H150" s="229"/>
      <c r="I150" s="229"/>
      <c r="J150" s="229"/>
      <c r="K150" s="229"/>
      <c r="L150" s="229"/>
      <c r="M150" s="229"/>
      <c r="N150" s="229"/>
      <c r="O150" s="229"/>
      <c r="P150" s="232"/>
      <c r="Q150" s="232"/>
      <c r="R150" s="232"/>
      <c r="S150" s="229"/>
      <c r="T150" s="229"/>
    </row>
    <row r="151" spans="1:20" ht="19.5" customHeight="1">
      <c r="A151" s="222"/>
      <c r="B151" s="229"/>
      <c r="C151" s="229"/>
      <c r="D151" s="232"/>
      <c r="E151" s="232"/>
      <c r="F151" s="229"/>
      <c r="G151" s="232"/>
      <c r="H151" s="229"/>
      <c r="I151" s="229"/>
      <c r="J151" s="229"/>
      <c r="K151" s="229"/>
      <c r="L151" s="229"/>
      <c r="M151" s="229"/>
      <c r="N151" s="229"/>
      <c r="O151" s="229"/>
      <c r="P151" s="232"/>
      <c r="Q151" s="232"/>
      <c r="R151" s="232"/>
      <c r="S151" s="229"/>
      <c r="T151" s="229"/>
    </row>
    <row r="152" spans="1:20" ht="19.5" customHeight="1">
      <c r="A152" s="222"/>
      <c r="B152" s="229"/>
      <c r="C152" s="229"/>
      <c r="D152" s="232"/>
      <c r="E152" s="232"/>
      <c r="F152" s="229"/>
      <c r="G152" s="232"/>
      <c r="H152" s="229"/>
      <c r="I152" s="229"/>
      <c r="J152" s="229"/>
      <c r="K152" s="229"/>
      <c r="L152" s="229"/>
      <c r="M152" s="229"/>
      <c r="N152" s="229"/>
      <c r="O152" s="229"/>
      <c r="P152" s="232"/>
      <c r="Q152" s="232"/>
      <c r="R152" s="232"/>
      <c r="S152" s="229"/>
      <c r="T152" s="229"/>
    </row>
    <row r="153" spans="1:20" ht="19.5" customHeight="1">
      <c r="A153" s="222"/>
      <c r="B153" s="228"/>
      <c r="C153" s="228"/>
      <c r="D153" s="231"/>
      <c r="E153" s="231"/>
      <c r="F153" s="228"/>
      <c r="G153" s="231"/>
      <c r="H153" s="228"/>
      <c r="I153" s="228"/>
      <c r="J153" s="228"/>
      <c r="K153" s="228"/>
      <c r="L153" s="228"/>
      <c r="M153" s="228"/>
      <c r="N153" s="228"/>
      <c r="O153" s="228"/>
      <c r="P153" s="231"/>
      <c r="Q153" s="231"/>
      <c r="R153" s="231"/>
      <c r="S153" s="228"/>
      <c r="T153" s="228"/>
    </row>
    <row r="154" spans="1:20" ht="19.5" customHeight="1">
      <c r="A154" s="222"/>
      <c r="B154" s="228"/>
      <c r="C154" s="228"/>
      <c r="D154" s="231"/>
      <c r="E154" s="231"/>
      <c r="F154" s="228"/>
      <c r="G154" s="231"/>
      <c r="H154" s="228"/>
      <c r="I154" s="228"/>
      <c r="J154" s="228"/>
      <c r="K154" s="228"/>
      <c r="L154" s="228"/>
      <c r="M154" s="228"/>
      <c r="N154" s="228"/>
      <c r="O154" s="228"/>
      <c r="P154" s="231"/>
      <c r="Q154" s="231"/>
      <c r="R154" s="231"/>
      <c r="S154" s="228"/>
      <c r="T154" s="228"/>
    </row>
    <row r="155" spans="1:20" ht="19.5" customHeight="1">
      <c r="A155" s="222"/>
      <c r="B155" s="228"/>
      <c r="C155" s="228"/>
      <c r="D155" s="231"/>
      <c r="E155" s="231"/>
      <c r="F155" s="228"/>
      <c r="G155" s="231"/>
      <c r="H155" s="228"/>
      <c r="I155" s="228"/>
      <c r="J155" s="228"/>
      <c r="K155" s="228"/>
      <c r="L155" s="228"/>
      <c r="M155" s="228"/>
      <c r="N155" s="228"/>
      <c r="O155" s="228"/>
      <c r="P155" s="231"/>
      <c r="Q155" s="231"/>
      <c r="R155" s="231"/>
      <c r="S155" s="228"/>
      <c r="T155" s="228"/>
    </row>
    <row r="156" spans="1:20" ht="19.5" customHeight="1">
      <c r="A156" s="222"/>
      <c r="B156" s="228"/>
      <c r="C156" s="228"/>
      <c r="D156" s="231"/>
      <c r="E156" s="231"/>
      <c r="F156" s="228"/>
      <c r="G156" s="231"/>
      <c r="H156" s="228"/>
      <c r="I156" s="228"/>
      <c r="J156" s="228"/>
      <c r="K156" s="228"/>
      <c r="L156" s="228"/>
      <c r="M156" s="228"/>
      <c r="N156" s="228"/>
      <c r="O156" s="228"/>
      <c r="P156" s="231"/>
      <c r="Q156" s="231"/>
      <c r="R156" s="231"/>
      <c r="S156" s="228"/>
      <c r="T156" s="228"/>
    </row>
    <row r="157" spans="1:20" ht="19.5" customHeight="1">
      <c r="A157" s="222"/>
      <c r="B157" s="228"/>
      <c r="C157" s="228"/>
      <c r="D157" s="231"/>
      <c r="E157" s="231"/>
      <c r="F157" s="228"/>
      <c r="G157" s="231"/>
      <c r="H157" s="228"/>
      <c r="I157" s="228"/>
      <c r="J157" s="228"/>
      <c r="K157" s="228"/>
      <c r="L157" s="228"/>
      <c r="M157" s="228"/>
      <c r="N157" s="228"/>
      <c r="O157" s="228"/>
      <c r="P157" s="231"/>
      <c r="Q157" s="231"/>
      <c r="R157" s="231"/>
      <c r="S157" s="228"/>
      <c r="T157" s="228"/>
    </row>
    <row r="158" spans="1:20" ht="19.5" customHeight="1">
      <c r="A158" s="222"/>
      <c r="B158" s="228"/>
      <c r="C158" s="228"/>
      <c r="D158" s="231"/>
      <c r="E158" s="231"/>
      <c r="F158" s="228"/>
      <c r="G158" s="231"/>
      <c r="H158" s="228"/>
      <c r="I158" s="228"/>
      <c r="J158" s="228"/>
      <c r="K158" s="228"/>
      <c r="L158" s="228"/>
      <c r="M158" s="228"/>
      <c r="N158" s="228"/>
      <c r="O158" s="228"/>
      <c r="P158" s="231"/>
      <c r="Q158" s="231"/>
      <c r="R158" s="231"/>
      <c r="S158" s="228"/>
      <c r="T158" s="228"/>
    </row>
    <row r="159" spans="1:20" ht="19.5" customHeight="1">
      <c r="A159" s="222"/>
      <c r="B159" s="228"/>
      <c r="C159" s="228"/>
      <c r="D159" s="231"/>
      <c r="E159" s="231"/>
      <c r="F159" s="228"/>
      <c r="G159" s="231"/>
      <c r="H159" s="228"/>
      <c r="I159" s="228"/>
      <c r="J159" s="228"/>
      <c r="K159" s="228"/>
      <c r="L159" s="228"/>
      <c r="M159" s="228"/>
      <c r="N159" s="228"/>
      <c r="O159" s="228"/>
      <c r="P159" s="231"/>
      <c r="Q159" s="231"/>
      <c r="R159" s="231"/>
      <c r="S159" s="228"/>
      <c r="T159" s="228"/>
    </row>
    <row r="160" spans="1:20" ht="19.5" customHeight="1">
      <c r="A160" s="222"/>
      <c r="B160" s="228"/>
      <c r="C160" s="228"/>
      <c r="D160" s="231"/>
      <c r="E160" s="231"/>
      <c r="F160" s="228"/>
      <c r="G160" s="231"/>
      <c r="H160" s="228"/>
      <c r="I160" s="228"/>
      <c r="J160" s="228"/>
      <c r="K160" s="228"/>
      <c r="L160" s="228"/>
      <c r="M160" s="228"/>
      <c r="N160" s="228"/>
      <c r="O160" s="228"/>
      <c r="P160" s="231"/>
      <c r="Q160" s="231"/>
      <c r="R160" s="231"/>
      <c r="S160" s="228"/>
      <c r="T160" s="228"/>
    </row>
    <row r="161" spans="1:20" ht="13.8" thickBot="1">
      <c r="A161" s="37" t="s">
        <v>26</v>
      </c>
      <c r="B161" s="402" t="e">
        <f>'Fr-01'!C45:E45</f>
        <v>#VALUE!</v>
      </c>
      <c r="C161" s="403"/>
      <c r="D161" s="403"/>
      <c r="E161" s="403"/>
      <c r="F161" s="403"/>
      <c r="G161" s="404" t="s">
        <v>28</v>
      </c>
      <c r="H161" s="404"/>
      <c r="I161" s="404"/>
      <c r="J161" s="405" t="str">
        <f>'Fr-01'!I45</f>
        <v>วันที่ผู้ทวนสอบตรวจเสร็จ</v>
      </c>
      <c r="K161" s="406"/>
      <c r="L161" s="406"/>
      <c r="M161" s="406"/>
      <c r="N161" s="406"/>
      <c r="O161" s="407"/>
      <c r="P161" s="38"/>
      <c r="Q161" s="39" t="s">
        <v>30</v>
      </c>
      <c r="R161" s="399" t="str">
        <f>'Fr-01'!L45</f>
        <v>กรณีที่ อบก. ให้แก้ไขเพิ่มเติม</v>
      </c>
      <c r="S161" s="400"/>
      <c r="T161" s="401"/>
    </row>
    <row r="162" spans="1:20" s="4" customFormat="1" ht="21.75" customHeight="1">
      <c r="A162" s="1"/>
      <c r="B162" s="1"/>
      <c r="C162" s="1"/>
      <c r="D162" s="1"/>
      <c r="E162" s="30"/>
      <c r="F162" s="1"/>
      <c r="G162" s="30"/>
      <c r="H162" s="1"/>
      <c r="I162" s="1"/>
      <c r="J162" s="1"/>
      <c r="K162" s="1"/>
      <c r="L162" s="1"/>
      <c r="M162" s="1"/>
      <c r="N162" s="1"/>
      <c r="O162" s="1"/>
      <c r="P162" s="29"/>
      <c r="Q162" s="1"/>
      <c r="R162" s="29"/>
      <c r="S162" s="1"/>
      <c r="T162" s="1"/>
    </row>
  </sheetData>
  <mergeCells count="36">
    <mergeCell ref="A1:A3"/>
    <mergeCell ref="C1:H1"/>
    <mergeCell ref="O1:T1"/>
    <mergeCell ref="C2:H2"/>
    <mergeCell ref="O2:T2"/>
    <mergeCell ref="C3:H3"/>
    <mergeCell ref="O3:T3"/>
    <mergeCell ref="Q7:Q10"/>
    <mergeCell ref="R7:R10"/>
    <mergeCell ref="S7:S10"/>
    <mergeCell ref="A4:A5"/>
    <mergeCell ref="B4:T4"/>
    <mergeCell ref="B5:T5"/>
    <mergeCell ref="A6:T6"/>
    <mergeCell ref="A7:A10"/>
    <mergeCell ref="B7:B10"/>
    <mergeCell ref="C7:E9"/>
    <mergeCell ref="F7:F10"/>
    <mergeCell ref="G7:G10"/>
    <mergeCell ref="H7:M7"/>
    <mergeCell ref="R161:T161"/>
    <mergeCell ref="B161:F161"/>
    <mergeCell ref="G161:I161"/>
    <mergeCell ref="J161:O161"/>
    <mergeCell ref="T7:T10"/>
    <mergeCell ref="H8:I8"/>
    <mergeCell ref="J8:L8"/>
    <mergeCell ref="M8:M10"/>
    <mergeCell ref="H9:H10"/>
    <mergeCell ref="I9:I10"/>
    <mergeCell ref="J9:J10"/>
    <mergeCell ref="K9:K10"/>
    <mergeCell ref="L9:L10"/>
    <mergeCell ref="N7:N10"/>
    <mergeCell ref="O7:O10"/>
    <mergeCell ref="P7:P10"/>
  </mergeCells>
  <pageMargins left="0.5" right="0.5" top="1.5" bottom="1" header="0.5" footer="0.5"/>
  <pageSetup paperSize="8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0227C-45AC-440E-BD48-7F6A68A47CDB}">
  <dimension ref="A1:AE301"/>
  <sheetViews>
    <sheetView zoomScale="112" zoomScaleNormal="112" zoomScaleSheetLayoutView="100" workbookViewId="0">
      <pane xSplit="4" ySplit="11" topLeftCell="S247" activePane="bottomRight" state="frozen"/>
      <selection activeCell="Q30" sqref="Q30"/>
      <selection pane="topRight" activeCell="Q30" sqref="Q30"/>
      <selection pane="bottomLeft" activeCell="Q30" sqref="Q30"/>
      <selection pane="bottomRight" activeCell="V268" sqref="V268"/>
    </sheetView>
  </sheetViews>
  <sheetFormatPr defaultColWidth="11" defaultRowHeight="13.2"/>
  <cols>
    <col min="1" max="1" width="14.44140625" style="1" customWidth="1"/>
    <col min="2" max="2" width="43.5546875" style="1" customWidth="1"/>
    <col min="3" max="3" width="6.6640625" style="1" customWidth="1"/>
    <col min="4" max="4" width="10.21875" style="30" customWidth="1"/>
    <col min="5" max="5" width="10.33203125" style="1" customWidth="1"/>
    <col min="6" max="6" width="37" style="1" customWidth="1"/>
    <col min="7" max="7" width="11.77734375" style="1" customWidth="1"/>
    <col min="8" max="8" width="6.6640625" style="1" customWidth="1"/>
    <col min="9" max="9" width="9.33203125" style="1" customWidth="1"/>
    <col min="10" max="10" width="12.33203125" style="1" customWidth="1"/>
    <col min="11" max="12" width="3.6640625" style="1" customWidth="1"/>
    <col min="13" max="13" width="9.5546875" style="1" customWidth="1"/>
    <col min="14" max="14" width="11.44140625" style="1" customWidth="1"/>
    <col min="15" max="15" width="21.44140625" style="1" customWidth="1"/>
    <col min="16" max="16" width="7.109375" style="1" customWidth="1"/>
    <col min="17" max="17" width="6.5546875" style="1" customWidth="1"/>
    <col min="18" max="18" width="9.88671875" style="1" customWidth="1"/>
    <col min="19" max="19" width="9.5546875" style="1" customWidth="1"/>
    <col min="20" max="21" width="3.6640625" style="1" customWidth="1"/>
    <col min="22" max="22" width="28.5546875" style="1" customWidth="1"/>
    <col min="23" max="23" width="7.44140625" style="1" customWidth="1"/>
    <col min="24" max="24" width="6.6640625" style="1" customWidth="1"/>
    <col min="25" max="25" width="4.6640625" style="1" customWidth="1"/>
    <col min="26" max="26" width="16.109375" style="1" customWidth="1"/>
    <col min="27" max="27" width="10.6640625" style="1" customWidth="1"/>
    <col min="28" max="28" width="7.5546875" style="1" customWidth="1"/>
    <col min="29" max="29" width="7.44140625" style="1" customWidth="1"/>
    <col min="30" max="16384" width="11" style="1"/>
  </cols>
  <sheetData>
    <row r="1" spans="1:31" s="5" customFormat="1" ht="18.75" customHeight="1">
      <c r="A1" s="464">
        <v>4.2</v>
      </c>
      <c r="B1" s="494" t="s">
        <v>1</v>
      </c>
      <c r="C1" s="494"/>
      <c r="D1" s="466" t="s">
        <v>78</v>
      </c>
      <c r="E1" s="466"/>
      <c r="F1" s="466"/>
      <c r="G1" s="466"/>
      <c r="H1" s="466"/>
      <c r="I1" s="466"/>
      <c r="J1" s="466"/>
      <c r="K1" s="466"/>
      <c r="L1" s="466"/>
      <c r="M1" s="495" t="s">
        <v>3</v>
      </c>
      <c r="N1" s="496"/>
      <c r="O1" s="497"/>
      <c r="P1" s="497"/>
      <c r="Q1" s="497"/>
      <c r="R1" s="497"/>
      <c r="S1" s="497"/>
      <c r="T1" s="497"/>
      <c r="U1" s="497"/>
      <c r="V1" s="497"/>
      <c r="W1" s="497"/>
      <c r="X1" s="497"/>
      <c r="Y1" s="497"/>
      <c r="Z1" s="498"/>
      <c r="AA1" s="1"/>
      <c r="AB1" s="1"/>
      <c r="AC1" s="1"/>
      <c r="AD1" s="1"/>
    </row>
    <row r="2" spans="1:31" s="2" customFormat="1" ht="18.75" customHeight="1">
      <c r="A2" s="465"/>
      <c r="B2" s="499" t="s">
        <v>7</v>
      </c>
      <c r="C2" s="500"/>
      <c r="D2" s="501">
        <f>'Fr-01'!F5</f>
        <v>0</v>
      </c>
      <c r="E2" s="501"/>
      <c r="F2" s="501"/>
      <c r="G2" s="502"/>
      <c r="H2" s="502"/>
      <c r="I2" s="502"/>
      <c r="J2" s="502"/>
      <c r="K2" s="502"/>
      <c r="L2" s="502"/>
      <c r="M2" s="15" t="s">
        <v>4</v>
      </c>
      <c r="N2" s="15"/>
      <c r="O2" s="481" t="s">
        <v>5</v>
      </c>
      <c r="P2" s="482"/>
      <c r="Q2" s="482"/>
      <c r="R2" s="482"/>
      <c r="S2" s="482"/>
      <c r="T2" s="482"/>
      <c r="U2" s="482"/>
      <c r="V2" s="482"/>
      <c r="W2" s="482"/>
      <c r="X2" s="482"/>
      <c r="Y2" s="482"/>
      <c r="Z2" s="483"/>
      <c r="AA2" s="9"/>
      <c r="AB2" s="9"/>
      <c r="AC2" s="9"/>
      <c r="AD2" s="9"/>
      <c r="AE2" s="5"/>
    </row>
    <row r="3" spans="1:31" s="2" customFormat="1" ht="18.75" customHeight="1">
      <c r="A3" s="465"/>
      <c r="B3" s="499" t="s">
        <v>8</v>
      </c>
      <c r="C3" s="500"/>
      <c r="D3" s="501">
        <f>'Fr-01'!F6</f>
        <v>0</v>
      </c>
      <c r="E3" s="501"/>
      <c r="F3" s="501"/>
      <c r="G3" s="502"/>
      <c r="H3" s="502"/>
      <c r="I3" s="502"/>
      <c r="J3" s="502"/>
      <c r="K3" s="502"/>
      <c r="L3" s="502"/>
      <c r="M3" s="15" t="s">
        <v>6</v>
      </c>
      <c r="N3" s="15"/>
      <c r="O3" s="481" t="s">
        <v>5</v>
      </c>
      <c r="P3" s="482"/>
      <c r="Q3" s="482"/>
      <c r="R3" s="482"/>
      <c r="S3" s="482"/>
      <c r="T3" s="482"/>
      <c r="U3" s="482"/>
      <c r="V3" s="482"/>
      <c r="W3" s="482"/>
      <c r="X3" s="482"/>
      <c r="Y3" s="482"/>
      <c r="Z3" s="483"/>
      <c r="AA3" s="1"/>
      <c r="AB3" s="1"/>
      <c r="AC3" s="1"/>
      <c r="AD3" s="1"/>
      <c r="AE3" s="5"/>
    </row>
    <row r="4" spans="1:31" ht="12.75" customHeight="1">
      <c r="A4" s="484" t="s">
        <v>9</v>
      </c>
      <c r="B4" s="324" t="s">
        <v>79</v>
      </c>
      <c r="C4" s="486"/>
      <c r="D4" s="486"/>
      <c r="E4" s="486"/>
      <c r="F4" s="486"/>
      <c r="G4" s="486"/>
      <c r="H4" s="486"/>
      <c r="I4" s="486"/>
      <c r="J4" s="486"/>
      <c r="K4" s="486"/>
      <c r="L4" s="486"/>
      <c r="M4" s="486"/>
      <c r="N4" s="486"/>
      <c r="O4" s="486"/>
      <c r="P4" s="486"/>
      <c r="Q4" s="486"/>
      <c r="R4" s="486"/>
      <c r="S4" s="486"/>
      <c r="T4" s="486"/>
      <c r="U4" s="486"/>
      <c r="V4" s="486"/>
      <c r="W4" s="486"/>
      <c r="X4" s="486"/>
      <c r="Y4" s="486"/>
      <c r="Z4" s="487"/>
    </row>
    <row r="5" spans="1:31" ht="12.75" customHeight="1">
      <c r="A5" s="485"/>
      <c r="B5" s="488" t="s">
        <v>80</v>
      </c>
      <c r="C5" s="489"/>
      <c r="D5" s="489"/>
      <c r="E5" s="489"/>
      <c r="F5" s="489"/>
      <c r="G5" s="489"/>
      <c r="H5" s="489"/>
      <c r="I5" s="489"/>
      <c r="J5" s="489"/>
      <c r="K5" s="489"/>
      <c r="L5" s="489"/>
      <c r="M5" s="489"/>
      <c r="N5" s="489"/>
      <c r="O5" s="489"/>
      <c r="P5" s="489"/>
      <c r="Q5" s="489"/>
      <c r="R5" s="489"/>
      <c r="S5" s="489"/>
      <c r="T5" s="489"/>
      <c r="U5" s="489"/>
      <c r="V5" s="489"/>
      <c r="W5" s="489"/>
      <c r="X5" s="489"/>
      <c r="Y5" s="489"/>
      <c r="Z5" s="490"/>
    </row>
    <row r="6" spans="1:31" ht="12" customHeight="1">
      <c r="A6" s="491"/>
      <c r="B6" s="492"/>
      <c r="C6" s="492"/>
      <c r="D6" s="492"/>
      <c r="E6" s="492"/>
      <c r="F6" s="492"/>
      <c r="G6" s="492"/>
      <c r="H6" s="492"/>
      <c r="I6" s="492"/>
      <c r="J6" s="492"/>
      <c r="K6" s="492"/>
      <c r="L6" s="492"/>
      <c r="M6" s="492"/>
      <c r="N6" s="492"/>
      <c r="O6" s="492"/>
      <c r="P6" s="492"/>
      <c r="Q6" s="492"/>
      <c r="R6" s="492"/>
      <c r="S6" s="492"/>
      <c r="T6" s="492"/>
      <c r="U6" s="492"/>
      <c r="V6" s="492"/>
      <c r="W6" s="492"/>
      <c r="X6" s="492"/>
      <c r="Y6" s="492"/>
      <c r="Z6" s="493"/>
    </row>
    <row r="7" spans="1:31" s="9" customFormat="1" ht="12.75" customHeight="1">
      <c r="A7" s="442" t="s">
        <v>49</v>
      </c>
      <c r="B7" s="445" t="s">
        <v>81</v>
      </c>
      <c r="C7" s="445" t="s">
        <v>44</v>
      </c>
      <c r="D7" s="475" t="s">
        <v>69</v>
      </c>
      <c r="E7" s="478" t="s">
        <v>82</v>
      </c>
      <c r="F7" s="445" t="s">
        <v>83</v>
      </c>
      <c r="G7" s="508" t="s">
        <v>84</v>
      </c>
      <c r="H7" s="508"/>
      <c r="I7" s="508"/>
      <c r="J7" s="509" t="s">
        <v>85</v>
      </c>
      <c r="K7" s="508" t="s">
        <v>53</v>
      </c>
      <c r="L7" s="508"/>
      <c r="M7" s="513" t="s">
        <v>86</v>
      </c>
      <c r="N7" s="513"/>
      <c r="O7" s="513"/>
      <c r="P7" s="513"/>
      <c r="Q7" s="513"/>
      <c r="R7" s="514" t="s">
        <v>87</v>
      </c>
      <c r="S7" s="515"/>
      <c r="T7" s="513" t="s">
        <v>53</v>
      </c>
      <c r="U7" s="513"/>
      <c r="V7" s="514" t="s">
        <v>88</v>
      </c>
      <c r="W7" s="522" t="s">
        <v>56</v>
      </c>
      <c r="X7" s="421" t="s">
        <v>57</v>
      </c>
      <c r="Y7" s="430" t="s">
        <v>59</v>
      </c>
      <c r="Z7" s="503" t="s">
        <v>60</v>
      </c>
      <c r="AA7" s="1"/>
      <c r="AB7" s="1"/>
      <c r="AC7" s="1"/>
      <c r="AD7" s="1"/>
    </row>
    <row r="8" spans="1:31" ht="12.75" customHeight="1">
      <c r="A8" s="443"/>
      <c r="B8" s="473"/>
      <c r="C8" s="473"/>
      <c r="D8" s="476"/>
      <c r="E8" s="479"/>
      <c r="F8" s="458"/>
      <c r="G8" s="508"/>
      <c r="H8" s="508"/>
      <c r="I8" s="508"/>
      <c r="J8" s="510"/>
      <c r="K8" s="512"/>
      <c r="L8" s="512"/>
      <c r="M8" s="513"/>
      <c r="N8" s="513"/>
      <c r="O8" s="513"/>
      <c r="P8" s="513"/>
      <c r="Q8" s="513"/>
      <c r="R8" s="516"/>
      <c r="S8" s="517"/>
      <c r="T8" s="520"/>
      <c r="U8" s="520"/>
      <c r="V8" s="521"/>
      <c r="W8" s="523"/>
      <c r="X8" s="525"/>
      <c r="Y8" s="431"/>
      <c r="Z8" s="504"/>
    </row>
    <row r="9" spans="1:31" ht="12.75" customHeight="1">
      <c r="A9" s="443"/>
      <c r="B9" s="473"/>
      <c r="C9" s="473"/>
      <c r="D9" s="476"/>
      <c r="E9" s="479"/>
      <c r="F9" s="458"/>
      <c r="G9" s="508" t="s">
        <v>89</v>
      </c>
      <c r="H9" s="508" t="s">
        <v>44</v>
      </c>
      <c r="I9" s="508" t="s">
        <v>45</v>
      </c>
      <c r="J9" s="510"/>
      <c r="K9" s="518" t="s">
        <v>67</v>
      </c>
      <c r="L9" s="518" t="s">
        <v>68</v>
      </c>
      <c r="M9" s="529" t="s">
        <v>90</v>
      </c>
      <c r="N9" s="527" t="s">
        <v>91</v>
      </c>
      <c r="O9" s="513" t="s">
        <v>92</v>
      </c>
      <c r="P9" s="527" t="s">
        <v>93</v>
      </c>
      <c r="Q9" s="529" t="s">
        <v>94</v>
      </c>
      <c r="R9" s="78" t="s">
        <v>95</v>
      </c>
      <c r="S9" s="78" t="s">
        <v>96</v>
      </c>
      <c r="T9" s="506" t="s">
        <v>67</v>
      </c>
      <c r="U9" s="506" t="s">
        <v>68</v>
      </c>
      <c r="V9" s="521"/>
      <c r="W9" s="523"/>
      <c r="X9" s="525"/>
      <c r="Y9" s="431"/>
      <c r="Z9" s="504"/>
    </row>
    <row r="10" spans="1:31" ht="12.75" customHeight="1">
      <c r="A10" s="443"/>
      <c r="B10" s="473"/>
      <c r="C10" s="473"/>
      <c r="D10" s="476"/>
      <c r="E10" s="479"/>
      <c r="F10" s="458"/>
      <c r="G10" s="508"/>
      <c r="H10" s="508"/>
      <c r="I10" s="508"/>
      <c r="J10" s="510"/>
      <c r="K10" s="519"/>
      <c r="L10" s="519"/>
      <c r="M10" s="529"/>
      <c r="N10" s="530"/>
      <c r="O10" s="513"/>
      <c r="P10" s="530"/>
      <c r="Q10" s="529"/>
      <c r="R10" s="527" t="s">
        <v>97</v>
      </c>
      <c r="S10" s="527" t="s">
        <v>98</v>
      </c>
      <c r="T10" s="507"/>
      <c r="U10" s="507"/>
      <c r="V10" s="521"/>
      <c r="W10" s="523"/>
      <c r="X10" s="525"/>
      <c r="Y10" s="431"/>
      <c r="Z10" s="504"/>
    </row>
    <row r="11" spans="1:31" ht="27.75" customHeight="1">
      <c r="A11" s="444"/>
      <c r="B11" s="474"/>
      <c r="C11" s="474"/>
      <c r="D11" s="477"/>
      <c r="E11" s="480"/>
      <c r="F11" s="459"/>
      <c r="G11" s="508"/>
      <c r="H11" s="508"/>
      <c r="I11" s="508"/>
      <c r="J11" s="511"/>
      <c r="K11" s="519"/>
      <c r="L11" s="519"/>
      <c r="M11" s="529"/>
      <c r="N11" s="528"/>
      <c r="O11" s="513"/>
      <c r="P11" s="528"/>
      <c r="Q11" s="529"/>
      <c r="R11" s="528"/>
      <c r="S11" s="528"/>
      <c r="T11" s="507"/>
      <c r="U11" s="507"/>
      <c r="V11" s="521"/>
      <c r="W11" s="524"/>
      <c r="X11" s="526"/>
      <c r="Y11" s="432"/>
      <c r="Z11" s="505"/>
    </row>
    <row r="12" spans="1:31" ht="13.2" customHeight="1">
      <c r="A12" s="34"/>
      <c r="B12" s="239"/>
      <c r="C12" s="223"/>
      <c r="D12" s="239"/>
      <c r="E12" s="239"/>
      <c r="F12" s="236"/>
      <c r="G12" s="239"/>
      <c r="H12" s="239"/>
      <c r="I12" s="223"/>
      <c r="J12" s="239"/>
      <c r="K12" s="223"/>
      <c r="L12" s="236"/>
      <c r="M12" s="236"/>
      <c r="N12" s="239"/>
      <c r="O12" s="244"/>
      <c r="P12" s="239"/>
      <c r="Q12" s="244"/>
      <c r="R12" s="239"/>
      <c r="S12" s="245"/>
      <c r="T12" s="239"/>
      <c r="U12" s="239"/>
      <c r="V12" s="240"/>
      <c r="W12" s="246"/>
      <c r="X12" s="246"/>
      <c r="Y12" s="246"/>
      <c r="Z12" s="247"/>
    </row>
    <row r="13" spans="1:31" ht="13.2" customHeight="1">
      <c r="A13" s="34"/>
      <c r="B13" s="240"/>
      <c r="C13" s="223"/>
      <c r="D13" s="240"/>
      <c r="E13" s="240"/>
      <c r="F13" s="237"/>
      <c r="G13" s="240"/>
      <c r="H13" s="240"/>
      <c r="I13" s="223"/>
      <c r="J13" s="240"/>
      <c r="K13" s="223"/>
      <c r="L13" s="237"/>
      <c r="M13" s="237"/>
      <c r="N13" s="240"/>
      <c r="O13" s="223"/>
      <c r="P13" s="240"/>
      <c r="Q13" s="223"/>
      <c r="R13" s="240"/>
      <c r="S13" s="248"/>
      <c r="T13" s="240"/>
      <c r="U13" s="240"/>
      <c r="V13" s="240"/>
      <c r="W13" s="249"/>
      <c r="X13" s="249"/>
      <c r="Y13" s="249"/>
      <c r="Z13" s="250"/>
    </row>
    <row r="14" spans="1:31" ht="13.2" customHeight="1">
      <c r="A14" s="34"/>
      <c r="B14" s="240"/>
      <c r="C14" s="223"/>
      <c r="D14" s="240"/>
      <c r="E14" s="240"/>
      <c r="F14" s="237"/>
      <c r="G14" s="240"/>
      <c r="H14" s="240"/>
      <c r="I14" s="223"/>
      <c r="J14" s="240"/>
      <c r="K14" s="223"/>
      <c r="L14" s="237"/>
      <c r="M14" s="237"/>
      <c r="N14" s="240"/>
      <c r="O14" s="223"/>
      <c r="P14" s="240"/>
      <c r="Q14" s="223"/>
      <c r="R14" s="240"/>
      <c r="S14" s="248"/>
      <c r="T14" s="240"/>
      <c r="U14" s="240"/>
      <c r="V14" s="240"/>
      <c r="W14" s="249"/>
      <c r="X14" s="249"/>
      <c r="Y14" s="249"/>
      <c r="Z14" s="250"/>
    </row>
    <row r="15" spans="1:31" ht="13.2" customHeight="1">
      <c r="A15" s="34"/>
      <c r="B15" s="240"/>
      <c r="C15" s="223"/>
      <c r="D15" s="240"/>
      <c r="E15" s="240"/>
      <c r="F15" s="237"/>
      <c r="G15" s="240"/>
      <c r="H15" s="240"/>
      <c r="I15" s="223"/>
      <c r="J15" s="240"/>
      <c r="K15" s="223"/>
      <c r="L15" s="237"/>
      <c r="M15" s="237"/>
      <c r="N15" s="240"/>
      <c r="O15" s="223"/>
      <c r="P15" s="240"/>
      <c r="Q15" s="223"/>
      <c r="R15" s="240"/>
      <c r="S15" s="248"/>
      <c r="T15" s="240"/>
      <c r="U15" s="240"/>
      <c r="V15" s="240"/>
      <c r="W15" s="249"/>
      <c r="X15" s="249"/>
      <c r="Y15" s="249"/>
      <c r="Z15" s="250"/>
    </row>
    <row r="16" spans="1:31" ht="13.2" customHeight="1">
      <c r="A16" s="34"/>
      <c r="B16" s="240"/>
      <c r="C16" s="223"/>
      <c r="D16" s="240"/>
      <c r="E16" s="240"/>
      <c r="F16" s="237"/>
      <c r="G16" s="240"/>
      <c r="H16" s="240"/>
      <c r="I16" s="223"/>
      <c r="J16" s="240"/>
      <c r="K16" s="223"/>
      <c r="L16" s="237"/>
      <c r="M16" s="237"/>
      <c r="N16" s="240"/>
      <c r="O16" s="223"/>
      <c r="P16" s="240"/>
      <c r="Q16" s="223"/>
      <c r="R16" s="240"/>
      <c r="S16" s="248"/>
      <c r="T16" s="240"/>
      <c r="U16" s="240"/>
      <c r="V16" s="240"/>
      <c r="W16" s="249"/>
      <c r="X16" s="249"/>
      <c r="Y16" s="249"/>
      <c r="Z16" s="250"/>
    </row>
    <row r="17" spans="1:26" ht="13.2" customHeight="1">
      <c r="A17" s="34"/>
      <c r="B17" s="240"/>
      <c r="C17" s="223"/>
      <c r="D17" s="240"/>
      <c r="E17" s="240"/>
      <c r="F17" s="237"/>
      <c r="G17" s="240"/>
      <c r="H17" s="240"/>
      <c r="I17" s="223"/>
      <c r="J17" s="240"/>
      <c r="K17" s="223"/>
      <c r="L17" s="237"/>
      <c r="M17" s="237"/>
      <c r="N17" s="240"/>
      <c r="O17" s="223"/>
      <c r="P17" s="240"/>
      <c r="Q17" s="223"/>
      <c r="R17" s="240"/>
      <c r="S17" s="248"/>
      <c r="T17" s="240"/>
      <c r="U17" s="240"/>
      <c r="V17" s="240"/>
      <c r="W17" s="249"/>
      <c r="X17" s="249"/>
      <c r="Y17" s="249"/>
      <c r="Z17" s="250"/>
    </row>
    <row r="18" spans="1:26" ht="13.2" customHeight="1">
      <c r="A18" s="34"/>
      <c r="B18" s="240"/>
      <c r="C18" s="223"/>
      <c r="D18" s="240"/>
      <c r="E18" s="240"/>
      <c r="F18" s="237"/>
      <c r="G18" s="240"/>
      <c r="H18" s="240"/>
      <c r="I18" s="223"/>
      <c r="J18" s="240"/>
      <c r="K18" s="223"/>
      <c r="L18" s="237"/>
      <c r="M18" s="237"/>
      <c r="N18" s="240"/>
      <c r="O18" s="223"/>
      <c r="P18" s="240"/>
      <c r="Q18" s="223"/>
      <c r="R18" s="240"/>
      <c r="S18" s="248"/>
      <c r="T18" s="240"/>
      <c r="U18" s="240"/>
      <c r="V18" s="240"/>
      <c r="W18" s="249"/>
      <c r="X18" s="249"/>
      <c r="Y18" s="249"/>
      <c r="Z18" s="250"/>
    </row>
    <row r="19" spans="1:26" ht="13.2" customHeight="1">
      <c r="A19" s="34"/>
      <c r="B19" s="240"/>
      <c r="C19" s="223"/>
      <c r="D19" s="240"/>
      <c r="E19" s="240"/>
      <c r="F19" s="237"/>
      <c r="G19" s="240"/>
      <c r="H19" s="240"/>
      <c r="I19" s="223"/>
      <c r="J19" s="240"/>
      <c r="K19" s="223"/>
      <c r="L19" s="237"/>
      <c r="M19" s="237"/>
      <c r="N19" s="240"/>
      <c r="O19" s="223"/>
      <c r="P19" s="240"/>
      <c r="Q19" s="223"/>
      <c r="R19" s="240"/>
      <c r="S19" s="248"/>
      <c r="T19" s="240"/>
      <c r="U19" s="240"/>
      <c r="V19" s="240"/>
      <c r="W19" s="249"/>
      <c r="X19" s="249"/>
      <c r="Y19" s="249"/>
      <c r="Z19" s="250"/>
    </row>
    <row r="20" spans="1:26" ht="13.2" customHeight="1">
      <c r="A20" s="34"/>
      <c r="B20" s="240"/>
      <c r="C20" s="223"/>
      <c r="D20" s="240"/>
      <c r="E20" s="240"/>
      <c r="F20" s="237"/>
      <c r="G20" s="240"/>
      <c r="H20" s="240"/>
      <c r="I20" s="223"/>
      <c r="J20" s="240"/>
      <c r="K20" s="223"/>
      <c r="L20" s="237"/>
      <c r="M20" s="237"/>
      <c r="N20" s="240"/>
      <c r="O20" s="223"/>
      <c r="P20" s="240"/>
      <c r="Q20" s="223"/>
      <c r="R20" s="240"/>
      <c r="S20" s="248"/>
      <c r="T20" s="240"/>
      <c r="U20" s="240"/>
      <c r="V20" s="240"/>
      <c r="W20" s="249"/>
      <c r="X20" s="249"/>
      <c r="Y20" s="249"/>
      <c r="Z20" s="250"/>
    </row>
    <row r="21" spans="1:26" ht="13.2" customHeight="1">
      <c r="A21" s="34"/>
      <c r="B21" s="240"/>
      <c r="C21" s="223"/>
      <c r="D21" s="240"/>
      <c r="E21" s="240"/>
      <c r="F21" s="237"/>
      <c r="G21" s="240"/>
      <c r="H21" s="240"/>
      <c r="I21" s="223"/>
      <c r="J21" s="240"/>
      <c r="K21" s="223"/>
      <c r="L21" s="237"/>
      <c r="M21" s="237"/>
      <c r="N21" s="240"/>
      <c r="O21" s="223"/>
      <c r="P21" s="240"/>
      <c r="Q21" s="223"/>
      <c r="R21" s="240"/>
      <c r="S21" s="248"/>
      <c r="T21" s="240"/>
      <c r="U21" s="240"/>
      <c r="V21" s="240"/>
      <c r="W21" s="249"/>
      <c r="X21" s="249"/>
      <c r="Y21" s="249"/>
      <c r="Z21" s="250"/>
    </row>
    <row r="22" spans="1:26" ht="13.2" customHeight="1">
      <c r="A22" s="34"/>
      <c r="B22" s="240"/>
      <c r="C22" s="223"/>
      <c r="D22" s="240"/>
      <c r="E22" s="240"/>
      <c r="F22" s="237"/>
      <c r="G22" s="240"/>
      <c r="H22" s="240"/>
      <c r="I22" s="223"/>
      <c r="J22" s="240"/>
      <c r="K22" s="223"/>
      <c r="L22" s="237"/>
      <c r="M22" s="237"/>
      <c r="N22" s="240"/>
      <c r="O22" s="223"/>
      <c r="P22" s="240"/>
      <c r="Q22" s="223"/>
      <c r="R22" s="240"/>
      <c r="S22" s="248"/>
      <c r="T22" s="240"/>
      <c r="U22" s="240"/>
      <c r="V22" s="240"/>
      <c r="W22" s="249"/>
      <c r="X22" s="249"/>
      <c r="Y22" s="249"/>
      <c r="Z22" s="250"/>
    </row>
    <row r="23" spans="1:26" ht="13.2" customHeight="1">
      <c r="A23" s="34"/>
      <c r="B23" s="240"/>
      <c r="C23" s="223"/>
      <c r="D23" s="240"/>
      <c r="E23" s="240"/>
      <c r="F23" s="237"/>
      <c r="G23" s="240"/>
      <c r="H23" s="240"/>
      <c r="I23" s="223"/>
      <c r="J23" s="240"/>
      <c r="K23" s="223"/>
      <c r="L23" s="237"/>
      <c r="M23" s="237"/>
      <c r="N23" s="240"/>
      <c r="O23" s="223"/>
      <c r="P23" s="240"/>
      <c r="Q23" s="223"/>
      <c r="R23" s="240"/>
      <c r="S23" s="248"/>
      <c r="T23" s="240"/>
      <c r="U23" s="240"/>
      <c r="V23" s="240"/>
      <c r="W23" s="249"/>
      <c r="X23" s="249"/>
      <c r="Y23" s="249"/>
      <c r="Z23" s="250"/>
    </row>
    <row r="24" spans="1:26" ht="13.2" customHeight="1">
      <c r="A24" s="34"/>
      <c r="B24" s="240"/>
      <c r="C24" s="223"/>
      <c r="D24" s="240"/>
      <c r="E24" s="240"/>
      <c r="F24" s="237"/>
      <c r="G24" s="240"/>
      <c r="H24" s="240"/>
      <c r="I24" s="223"/>
      <c r="J24" s="240"/>
      <c r="K24" s="223"/>
      <c r="L24" s="237"/>
      <c r="M24" s="237"/>
      <c r="N24" s="240"/>
      <c r="O24" s="223"/>
      <c r="P24" s="240"/>
      <c r="Q24" s="223"/>
      <c r="R24" s="240"/>
      <c r="S24" s="248"/>
      <c r="T24" s="240"/>
      <c r="U24" s="240"/>
      <c r="V24" s="240"/>
      <c r="W24" s="249"/>
      <c r="X24" s="249"/>
      <c r="Y24" s="249"/>
      <c r="Z24" s="250"/>
    </row>
    <row r="25" spans="1:26" ht="13.2" customHeight="1">
      <c r="A25" s="34"/>
      <c r="B25" s="240"/>
      <c r="C25" s="223"/>
      <c r="D25" s="240"/>
      <c r="E25" s="240"/>
      <c r="F25" s="237"/>
      <c r="G25" s="240"/>
      <c r="H25" s="240"/>
      <c r="I25" s="223"/>
      <c r="J25" s="240"/>
      <c r="K25" s="223"/>
      <c r="L25" s="237"/>
      <c r="M25" s="237"/>
      <c r="N25" s="240"/>
      <c r="O25" s="223"/>
      <c r="P25" s="240"/>
      <c r="Q25" s="223"/>
      <c r="R25" s="240"/>
      <c r="S25" s="248"/>
      <c r="T25" s="240"/>
      <c r="U25" s="240"/>
      <c r="V25" s="240"/>
      <c r="W25" s="249"/>
      <c r="X25" s="249"/>
      <c r="Y25" s="249"/>
      <c r="Z25" s="250"/>
    </row>
    <row r="26" spans="1:26" ht="13.2" customHeight="1">
      <c r="A26" s="34"/>
      <c r="B26" s="240"/>
      <c r="C26" s="223"/>
      <c r="D26" s="240"/>
      <c r="E26" s="240"/>
      <c r="F26" s="237"/>
      <c r="G26" s="240"/>
      <c r="H26" s="240"/>
      <c r="I26" s="223"/>
      <c r="J26" s="240"/>
      <c r="K26" s="223"/>
      <c r="L26" s="237"/>
      <c r="M26" s="237"/>
      <c r="N26" s="240"/>
      <c r="O26" s="223"/>
      <c r="P26" s="240"/>
      <c r="Q26" s="223"/>
      <c r="R26" s="240"/>
      <c r="S26" s="248"/>
      <c r="T26" s="240"/>
      <c r="U26" s="240"/>
      <c r="V26" s="240"/>
      <c r="W26" s="249"/>
      <c r="X26" s="249"/>
      <c r="Y26" s="249"/>
      <c r="Z26" s="250"/>
    </row>
    <row r="27" spans="1:26" ht="13.2" customHeight="1">
      <c r="A27" s="34"/>
      <c r="B27" s="240"/>
      <c r="C27" s="223"/>
      <c r="D27" s="240"/>
      <c r="E27" s="240"/>
      <c r="F27" s="237"/>
      <c r="G27" s="240"/>
      <c r="H27" s="240"/>
      <c r="I27" s="223"/>
      <c r="J27" s="240"/>
      <c r="K27" s="223"/>
      <c r="L27" s="237"/>
      <c r="M27" s="237"/>
      <c r="N27" s="240"/>
      <c r="O27" s="223"/>
      <c r="P27" s="240"/>
      <c r="Q27" s="223"/>
      <c r="R27" s="240"/>
      <c r="S27" s="248"/>
      <c r="T27" s="240"/>
      <c r="U27" s="240"/>
      <c r="V27" s="240"/>
      <c r="W27" s="249"/>
      <c r="X27" s="249"/>
      <c r="Y27" s="249"/>
      <c r="Z27" s="250"/>
    </row>
    <row r="28" spans="1:26" ht="13.2" customHeight="1">
      <c r="A28" s="34"/>
      <c r="B28" s="240"/>
      <c r="C28" s="223"/>
      <c r="D28" s="240"/>
      <c r="E28" s="240"/>
      <c r="F28" s="237"/>
      <c r="G28" s="240"/>
      <c r="H28" s="240"/>
      <c r="I28" s="223"/>
      <c r="J28" s="240"/>
      <c r="K28" s="223"/>
      <c r="L28" s="237"/>
      <c r="M28" s="237"/>
      <c r="N28" s="240"/>
      <c r="O28" s="223"/>
      <c r="P28" s="240"/>
      <c r="Q28" s="223"/>
      <c r="R28" s="240"/>
      <c r="S28" s="248"/>
      <c r="T28" s="240"/>
      <c r="U28" s="240"/>
      <c r="V28" s="240"/>
      <c r="W28" s="249"/>
      <c r="X28" s="249"/>
      <c r="Y28" s="249"/>
      <c r="Z28" s="250"/>
    </row>
    <row r="29" spans="1:26" ht="13.2" customHeight="1">
      <c r="A29" s="34"/>
      <c r="B29" s="240"/>
      <c r="C29" s="223"/>
      <c r="D29" s="240"/>
      <c r="E29" s="240"/>
      <c r="F29" s="237"/>
      <c r="G29" s="240"/>
      <c r="H29" s="240"/>
      <c r="I29" s="223"/>
      <c r="J29" s="240"/>
      <c r="K29" s="223"/>
      <c r="L29" s="237"/>
      <c r="M29" s="237"/>
      <c r="N29" s="240"/>
      <c r="O29" s="223"/>
      <c r="P29" s="240"/>
      <c r="Q29" s="223"/>
      <c r="R29" s="240"/>
      <c r="S29" s="248"/>
      <c r="T29" s="240"/>
      <c r="U29" s="240"/>
      <c r="V29" s="240"/>
      <c r="W29" s="249"/>
      <c r="X29" s="249"/>
      <c r="Y29" s="249"/>
      <c r="Z29" s="250"/>
    </row>
    <row r="30" spans="1:26" ht="13.2" customHeight="1">
      <c r="A30" s="235"/>
      <c r="B30" s="240"/>
      <c r="C30" s="223"/>
      <c r="D30" s="240"/>
      <c r="E30" s="240"/>
      <c r="F30" s="237"/>
      <c r="G30" s="240"/>
      <c r="H30" s="240"/>
      <c r="I30" s="223"/>
      <c r="J30" s="240"/>
      <c r="K30" s="223"/>
      <c r="L30" s="237"/>
      <c r="M30" s="237"/>
      <c r="N30" s="240"/>
      <c r="O30" s="223"/>
      <c r="P30" s="240"/>
      <c r="Q30" s="223"/>
      <c r="R30" s="240"/>
      <c r="S30" s="248"/>
      <c r="T30" s="240"/>
      <c r="U30" s="240"/>
      <c r="V30" s="240"/>
      <c r="W30" s="249"/>
      <c r="X30" s="249"/>
      <c r="Y30" s="249"/>
      <c r="Z30" s="250"/>
    </row>
    <row r="31" spans="1:26" ht="13.2" customHeight="1">
      <c r="A31" s="235"/>
      <c r="B31" s="240"/>
      <c r="C31" s="223"/>
      <c r="D31" s="240"/>
      <c r="E31" s="240"/>
      <c r="F31" s="237"/>
      <c r="G31" s="240"/>
      <c r="H31" s="240"/>
      <c r="I31" s="223"/>
      <c r="J31" s="240"/>
      <c r="K31" s="223"/>
      <c r="L31" s="237"/>
      <c r="M31" s="237"/>
      <c r="N31" s="240"/>
      <c r="O31" s="223"/>
      <c r="P31" s="240"/>
      <c r="Q31" s="223"/>
      <c r="R31" s="240"/>
      <c r="S31" s="248"/>
      <c r="T31" s="240"/>
      <c r="U31" s="240"/>
      <c r="V31" s="240"/>
      <c r="W31" s="249"/>
      <c r="X31" s="249"/>
      <c r="Y31" s="249"/>
      <c r="Z31" s="250"/>
    </row>
    <row r="32" spans="1:26" ht="13.2" customHeight="1">
      <c r="A32" s="235"/>
      <c r="B32" s="240"/>
      <c r="C32" s="223"/>
      <c r="D32" s="240"/>
      <c r="E32" s="240"/>
      <c r="F32" s="237"/>
      <c r="G32" s="240"/>
      <c r="H32" s="240"/>
      <c r="I32" s="223"/>
      <c r="J32" s="240"/>
      <c r="K32" s="223"/>
      <c r="L32" s="237"/>
      <c r="M32" s="237"/>
      <c r="N32" s="240"/>
      <c r="O32" s="223"/>
      <c r="P32" s="240"/>
      <c r="Q32" s="223"/>
      <c r="R32" s="240"/>
      <c r="S32" s="248"/>
      <c r="T32" s="240"/>
      <c r="U32" s="240"/>
      <c r="V32" s="240"/>
      <c r="W32" s="249"/>
      <c r="X32" s="249"/>
      <c r="Y32" s="249"/>
      <c r="Z32" s="250"/>
    </row>
    <row r="33" spans="1:26" ht="13.2" customHeight="1">
      <c r="A33" s="235"/>
      <c r="B33" s="240"/>
      <c r="C33" s="223"/>
      <c r="D33" s="240"/>
      <c r="E33" s="240"/>
      <c r="F33" s="237"/>
      <c r="G33" s="240"/>
      <c r="H33" s="240"/>
      <c r="I33" s="223"/>
      <c r="J33" s="240"/>
      <c r="K33" s="223"/>
      <c r="L33" s="237"/>
      <c r="M33" s="237"/>
      <c r="N33" s="240"/>
      <c r="O33" s="223"/>
      <c r="P33" s="240"/>
      <c r="Q33" s="223"/>
      <c r="R33" s="240"/>
      <c r="S33" s="248"/>
      <c r="T33" s="240"/>
      <c r="U33" s="240"/>
      <c r="V33" s="240"/>
      <c r="W33" s="249"/>
      <c r="X33" s="249"/>
      <c r="Y33" s="249"/>
      <c r="Z33" s="250"/>
    </row>
    <row r="34" spans="1:26" ht="13.2" customHeight="1">
      <c r="A34" s="235"/>
      <c r="B34" s="240"/>
      <c r="C34" s="223"/>
      <c r="D34" s="240"/>
      <c r="E34" s="240"/>
      <c r="F34" s="237"/>
      <c r="G34" s="240"/>
      <c r="H34" s="240"/>
      <c r="I34" s="223"/>
      <c r="J34" s="240"/>
      <c r="K34" s="223"/>
      <c r="L34" s="237"/>
      <c r="M34" s="237"/>
      <c r="N34" s="240"/>
      <c r="O34" s="223"/>
      <c r="P34" s="240"/>
      <c r="Q34" s="223"/>
      <c r="R34" s="240"/>
      <c r="S34" s="248"/>
      <c r="T34" s="240"/>
      <c r="U34" s="240"/>
      <c r="V34" s="240"/>
      <c r="W34" s="249"/>
      <c r="X34" s="249"/>
      <c r="Y34" s="249"/>
      <c r="Z34" s="250"/>
    </row>
    <row r="35" spans="1:26" ht="13.2" customHeight="1">
      <c r="A35" s="235"/>
      <c r="B35" s="240"/>
      <c r="C35" s="223"/>
      <c r="D35" s="240"/>
      <c r="E35" s="240"/>
      <c r="F35" s="237"/>
      <c r="G35" s="240"/>
      <c r="H35" s="240"/>
      <c r="I35" s="223"/>
      <c r="J35" s="240"/>
      <c r="K35" s="223"/>
      <c r="L35" s="237"/>
      <c r="M35" s="237"/>
      <c r="N35" s="240"/>
      <c r="O35" s="223"/>
      <c r="P35" s="240"/>
      <c r="Q35" s="223"/>
      <c r="R35" s="240"/>
      <c r="S35" s="248"/>
      <c r="T35" s="240"/>
      <c r="U35" s="240"/>
      <c r="V35" s="240"/>
      <c r="W35" s="249"/>
      <c r="X35" s="249"/>
      <c r="Y35" s="249"/>
      <c r="Z35" s="250"/>
    </row>
    <row r="36" spans="1:26" ht="13.2" customHeight="1">
      <c r="A36" s="235"/>
      <c r="B36" s="240"/>
      <c r="C36" s="223"/>
      <c r="D36" s="240"/>
      <c r="E36" s="240"/>
      <c r="F36" s="237"/>
      <c r="G36" s="240"/>
      <c r="H36" s="240"/>
      <c r="I36" s="223"/>
      <c r="J36" s="240"/>
      <c r="K36" s="223"/>
      <c r="L36" s="237"/>
      <c r="M36" s="237"/>
      <c r="N36" s="240"/>
      <c r="O36" s="223"/>
      <c r="P36" s="240"/>
      <c r="Q36" s="223"/>
      <c r="R36" s="240"/>
      <c r="S36" s="248"/>
      <c r="T36" s="240"/>
      <c r="U36" s="240"/>
      <c r="V36" s="240"/>
      <c r="W36" s="249"/>
      <c r="X36" s="249"/>
      <c r="Y36" s="249"/>
      <c r="Z36" s="250"/>
    </row>
    <row r="37" spans="1:26" ht="13.2" customHeight="1">
      <c r="A37" s="235"/>
      <c r="B37" s="240"/>
      <c r="C37" s="223"/>
      <c r="D37" s="240"/>
      <c r="E37" s="240"/>
      <c r="F37" s="237"/>
      <c r="G37" s="240"/>
      <c r="H37" s="240"/>
      <c r="I37" s="223"/>
      <c r="J37" s="240"/>
      <c r="K37" s="223"/>
      <c r="L37" s="237"/>
      <c r="M37" s="237"/>
      <c r="N37" s="240"/>
      <c r="O37" s="223"/>
      <c r="P37" s="240"/>
      <c r="Q37" s="223"/>
      <c r="R37" s="240"/>
      <c r="S37" s="248"/>
      <c r="T37" s="240"/>
      <c r="U37" s="240"/>
      <c r="V37" s="240"/>
      <c r="W37" s="249"/>
      <c r="X37" s="249"/>
      <c r="Y37" s="249"/>
      <c r="Z37" s="250"/>
    </row>
    <row r="38" spans="1:26" ht="13.2" customHeight="1">
      <c r="A38" s="235"/>
      <c r="B38" s="240"/>
      <c r="C38" s="223"/>
      <c r="D38" s="240"/>
      <c r="E38" s="240"/>
      <c r="F38" s="237"/>
      <c r="G38" s="240"/>
      <c r="H38" s="240"/>
      <c r="I38" s="223"/>
      <c r="J38" s="240"/>
      <c r="K38" s="223"/>
      <c r="L38" s="237"/>
      <c r="M38" s="237"/>
      <c r="N38" s="240"/>
      <c r="O38" s="223"/>
      <c r="P38" s="240"/>
      <c r="Q38" s="223"/>
      <c r="R38" s="240"/>
      <c r="S38" s="248"/>
      <c r="T38" s="240"/>
      <c r="U38" s="240"/>
      <c r="V38" s="240"/>
      <c r="W38" s="249"/>
      <c r="X38" s="249"/>
      <c r="Y38" s="249"/>
      <c r="Z38" s="250"/>
    </row>
    <row r="39" spans="1:26" ht="13.2" customHeight="1">
      <c r="A39" s="235"/>
      <c r="B39" s="240"/>
      <c r="C39" s="223"/>
      <c r="D39" s="240"/>
      <c r="E39" s="240"/>
      <c r="F39" s="237"/>
      <c r="G39" s="240"/>
      <c r="H39" s="240"/>
      <c r="I39" s="223"/>
      <c r="J39" s="240"/>
      <c r="K39" s="223"/>
      <c r="L39" s="237"/>
      <c r="M39" s="237"/>
      <c r="N39" s="240"/>
      <c r="O39" s="223"/>
      <c r="P39" s="240"/>
      <c r="Q39" s="223"/>
      <c r="R39" s="240"/>
      <c r="S39" s="248"/>
      <c r="T39" s="240"/>
      <c r="U39" s="240"/>
      <c r="V39" s="240"/>
      <c r="W39" s="249"/>
      <c r="X39" s="249"/>
      <c r="Y39" s="249"/>
      <c r="Z39" s="250"/>
    </row>
    <row r="40" spans="1:26" ht="13.2" customHeight="1">
      <c r="A40" s="235"/>
      <c r="B40" s="240"/>
      <c r="C40" s="223"/>
      <c r="D40" s="240"/>
      <c r="E40" s="240"/>
      <c r="F40" s="237"/>
      <c r="G40" s="240"/>
      <c r="H40" s="240"/>
      <c r="I40" s="223"/>
      <c r="J40" s="240"/>
      <c r="K40" s="223"/>
      <c r="L40" s="237"/>
      <c r="M40" s="237"/>
      <c r="N40" s="240"/>
      <c r="O40" s="223"/>
      <c r="P40" s="240"/>
      <c r="Q40" s="223"/>
      <c r="R40" s="240"/>
      <c r="S40" s="248"/>
      <c r="T40" s="240"/>
      <c r="U40" s="240"/>
      <c r="V40" s="240"/>
      <c r="W40" s="249"/>
      <c r="X40" s="249"/>
      <c r="Y40" s="249"/>
      <c r="Z40" s="250"/>
    </row>
    <row r="41" spans="1:26" ht="13.2" customHeight="1">
      <c r="A41" s="235"/>
      <c r="B41" s="240"/>
      <c r="C41" s="223"/>
      <c r="D41" s="240"/>
      <c r="E41" s="240"/>
      <c r="F41" s="237"/>
      <c r="G41" s="240"/>
      <c r="H41" s="240"/>
      <c r="I41" s="223"/>
      <c r="J41" s="240"/>
      <c r="K41" s="223"/>
      <c r="L41" s="237"/>
      <c r="M41" s="237"/>
      <c r="N41" s="240"/>
      <c r="O41" s="223"/>
      <c r="P41" s="240"/>
      <c r="Q41" s="223"/>
      <c r="R41" s="240"/>
      <c r="S41" s="248"/>
      <c r="T41" s="240"/>
      <c r="U41" s="240"/>
      <c r="V41" s="240"/>
      <c r="W41" s="249"/>
      <c r="X41" s="249"/>
      <c r="Y41" s="249"/>
      <c r="Z41" s="250"/>
    </row>
    <row r="42" spans="1:26" ht="13.2" customHeight="1">
      <c r="A42" s="235"/>
      <c r="B42" s="240"/>
      <c r="C42" s="223"/>
      <c r="D42" s="240"/>
      <c r="E42" s="240"/>
      <c r="F42" s="237"/>
      <c r="G42" s="240"/>
      <c r="H42" s="240"/>
      <c r="I42" s="223"/>
      <c r="J42" s="240"/>
      <c r="K42" s="223"/>
      <c r="L42" s="237"/>
      <c r="M42" s="237"/>
      <c r="N42" s="240"/>
      <c r="O42" s="223"/>
      <c r="P42" s="240"/>
      <c r="Q42" s="223"/>
      <c r="R42" s="240"/>
      <c r="S42" s="248"/>
      <c r="T42" s="240"/>
      <c r="U42" s="240"/>
      <c r="V42" s="240"/>
      <c r="W42" s="249"/>
      <c r="X42" s="249"/>
      <c r="Y42" s="249"/>
      <c r="Z42" s="250"/>
    </row>
    <row r="43" spans="1:26" ht="13.2" customHeight="1">
      <c r="A43" s="235"/>
      <c r="B43" s="240"/>
      <c r="C43" s="223"/>
      <c r="D43" s="240"/>
      <c r="E43" s="240"/>
      <c r="F43" s="237"/>
      <c r="G43" s="240"/>
      <c r="H43" s="240"/>
      <c r="I43" s="223"/>
      <c r="J43" s="240"/>
      <c r="K43" s="223"/>
      <c r="L43" s="237"/>
      <c r="M43" s="237"/>
      <c r="N43" s="240"/>
      <c r="O43" s="223"/>
      <c r="P43" s="240"/>
      <c r="Q43" s="223"/>
      <c r="R43" s="240"/>
      <c r="S43" s="248"/>
      <c r="T43" s="240"/>
      <c r="U43" s="240"/>
      <c r="V43" s="240"/>
      <c r="W43" s="249"/>
      <c r="X43" s="249"/>
      <c r="Y43" s="249"/>
      <c r="Z43" s="250"/>
    </row>
    <row r="44" spans="1:26" ht="13.2" customHeight="1">
      <c r="A44" s="235"/>
      <c r="B44" s="240"/>
      <c r="C44" s="223"/>
      <c r="D44" s="240"/>
      <c r="E44" s="240"/>
      <c r="F44" s="237"/>
      <c r="G44" s="240"/>
      <c r="H44" s="240"/>
      <c r="I44" s="223"/>
      <c r="J44" s="240"/>
      <c r="K44" s="223"/>
      <c r="L44" s="237"/>
      <c r="M44" s="237"/>
      <c r="N44" s="240"/>
      <c r="O44" s="223"/>
      <c r="P44" s="240"/>
      <c r="Q44" s="223"/>
      <c r="R44" s="240"/>
      <c r="S44" s="248"/>
      <c r="T44" s="240"/>
      <c r="U44" s="240"/>
      <c r="V44" s="240"/>
      <c r="W44" s="249"/>
      <c r="X44" s="249"/>
      <c r="Y44" s="249"/>
      <c r="Z44" s="250"/>
    </row>
    <row r="45" spans="1:26" ht="13.2" customHeight="1">
      <c r="A45" s="235"/>
      <c r="B45" s="240"/>
      <c r="C45" s="223"/>
      <c r="D45" s="240"/>
      <c r="E45" s="240"/>
      <c r="F45" s="237"/>
      <c r="G45" s="240"/>
      <c r="H45" s="240"/>
      <c r="I45" s="223"/>
      <c r="J45" s="240"/>
      <c r="K45" s="223"/>
      <c r="L45" s="237"/>
      <c r="M45" s="237"/>
      <c r="N45" s="240"/>
      <c r="O45" s="223"/>
      <c r="P45" s="240"/>
      <c r="Q45" s="223"/>
      <c r="R45" s="240"/>
      <c r="S45" s="248"/>
      <c r="T45" s="240"/>
      <c r="U45" s="240"/>
      <c r="V45" s="240"/>
      <c r="W45" s="249"/>
      <c r="X45" s="249"/>
      <c r="Y45" s="249"/>
      <c r="Z45" s="250"/>
    </row>
    <row r="46" spans="1:26" ht="13.2" customHeight="1">
      <c r="A46" s="235"/>
      <c r="B46" s="240"/>
      <c r="C46" s="223"/>
      <c r="D46" s="240"/>
      <c r="E46" s="240"/>
      <c r="F46" s="237"/>
      <c r="G46" s="240"/>
      <c r="H46" s="240"/>
      <c r="I46" s="223"/>
      <c r="J46" s="240"/>
      <c r="K46" s="223"/>
      <c r="L46" s="237"/>
      <c r="M46" s="237"/>
      <c r="N46" s="240"/>
      <c r="O46" s="223"/>
      <c r="P46" s="240"/>
      <c r="Q46" s="223"/>
      <c r="R46" s="240"/>
      <c r="S46" s="248"/>
      <c r="T46" s="240"/>
      <c r="U46" s="240"/>
      <c r="V46" s="240"/>
      <c r="W46" s="249"/>
      <c r="X46" s="249"/>
      <c r="Y46" s="249"/>
      <c r="Z46" s="250"/>
    </row>
    <row r="47" spans="1:26" ht="13.2" customHeight="1">
      <c r="A47" s="235"/>
      <c r="B47" s="240"/>
      <c r="C47" s="223"/>
      <c r="D47" s="240"/>
      <c r="E47" s="240"/>
      <c r="F47" s="237"/>
      <c r="G47" s="240"/>
      <c r="H47" s="240"/>
      <c r="I47" s="223"/>
      <c r="J47" s="240"/>
      <c r="K47" s="223"/>
      <c r="L47" s="237"/>
      <c r="M47" s="237"/>
      <c r="N47" s="240"/>
      <c r="O47" s="223"/>
      <c r="P47" s="240"/>
      <c r="Q47" s="223"/>
      <c r="R47" s="240"/>
      <c r="S47" s="248"/>
      <c r="T47" s="240"/>
      <c r="U47" s="240"/>
      <c r="V47" s="240"/>
      <c r="W47" s="249"/>
      <c r="X47" s="249"/>
      <c r="Y47" s="249"/>
      <c r="Z47" s="250"/>
    </row>
    <row r="48" spans="1:26" ht="13.2" customHeight="1">
      <c r="A48" s="235"/>
      <c r="B48" s="240"/>
      <c r="C48" s="223"/>
      <c r="D48" s="240"/>
      <c r="E48" s="240"/>
      <c r="F48" s="237"/>
      <c r="G48" s="240"/>
      <c r="H48" s="240"/>
      <c r="I48" s="223"/>
      <c r="J48" s="240"/>
      <c r="K48" s="223"/>
      <c r="L48" s="237"/>
      <c r="M48" s="237"/>
      <c r="N48" s="240"/>
      <c r="O48" s="223"/>
      <c r="P48" s="240"/>
      <c r="Q48" s="223"/>
      <c r="R48" s="240"/>
      <c r="S48" s="248"/>
      <c r="T48" s="240"/>
      <c r="U48" s="240"/>
      <c r="V48" s="240"/>
      <c r="W48" s="249"/>
      <c r="X48" s="249"/>
      <c r="Y48" s="249"/>
      <c r="Z48" s="250"/>
    </row>
    <row r="49" spans="1:26" ht="13.2" customHeight="1">
      <c r="A49" s="235"/>
      <c r="B49" s="240"/>
      <c r="C49" s="223"/>
      <c r="D49" s="240"/>
      <c r="E49" s="240"/>
      <c r="F49" s="237"/>
      <c r="G49" s="240"/>
      <c r="H49" s="240"/>
      <c r="I49" s="223"/>
      <c r="J49" s="240"/>
      <c r="K49" s="223"/>
      <c r="L49" s="237"/>
      <c r="M49" s="237"/>
      <c r="N49" s="240"/>
      <c r="O49" s="223"/>
      <c r="P49" s="240"/>
      <c r="Q49" s="223"/>
      <c r="R49" s="240"/>
      <c r="S49" s="248"/>
      <c r="T49" s="240"/>
      <c r="U49" s="240"/>
      <c r="V49" s="240"/>
      <c r="W49" s="249"/>
      <c r="X49" s="249"/>
      <c r="Y49" s="249"/>
      <c r="Z49" s="250"/>
    </row>
    <row r="50" spans="1:26" ht="13.2" customHeight="1">
      <c r="A50" s="235"/>
      <c r="B50" s="240"/>
      <c r="C50" s="223"/>
      <c r="D50" s="240"/>
      <c r="E50" s="240"/>
      <c r="F50" s="237"/>
      <c r="G50" s="240"/>
      <c r="H50" s="240"/>
      <c r="I50" s="223"/>
      <c r="J50" s="240"/>
      <c r="K50" s="223"/>
      <c r="L50" s="237"/>
      <c r="M50" s="237"/>
      <c r="N50" s="240"/>
      <c r="O50" s="223"/>
      <c r="P50" s="240"/>
      <c r="Q50" s="223"/>
      <c r="R50" s="240"/>
      <c r="S50" s="248"/>
      <c r="T50" s="240"/>
      <c r="U50" s="240"/>
      <c r="V50" s="240"/>
      <c r="W50" s="249"/>
      <c r="X50" s="249"/>
      <c r="Y50" s="249"/>
      <c r="Z50" s="250"/>
    </row>
    <row r="51" spans="1:26" ht="13.2" customHeight="1">
      <c r="A51" s="235"/>
      <c r="B51" s="240"/>
      <c r="C51" s="223"/>
      <c r="D51" s="240"/>
      <c r="E51" s="240"/>
      <c r="F51" s="237"/>
      <c r="G51" s="240"/>
      <c r="H51" s="240"/>
      <c r="I51" s="223"/>
      <c r="J51" s="240"/>
      <c r="K51" s="223"/>
      <c r="L51" s="237"/>
      <c r="M51" s="237"/>
      <c r="N51" s="240"/>
      <c r="O51" s="223"/>
      <c r="P51" s="240"/>
      <c r="Q51" s="223"/>
      <c r="R51" s="240"/>
      <c r="S51" s="248"/>
      <c r="T51" s="240"/>
      <c r="U51" s="240"/>
      <c r="V51" s="240"/>
      <c r="W51" s="249"/>
      <c r="X51" s="249"/>
      <c r="Y51" s="249"/>
      <c r="Z51" s="250"/>
    </row>
    <row r="52" spans="1:26" ht="13.2" customHeight="1">
      <c r="A52" s="235"/>
      <c r="B52" s="240"/>
      <c r="C52" s="223"/>
      <c r="D52" s="240"/>
      <c r="E52" s="240"/>
      <c r="F52" s="237"/>
      <c r="G52" s="240"/>
      <c r="H52" s="240"/>
      <c r="I52" s="223"/>
      <c r="J52" s="240"/>
      <c r="K52" s="223"/>
      <c r="L52" s="237"/>
      <c r="M52" s="237"/>
      <c r="N52" s="240"/>
      <c r="O52" s="223"/>
      <c r="P52" s="240"/>
      <c r="Q52" s="223"/>
      <c r="R52" s="240"/>
      <c r="S52" s="248"/>
      <c r="T52" s="240"/>
      <c r="U52" s="240"/>
      <c r="V52" s="240"/>
      <c r="W52" s="249"/>
      <c r="X52" s="249"/>
      <c r="Y52" s="249"/>
      <c r="Z52" s="250"/>
    </row>
    <row r="53" spans="1:26" ht="13.2" customHeight="1">
      <c r="A53" s="235"/>
      <c r="B53" s="240"/>
      <c r="C53" s="223"/>
      <c r="D53" s="240"/>
      <c r="E53" s="240"/>
      <c r="F53" s="237"/>
      <c r="G53" s="240"/>
      <c r="H53" s="240"/>
      <c r="I53" s="223"/>
      <c r="J53" s="240"/>
      <c r="K53" s="223"/>
      <c r="L53" s="237"/>
      <c r="M53" s="237"/>
      <c r="N53" s="240"/>
      <c r="O53" s="223"/>
      <c r="P53" s="240"/>
      <c r="Q53" s="223"/>
      <c r="R53" s="240"/>
      <c r="S53" s="248"/>
      <c r="T53" s="240"/>
      <c r="U53" s="240"/>
      <c r="V53" s="240"/>
      <c r="W53" s="249"/>
      <c r="X53" s="249"/>
      <c r="Y53" s="249"/>
      <c r="Z53" s="250"/>
    </row>
    <row r="54" spans="1:26" ht="13.2" customHeight="1">
      <c r="A54" s="235"/>
      <c r="B54" s="240"/>
      <c r="C54" s="223"/>
      <c r="D54" s="240"/>
      <c r="E54" s="240"/>
      <c r="F54" s="237"/>
      <c r="G54" s="240"/>
      <c r="H54" s="240"/>
      <c r="I54" s="223"/>
      <c r="J54" s="240"/>
      <c r="K54" s="223"/>
      <c r="L54" s="237"/>
      <c r="M54" s="237"/>
      <c r="N54" s="240"/>
      <c r="O54" s="223"/>
      <c r="P54" s="240"/>
      <c r="Q54" s="223"/>
      <c r="R54" s="240"/>
      <c r="S54" s="248"/>
      <c r="T54" s="240"/>
      <c r="U54" s="240"/>
      <c r="V54" s="240"/>
      <c r="W54" s="249"/>
      <c r="X54" s="249"/>
      <c r="Y54" s="249"/>
      <c r="Z54" s="250"/>
    </row>
    <row r="55" spans="1:26" ht="13.2" customHeight="1">
      <c r="A55" s="235"/>
      <c r="B55" s="240"/>
      <c r="C55" s="223"/>
      <c r="D55" s="240"/>
      <c r="E55" s="240"/>
      <c r="F55" s="237"/>
      <c r="G55" s="240"/>
      <c r="H55" s="240"/>
      <c r="I55" s="223"/>
      <c r="J55" s="240"/>
      <c r="K55" s="223"/>
      <c r="L55" s="237"/>
      <c r="M55" s="237"/>
      <c r="N55" s="240"/>
      <c r="O55" s="223"/>
      <c r="P55" s="240"/>
      <c r="Q55" s="223"/>
      <c r="R55" s="240"/>
      <c r="S55" s="248"/>
      <c r="T55" s="240"/>
      <c r="U55" s="240"/>
      <c r="V55" s="240"/>
      <c r="W55" s="249"/>
      <c r="X55" s="249"/>
      <c r="Y55" s="249"/>
      <c r="Z55" s="250"/>
    </row>
    <row r="56" spans="1:26" ht="13.2" customHeight="1">
      <c r="A56" s="235"/>
      <c r="B56" s="240"/>
      <c r="C56" s="223"/>
      <c r="D56" s="240"/>
      <c r="E56" s="240"/>
      <c r="F56" s="237"/>
      <c r="G56" s="240"/>
      <c r="H56" s="240"/>
      <c r="I56" s="223"/>
      <c r="J56" s="240"/>
      <c r="K56" s="223"/>
      <c r="L56" s="237"/>
      <c r="M56" s="237"/>
      <c r="N56" s="240"/>
      <c r="O56" s="223"/>
      <c r="P56" s="240"/>
      <c r="Q56" s="223"/>
      <c r="R56" s="240"/>
      <c r="S56" s="248"/>
      <c r="T56" s="240"/>
      <c r="U56" s="240"/>
      <c r="V56" s="240"/>
      <c r="W56" s="249"/>
      <c r="X56" s="249"/>
      <c r="Y56" s="249"/>
      <c r="Z56" s="250"/>
    </row>
    <row r="57" spans="1:26" ht="13.2" customHeight="1">
      <c r="A57" s="235"/>
      <c r="B57" s="240"/>
      <c r="C57" s="223"/>
      <c r="D57" s="240"/>
      <c r="E57" s="240"/>
      <c r="F57" s="237"/>
      <c r="G57" s="240"/>
      <c r="H57" s="240"/>
      <c r="I57" s="223"/>
      <c r="J57" s="240"/>
      <c r="K57" s="223"/>
      <c r="L57" s="237"/>
      <c r="M57" s="237"/>
      <c r="N57" s="240"/>
      <c r="O57" s="223"/>
      <c r="P57" s="240"/>
      <c r="Q57" s="223"/>
      <c r="R57" s="240"/>
      <c r="S57" s="248"/>
      <c r="T57" s="240"/>
      <c r="U57" s="240"/>
      <c r="V57" s="240"/>
      <c r="W57" s="249"/>
      <c r="X57" s="249"/>
      <c r="Y57" s="249"/>
      <c r="Z57" s="250"/>
    </row>
    <row r="58" spans="1:26" ht="13.2" customHeight="1">
      <c r="A58" s="235"/>
      <c r="B58" s="240"/>
      <c r="C58" s="223"/>
      <c r="D58" s="240"/>
      <c r="E58" s="240"/>
      <c r="F58" s="237"/>
      <c r="G58" s="240"/>
      <c r="H58" s="240"/>
      <c r="I58" s="223"/>
      <c r="J58" s="240"/>
      <c r="K58" s="223"/>
      <c r="L58" s="237"/>
      <c r="M58" s="237"/>
      <c r="N58" s="240"/>
      <c r="O58" s="223"/>
      <c r="P58" s="240"/>
      <c r="Q58" s="223"/>
      <c r="R58" s="240"/>
      <c r="S58" s="248"/>
      <c r="T58" s="240"/>
      <c r="U58" s="240"/>
      <c r="V58" s="240"/>
      <c r="W58" s="249"/>
      <c r="X58" s="249"/>
      <c r="Y58" s="249"/>
      <c r="Z58" s="250"/>
    </row>
    <row r="59" spans="1:26" ht="13.2" customHeight="1">
      <c r="A59" s="235"/>
      <c r="B59" s="240"/>
      <c r="C59" s="223"/>
      <c r="D59" s="240"/>
      <c r="E59" s="240"/>
      <c r="F59" s="237"/>
      <c r="G59" s="240"/>
      <c r="H59" s="240"/>
      <c r="I59" s="223"/>
      <c r="J59" s="240"/>
      <c r="K59" s="223"/>
      <c r="L59" s="237"/>
      <c r="M59" s="237"/>
      <c r="N59" s="240"/>
      <c r="O59" s="223"/>
      <c r="P59" s="240"/>
      <c r="Q59" s="223"/>
      <c r="R59" s="240"/>
      <c r="S59" s="248"/>
      <c r="T59" s="240"/>
      <c r="U59" s="240"/>
      <c r="V59" s="240"/>
      <c r="W59" s="249"/>
      <c r="X59" s="249"/>
      <c r="Y59" s="249"/>
      <c r="Z59" s="250"/>
    </row>
    <row r="60" spans="1:26" ht="13.2" customHeight="1">
      <c r="A60" s="235"/>
      <c r="B60" s="240"/>
      <c r="C60" s="223"/>
      <c r="D60" s="240"/>
      <c r="E60" s="240"/>
      <c r="F60" s="237"/>
      <c r="G60" s="240"/>
      <c r="H60" s="240"/>
      <c r="I60" s="223"/>
      <c r="J60" s="240"/>
      <c r="K60" s="223"/>
      <c r="L60" s="237"/>
      <c r="M60" s="237"/>
      <c r="N60" s="240"/>
      <c r="O60" s="223"/>
      <c r="P60" s="240"/>
      <c r="Q60" s="223"/>
      <c r="R60" s="240"/>
      <c r="S60" s="248"/>
      <c r="T60" s="240"/>
      <c r="U60" s="240"/>
      <c r="V60" s="240"/>
      <c r="W60" s="249"/>
      <c r="X60" s="249"/>
      <c r="Y60" s="249"/>
      <c r="Z60" s="250"/>
    </row>
    <row r="61" spans="1:26" ht="13.2" customHeight="1">
      <c r="A61" s="235"/>
      <c r="B61" s="240"/>
      <c r="C61" s="223"/>
      <c r="D61" s="240"/>
      <c r="E61" s="240"/>
      <c r="F61" s="237"/>
      <c r="G61" s="240"/>
      <c r="H61" s="240"/>
      <c r="I61" s="223"/>
      <c r="J61" s="240"/>
      <c r="K61" s="223"/>
      <c r="L61" s="237"/>
      <c r="M61" s="237"/>
      <c r="N61" s="240"/>
      <c r="O61" s="223"/>
      <c r="P61" s="240"/>
      <c r="Q61" s="223"/>
      <c r="R61" s="240"/>
      <c r="S61" s="248"/>
      <c r="T61" s="240"/>
      <c r="U61" s="240"/>
      <c r="V61" s="240"/>
      <c r="W61" s="249"/>
      <c r="X61" s="249"/>
      <c r="Y61" s="249"/>
      <c r="Z61" s="250"/>
    </row>
    <row r="62" spans="1:26" ht="13.2" customHeight="1">
      <c r="A62" s="235"/>
      <c r="B62" s="240"/>
      <c r="C62" s="223"/>
      <c r="D62" s="240"/>
      <c r="E62" s="240"/>
      <c r="F62" s="237"/>
      <c r="G62" s="240"/>
      <c r="H62" s="240"/>
      <c r="I62" s="223"/>
      <c r="J62" s="240"/>
      <c r="K62" s="223"/>
      <c r="L62" s="237"/>
      <c r="M62" s="237"/>
      <c r="N62" s="240"/>
      <c r="O62" s="223"/>
      <c r="P62" s="240"/>
      <c r="Q62" s="223"/>
      <c r="R62" s="240"/>
      <c r="S62" s="248"/>
      <c r="T62" s="240"/>
      <c r="U62" s="240"/>
      <c r="V62" s="240"/>
      <c r="W62" s="249"/>
      <c r="X62" s="249"/>
      <c r="Y62" s="249"/>
      <c r="Z62" s="250"/>
    </row>
    <row r="63" spans="1:26" ht="13.2" customHeight="1">
      <c r="A63" s="235"/>
      <c r="B63" s="240"/>
      <c r="C63" s="223"/>
      <c r="D63" s="240"/>
      <c r="E63" s="240"/>
      <c r="F63" s="237"/>
      <c r="G63" s="240"/>
      <c r="H63" s="240"/>
      <c r="I63" s="223"/>
      <c r="J63" s="240"/>
      <c r="K63" s="223"/>
      <c r="L63" s="237"/>
      <c r="M63" s="237"/>
      <c r="N63" s="240"/>
      <c r="O63" s="223"/>
      <c r="P63" s="240"/>
      <c r="Q63" s="223"/>
      <c r="R63" s="240"/>
      <c r="S63" s="248"/>
      <c r="T63" s="240"/>
      <c r="U63" s="240"/>
      <c r="V63" s="240"/>
      <c r="W63" s="249"/>
      <c r="X63" s="249"/>
      <c r="Y63" s="249"/>
      <c r="Z63" s="250"/>
    </row>
    <row r="64" spans="1:26" ht="13.2" customHeight="1">
      <c r="A64" s="235"/>
      <c r="B64" s="240"/>
      <c r="C64" s="223"/>
      <c r="D64" s="240"/>
      <c r="E64" s="240"/>
      <c r="F64" s="237"/>
      <c r="G64" s="240"/>
      <c r="H64" s="240"/>
      <c r="I64" s="223"/>
      <c r="J64" s="240"/>
      <c r="K64" s="223"/>
      <c r="L64" s="237"/>
      <c r="M64" s="237"/>
      <c r="N64" s="240"/>
      <c r="O64" s="223"/>
      <c r="P64" s="240"/>
      <c r="Q64" s="223"/>
      <c r="R64" s="240"/>
      <c r="S64" s="248"/>
      <c r="T64" s="240"/>
      <c r="U64" s="240"/>
      <c r="V64" s="240"/>
      <c r="W64" s="249"/>
      <c r="X64" s="249"/>
      <c r="Y64" s="249"/>
      <c r="Z64" s="250"/>
    </row>
    <row r="65" spans="1:26" ht="13.2" customHeight="1">
      <c r="A65" s="235"/>
      <c r="B65" s="240"/>
      <c r="C65" s="223"/>
      <c r="D65" s="240"/>
      <c r="E65" s="240"/>
      <c r="F65" s="237"/>
      <c r="G65" s="240"/>
      <c r="H65" s="240"/>
      <c r="I65" s="223"/>
      <c r="J65" s="240"/>
      <c r="K65" s="223"/>
      <c r="L65" s="237"/>
      <c r="M65" s="237"/>
      <c r="N65" s="240"/>
      <c r="O65" s="223"/>
      <c r="P65" s="240"/>
      <c r="Q65" s="223"/>
      <c r="R65" s="240"/>
      <c r="S65" s="248"/>
      <c r="T65" s="240"/>
      <c r="U65" s="240"/>
      <c r="V65" s="240"/>
      <c r="W65" s="249"/>
      <c r="X65" s="249"/>
      <c r="Y65" s="249"/>
      <c r="Z65" s="250"/>
    </row>
    <row r="66" spans="1:26" ht="13.2" customHeight="1">
      <c r="A66" s="235"/>
      <c r="B66" s="240"/>
      <c r="C66" s="223"/>
      <c r="D66" s="240"/>
      <c r="E66" s="240"/>
      <c r="F66" s="237"/>
      <c r="G66" s="240"/>
      <c r="H66" s="240"/>
      <c r="I66" s="223"/>
      <c r="J66" s="240"/>
      <c r="K66" s="223"/>
      <c r="L66" s="237"/>
      <c r="M66" s="237"/>
      <c r="N66" s="240"/>
      <c r="O66" s="223"/>
      <c r="P66" s="240"/>
      <c r="Q66" s="223"/>
      <c r="R66" s="240"/>
      <c r="S66" s="248"/>
      <c r="T66" s="240"/>
      <c r="U66" s="240"/>
      <c r="V66" s="240"/>
      <c r="W66" s="249"/>
      <c r="X66" s="249"/>
      <c r="Y66" s="249"/>
      <c r="Z66" s="250"/>
    </row>
    <row r="67" spans="1:26" ht="13.2" customHeight="1">
      <c r="A67" s="235"/>
      <c r="B67" s="240"/>
      <c r="C67" s="223"/>
      <c r="D67" s="240"/>
      <c r="E67" s="240"/>
      <c r="F67" s="237"/>
      <c r="G67" s="240"/>
      <c r="H67" s="240"/>
      <c r="I67" s="223"/>
      <c r="J67" s="240"/>
      <c r="K67" s="223"/>
      <c r="L67" s="237"/>
      <c r="M67" s="237"/>
      <c r="N67" s="240"/>
      <c r="O67" s="223"/>
      <c r="P67" s="240"/>
      <c r="Q67" s="223"/>
      <c r="R67" s="240"/>
      <c r="S67" s="248"/>
      <c r="T67" s="240"/>
      <c r="U67" s="240"/>
      <c r="V67" s="240"/>
      <c r="W67" s="249"/>
      <c r="X67" s="249"/>
      <c r="Y67" s="249"/>
      <c r="Z67" s="250"/>
    </row>
    <row r="68" spans="1:26" ht="13.2" customHeight="1">
      <c r="A68" s="235"/>
      <c r="B68" s="240"/>
      <c r="C68" s="223"/>
      <c r="D68" s="240"/>
      <c r="E68" s="240"/>
      <c r="F68" s="237"/>
      <c r="G68" s="240"/>
      <c r="H68" s="240"/>
      <c r="I68" s="223"/>
      <c r="J68" s="240"/>
      <c r="K68" s="223"/>
      <c r="L68" s="237"/>
      <c r="M68" s="237"/>
      <c r="N68" s="240"/>
      <c r="O68" s="223"/>
      <c r="P68" s="240"/>
      <c r="Q68" s="223"/>
      <c r="R68" s="240"/>
      <c r="S68" s="248"/>
      <c r="T68" s="240"/>
      <c r="U68" s="240"/>
      <c r="V68" s="240"/>
      <c r="W68" s="249"/>
      <c r="X68" s="249"/>
      <c r="Y68" s="249"/>
      <c r="Z68" s="250"/>
    </row>
    <row r="69" spans="1:26" ht="13.2" customHeight="1">
      <c r="A69" s="235"/>
      <c r="B69" s="240"/>
      <c r="C69" s="223"/>
      <c r="D69" s="240"/>
      <c r="E69" s="240"/>
      <c r="F69" s="237"/>
      <c r="G69" s="240"/>
      <c r="H69" s="240"/>
      <c r="I69" s="223"/>
      <c r="J69" s="240"/>
      <c r="K69" s="223"/>
      <c r="L69" s="237"/>
      <c r="M69" s="237"/>
      <c r="N69" s="240"/>
      <c r="O69" s="223"/>
      <c r="P69" s="240"/>
      <c r="Q69" s="223"/>
      <c r="R69" s="240"/>
      <c r="S69" s="248"/>
      <c r="T69" s="240"/>
      <c r="U69" s="240"/>
      <c r="V69" s="240"/>
      <c r="W69" s="249"/>
      <c r="X69" s="249"/>
      <c r="Y69" s="249"/>
      <c r="Z69" s="250"/>
    </row>
    <row r="70" spans="1:26" ht="13.2" customHeight="1">
      <c r="A70" s="235"/>
      <c r="B70" s="240"/>
      <c r="C70" s="223"/>
      <c r="D70" s="240"/>
      <c r="E70" s="240"/>
      <c r="F70" s="237"/>
      <c r="G70" s="240"/>
      <c r="H70" s="240"/>
      <c r="I70" s="223"/>
      <c r="J70" s="240"/>
      <c r="K70" s="223"/>
      <c r="L70" s="237"/>
      <c r="M70" s="237"/>
      <c r="N70" s="240"/>
      <c r="O70" s="223"/>
      <c r="P70" s="240"/>
      <c r="Q70" s="223"/>
      <c r="R70" s="240"/>
      <c r="S70" s="248"/>
      <c r="T70" s="240"/>
      <c r="U70" s="240"/>
      <c r="V70" s="240"/>
      <c r="W70" s="249"/>
      <c r="X70" s="249"/>
      <c r="Y70" s="249"/>
      <c r="Z70" s="250"/>
    </row>
    <row r="71" spans="1:26" ht="13.2" customHeight="1">
      <c r="A71" s="235"/>
      <c r="B71" s="240"/>
      <c r="C71" s="223"/>
      <c r="D71" s="240"/>
      <c r="E71" s="240"/>
      <c r="F71" s="237"/>
      <c r="G71" s="240"/>
      <c r="H71" s="240"/>
      <c r="I71" s="223"/>
      <c r="J71" s="240"/>
      <c r="K71" s="223"/>
      <c r="L71" s="237"/>
      <c r="M71" s="237"/>
      <c r="N71" s="240"/>
      <c r="O71" s="223"/>
      <c r="P71" s="240"/>
      <c r="Q71" s="223"/>
      <c r="R71" s="240"/>
      <c r="S71" s="248"/>
      <c r="T71" s="240"/>
      <c r="U71" s="240"/>
      <c r="V71" s="240"/>
      <c r="W71" s="249"/>
      <c r="X71" s="249"/>
      <c r="Y71" s="249"/>
      <c r="Z71" s="250"/>
    </row>
    <row r="72" spans="1:26" ht="13.2" customHeight="1">
      <c r="A72" s="235"/>
      <c r="B72" s="240"/>
      <c r="C72" s="223"/>
      <c r="D72" s="240"/>
      <c r="E72" s="240"/>
      <c r="F72" s="237"/>
      <c r="G72" s="240"/>
      <c r="H72" s="240"/>
      <c r="I72" s="223"/>
      <c r="J72" s="240"/>
      <c r="K72" s="223"/>
      <c r="L72" s="237"/>
      <c r="M72" s="237"/>
      <c r="N72" s="240"/>
      <c r="O72" s="223"/>
      <c r="P72" s="240"/>
      <c r="Q72" s="223"/>
      <c r="R72" s="240"/>
      <c r="S72" s="248"/>
      <c r="T72" s="240"/>
      <c r="U72" s="240"/>
      <c r="V72" s="240"/>
      <c r="W72" s="249"/>
      <c r="X72" s="249"/>
      <c r="Y72" s="249"/>
      <c r="Z72" s="250"/>
    </row>
    <row r="73" spans="1:26" ht="13.2" customHeight="1">
      <c r="A73" s="235"/>
      <c r="B73" s="240"/>
      <c r="C73" s="223"/>
      <c r="D73" s="240"/>
      <c r="E73" s="240"/>
      <c r="F73" s="237"/>
      <c r="G73" s="240"/>
      <c r="H73" s="240"/>
      <c r="I73" s="223"/>
      <c r="J73" s="240"/>
      <c r="K73" s="223"/>
      <c r="L73" s="237"/>
      <c r="M73" s="237"/>
      <c r="N73" s="240"/>
      <c r="O73" s="223"/>
      <c r="P73" s="240"/>
      <c r="Q73" s="223"/>
      <c r="R73" s="240"/>
      <c r="S73" s="248"/>
      <c r="T73" s="240"/>
      <c r="U73" s="240"/>
      <c r="V73" s="240"/>
      <c r="W73" s="249"/>
      <c r="X73" s="249"/>
      <c r="Y73" s="249"/>
      <c r="Z73" s="250"/>
    </row>
    <row r="74" spans="1:26" ht="13.2" customHeight="1">
      <c r="A74" s="235"/>
      <c r="B74" s="240"/>
      <c r="C74" s="223"/>
      <c r="D74" s="240"/>
      <c r="E74" s="240"/>
      <c r="F74" s="237"/>
      <c r="G74" s="240"/>
      <c r="H74" s="240"/>
      <c r="I74" s="223"/>
      <c r="J74" s="240"/>
      <c r="K74" s="223"/>
      <c r="L74" s="237"/>
      <c r="M74" s="237"/>
      <c r="N74" s="240"/>
      <c r="O74" s="223"/>
      <c r="P74" s="240"/>
      <c r="Q74" s="223"/>
      <c r="R74" s="240"/>
      <c r="S74" s="248"/>
      <c r="T74" s="240"/>
      <c r="U74" s="240"/>
      <c r="V74" s="240"/>
      <c r="W74" s="249"/>
      <c r="X74" s="249"/>
      <c r="Y74" s="249"/>
      <c r="Z74" s="250"/>
    </row>
    <row r="75" spans="1:26" ht="13.2" customHeight="1">
      <c r="A75" s="235"/>
      <c r="B75" s="240"/>
      <c r="C75" s="223"/>
      <c r="D75" s="240"/>
      <c r="E75" s="240"/>
      <c r="F75" s="237"/>
      <c r="G75" s="240"/>
      <c r="H75" s="240"/>
      <c r="I75" s="223"/>
      <c r="J75" s="240"/>
      <c r="K75" s="223"/>
      <c r="L75" s="237"/>
      <c r="M75" s="237"/>
      <c r="N75" s="240"/>
      <c r="O75" s="223"/>
      <c r="P75" s="240"/>
      <c r="Q75" s="223"/>
      <c r="R75" s="240"/>
      <c r="S75" s="248"/>
      <c r="T75" s="240"/>
      <c r="U75" s="240"/>
      <c r="V75" s="240"/>
      <c r="W75" s="249"/>
      <c r="X75" s="249"/>
      <c r="Y75" s="249"/>
      <c r="Z75" s="250"/>
    </row>
    <row r="76" spans="1:26" ht="13.2" customHeight="1">
      <c r="A76" s="235"/>
      <c r="B76" s="240"/>
      <c r="C76" s="223"/>
      <c r="D76" s="240"/>
      <c r="E76" s="240"/>
      <c r="F76" s="237"/>
      <c r="G76" s="240"/>
      <c r="H76" s="240"/>
      <c r="I76" s="223"/>
      <c r="J76" s="240"/>
      <c r="K76" s="223"/>
      <c r="L76" s="237"/>
      <c r="M76" s="237"/>
      <c r="N76" s="240"/>
      <c r="O76" s="223"/>
      <c r="P76" s="240"/>
      <c r="Q76" s="223"/>
      <c r="R76" s="240"/>
      <c r="S76" s="248"/>
      <c r="T76" s="240"/>
      <c r="U76" s="240"/>
      <c r="V76" s="240"/>
      <c r="W76" s="249"/>
      <c r="X76" s="249"/>
      <c r="Y76" s="249"/>
      <c r="Z76" s="250"/>
    </row>
    <row r="77" spans="1:26" ht="13.2" customHeight="1">
      <c r="A77" s="235"/>
      <c r="B77" s="240"/>
      <c r="C77" s="223"/>
      <c r="D77" s="240"/>
      <c r="E77" s="240"/>
      <c r="F77" s="237"/>
      <c r="G77" s="240"/>
      <c r="H77" s="240"/>
      <c r="I77" s="223"/>
      <c r="J77" s="240"/>
      <c r="K77" s="223"/>
      <c r="L77" s="237"/>
      <c r="M77" s="237"/>
      <c r="N77" s="240"/>
      <c r="O77" s="223"/>
      <c r="P77" s="240"/>
      <c r="Q77" s="223"/>
      <c r="R77" s="240"/>
      <c r="S77" s="248"/>
      <c r="T77" s="240"/>
      <c r="U77" s="240"/>
      <c r="V77" s="240"/>
      <c r="W77" s="249"/>
      <c r="X77" s="249"/>
      <c r="Y77" s="249"/>
      <c r="Z77" s="250"/>
    </row>
    <row r="78" spans="1:26" ht="13.2" customHeight="1">
      <c r="A78" s="235"/>
      <c r="B78" s="240"/>
      <c r="C78" s="223"/>
      <c r="D78" s="240"/>
      <c r="E78" s="240"/>
      <c r="F78" s="237"/>
      <c r="G78" s="240"/>
      <c r="H78" s="240"/>
      <c r="I78" s="223"/>
      <c r="J78" s="240"/>
      <c r="K78" s="223"/>
      <c r="L78" s="237"/>
      <c r="M78" s="237"/>
      <c r="N78" s="240"/>
      <c r="O78" s="223"/>
      <c r="P78" s="240"/>
      <c r="Q78" s="223"/>
      <c r="R78" s="240"/>
      <c r="S78" s="248"/>
      <c r="T78" s="240"/>
      <c r="U78" s="240"/>
      <c r="V78" s="240"/>
      <c r="W78" s="249"/>
      <c r="X78" s="249"/>
      <c r="Y78" s="249"/>
      <c r="Z78" s="250"/>
    </row>
    <row r="79" spans="1:26" ht="13.2" customHeight="1">
      <c r="A79" s="235"/>
      <c r="B79" s="240"/>
      <c r="C79" s="223"/>
      <c r="D79" s="240"/>
      <c r="E79" s="240"/>
      <c r="F79" s="237"/>
      <c r="G79" s="240"/>
      <c r="H79" s="240"/>
      <c r="I79" s="223"/>
      <c r="J79" s="240"/>
      <c r="K79" s="223"/>
      <c r="L79" s="237"/>
      <c r="M79" s="237"/>
      <c r="N79" s="240"/>
      <c r="O79" s="223"/>
      <c r="P79" s="240"/>
      <c r="Q79" s="223"/>
      <c r="R79" s="240"/>
      <c r="S79" s="248"/>
      <c r="T79" s="240"/>
      <c r="U79" s="240"/>
      <c r="V79" s="240"/>
      <c r="W79" s="249"/>
      <c r="X79" s="249"/>
      <c r="Y79" s="249"/>
      <c r="Z79" s="250"/>
    </row>
    <row r="80" spans="1:26" ht="13.2" customHeight="1">
      <c r="A80" s="235"/>
      <c r="B80" s="240"/>
      <c r="C80" s="223"/>
      <c r="D80" s="240"/>
      <c r="E80" s="240"/>
      <c r="F80" s="237"/>
      <c r="G80" s="240"/>
      <c r="H80" s="240"/>
      <c r="I80" s="223"/>
      <c r="J80" s="240"/>
      <c r="K80" s="223"/>
      <c r="L80" s="237"/>
      <c r="M80" s="237"/>
      <c r="N80" s="240"/>
      <c r="O80" s="223"/>
      <c r="P80" s="240"/>
      <c r="Q80" s="223"/>
      <c r="R80" s="240"/>
      <c r="S80" s="248"/>
      <c r="T80" s="240"/>
      <c r="U80" s="240"/>
      <c r="V80" s="240"/>
      <c r="W80" s="249"/>
      <c r="X80" s="249"/>
      <c r="Y80" s="249"/>
      <c r="Z80" s="250"/>
    </row>
    <row r="81" spans="1:26" ht="13.2" customHeight="1">
      <c r="A81" s="235"/>
      <c r="B81" s="240"/>
      <c r="C81" s="223"/>
      <c r="D81" s="240"/>
      <c r="E81" s="240"/>
      <c r="F81" s="237"/>
      <c r="G81" s="240"/>
      <c r="H81" s="240"/>
      <c r="I81" s="223"/>
      <c r="J81" s="240"/>
      <c r="K81" s="223"/>
      <c r="L81" s="237"/>
      <c r="M81" s="237"/>
      <c r="N81" s="240"/>
      <c r="O81" s="223"/>
      <c r="P81" s="240"/>
      <c r="Q81" s="223"/>
      <c r="R81" s="240"/>
      <c r="S81" s="248"/>
      <c r="T81" s="240"/>
      <c r="U81" s="240"/>
      <c r="V81" s="240"/>
      <c r="W81" s="249"/>
      <c r="X81" s="249"/>
      <c r="Y81" s="249"/>
      <c r="Z81" s="250"/>
    </row>
    <row r="82" spans="1:26" ht="13.2" customHeight="1">
      <c r="A82" s="235"/>
      <c r="B82" s="240"/>
      <c r="C82" s="223"/>
      <c r="D82" s="240"/>
      <c r="E82" s="240"/>
      <c r="F82" s="237"/>
      <c r="G82" s="240"/>
      <c r="H82" s="240"/>
      <c r="I82" s="223"/>
      <c r="J82" s="240"/>
      <c r="K82" s="223"/>
      <c r="L82" s="237"/>
      <c r="M82" s="237"/>
      <c r="N82" s="240"/>
      <c r="O82" s="223"/>
      <c r="P82" s="240"/>
      <c r="Q82" s="223"/>
      <c r="R82" s="240"/>
      <c r="S82" s="248"/>
      <c r="T82" s="240"/>
      <c r="U82" s="240"/>
      <c r="V82" s="240"/>
      <c r="W82" s="249"/>
      <c r="X82" s="249"/>
      <c r="Y82" s="249"/>
      <c r="Z82" s="250"/>
    </row>
    <row r="83" spans="1:26" ht="13.2" customHeight="1">
      <c r="A83" s="235"/>
      <c r="B83" s="240"/>
      <c r="C83" s="223"/>
      <c r="D83" s="240"/>
      <c r="E83" s="240"/>
      <c r="F83" s="237"/>
      <c r="G83" s="240"/>
      <c r="H83" s="240"/>
      <c r="I83" s="223"/>
      <c r="J83" s="240"/>
      <c r="K83" s="223"/>
      <c r="L83" s="237"/>
      <c r="M83" s="237"/>
      <c r="N83" s="240"/>
      <c r="O83" s="223"/>
      <c r="P83" s="240"/>
      <c r="Q83" s="223"/>
      <c r="R83" s="240"/>
      <c r="S83" s="248"/>
      <c r="T83" s="240"/>
      <c r="U83" s="240"/>
      <c r="V83" s="240"/>
      <c r="W83" s="249"/>
      <c r="X83" s="249"/>
      <c r="Y83" s="249"/>
      <c r="Z83" s="250"/>
    </row>
    <row r="84" spans="1:26" ht="13.2" customHeight="1">
      <c r="A84" s="235"/>
      <c r="B84" s="240"/>
      <c r="C84" s="223"/>
      <c r="D84" s="240"/>
      <c r="E84" s="240"/>
      <c r="F84" s="237"/>
      <c r="G84" s="240"/>
      <c r="H84" s="240"/>
      <c r="I84" s="223"/>
      <c r="J84" s="240"/>
      <c r="K84" s="223"/>
      <c r="L84" s="237"/>
      <c r="M84" s="237"/>
      <c r="N84" s="240"/>
      <c r="O84" s="223"/>
      <c r="P84" s="240"/>
      <c r="Q84" s="223"/>
      <c r="R84" s="240"/>
      <c r="S84" s="248"/>
      <c r="T84" s="240"/>
      <c r="U84" s="240"/>
      <c r="V84" s="240"/>
      <c r="W84" s="249"/>
      <c r="X84" s="249"/>
      <c r="Y84" s="249"/>
      <c r="Z84" s="250"/>
    </row>
    <row r="85" spans="1:26" ht="13.2" customHeight="1">
      <c r="A85" s="235"/>
      <c r="B85" s="240"/>
      <c r="C85" s="223"/>
      <c r="D85" s="240"/>
      <c r="E85" s="240"/>
      <c r="F85" s="237"/>
      <c r="G85" s="240"/>
      <c r="H85" s="240"/>
      <c r="I85" s="223"/>
      <c r="J85" s="240"/>
      <c r="K85" s="223"/>
      <c r="L85" s="237"/>
      <c r="M85" s="237"/>
      <c r="N85" s="240"/>
      <c r="O85" s="223"/>
      <c r="P85" s="240"/>
      <c r="Q85" s="223"/>
      <c r="R85" s="240"/>
      <c r="S85" s="248"/>
      <c r="T85" s="240"/>
      <c r="U85" s="240"/>
      <c r="V85" s="240"/>
      <c r="W85" s="249"/>
      <c r="X85" s="249"/>
      <c r="Y85" s="249"/>
      <c r="Z85" s="250"/>
    </row>
    <row r="86" spans="1:26" ht="13.2" customHeight="1">
      <c r="A86" s="235"/>
      <c r="B86" s="240"/>
      <c r="C86" s="223"/>
      <c r="D86" s="240"/>
      <c r="E86" s="240"/>
      <c r="F86" s="237"/>
      <c r="G86" s="240"/>
      <c r="H86" s="240"/>
      <c r="I86" s="223"/>
      <c r="J86" s="240"/>
      <c r="K86" s="223"/>
      <c r="L86" s="237"/>
      <c r="M86" s="237"/>
      <c r="N86" s="240"/>
      <c r="O86" s="223"/>
      <c r="P86" s="240"/>
      <c r="Q86" s="223"/>
      <c r="R86" s="240"/>
      <c r="S86" s="248"/>
      <c r="T86" s="240"/>
      <c r="U86" s="240"/>
      <c r="V86" s="240"/>
      <c r="W86" s="249"/>
      <c r="X86" s="249"/>
      <c r="Y86" s="249"/>
      <c r="Z86" s="250"/>
    </row>
    <row r="87" spans="1:26" ht="13.2" customHeight="1">
      <c r="A87" s="235"/>
      <c r="B87" s="240"/>
      <c r="C87" s="223"/>
      <c r="D87" s="240"/>
      <c r="E87" s="240"/>
      <c r="F87" s="237"/>
      <c r="G87" s="240"/>
      <c r="H87" s="240"/>
      <c r="I87" s="223"/>
      <c r="J87" s="240"/>
      <c r="K87" s="223"/>
      <c r="L87" s="237"/>
      <c r="M87" s="237"/>
      <c r="N87" s="240"/>
      <c r="O87" s="223"/>
      <c r="P87" s="240"/>
      <c r="Q87" s="223"/>
      <c r="R87" s="240"/>
      <c r="S87" s="248"/>
      <c r="T87" s="240"/>
      <c r="U87" s="240"/>
      <c r="V87" s="240"/>
      <c r="W87" s="249"/>
      <c r="X87" s="249"/>
      <c r="Y87" s="249"/>
      <c r="Z87" s="250"/>
    </row>
    <row r="88" spans="1:26" ht="13.2" customHeight="1">
      <c r="A88" s="235"/>
      <c r="B88" s="240"/>
      <c r="C88" s="223"/>
      <c r="D88" s="240"/>
      <c r="E88" s="240"/>
      <c r="F88" s="237"/>
      <c r="G88" s="240"/>
      <c r="H88" s="240"/>
      <c r="I88" s="223"/>
      <c r="J88" s="240"/>
      <c r="K88" s="223"/>
      <c r="L88" s="237"/>
      <c r="M88" s="237"/>
      <c r="N88" s="240"/>
      <c r="O88" s="223"/>
      <c r="P88" s="240"/>
      <c r="Q88" s="223"/>
      <c r="R88" s="240"/>
      <c r="S88" s="248"/>
      <c r="T88" s="240"/>
      <c r="U88" s="240"/>
      <c r="V88" s="240"/>
      <c r="W88" s="249"/>
      <c r="X88" s="249"/>
      <c r="Y88" s="249"/>
      <c r="Z88" s="250"/>
    </row>
    <row r="89" spans="1:26" ht="13.2" customHeight="1">
      <c r="A89" s="235"/>
      <c r="B89" s="240"/>
      <c r="C89" s="223"/>
      <c r="D89" s="240"/>
      <c r="E89" s="240"/>
      <c r="F89" s="237"/>
      <c r="G89" s="240"/>
      <c r="H89" s="240"/>
      <c r="I89" s="223"/>
      <c r="J89" s="240"/>
      <c r="K89" s="223"/>
      <c r="L89" s="237"/>
      <c r="M89" s="237"/>
      <c r="N89" s="240"/>
      <c r="O89" s="223"/>
      <c r="P89" s="240"/>
      <c r="Q89" s="223"/>
      <c r="R89" s="240"/>
      <c r="S89" s="248"/>
      <c r="T89" s="240"/>
      <c r="U89" s="240"/>
      <c r="V89" s="240"/>
      <c r="W89" s="249"/>
      <c r="X89" s="249"/>
      <c r="Y89" s="249"/>
      <c r="Z89" s="250"/>
    </row>
    <row r="90" spans="1:26" ht="13.2" customHeight="1">
      <c r="A90" s="235"/>
      <c r="B90" s="240"/>
      <c r="C90" s="223"/>
      <c r="D90" s="240"/>
      <c r="E90" s="240"/>
      <c r="F90" s="237"/>
      <c r="G90" s="240"/>
      <c r="H90" s="240"/>
      <c r="I90" s="223"/>
      <c r="J90" s="240"/>
      <c r="K90" s="223"/>
      <c r="L90" s="237"/>
      <c r="M90" s="237"/>
      <c r="N90" s="240"/>
      <c r="O90" s="223"/>
      <c r="P90" s="240"/>
      <c r="Q90" s="223"/>
      <c r="R90" s="240"/>
      <c r="S90" s="248"/>
      <c r="T90" s="240"/>
      <c r="U90" s="240"/>
      <c r="V90" s="240"/>
      <c r="W90" s="249"/>
      <c r="X90" s="249"/>
      <c r="Y90" s="249"/>
      <c r="Z90" s="250"/>
    </row>
    <row r="91" spans="1:26" ht="13.2" customHeight="1">
      <c r="A91" s="235"/>
      <c r="B91" s="240"/>
      <c r="C91" s="223"/>
      <c r="D91" s="240"/>
      <c r="E91" s="240"/>
      <c r="F91" s="237"/>
      <c r="G91" s="240"/>
      <c r="H91" s="240"/>
      <c r="I91" s="223"/>
      <c r="J91" s="240"/>
      <c r="K91" s="223"/>
      <c r="L91" s="237"/>
      <c r="M91" s="237"/>
      <c r="N91" s="240"/>
      <c r="O91" s="223"/>
      <c r="P91" s="240"/>
      <c r="Q91" s="223"/>
      <c r="R91" s="240"/>
      <c r="S91" s="248"/>
      <c r="T91" s="240"/>
      <c r="U91" s="240"/>
      <c r="V91" s="240"/>
      <c r="W91" s="249"/>
      <c r="X91" s="249"/>
      <c r="Y91" s="249"/>
      <c r="Z91" s="250"/>
    </row>
    <row r="92" spans="1:26" ht="13.2" customHeight="1">
      <c r="A92" s="235"/>
      <c r="B92" s="240"/>
      <c r="C92" s="223"/>
      <c r="D92" s="240"/>
      <c r="E92" s="240"/>
      <c r="F92" s="237"/>
      <c r="G92" s="240"/>
      <c r="H92" s="240"/>
      <c r="I92" s="223"/>
      <c r="J92" s="240"/>
      <c r="K92" s="223"/>
      <c r="L92" s="237"/>
      <c r="M92" s="237"/>
      <c r="N92" s="240"/>
      <c r="O92" s="223"/>
      <c r="P92" s="240"/>
      <c r="Q92" s="223"/>
      <c r="R92" s="240"/>
      <c r="S92" s="248"/>
      <c r="T92" s="240"/>
      <c r="U92" s="240"/>
      <c r="V92" s="240"/>
      <c r="W92" s="249"/>
      <c r="X92" s="249"/>
      <c r="Y92" s="249"/>
      <c r="Z92" s="250"/>
    </row>
    <row r="93" spans="1:26" ht="13.2" customHeight="1">
      <c r="A93" s="235"/>
      <c r="B93" s="240"/>
      <c r="C93" s="223"/>
      <c r="D93" s="240"/>
      <c r="E93" s="240"/>
      <c r="F93" s="237"/>
      <c r="G93" s="240"/>
      <c r="H93" s="240"/>
      <c r="I93" s="223"/>
      <c r="J93" s="240"/>
      <c r="K93" s="223"/>
      <c r="L93" s="237"/>
      <c r="M93" s="237"/>
      <c r="N93" s="240"/>
      <c r="O93" s="223"/>
      <c r="P93" s="240"/>
      <c r="Q93" s="223"/>
      <c r="R93" s="240"/>
      <c r="S93" s="248"/>
      <c r="T93" s="240"/>
      <c r="U93" s="240"/>
      <c r="V93" s="240"/>
      <c r="W93" s="249"/>
      <c r="X93" s="249"/>
      <c r="Y93" s="249"/>
      <c r="Z93" s="250"/>
    </row>
    <row r="94" spans="1:26" ht="13.2" customHeight="1">
      <c r="A94" s="235"/>
      <c r="B94" s="240"/>
      <c r="C94" s="223"/>
      <c r="D94" s="240"/>
      <c r="E94" s="240"/>
      <c r="F94" s="237"/>
      <c r="G94" s="240"/>
      <c r="H94" s="240"/>
      <c r="I94" s="223"/>
      <c r="J94" s="240"/>
      <c r="K94" s="223"/>
      <c r="L94" s="237"/>
      <c r="M94" s="237"/>
      <c r="N94" s="240"/>
      <c r="O94" s="223"/>
      <c r="P94" s="240"/>
      <c r="Q94" s="223"/>
      <c r="R94" s="240"/>
      <c r="S94" s="248"/>
      <c r="T94" s="240"/>
      <c r="U94" s="240"/>
      <c r="V94" s="240"/>
      <c r="W94" s="249"/>
      <c r="X94" s="249"/>
      <c r="Y94" s="249"/>
      <c r="Z94" s="250"/>
    </row>
    <row r="95" spans="1:26" ht="13.2" customHeight="1">
      <c r="A95" s="235"/>
      <c r="B95" s="240"/>
      <c r="C95" s="223"/>
      <c r="D95" s="240"/>
      <c r="E95" s="240"/>
      <c r="F95" s="237"/>
      <c r="G95" s="240"/>
      <c r="H95" s="240"/>
      <c r="I95" s="223"/>
      <c r="J95" s="240"/>
      <c r="K95" s="223"/>
      <c r="L95" s="237"/>
      <c r="M95" s="237"/>
      <c r="N95" s="240"/>
      <c r="O95" s="223"/>
      <c r="P95" s="240"/>
      <c r="Q95" s="223"/>
      <c r="R95" s="240"/>
      <c r="S95" s="248"/>
      <c r="T95" s="240"/>
      <c r="U95" s="240"/>
      <c r="V95" s="240"/>
      <c r="W95" s="249"/>
      <c r="X95" s="249"/>
      <c r="Y95" s="249"/>
      <c r="Z95" s="250"/>
    </row>
    <row r="96" spans="1:26" ht="13.2" customHeight="1">
      <c r="A96" s="235"/>
      <c r="B96" s="240"/>
      <c r="C96" s="223"/>
      <c r="D96" s="240"/>
      <c r="E96" s="240"/>
      <c r="F96" s="237"/>
      <c r="G96" s="240"/>
      <c r="H96" s="240"/>
      <c r="I96" s="223"/>
      <c r="J96" s="240"/>
      <c r="K96" s="223"/>
      <c r="L96" s="237"/>
      <c r="M96" s="237"/>
      <c r="N96" s="240"/>
      <c r="O96" s="223"/>
      <c r="P96" s="240"/>
      <c r="Q96" s="223"/>
      <c r="R96" s="240"/>
      <c r="S96" s="248"/>
      <c r="T96" s="240"/>
      <c r="U96" s="240"/>
      <c r="V96" s="240"/>
      <c r="W96" s="249"/>
      <c r="X96" s="249"/>
      <c r="Y96" s="249"/>
      <c r="Z96" s="250"/>
    </row>
    <row r="97" spans="1:26" ht="13.2" customHeight="1">
      <c r="A97" s="235"/>
      <c r="B97" s="240"/>
      <c r="C97" s="223"/>
      <c r="D97" s="240"/>
      <c r="E97" s="240"/>
      <c r="F97" s="237"/>
      <c r="G97" s="240"/>
      <c r="H97" s="240"/>
      <c r="I97" s="223"/>
      <c r="J97" s="240"/>
      <c r="K97" s="223"/>
      <c r="L97" s="237"/>
      <c r="M97" s="237"/>
      <c r="N97" s="240"/>
      <c r="O97" s="223"/>
      <c r="P97" s="240"/>
      <c r="Q97" s="223"/>
      <c r="R97" s="240"/>
      <c r="S97" s="248"/>
      <c r="T97" s="240"/>
      <c r="U97" s="240"/>
      <c r="V97" s="240"/>
      <c r="W97" s="249"/>
      <c r="X97" s="249"/>
      <c r="Y97" s="249"/>
      <c r="Z97" s="250"/>
    </row>
    <row r="98" spans="1:26" ht="13.2" customHeight="1">
      <c r="A98" s="235"/>
      <c r="B98" s="240"/>
      <c r="C98" s="223"/>
      <c r="D98" s="240"/>
      <c r="E98" s="240"/>
      <c r="F98" s="237"/>
      <c r="G98" s="240"/>
      <c r="H98" s="240"/>
      <c r="I98" s="223"/>
      <c r="J98" s="240"/>
      <c r="K98" s="223"/>
      <c r="L98" s="237"/>
      <c r="M98" s="237"/>
      <c r="N98" s="240"/>
      <c r="O98" s="223"/>
      <c r="P98" s="240"/>
      <c r="Q98" s="223"/>
      <c r="R98" s="240"/>
      <c r="S98" s="248"/>
      <c r="T98" s="240"/>
      <c r="U98" s="240"/>
      <c r="V98" s="240"/>
      <c r="W98" s="249"/>
      <c r="X98" s="249"/>
      <c r="Y98" s="249"/>
      <c r="Z98" s="250"/>
    </row>
    <row r="99" spans="1:26" ht="13.2" customHeight="1">
      <c r="A99" s="235"/>
      <c r="B99" s="240"/>
      <c r="C99" s="223"/>
      <c r="D99" s="240"/>
      <c r="E99" s="240"/>
      <c r="F99" s="237"/>
      <c r="G99" s="240"/>
      <c r="H99" s="240"/>
      <c r="I99" s="223"/>
      <c r="J99" s="240"/>
      <c r="K99" s="223"/>
      <c r="L99" s="237"/>
      <c r="M99" s="237"/>
      <c r="N99" s="240"/>
      <c r="O99" s="223"/>
      <c r="P99" s="240"/>
      <c r="Q99" s="223"/>
      <c r="R99" s="240"/>
      <c r="S99" s="248"/>
      <c r="T99" s="240"/>
      <c r="U99" s="240"/>
      <c r="V99" s="240"/>
      <c r="W99" s="249"/>
      <c r="X99" s="249"/>
      <c r="Y99" s="249"/>
      <c r="Z99" s="250"/>
    </row>
    <row r="100" spans="1:26" ht="13.2" customHeight="1">
      <c r="A100" s="235"/>
      <c r="B100" s="240"/>
      <c r="C100" s="223"/>
      <c r="D100" s="240"/>
      <c r="E100" s="240"/>
      <c r="F100" s="237"/>
      <c r="G100" s="240"/>
      <c r="H100" s="240"/>
      <c r="I100" s="223"/>
      <c r="J100" s="240"/>
      <c r="K100" s="223"/>
      <c r="L100" s="237"/>
      <c r="M100" s="237"/>
      <c r="N100" s="240"/>
      <c r="O100" s="223"/>
      <c r="P100" s="240"/>
      <c r="Q100" s="223"/>
      <c r="R100" s="240"/>
      <c r="S100" s="248"/>
      <c r="T100" s="240"/>
      <c r="U100" s="240"/>
      <c r="V100" s="240"/>
      <c r="W100" s="249"/>
      <c r="X100" s="249"/>
      <c r="Y100" s="249"/>
      <c r="Z100" s="250"/>
    </row>
    <row r="101" spans="1:26" ht="13.2" customHeight="1">
      <c r="A101" s="235"/>
      <c r="B101" s="240"/>
      <c r="C101" s="223"/>
      <c r="D101" s="240"/>
      <c r="E101" s="240"/>
      <c r="F101" s="237"/>
      <c r="G101" s="240"/>
      <c r="H101" s="240"/>
      <c r="I101" s="223"/>
      <c r="J101" s="240"/>
      <c r="K101" s="223"/>
      <c r="L101" s="237"/>
      <c r="M101" s="237"/>
      <c r="N101" s="240"/>
      <c r="O101" s="223"/>
      <c r="P101" s="240"/>
      <c r="Q101" s="223"/>
      <c r="R101" s="240"/>
      <c r="S101" s="248"/>
      <c r="T101" s="240"/>
      <c r="U101" s="240"/>
      <c r="V101" s="240"/>
      <c r="W101" s="249"/>
      <c r="X101" s="249"/>
      <c r="Y101" s="249"/>
      <c r="Z101" s="250"/>
    </row>
    <row r="102" spans="1:26" ht="13.2" customHeight="1">
      <c r="A102" s="235"/>
      <c r="B102" s="240"/>
      <c r="C102" s="223"/>
      <c r="D102" s="240"/>
      <c r="E102" s="240"/>
      <c r="F102" s="237"/>
      <c r="G102" s="240"/>
      <c r="H102" s="240"/>
      <c r="I102" s="223"/>
      <c r="J102" s="240"/>
      <c r="K102" s="223"/>
      <c r="L102" s="237"/>
      <c r="M102" s="237"/>
      <c r="N102" s="240"/>
      <c r="O102" s="223"/>
      <c r="P102" s="240"/>
      <c r="Q102" s="223"/>
      <c r="R102" s="240"/>
      <c r="S102" s="248"/>
      <c r="T102" s="240"/>
      <c r="U102" s="240"/>
      <c r="V102" s="240"/>
      <c r="W102" s="249"/>
      <c r="X102" s="249"/>
      <c r="Y102" s="249"/>
      <c r="Z102" s="250"/>
    </row>
    <row r="103" spans="1:26" ht="13.2" customHeight="1">
      <c r="A103" s="235"/>
      <c r="B103" s="240"/>
      <c r="C103" s="223"/>
      <c r="D103" s="240"/>
      <c r="E103" s="240"/>
      <c r="F103" s="237"/>
      <c r="G103" s="240"/>
      <c r="H103" s="240"/>
      <c r="I103" s="223"/>
      <c r="J103" s="240"/>
      <c r="K103" s="223"/>
      <c r="L103" s="237"/>
      <c r="M103" s="237"/>
      <c r="N103" s="240"/>
      <c r="O103" s="223"/>
      <c r="P103" s="240"/>
      <c r="Q103" s="223"/>
      <c r="R103" s="240"/>
      <c r="S103" s="248"/>
      <c r="T103" s="240"/>
      <c r="U103" s="240"/>
      <c r="V103" s="240"/>
      <c r="W103" s="249"/>
      <c r="X103" s="249"/>
      <c r="Y103" s="249"/>
      <c r="Z103" s="250"/>
    </row>
    <row r="104" spans="1:26" ht="13.2" customHeight="1">
      <c r="A104" s="235"/>
      <c r="B104" s="240"/>
      <c r="C104" s="223"/>
      <c r="D104" s="240"/>
      <c r="E104" s="240"/>
      <c r="F104" s="237"/>
      <c r="G104" s="240"/>
      <c r="H104" s="240"/>
      <c r="I104" s="223"/>
      <c r="J104" s="240"/>
      <c r="K104" s="223"/>
      <c r="L104" s="237"/>
      <c r="M104" s="237"/>
      <c r="N104" s="240"/>
      <c r="O104" s="223"/>
      <c r="P104" s="240"/>
      <c r="Q104" s="223"/>
      <c r="R104" s="240"/>
      <c r="S104" s="248"/>
      <c r="T104" s="240"/>
      <c r="U104" s="240"/>
      <c r="V104" s="240"/>
      <c r="W104" s="249"/>
      <c r="X104" s="249"/>
      <c r="Y104" s="249"/>
      <c r="Z104" s="250"/>
    </row>
    <row r="105" spans="1:26" ht="13.2" customHeight="1">
      <c r="A105" s="235"/>
      <c r="B105" s="240"/>
      <c r="C105" s="223"/>
      <c r="D105" s="240"/>
      <c r="E105" s="240"/>
      <c r="F105" s="237"/>
      <c r="G105" s="240"/>
      <c r="H105" s="240"/>
      <c r="I105" s="223"/>
      <c r="J105" s="240"/>
      <c r="K105" s="223"/>
      <c r="L105" s="237"/>
      <c r="M105" s="237"/>
      <c r="N105" s="240"/>
      <c r="O105" s="223"/>
      <c r="P105" s="240"/>
      <c r="Q105" s="223"/>
      <c r="R105" s="240"/>
      <c r="S105" s="248"/>
      <c r="T105" s="240"/>
      <c r="U105" s="240"/>
      <c r="V105" s="240"/>
      <c r="W105" s="249"/>
      <c r="X105" s="249"/>
      <c r="Y105" s="249"/>
      <c r="Z105" s="250"/>
    </row>
    <row r="106" spans="1:26" ht="13.2" customHeight="1">
      <c r="A106" s="235"/>
      <c r="B106" s="240"/>
      <c r="C106" s="223"/>
      <c r="D106" s="240"/>
      <c r="E106" s="240"/>
      <c r="F106" s="237"/>
      <c r="G106" s="240"/>
      <c r="H106" s="240"/>
      <c r="I106" s="223"/>
      <c r="J106" s="240"/>
      <c r="K106" s="223"/>
      <c r="L106" s="237"/>
      <c r="M106" s="237"/>
      <c r="N106" s="240"/>
      <c r="O106" s="223"/>
      <c r="P106" s="240"/>
      <c r="Q106" s="223"/>
      <c r="R106" s="240"/>
      <c r="S106" s="248"/>
      <c r="T106" s="240"/>
      <c r="U106" s="240"/>
      <c r="V106" s="240"/>
      <c r="W106" s="249"/>
      <c r="X106" s="249"/>
      <c r="Y106" s="249"/>
      <c r="Z106" s="250"/>
    </row>
    <row r="107" spans="1:26" ht="13.2" customHeight="1">
      <c r="A107" s="235"/>
      <c r="B107" s="240"/>
      <c r="C107" s="223"/>
      <c r="D107" s="240"/>
      <c r="E107" s="240"/>
      <c r="F107" s="237"/>
      <c r="G107" s="240"/>
      <c r="H107" s="240"/>
      <c r="I107" s="223"/>
      <c r="J107" s="240"/>
      <c r="K107" s="223"/>
      <c r="L107" s="237"/>
      <c r="M107" s="237"/>
      <c r="N107" s="240"/>
      <c r="O107" s="223"/>
      <c r="P107" s="240"/>
      <c r="Q107" s="223"/>
      <c r="R107" s="240"/>
      <c r="S107" s="248"/>
      <c r="T107" s="240"/>
      <c r="U107" s="240"/>
      <c r="V107" s="240"/>
      <c r="W107" s="249"/>
      <c r="X107" s="249"/>
      <c r="Y107" s="249"/>
      <c r="Z107" s="250"/>
    </row>
    <row r="108" spans="1:26" ht="13.2" customHeight="1">
      <c r="A108" s="235"/>
      <c r="B108" s="240"/>
      <c r="C108" s="223"/>
      <c r="D108" s="240"/>
      <c r="E108" s="240"/>
      <c r="F108" s="237"/>
      <c r="G108" s="240"/>
      <c r="H108" s="240"/>
      <c r="I108" s="223"/>
      <c r="J108" s="240"/>
      <c r="K108" s="223"/>
      <c r="L108" s="237"/>
      <c r="M108" s="237"/>
      <c r="N108" s="240"/>
      <c r="O108" s="223"/>
      <c r="P108" s="240"/>
      <c r="Q108" s="223"/>
      <c r="R108" s="240"/>
      <c r="S108" s="248"/>
      <c r="T108" s="240"/>
      <c r="U108" s="240"/>
      <c r="V108" s="240"/>
      <c r="W108" s="249"/>
      <c r="X108" s="249"/>
      <c r="Y108" s="249"/>
      <c r="Z108" s="250"/>
    </row>
    <row r="109" spans="1:26" ht="13.2" customHeight="1">
      <c r="A109" s="235"/>
      <c r="B109" s="240"/>
      <c r="C109" s="223"/>
      <c r="D109" s="240"/>
      <c r="E109" s="240"/>
      <c r="F109" s="237"/>
      <c r="G109" s="240"/>
      <c r="H109" s="240"/>
      <c r="I109" s="223"/>
      <c r="J109" s="240"/>
      <c r="K109" s="223"/>
      <c r="L109" s="237"/>
      <c r="M109" s="237"/>
      <c r="N109" s="240"/>
      <c r="O109" s="223"/>
      <c r="P109" s="240"/>
      <c r="Q109" s="223"/>
      <c r="R109" s="240"/>
      <c r="S109" s="248"/>
      <c r="T109" s="240"/>
      <c r="U109" s="240"/>
      <c r="V109" s="240"/>
      <c r="W109" s="249"/>
      <c r="X109" s="249"/>
      <c r="Y109" s="249"/>
      <c r="Z109" s="250"/>
    </row>
    <row r="110" spans="1:26" ht="13.2" customHeight="1">
      <c r="A110" s="235"/>
      <c r="B110" s="240"/>
      <c r="C110" s="223"/>
      <c r="D110" s="240"/>
      <c r="E110" s="240"/>
      <c r="F110" s="237"/>
      <c r="G110" s="240"/>
      <c r="H110" s="240"/>
      <c r="I110" s="223"/>
      <c r="J110" s="240"/>
      <c r="K110" s="223"/>
      <c r="L110" s="237"/>
      <c r="M110" s="237"/>
      <c r="N110" s="240"/>
      <c r="O110" s="223"/>
      <c r="P110" s="240"/>
      <c r="Q110" s="223"/>
      <c r="R110" s="240"/>
      <c r="S110" s="248"/>
      <c r="T110" s="240"/>
      <c r="U110" s="240"/>
      <c r="V110" s="240"/>
      <c r="W110" s="249"/>
      <c r="X110" s="249"/>
      <c r="Y110" s="249"/>
      <c r="Z110" s="250"/>
    </row>
    <row r="111" spans="1:26" ht="13.2" customHeight="1">
      <c r="A111" s="235"/>
      <c r="B111" s="240"/>
      <c r="C111" s="223"/>
      <c r="D111" s="240"/>
      <c r="E111" s="240"/>
      <c r="F111" s="237"/>
      <c r="G111" s="240"/>
      <c r="H111" s="240"/>
      <c r="I111" s="223"/>
      <c r="J111" s="240"/>
      <c r="K111" s="223"/>
      <c r="L111" s="237"/>
      <c r="M111" s="237"/>
      <c r="N111" s="240"/>
      <c r="O111" s="223"/>
      <c r="P111" s="240"/>
      <c r="Q111" s="223"/>
      <c r="R111" s="240"/>
      <c r="S111" s="248"/>
      <c r="T111" s="240"/>
      <c r="U111" s="240"/>
      <c r="V111" s="240"/>
      <c r="W111" s="249"/>
      <c r="X111" s="249"/>
      <c r="Y111" s="249"/>
      <c r="Z111" s="250"/>
    </row>
    <row r="112" spans="1:26" ht="13.2" customHeight="1">
      <c r="A112" s="235"/>
      <c r="B112" s="240"/>
      <c r="C112" s="223"/>
      <c r="D112" s="240"/>
      <c r="E112" s="240"/>
      <c r="F112" s="237"/>
      <c r="G112" s="240"/>
      <c r="H112" s="240"/>
      <c r="I112" s="223"/>
      <c r="J112" s="240"/>
      <c r="K112" s="223"/>
      <c r="L112" s="237"/>
      <c r="M112" s="237"/>
      <c r="N112" s="240"/>
      <c r="O112" s="223"/>
      <c r="P112" s="240"/>
      <c r="Q112" s="223"/>
      <c r="R112" s="240"/>
      <c r="S112" s="248"/>
      <c r="T112" s="240"/>
      <c r="U112" s="240"/>
      <c r="V112" s="240"/>
      <c r="W112" s="249"/>
      <c r="X112" s="249"/>
      <c r="Y112" s="249"/>
      <c r="Z112" s="250"/>
    </row>
    <row r="113" spans="1:26" ht="13.2" customHeight="1">
      <c r="A113" s="235"/>
      <c r="B113" s="240"/>
      <c r="C113" s="223"/>
      <c r="D113" s="240"/>
      <c r="E113" s="240"/>
      <c r="F113" s="237"/>
      <c r="G113" s="240"/>
      <c r="H113" s="240"/>
      <c r="I113" s="223"/>
      <c r="J113" s="240"/>
      <c r="K113" s="223"/>
      <c r="L113" s="237"/>
      <c r="M113" s="237"/>
      <c r="N113" s="240"/>
      <c r="O113" s="223"/>
      <c r="P113" s="240"/>
      <c r="Q113" s="223"/>
      <c r="R113" s="240"/>
      <c r="S113" s="248"/>
      <c r="T113" s="240"/>
      <c r="U113" s="240"/>
      <c r="V113" s="240"/>
      <c r="W113" s="249"/>
      <c r="X113" s="249"/>
      <c r="Y113" s="249"/>
      <c r="Z113" s="250"/>
    </row>
    <row r="114" spans="1:26" ht="13.2" customHeight="1">
      <c r="A114" s="235"/>
      <c r="B114" s="240"/>
      <c r="C114" s="223"/>
      <c r="D114" s="240"/>
      <c r="E114" s="240"/>
      <c r="F114" s="237"/>
      <c r="G114" s="240"/>
      <c r="H114" s="240"/>
      <c r="I114" s="223"/>
      <c r="J114" s="240"/>
      <c r="K114" s="223"/>
      <c r="L114" s="237"/>
      <c r="M114" s="237"/>
      <c r="N114" s="240"/>
      <c r="O114" s="223"/>
      <c r="P114" s="240"/>
      <c r="Q114" s="223"/>
      <c r="R114" s="240"/>
      <c r="S114" s="248"/>
      <c r="T114" s="240"/>
      <c r="U114" s="240"/>
      <c r="V114" s="240"/>
      <c r="W114" s="249"/>
      <c r="X114" s="249"/>
      <c r="Y114" s="249"/>
      <c r="Z114" s="250"/>
    </row>
    <row r="115" spans="1:26" ht="13.2" customHeight="1">
      <c r="A115" s="235"/>
      <c r="B115" s="240"/>
      <c r="C115" s="223"/>
      <c r="D115" s="240"/>
      <c r="E115" s="240"/>
      <c r="F115" s="237"/>
      <c r="G115" s="240"/>
      <c r="H115" s="240"/>
      <c r="I115" s="223"/>
      <c r="J115" s="240"/>
      <c r="K115" s="223"/>
      <c r="L115" s="237"/>
      <c r="M115" s="237"/>
      <c r="N115" s="240"/>
      <c r="O115" s="223"/>
      <c r="P115" s="240"/>
      <c r="Q115" s="223"/>
      <c r="R115" s="240"/>
      <c r="S115" s="248"/>
      <c r="T115" s="240"/>
      <c r="U115" s="240"/>
      <c r="V115" s="240"/>
      <c r="W115" s="249"/>
      <c r="X115" s="249"/>
      <c r="Y115" s="249"/>
      <c r="Z115" s="250"/>
    </row>
    <row r="116" spans="1:26" ht="13.2" customHeight="1">
      <c r="A116" s="235"/>
      <c r="B116" s="240"/>
      <c r="C116" s="223"/>
      <c r="D116" s="240"/>
      <c r="E116" s="240"/>
      <c r="F116" s="237"/>
      <c r="G116" s="240"/>
      <c r="H116" s="240"/>
      <c r="I116" s="223"/>
      <c r="J116" s="240"/>
      <c r="K116" s="223"/>
      <c r="L116" s="237"/>
      <c r="M116" s="237"/>
      <c r="N116" s="240"/>
      <c r="O116" s="223"/>
      <c r="P116" s="240"/>
      <c r="Q116" s="223"/>
      <c r="R116" s="240"/>
      <c r="S116" s="248"/>
      <c r="T116" s="240"/>
      <c r="U116" s="240"/>
      <c r="V116" s="240"/>
      <c r="W116" s="249"/>
      <c r="X116" s="249"/>
      <c r="Y116" s="249"/>
      <c r="Z116" s="250"/>
    </row>
    <row r="117" spans="1:26" ht="13.2" customHeight="1">
      <c r="A117" s="235"/>
      <c r="B117" s="240"/>
      <c r="C117" s="223"/>
      <c r="D117" s="240"/>
      <c r="E117" s="240"/>
      <c r="F117" s="237"/>
      <c r="G117" s="240"/>
      <c r="H117" s="240"/>
      <c r="I117" s="223"/>
      <c r="J117" s="240"/>
      <c r="K117" s="223"/>
      <c r="L117" s="237"/>
      <c r="M117" s="237"/>
      <c r="N117" s="240"/>
      <c r="O117" s="223"/>
      <c r="P117" s="240"/>
      <c r="Q117" s="223"/>
      <c r="R117" s="240"/>
      <c r="S117" s="248"/>
      <c r="T117" s="240"/>
      <c r="U117" s="240"/>
      <c r="V117" s="240"/>
      <c r="W117" s="249"/>
      <c r="X117" s="249"/>
      <c r="Y117" s="249"/>
      <c r="Z117" s="250"/>
    </row>
    <row r="118" spans="1:26" ht="13.2" customHeight="1">
      <c r="A118" s="235"/>
      <c r="B118" s="240"/>
      <c r="C118" s="223"/>
      <c r="D118" s="240"/>
      <c r="E118" s="240"/>
      <c r="F118" s="237"/>
      <c r="G118" s="240"/>
      <c r="H118" s="240"/>
      <c r="I118" s="223"/>
      <c r="J118" s="240"/>
      <c r="K118" s="223"/>
      <c r="L118" s="237"/>
      <c r="M118" s="237"/>
      <c r="N118" s="240"/>
      <c r="O118" s="223"/>
      <c r="P118" s="240"/>
      <c r="Q118" s="223"/>
      <c r="R118" s="240"/>
      <c r="S118" s="248"/>
      <c r="T118" s="240"/>
      <c r="U118" s="240"/>
      <c r="V118" s="240"/>
      <c r="W118" s="249"/>
      <c r="X118" s="249"/>
      <c r="Y118" s="249"/>
      <c r="Z118" s="250"/>
    </row>
    <row r="119" spans="1:26" ht="13.2" customHeight="1">
      <c r="A119" s="235"/>
      <c r="B119" s="240"/>
      <c r="C119" s="223"/>
      <c r="D119" s="240"/>
      <c r="E119" s="240"/>
      <c r="F119" s="237"/>
      <c r="G119" s="240"/>
      <c r="H119" s="240"/>
      <c r="I119" s="223"/>
      <c r="J119" s="240"/>
      <c r="K119" s="223"/>
      <c r="L119" s="237"/>
      <c r="M119" s="237"/>
      <c r="N119" s="240"/>
      <c r="O119" s="223"/>
      <c r="P119" s="240"/>
      <c r="Q119" s="223"/>
      <c r="R119" s="240"/>
      <c r="S119" s="248"/>
      <c r="T119" s="240"/>
      <c r="U119" s="240"/>
      <c r="V119" s="240"/>
      <c r="W119" s="249"/>
      <c r="X119" s="249"/>
      <c r="Y119" s="249"/>
      <c r="Z119" s="250"/>
    </row>
    <row r="120" spans="1:26" ht="13.2" customHeight="1">
      <c r="A120" s="235"/>
      <c r="B120" s="240"/>
      <c r="C120" s="223"/>
      <c r="D120" s="240"/>
      <c r="E120" s="223"/>
      <c r="F120" s="237"/>
      <c r="G120" s="240"/>
      <c r="H120" s="240"/>
      <c r="I120" s="223"/>
      <c r="J120" s="240"/>
      <c r="K120" s="223"/>
      <c r="L120" s="237"/>
      <c r="M120" s="237"/>
      <c r="N120" s="240"/>
      <c r="O120" s="223"/>
      <c r="P120" s="240"/>
      <c r="Q120" s="223"/>
      <c r="R120" s="240"/>
      <c r="S120" s="248"/>
      <c r="T120" s="240"/>
      <c r="U120" s="240"/>
      <c r="V120" s="240"/>
      <c r="W120" s="249"/>
      <c r="X120" s="249"/>
      <c r="Y120" s="249"/>
      <c r="Z120" s="250"/>
    </row>
    <row r="121" spans="1:26" ht="13.2" customHeight="1">
      <c r="A121" s="235"/>
      <c r="B121" s="240"/>
      <c r="C121" s="223"/>
      <c r="D121" s="240"/>
      <c r="E121" s="223"/>
      <c r="F121" s="237"/>
      <c r="G121" s="240"/>
      <c r="H121" s="240"/>
      <c r="I121" s="223"/>
      <c r="J121" s="240"/>
      <c r="K121" s="223"/>
      <c r="L121" s="237"/>
      <c r="M121" s="237"/>
      <c r="N121" s="240"/>
      <c r="O121" s="223"/>
      <c r="P121" s="240"/>
      <c r="Q121" s="223"/>
      <c r="R121" s="240"/>
      <c r="S121" s="248"/>
      <c r="T121" s="240"/>
      <c r="U121" s="240"/>
      <c r="V121" s="240"/>
      <c r="W121" s="249"/>
      <c r="X121" s="249"/>
      <c r="Y121" s="249"/>
      <c r="Z121" s="250"/>
    </row>
    <row r="122" spans="1:26" ht="13.2" customHeight="1">
      <c r="A122" s="235"/>
      <c r="B122" s="240"/>
      <c r="C122" s="223"/>
      <c r="D122" s="240"/>
      <c r="E122" s="223"/>
      <c r="F122" s="237"/>
      <c r="G122" s="240"/>
      <c r="H122" s="240"/>
      <c r="I122" s="223"/>
      <c r="J122" s="240"/>
      <c r="K122" s="223"/>
      <c r="L122" s="237"/>
      <c r="M122" s="237"/>
      <c r="N122" s="240"/>
      <c r="O122" s="223"/>
      <c r="P122" s="240"/>
      <c r="Q122" s="223"/>
      <c r="R122" s="240"/>
      <c r="S122" s="248"/>
      <c r="T122" s="240"/>
      <c r="U122" s="240"/>
      <c r="V122" s="240"/>
      <c r="W122" s="249"/>
      <c r="X122" s="249"/>
      <c r="Y122" s="249"/>
      <c r="Z122" s="250"/>
    </row>
    <row r="123" spans="1:26" ht="13.2" customHeight="1">
      <c r="A123" s="235"/>
      <c r="B123" s="240"/>
      <c r="C123" s="223"/>
      <c r="D123" s="240"/>
      <c r="E123" s="223"/>
      <c r="F123" s="237"/>
      <c r="G123" s="240"/>
      <c r="H123" s="240"/>
      <c r="I123" s="223"/>
      <c r="J123" s="240"/>
      <c r="K123" s="223"/>
      <c r="L123" s="237"/>
      <c r="M123" s="237"/>
      <c r="N123" s="240"/>
      <c r="O123" s="223"/>
      <c r="P123" s="240"/>
      <c r="Q123" s="223"/>
      <c r="R123" s="240"/>
      <c r="S123" s="248"/>
      <c r="T123" s="240"/>
      <c r="U123" s="240"/>
      <c r="V123" s="240"/>
      <c r="W123" s="249"/>
      <c r="X123" s="249"/>
      <c r="Y123" s="249"/>
      <c r="Z123" s="250"/>
    </row>
    <row r="124" spans="1:26" ht="13.2" customHeight="1">
      <c r="A124" s="235"/>
      <c r="B124" s="240"/>
      <c r="C124" s="223"/>
      <c r="D124" s="240"/>
      <c r="E124" s="223"/>
      <c r="F124" s="237"/>
      <c r="G124" s="240"/>
      <c r="H124" s="240"/>
      <c r="I124" s="223"/>
      <c r="J124" s="240"/>
      <c r="K124" s="223"/>
      <c r="L124" s="237"/>
      <c r="M124" s="237"/>
      <c r="N124" s="240"/>
      <c r="O124" s="223"/>
      <c r="P124" s="240"/>
      <c r="Q124" s="223"/>
      <c r="R124" s="240"/>
      <c r="S124" s="248"/>
      <c r="T124" s="240"/>
      <c r="U124" s="240"/>
      <c r="V124" s="240"/>
      <c r="W124" s="249"/>
      <c r="X124" s="249"/>
      <c r="Y124" s="249"/>
      <c r="Z124" s="250"/>
    </row>
    <row r="125" spans="1:26" ht="13.2" customHeight="1">
      <c r="A125" s="235"/>
      <c r="B125" s="240"/>
      <c r="C125" s="223"/>
      <c r="D125" s="240"/>
      <c r="E125" s="223"/>
      <c r="F125" s="237"/>
      <c r="G125" s="240"/>
      <c r="H125" s="240"/>
      <c r="I125" s="223"/>
      <c r="J125" s="240"/>
      <c r="K125" s="223"/>
      <c r="L125" s="237"/>
      <c r="M125" s="237"/>
      <c r="N125" s="240"/>
      <c r="O125" s="223"/>
      <c r="P125" s="240"/>
      <c r="Q125" s="223"/>
      <c r="R125" s="240"/>
      <c r="S125" s="248"/>
      <c r="T125" s="240"/>
      <c r="U125" s="240"/>
      <c r="V125" s="240"/>
      <c r="W125" s="249"/>
      <c r="X125" s="249"/>
      <c r="Y125" s="249"/>
      <c r="Z125" s="250"/>
    </row>
    <row r="126" spans="1:26" ht="13.2" customHeight="1">
      <c r="A126" s="235"/>
      <c r="B126" s="240"/>
      <c r="C126" s="223"/>
      <c r="D126" s="240"/>
      <c r="E126" s="223"/>
      <c r="F126" s="237"/>
      <c r="G126" s="240"/>
      <c r="H126" s="240"/>
      <c r="I126" s="223"/>
      <c r="J126" s="240"/>
      <c r="K126" s="223"/>
      <c r="L126" s="237"/>
      <c r="M126" s="237"/>
      <c r="N126" s="240"/>
      <c r="O126" s="223"/>
      <c r="P126" s="240"/>
      <c r="Q126" s="223"/>
      <c r="R126" s="240"/>
      <c r="S126" s="248"/>
      <c r="T126" s="240"/>
      <c r="U126" s="240"/>
      <c r="V126" s="240"/>
      <c r="W126" s="249"/>
      <c r="X126" s="249"/>
      <c r="Y126" s="249"/>
      <c r="Z126" s="250"/>
    </row>
    <row r="127" spans="1:26" ht="13.2" customHeight="1">
      <c r="A127" s="235"/>
      <c r="B127" s="240"/>
      <c r="C127" s="223"/>
      <c r="D127" s="240"/>
      <c r="E127" s="223"/>
      <c r="F127" s="237"/>
      <c r="G127" s="240"/>
      <c r="H127" s="240"/>
      <c r="I127" s="223"/>
      <c r="J127" s="240"/>
      <c r="K127" s="223"/>
      <c r="L127" s="237"/>
      <c r="M127" s="237"/>
      <c r="N127" s="240"/>
      <c r="O127" s="223"/>
      <c r="P127" s="240"/>
      <c r="Q127" s="223"/>
      <c r="R127" s="240"/>
      <c r="S127" s="248"/>
      <c r="T127" s="240"/>
      <c r="U127" s="240"/>
      <c r="V127" s="240"/>
      <c r="W127" s="249"/>
      <c r="X127" s="249"/>
      <c r="Y127" s="249"/>
      <c r="Z127" s="250"/>
    </row>
    <row r="128" spans="1:26" ht="13.2" customHeight="1">
      <c r="A128" s="235"/>
      <c r="B128" s="240"/>
      <c r="C128" s="223"/>
      <c r="D128" s="240"/>
      <c r="E128" s="223"/>
      <c r="F128" s="237"/>
      <c r="G128" s="240"/>
      <c r="H128" s="240"/>
      <c r="I128" s="223"/>
      <c r="J128" s="240"/>
      <c r="K128" s="223"/>
      <c r="L128" s="237"/>
      <c r="M128" s="237"/>
      <c r="N128" s="240"/>
      <c r="O128" s="223"/>
      <c r="P128" s="240"/>
      <c r="Q128" s="223"/>
      <c r="R128" s="240"/>
      <c r="S128" s="248"/>
      <c r="T128" s="240"/>
      <c r="U128" s="240"/>
      <c r="V128" s="240"/>
      <c r="W128" s="249"/>
      <c r="X128" s="249"/>
      <c r="Y128" s="249"/>
      <c r="Z128" s="250"/>
    </row>
    <row r="129" spans="1:26" ht="13.2" customHeight="1">
      <c r="A129" s="235"/>
      <c r="B129" s="240"/>
      <c r="C129" s="223"/>
      <c r="D129" s="240"/>
      <c r="E129" s="223"/>
      <c r="F129" s="237"/>
      <c r="G129" s="240"/>
      <c r="H129" s="240"/>
      <c r="I129" s="223"/>
      <c r="J129" s="240"/>
      <c r="K129" s="223"/>
      <c r="L129" s="237"/>
      <c r="M129" s="237"/>
      <c r="N129" s="240"/>
      <c r="O129" s="223"/>
      <c r="P129" s="240"/>
      <c r="Q129" s="223"/>
      <c r="R129" s="240"/>
      <c r="S129" s="248"/>
      <c r="T129" s="240"/>
      <c r="U129" s="240"/>
      <c r="V129" s="240"/>
      <c r="W129" s="249"/>
      <c r="X129" s="249"/>
      <c r="Y129" s="249"/>
      <c r="Z129" s="250"/>
    </row>
    <row r="130" spans="1:26" ht="13.2" customHeight="1">
      <c r="A130" s="235"/>
      <c r="B130" s="240"/>
      <c r="C130" s="223"/>
      <c r="D130" s="240"/>
      <c r="E130" s="223"/>
      <c r="F130" s="237"/>
      <c r="G130" s="240"/>
      <c r="H130" s="240"/>
      <c r="I130" s="223"/>
      <c r="J130" s="240"/>
      <c r="K130" s="223"/>
      <c r="L130" s="237"/>
      <c r="M130" s="237"/>
      <c r="N130" s="240"/>
      <c r="O130" s="223"/>
      <c r="P130" s="240"/>
      <c r="Q130" s="223"/>
      <c r="R130" s="240"/>
      <c r="S130" s="248"/>
      <c r="T130" s="240"/>
      <c r="U130" s="240"/>
      <c r="V130" s="240"/>
      <c r="W130" s="249"/>
      <c r="X130" s="249"/>
      <c r="Y130" s="249"/>
      <c r="Z130" s="250"/>
    </row>
    <row r="131" spans="1:26" ht="13.2" customHeight="1">
      <c r="A131" s="235"/>
      <c r="B131" s="240"/>
      <c r="C131" s="223"/>
      <c r="D131" s="240"/>
      <c r="E131" s="223"/>
      <c r="F131" s="237"/>
      <c r="G131" s="240"/>
      <c r="H131" s="240"/>
      <c r="I131" s="223"/>
      <c r="J131" s="240"/>
      <c r="K131" s="223"/>
      <c r="L131" s="237"/>
      <c r="M131" s="237"/>
      <c r="N131" s="240"/>
      <c r="O131" s="223"/>
      <c r="P131" s="240"/>
      <c r="Q131" s="223"/>
      <c r="R131" s="240"/>
      <c r="S131" s="248"/>
      <c r="T131" s="240"/>
      <c r="U131" s="240"/>
      <c r="V131" s="240"/>
      <c r="W131" s="249"/>
      <c r="X131" s="249"/>
      <c r="Y131" s="249"/>
      <c r="Z131" s="250"/>
    </row>
    <row r="132" spans="1:26" ht="13.2" customHeight="1">
      <c r="A132" s="235"/>
      <c r="B132" s="240"/>
      <c r="C132" s="223"/>
      <c r="D132" s="240"/>
      <c r="E132" s="223"/>
      <c r="F132" s="237"/>
      <c r="G132" s="240"/>
      <c r="H132" s="240"/>
      <c r="I132" s="223"/>
      <c r="J132" s="240"/>
      <c r="K132" s="223"/>
      <c r="L132" s="237"/>
      <c r="M132" s="237"/>
      <c r="N132" s="240"/>
      <c r="O132" s="223"/>
      <c r="P132" s="240"/>
      <c r="Q132" s="223"/>
      <c r="R132" s="240"/>
      <c r="S132" s="248"/>
      <c r="T132" s="240"/>
      <c r="U132" s="240"/>
      <c r="V132" s="240"/>
      <c r="W132" s="249"/>
      <c r="X132" s="249"/>
      <c r="Y132" s="249"/>
      <c r="Z132" s="250"/>
    </row>
    <row r="133" spans="1:26" ht="13.2" customHeight="1">
      <c r="A133" s="235"/>
      <c r="B133" s="240"/>
      <c r="C133" s="223"/>
      <c r="D133" s="240"/>
      <c r="E133" s="223"/>
      <c r="F133" s="237"/>
      <c r="G133" s="240"/>
      <c r="H133" s="240"/>
      <c r="I133" s="223"/>
      <c r="J133" s="240"/>
      <c r="K133" s="223"/>
      <c r="L133" s="237"/>
      <c r="M133" s="237"/>
      <c r="N133" s="240"/>
      <c r="O133" s="223"/>
      <c r="P133" s="240"/>
      <c r="Q133" s="223"/>
      <c r="R133" s="240"/>
      <c r="S133" s="248"/>
      <c r="T133" s="240"/>
      <c r="U133" s="240"/>
      <c r="V133" s="240"/>
      <c r="W133" s="249"/>
      <c r="X133" s="249"/>
      <c r="Y133" s="249"/>
      <c r="Z133" s="250"/>
    </row>
    <row r="134" spans="1:26" ht="13.2" customHeight="1">
      <c r="A134" s="235"/>
      <c r="B134" s="240"/>
      <c r="C134" s="223"/>
      <c r="D134" s="240"/>
      <c r="E134" s="223"/>
      <c r="F134" s="237"/>
      <c r="G134" s="240"/>
      <c r="H134" s="240"/>
      <c r="I134" s="223"/>
      <c r="J134" s="240"/>
      <c r="K134" s="223"/>
      <c r="L134" s="237"/>
      <c r="M134" s="237"/>
      <c r="N134" s="240"/>
      <c r="O134" s="223"/>
      <c r="P134" s="240"/>
      <c r="Q134" s="223"/>
      <c r="R134" s="240"/>
      <c r="S134" s="248"/>
      <c r="T134" s="240"/>
      <c r="U134" s="240"/>
      <c r="V134" s="240"/>
      <c r="W134" s="249"/>
      <c r="X134" s="249"/>
      <c r="Y134" s="249"/>
      <c r="Z134" s="250"/>
    </row>
    <row r="135" spans="1:26" ht="13.2" customHeight="1">
      <c r="A135" s="235"/>
      <c r="B135" s="240"/>
      <c r="C135" s="223"/>
      <c r="D135" s="240"/>
      <c r="E135" s="223"/>
      <c r="F135" s="237"/>
      <c r="G135" s="240"/>
      <c r="H135" s="240"/>
      <c r="I135" s="223"/>
      <c r="J135" s="240"/>
      <c r="K135" s="223"/>
      <c r="L135" s="237"/>
      <c r="M135" s="237"/>
      <c r="N135" s="240"/>
      <c r="O135" s="223"/>
      <c r="P135" s="240"/>
      <c r="Q135" s="223"/>
      <c r="R135" s="240"/>
      <c r="S135" s="248"/>
      <c r="T135" s="240"/>
      <c r="U135" s="240"/>
      <c r="V135" s="240"/>
      <c r="W135" s="249"/>
      <c r="X135" s="249"/>
      <c r="Y135" s="249"/>
      <c r="Z135" s="250"/>
    </row>
    <row r="136" spans="1:26" ht="13.2" customHeight="1">
      <c r="A136" s="235"/>
      <c r="B136" s="240"/>
      <c r="C136" s="223"/>
      <c r="D136" s="240"/>
      <c r="E136" s="223"/>
      <c r="F136" s="237"/>
      <c r="G136" s="240"/>
      <c r="H136" s="240"/>
      <c r="I136" s="223"/>
      <c r="J136" s="240"/>
      <c r="K136" s="223"/>
      <c r="L136" s="237"/>
      <c r="M136" s="237"/>
      <c r="N136" s="240"/>
      <c r="O136" s="223"/>
      <c r="P136" s="240"/>
      <c r="Q136" s="223"/>
      <c r="R136" s="240"/>
      <c r="S136" s="248"/>
      <c r="T136" s="240"/>
      <c r="U136" s="240"/>
      <c r="V136" s="240"/>
      <c r="W136" s="249"/>
      <c r="X136" s="249"/>
      <c r="Y136" s="249"/>
      <c r="Z136" s="250"/>
    </row>
    <row r="137" spans="1:26" ht="13.2" customHeight="1">
      <c r="A137" s="235"/>
      <c r="B137" s="240"/>
      <c r="C137" s="223"/>
      <c r="D137" s="240"/>
      <c r="E137" s="223"/>
      <c r="F137" s="237"/>
      <c r="G137" s="240"/>
      <c r="H137" s="240"/>
      <c r="I137" s="223"/>
      <c r="J137" s="240"/>
      <c r="K137" s="223"/>
      <c r="L137" s="237"/>
      <c r="M137" s="237"/>
      <c r="N137" s="240"/>
      <c r="O137" s="223"/>
      <c r="P137" s="240"/>
      <c r="Q137" s="223"/>
      <c r="R137" s="240"/>
      <c r="S137" s="248"/>
      <c r="T137" s="240"/>
      <c r="U137" s="240"/>
      <c r="V137" s="240"/>
      <c r="W137" s="249"/>
      <c r="X137" s="249"/>
      <c r="Y137" s="249"/>
      <c r="Z137" s="250"/>
    </row>
    <row r="138" spans="1:26" ht="13.2" customHeight="1">
      <c r="A138" s="235"/>
      <c r="B138" s="240"/>
      <c r="C138" s="223"/>
      <c r="D138" s="240"/>
      <c r="E138" s="223"/>
      <c r="F138" s="237"/>
      <c r="G138" s="240"/>
      <c r="H138" s="240"/>
      <c r="I138" s="223"/>
      <c r="J138" s="240"/>
      <c r="K138" s="223"/>
      <c r="L138" s="237"/>
      <c r="M138" s="237"/>
      <c r="N138" s="240"/>
      <c r="O138" s="223"/>
      <c r="P138" s="240"/>
      <c r="Q138" s="223"/>
      <c r="R138" s="240"/>
      <c r="S138" s="248"/>
      <c r="T138" s="240"/>
      <c r="U138" s="240"/>
      <c r="V138" s="240"/>
      <c r="W138" s="249"/>
      <c r="X138" s="249"/>
      <c r="Y138" s="249"/>
      <c r="Z138" s="250"/>
    </row>
    <row r="139" spans="1:26" ht="13.2" customHeight="1">
      <c r="A139" s="235"/>
      <c r="B139" s="240"/>
      <c r="C139" s="223"/>
      <c r="D139" s="240"/>
      <c r="E139" s="223"/>
      <c r="F139" s="237"/>
      <c r="G139" s="240"/>
      <c r="H139" s="240"/>
      <c r="I139" s="223"/>
      <c r="J139" s="240"/>
      <c r="K139" s="223"/>
      <c r="L139" s="237"/>
      <c r="M139" s="237"/>
      <c r="N139" s="240"/>
      <c r="O139" s="223"/>
      <c r="P139" s="240"/>
      <c r="Q139" s="223"/>
      <c r="R139" s="240"/>
      <c r="S139" s="248"/>
      <c r="T139" s="240"/>
      <c r="U139" s="240"/>
      <c r="V139" s="240"/>
      <c r="W139" s="249"/>
      <c r="X139" s="249"/>
      <c r="Y139" s="249"/>
      <c r="Z139" s="250"/>
    </row>
    <row r="140" spans="1:26" ht="13.2" customHeight="1">
      <c r="A140" s="235"/>
      <c r="B140" s="240"/>
      <c r="C140" s="223"/>
      <c r="D140" s="240"/>
      <c r="E140" s="223"/>
      <c r="F140" s="237"/>
      <c r="G140" s="240"/>
      <c r="H140" s="240"/>
      <c r="I140" s="223"/>
      <c r="J140" s="240"/>
      <c r="K140" s="223"/>
      <c r="L140" s="237"/>
      <c r="M140" s="237"/>
      <c r="N140" s="240"/>
      <c r="O140" s="223"/>
      <c r="P140" s="240"/>
      <c r="Q140" s="223"/>
      <c r="R140" s="240"/>
      <c r="S140" s="248"/>
      <c r="T140" s="240"/>
      <c r="U140" s="240"/>
      <c r="V140" s="240"/>
      <c r="W140" s="249"/>
      <c r="X140" s="249"/>
      <c r="Y140" s="249"/>
      <c r="Z140" s="250"/>
    </row>
    <row r="141" spans="1:26" ht="13.2" customHeight="1">
      <c r="A141" s="235"/>
      <c r="B141" s="240"/>
      <c r="C141" s="223"/>
      <c r="D141" s="240"/>
      <c r="E141" s="223"/>
      <c r="F141" s="237"/>
      <c r="G141" s="240"/>
      <c r="H141" s="240"/>
      <c r="I141" s="223"/>
      <c r="J141" s="240"/>
      <c r="K141" s="223"/>
      <c r="L141" s="237"/>
      <c r="M141" s="237"/>
      <c r="N141" s="240"/>
      <c r="O141" s="223"/>
      <c r="P141" s="240"/>
      <c r="Q141" s="223"/>
      <c r="R141" s="240"/>
      <c r="S141" s="248"/>
      <c r="T141" s="240"/>
      <c r="U141" s="240"/>
      <c r="V141" s="240"/>
      <c r="W141" s="249"/>
      <c r="X141" s="249"/>
      <c r="Y141" s="249"/>
      <c r="Z141" s="250"/>
    </row>
    <row r="142" spans="1:26" ht="13.2" customHeight="1">
      <c r="A142" s="235"/>
      <c r="B142" s="240"/>
      <c r="C142" s="223"/>
      <c r="D142" s="240"/>
      <c r="E142" s="223"/>
      <c r="F142" s="237"/>
      <c r="G142" s="240"/>
      <c r="H142" s="240"/>
      <c r="I142" s="223"/>
      <c r="J142" s="240"/>
      <c r="K142" s="223"/>
      <c r="L142" s="237"/>
      <c r="M142" s="237"/>
      <c r="N142" s="240"/>
      <c r="O142" s="223"/>
      <c r="P142" s="240"/>
      <c r="Q142" s="223"/>
      <c r="R142" s="240"/>
      <c r="S142" s="248"/>
      <c r="T142" s="240"/>
      <c r="U142" s="240"/>
      <c r="V142" s="240"/>
      <c r="W142" s="249"/>
      <c r="X142" s="249"/>
      <c r="Y142" s="249"/>
      <c r="Z142" s="250"/>
    </row>
    <row r="143" spans="1:26" ht="13.2" customHeight="1">
      <c r="A143" s="235"/>
      <c r="B143" s="240"/>
      <c r="C143" s="223"/>
      <c r="D143" s="240"/>
      <c r="E143" s="223"/>
      <c r="F143" s="237"/>
      <c r="G143" s="240"/>
      <c r="H143" s="240"/>
      <c r="I143" s="223"/>
      <c r="J143" s="240"/>
      <c r="K143" s="223"/>
      <c r="L143" s="237"/>
      <c r="M143" s="237"/>
      <c r="N143" s="240"/>
      <c r="O143" s="223"/>
      <c r="P143" s="240"/>
      <c r="Q143" s="223"/>
      <c r="R143" s="240"/>
      <c r="S143" s="248"/>
      <c r="T143" s="240"/>
      <c r="U143" s="240"/>
      <c r="V143" s="240"/>
      <c r="W143" s="249"/>
      <c r="X143" s="249"/>
      <c r="Y143" s="249"/>
      <c r="Z143" s="250"/>
    </row>
    <row r="144" spans="1:26" ht="13.2" customHeight="1">
      <c r="A144" s="235"/>
      <c r="B144" s="240"/>
      <c r="C144" s="223"/>
      <c r="D144" s="240"/>
      <c r="E144" s="223"/>
      <c r="F144" s="237"/>
      <c r="G144" s="240"/>
      <c r="H144" s="240"/>
      <c r="I144" s="223"/>
      <c r="J144" s="240"/>
      <c r="K144" s="223"/>
      <c r="L144" s="237"/>
      <c r="M144" s="237"/>
      <c r="N144" s="240"/>
      <c r="O144" s="223"/>
      <c r="P144" s="240"/>
      <c r="Q144" s="223"/>
      <c r="R144" s="240"/>
      <c r="S144" s="248"/>
      <c r="T144" s="240"/>
      <c r="U144" s="240"/>
      <c r="V144" s="240"/>
      <c r="W144" s="249"/>
      <c r="X144" s="249"/>
      <c r="Y144" s="249"/>
      <c r="Z144" s="250"/>
    </row>
    <row r="145" spans="1:26" ht="13.2" customHeight="1">
      <c r="A145" s="235"/>
      <c r="B145" s="240"/>
      <c r="C145" s="223"/>
      <c r="D145" s="240"/>
      <c r="E145" s="223"/>
      <c r="F145" s="237"/>
      <c r="G145" s="240"/>
      <c r="H145" s="240"/>
      <c r="I145" s="223"/>
      <c r="J145" s="240"/>
      <c r="K145" s="223"/>
      <c r="L145" s="237"/>
      <c r="M145" s="237"/>
      <c r="N145" s="240"/>
      <c r="O145" s="223"/>
      <c r="P145" s="240"/>
      <c r="Q145" s="223"/>
      <c r="R145" s="240"/>
      <c r="S145" s="248"/>
      <c r="T145" s="240"/>
      <c r="U145" s="240"/>
      <c r="V145" s="240"/>
      <c r="W145" s="249"/>
      <c r="X145" s="249"/>
      <c r="Y145" s="249"/>
      <c r="Z145" s="250"/>
    </row>
    <row r="146" spans="1:26" ht="13.2" customHeight="1">
      <c r="A146" s="235"/>
      <c r="B146" s="240"/>
      <c r="C146" s="223"/>
      <c r="D146" s="240"/>
      <c r="E146" s="223"/>
      <c r="F146" s="237"/>
      <c r="G146" s="240"/>
      <c r="H146" s="240"/>
      <c r="I146" s="223"/>
      <c r="J146" s="240"/>
      <c r="K146" s="223"/>
      <c r="L146" s="237"/>
      <c r="M146" s="237"/>
      <c r="N146" s="240"/>
      <c r="O146" s="223"/>
      <c r="P146" s="240"/>
      <c r="Q146" s="223"/>
      <c r="R146" s="240"/>
      <c r="S146" s="248"/>
      <c r="T146" s="240"/>
      <c r="U146" s="240"/>
      <c r="V146" s="240"/>
      <c r="W146" s="249"/>
      <c r="X146" s="249"/>
      <c r="Y146" s="249"/>
      <c r="Z146" s="250"/>
    </row>
    <row r="147" spans="1:26" ht="13.2" customHeight="1">
      <c r="A147" s="235"/>
      <c r="B147" s="240"/>
      <c r="C147" s="223"/>
      <c r="D147" s="240"/>
      <c r="E147" s="223"/>
      <c r="F147" s="237"/>
      <c r="G147" s="240"/>
      <c r="H147" s="240"/>
      <c r="I147" s="223"/>
      <c r="J147" s="240"/>
      <c r="K147" s="223"/>
      <c r="L147" s="237"/>
      <c r="M147" s="237"/>
      <c r="N147" s="240"/>
      <c r="O147" s="223"/>
      <c r="P147" s="240"/>
      <c r="Q147" s="223"/>
      <c r="R147" s="240"/>
      <c r="S147" s="248"/>
      <c r="T147" s="240"/>
      <c r="U147" s="240"/>
      <c r="V147" s="240"/>
      <c r="W147" s="249"/>
      <c r="X147" s="249"/>
      <c r="Y147" s="249"/>
      <c r="Z147" s="250"/>
    </row>
    <row r="148" spans="1:26" ht="13.2" customHeight="1">
      <c r="A148" s="235"/>
      <c r="B148" s="240"/>
      <c r="C148" s="223"/>
      <c r="D148" s="240"/>
      <c r="E148" s="223"/>
      <c r="F148" s="237"/>
      <c r="G148" s="240"/>
      <c r="H148" s="240"/>
      <c r="I148" s="223"/>
      <c r="J148" s="240"/>
      <c r="K148" s="223"/>
      <c r="L148" s="237"/>
      <c r="M148" s="237"/>
      <c r="N148" s="240"/>
      <c r="O148" s="223"/>
      <c r="P148" s="240"/>
      <c r="Q148" s="223"/>
      <c r="R148" s="240"/>
      <c r="S148" s="248"/>
      <c r="T148" s="240"/>
      <c r="U148" s="240"/>
      <c r="V148" s="240"/>
      <c r="W148" s="249"/>
      <c r="X148" s="249"/>
      <c r="Y148" s="249"/>
      <c r="Z148" s="250"/>
    </row>
    <row r="149" spans="1:26" ht="13.2" customHeight="1">
      <c r="A149" s="235"/>
      <c r="B149" s="240"/>
      <c r="C149" s="223"/>
      <c r="D149" s="240"/>
      <c r="E149" s="223"/>
      <c r="F149" s="237"/>
      <c r="G149" s="240"/>
      <c r="H149" s="240"/>
      <c r="I149" s="223"/>
      <c r="J149" s="240"/>
      <c r="K149" s="223"/>
      <c r="L149" s="237"/>
      <c r="M149" s="237"/>
      <c r="N149" s="240"/>
      <c r="O149" s="223"/>
      <c r="P149" s="240"/>
      <c r="Q149" s="223"/>
      <c r="R149" s="240"/>
      <c r="S149" s="248"/>
      <c r="T149" s="240"/>
      <c r="U149" s="240"/>
      <c r="V149" s="240"/>
      <c r="W149" s="249"/>
      <c r="X149" s="249"/>
      <c r="Y149" s="249"/>
      <c r="Z149" s="250"/>
    </row>
    <row r="150" spans="1:26" ht="13.2" customHeight="1">
      <c r="A150" s="235"/>
      <c r="B150" s="240"/>
      <c r="C150" s="223"/>
      <c r="D150" s="240"/>
      <c r="E150" s="223"/>
      <c r="F150" s="237"/>
      <c r="G150" s="240"/>
      <c r="H150" s="240"/>
      <c r="I150" s="223"/>
      <c r="J150" s="240"/>
      <c r="K150" s="223"/>
      <c r="L150" s="237"/>
      <c r="M150" s="237"/>
      <c r="N150" s="240"/>
      <c r="O150" s="223"/>
      <c r="P150" s="240"/>
      <c r="Q150" s="223"/>
      <c r="R150" s="240"/>
      <c r="S150" s="248"/>
      <c r="T150" s="240"/>
      <c r="U150" s="240"/>
      <c r="V150" s="240"/>
      <c r="W150" s="249"/>
      <c r="X150" s="249"/>
      <c r="Y150" s="249"/>
      <c r="Z150" s="250"/>
    </row>
    <row r="151" spans="1:26" ht="13.2" customHeight="1">
      <c r="A151" s="235"/>
      <c r="B151" s="240"/>
      <c r="C151" s="223"/>
      <c r="D151" s="240"/>
      <c r="E151" s="223"/>
      <c r="F151" s="237"/>
      <c r="G151" s="240"/>
      <c r="H151" s="240"/>
      <c r="I151" s="223"/>
      <c r="J151" s="240"/>
      <c r="K151" s="223"/>
      <c r="L151" s="237"/>
      <c r="M151" s="237"/>
      <c r="N151" s="240"/>
      <c r="O151" s="223"/>
      <c r="P151" s="240"/>
      <c r="Q151" s="223"/>
      <c r="R151" s="240"/>
      <c r="S151" s="248"/>
      <c r="T151" s="240"/>
      <c r="U151" s="240"/>
      <c r="V151" s="240"/>
      <c r="W151" s="249"/>
      <c r="X151" s="249"/>
      <c r="Y151" s="249"/>
      <c r="Z151" s="250"/>
    </row>
    <row r="152" spans="1:26" ht="13.2" customHeight="1">
      <c r="A152" s="235"/>
      <c r="B152" s="240"/>
      <c r="C152" s="223"/>
      <c r="D152" s="240"/>
      <c r="E152" s="223"/>
      <c r="F152" s="237"/>
      <c r="G152" s="240"/>
      <c r="H152" s="240"/>
      <c r="I152" s="223"/>
      <c r="J152" s="240"/>
      <c r="K152" s="223"/>
      <c r="L152" s="237"/>
      <c r="M152" s="237"/>
      <c r="N152" s="240"/>
      <c r="O152" s="223"/>
      <c r="P152" s="240"/>
      <c r="Q152" s="223"/>
      <c r="R152" s="240"/>
      <c r="S152" s="248"/>
      <c r="T152" s="240"/>
      <c r="U152" s="240"/>
      <c r="V152" s="240"/>
      <c r="W152" s="249"/>
      <c r="X152" s="249"/>
      <c r="Y152" s="249"/>
      <c r="Z152" s="250"/>
    </row>
    <row r="153" spans="1:26" ht="13.2" customHeight="1">
      <c r="A153" s="235"/>
      <c r="B153" s="240"/>
      <c r="C153" s="223"/>
      <c r="D153" s="240"/>
      <c r="E153" s="223"/>
      <c r="F153" s="237"/>
      <c r="G153" s="240"/>
      <c r="H153" s="240"/>
      <c r="I153" s="223"/>
      <c r="J153" s="240"/>
      <c r="K153" s="223"/>
      <c r="L153" s="237"/>
      <c r="M153" s="237"/>
      <c r="N153" s="240"/>
      <c r="O153" s="223"/>
      <c r="P153" s="240"/>
      <c r="Q153" s="223"/>
      <c r="R153" s="240"/>
      <c r="S153" s="248"/>
      <c r="T153" s="240"/>
      <c r="U153" s="240"/>
      <c r="V153" s="240"/>
      <c r="W153" s="249"/>
      <c r="X153" s="249"/>
      <c r="Y153" s="249"/>
      <c r="Z153" s="250"/>
    </row>
    <row r="154" spans="1:26" ht="13.2" customHeight="1">
      <c r="A154" s="235"/>
      <c r="B154" s="240"/>
      <c r="C154" s="223"/>
      <c r="D154" s="240"/>
      <c r="E154" s="223"/>
      <c r="F154" s="237"/>
      <c r="G154" s="240"/>
      <c r="H154" s="240"/>
      <c r="I154" s="223"/>
      <c r="J154" s="240"/>
      <c r="K154" s="223"/>
      <c r="L154" s="237"/>
      <c r="M154" s="237"/>
      <c r="N154" s="240"/>
      <c r="O154" s="223"/>
      <c r="P154" s="240"/>
      <c r="Q154" s="223"/>
      <c r="R154" s="240"/>
      <c r="S154" s="248"/>
      <c r="T154" s="240"/>
      <c r="U154" s="240"/>
      <c r="V154" s="240"/>
      <c r="W154" s="249"/>
      <c r="X154" s="249"/>
      <c r="Y154" s="249"/>
      <c r="Z154" s="250"/>
    </row>
    <row r="155" spans="1:26" ht="13.2" customHeight="1">
      <c r="A155" s="235"/>
      <c r="B155" s="240"/>
      <c r="C155" s="223"/>
      <c r="D155" s="240"/>
      <c r="E155" s="223"/>
      <c r="F155" s="237"/>
      <c r="G155" s="240"/>
      <c r="H155" s="240"/>
      <c r="I155" s="223"/>
      <c r="J155" s="240"/>
      <c r="K155" s="223"/>
      <c r="L155" s="237"/>
      <c r="M155" s="237"/>
      <c r="N155" s="240"/>
      <c r="O155" s="223"/>
      <c r="P155" s="240"/>
      <c r="Q155" s="223"/>
      <c r="R155" s="240"/>
      <c r="S155" s="248"/>
      <c r="T155" s="240"/>
      <c r="U155" s="240"/>
      <c r="V155" s="240"/>
      <c r="W155" s="249"/>
      <c r="X155" s="249"/>
      <c r="Y155" s="249"/>
      <c r="Z155" s="250"/>
    </row>
    <row r="156" spans="1:26" ht="13.2" customHeight="1">
      <c r="A156" s="235"/>
      <c r="B156" s="240"/>
      <c r="C156" s="223"/>
      <c r="D156" s="240"/>
      <c r="E156" s="223"/>
      <c r="F156" s="237"/>
      <c r="G156" s="240"/>
      <c r="H156" s="240"/>
      <c r="I156" s="223"/>
      <c r="J156" s="240"/>
      <c r="K156" s="223"/>
      <c r="L156" s="237"/>
      <c r="M156" s="237"/>
      <c r="N156" s="240"/>
      <c r="O156" s="223"/>
      <c r="P156" s="240"/>
      <c r="Q156" s="223"/>
      <c r="R156" s="240"/>
      <c r="S156" s="248"/>
      <c r="T156" s="240"/>
      <c r="U156" s="240"/>
      <c r="V156" s="240"/>
      <c r="W156" s="249"/>
      <c r="X156" s="249"/>
      <c r="Y156" s="249"/>
      <c r="Z156" s="250"/>
    </row>
    <row r="157" spans="1:26" ht="13.2" customHeight="1">
      <c r="A157" s="235"/>
      <c r="B157" s="240"/>
      <c r="C157" s="223"/>
      <c r="D157" s="240"/>
      <c r="E157" s="223"/>
      <c r="F157" s="237"/>
      <c r="G157" s="240"/>
      <c r="H157" s="240"/>
      <c r="I157" s="223"/>
      <c r="J157" s="240"/>
      <c r="K157" s="223"/>
      <c r="L157" s="237"/>
      <c r="M157" s="237"/>
      <c r="N157" s="240"/>
      <c r="O157" s="223"/>
      <c r="P157" s="240"/>
      <c r="Q157" s="223"/>
      <c r="R157" s="240"/>
      <c r="S157" s="248"/>
      <c r="T157" s="240"/>
      <c r="U157" s="240"/>
      <c r="V157" s="240"/>
      <c r="W157" s="249"/>
      <c r="X157" s="249"/>
      <c r="Y157" s="249"/>
      <c r="Z157" s="250"/>
    </row>
    <row r="158" spans="1:26" ht="13.2" customHeight="1">
      <c r="A158" s="235"/>
      <c r="B158" s="240"/>
      <c r="C158" s="223"/>
      <c r="D158" s="240"/>
      <c r="E158" s="223"/>
      <c r="F158" s="237"/>
      <c r="G158" s="240"/>
      <c r="H158" s="240"/>
      <c r="I158" s="223"/>
      <c r="J158" s="240"/>
      <c r="K158" s="223"/>
      <c r="L158" s="237"/>
      <c r="M158" s="237"/>
      <c r="N158" s="240"/>
      <c r="O158" s="223"/>
      <c r="P158" s="240"/>
      <c r="Q158" s="223"/>
      <c r="R158" s="240"/>
      <c r="S158" s="248"/>
      <c r="T158" s="240"/>
      <c r="U158" s="240"/>
      <c r="V158" s="240"/>
      <c r="W158" s="249"/>
      <c r="X158" s="249"/>
      <c r="Y158" s="249"/>
      <c r="Z158" s="250"/>
    </row>
    <row r="159" spans="1:26" ht="13.2" customHeight="1">
      <c r="A159" s="235"/>
      <c r="B159" s="240"/>
      <c r="C159" s="223"/>
      <c r="D159" s="240"/>
      <c r="E159" s="223"/>
      <c r="F159" s="237"/>
      <c r="G159" s="240"/>
      <c r="H159" s="240"/>
      <c r="I159" s="223"/>
      <c r="J159" s="240"/>
      <c r="K159" s="223"/>
      <c r="L159" s="237"/>
      <c r="M159" s="237"/>
      <c r="N159" s="240"/>
      <c r="O159" s="223"/>
      <c r="P159" s="240"/>
      <c r="Q159" s="223"/>
      <c r="R159" s="240"/>
      <c r="S159" s="248"/>
      <c r="T159" s="240"/>
      <c r="U159" s="240"/>
      <c r="V159" s="240"/>
      <c r="W159" s="249"/>
      <c r="X159" s="249"/>
      <c r="Y159" s="249"/>
      <c r="Z159" s="250"/>
    </row>
    <row r="160" spans="1:26" ht="13.2" customHeight="1">
      <c r="A160" s="235"/>
      <c r="B160" s="240"/>
      <c r="C160" s="223"/>
      <c r="D160" s="240"/>
      <c r="E160" s="223"/>
      <c r="F160" s="237"/>
      <c r="G160" s="240"/>
      <c r="H160" s="240"/>
      <c r="I160" s="223"/>
      <c r="J160" s="240"/>
      <c r="K160" s="223"/>
      <c r="L160" s="237"/>
      <c r="M160" s="237"/>
      <c r="N160" s="240"/>
      <c r="O160" s="223"/>
      <c r="P160" s="240"/>
      <c r="Q160" s="223"/>
      <c r="R160" s="240"/>
      <c r="S160" s="248"/>
      <c r="T160" s="240"/>
      <c r="U160" s="240"/>
      <c r="V160" s="240"/>
      <c r="W160" s="249"/>
      <c r="X160" s="249"/>
      <c r="Y160" s="249"/>
      <c r="Z160" s="250"/>
    </row>
    <row r="161" spans="1:26" ht="13.2" customHeight="1">
      <c r="A161" s="235"/>
      <c r="B161" s="240"/>
      <c r="C161" s="223"/>
      <c r="D161" s="240"/>
      <c r="E161" s="223"/>
      <c r="F161" s="237"/>
      <c r="G161" s="240"/>
      <c r="H161" s="240"/>
      <c r="I161" s="223"/>
      <c r="J161" s="240"/>
      <c r="K161" s="223"/>
      <c r="L161" s="237"/>
      <c r="M161" s="237"/>
      <c r="N161" s="240"/>
      <c r="O161" s="223"/>
      <c r="P161" s="240"/>
      <c r="Q161" s="223"/>
      <c r="R161" s="240"/>
      <c r="S161" s="248"/>
      <c r="T161" s="240"/>
      <c r="U161" s="240"/>
      <c r="V161" s="240"/>
      <c r="W161" s="249"/>
      <c r="X161" s="249"/>
      <c r="Y161" s="249"/>
      <c r="Z161" s="250"/>
    </row>
    <row r="162" spans="1:26" ht="13.2" customHeight="1">
      <c r="A162" s="235"/>
      <c r="B162" s="240"/>
      <c r="C162" s="223"/>
      <c r="D162" s="240"/>
      <c r="E162" s="223"/>
      <c r="F162" s="237"/>
      <c r="G162" s="240"/>
      <c r="H162" s="240"/>
      <c r="I162" s="223"/>
      <c r="J162" s="240"/>
      <c r="K162" s="223"/>
      <c r="L162" s="237"/>
      <c r="M162" s="237"/>
      <c r="N162" s="240"/>
      <c r="O162" s="223"/>
      <c r="P162" s="240"/>
      <c r="Q162" s="223"/>
      <c r="R162" s="240"/>
      <c r="S162" s="248"/>
      <c r="T162" s="240"/>
      <c r="U162" s="240"/>
      <c r="V162" s="240"/>
      <c r="W162" s="249"/>
      <c r="X162" s="249"/>
      <c r="Y162" s="249"/>
      <c r="Z162" s="250"/>
    </row>
    <row r="163" spans="1:26" ht="13.2" customHeight="1">
      <c r="A163" s="235"/>
      <c r="B163" s="240"/>
      <c r="C163" s="223"/>
      <c r="D163" s="240"/>
      <c r="E163" s="223"/>
      <c r="F163" s="237"/>
      <c r="G163" s="240"/>
      <c r="H163" s="240"/>
      <c r="I163" s="223"/>
      <c r="J163" s="240"/>
      <c r="K163" s="223"/>
      <c r="L163" s="237"/>
      <c r="M163" s="237"/>
      <c r="N163" s="240"/>
      <c r="O163" s="223"/>
      <c r="P163" s="240"/>
      <c r="Q163" s="223"/>
      <c r="R163" s="240"/>
      <c r="S163" s="248"/>
      <c r="T163" s="240"/>
      <c r="U163" s="240"/>
      <c r="V163" s="240"/>
      <c r="W163" s="249"/>
      <c r="X163" s="249"/>
      <c r="Y163" s="249"/>
      <c r="Z163" s="250"/>
    </row>
    <row r="164" spans="1:26" ht="13.2" customHeight="1">
      <c r="A164" s="235"/>
      <c r="B164" s="240"/>
      <c r="C164" s="223"/>
      <c r="D164" s="240"/>
      <c r="E164" s="223"/>
      <c r="F164" s="237"/>
      <c r="G164" s="240"/>
      <c r="H164" s="240"/>
      <c r="I164" s="223"/>
      <c r="J164" s="240"/>
      <c r="K164" s="223"/>
      <c r="L164" s="237"/>
      <c r="M164" s="237"/>
      <c r="N164" s="240"/>
      <c r="O164" s="223"/>
      <c r="P164" s="240"/>
      <c r="Q164" s="223"/>
      <c r="R164" s="240"/>
      <c r="S164" s="248"/>
      <c r="T164" s="240"/>
      <c r="U164" s="240"/>
      <c r="V164" s="240"/>
      <c r="W164" s="249"/>
      <c r="X164" s="249"/>
      <c r="Y164" s="249"/>
      <c r="Z164" s="250"/>
    </row>
    <row r="165" spans="1:26" ht="13.2" customHeight="1">
      <c r="A165" s="235"/>
      <c r="B165" s="240"/>
      <c r="C165" s="223"/>
      <c r="D165" s="240"/>
      <c r="E165" s="223"/>
      <c r="F165" s="237"/>
      <c r="G165" s="240"/>
      <c r="H165" s="240"/>
      <c r="I165" s="223"/>
      <c r="J165" s="240"/>
      <c r="K165" s="223"/>
      <c r="L165" s="237"/>
      <c r="M165" s="237"/>
      <c r="N165" s="240"/>
      <c r="O165" s="223"/>
      <c r="P165" s="240"/>
      <c r="Q165" s="223"/>
      <c r="R165" s="240"/>
      <c r="S165" s="248"/>
      <c r="T165" s="240"/>
      <c r="U165" s="240"/>
      <c r="V165" s="240"/>
      <c r="W165" s="249"/>
      <c r="X165" s="249"/>
      <c r="Y165" s="249"/>
      <c r="Z165" s="250"/>
    </row>
    <row r="166" spans="1:26" ht="13.2" customHeight="1">
      <c r="A166" s="235"/>
      <c r="B166" s="240"/>
      <c r="C166" s="223"/>
      <c r="D166" s="240"/>
      <c r="E166" s="223"/>
      <c r="F166" s="237"/>
      <c r="G166" s="240"/>
      <c r="H166" s="240"/>
      <c r="I166" s="223"/>
      <c r="J166" s="240"/>
      <c r="K166" s="223"/>
      <c r="L166" s="237"/>
      <c r="M166" s="237"/>
      <c r="N166" s="240"/>
      <c r="O166" s="223"/>
      <c r="P166" s="240"/>
      <c r="Q166" s="223"/>
      <c r="R166" s="240"/>
      <c r="S166" s="248"/>
      <c r="T166" s="240"/>
      <c r="U166" s="240"/>
      <c r="V166" s="240"/>
      <c r="W166" s="249"/>
      <c r="X166" s="249"/>
      <c r="Y166" s="249"/>
      <c r="Z166" s="250"/>
    </row>
    <row r="167" spans="1:26" ht="13.2" customHeight="1">
      <c r="A167" s="235"/>
      <c r="B167" s="240"/>
      <c r="C167" s="223"/>
      <c r="D167" s="240"/>
      <c r="E167" s="223"/>
      <c r="F167" s="237"/>
      <c r="G167" s="240"/>
      <c r="H167" s="240"/>
      <c r="I167" s="223"/>
      <c r="J167" s="240"/>
      <c r="K167" s="223"/>
      <c r="L167" s="237"/>
      <c r="M167" s="237"/>
      <c r="N167" s="240"/>
      <c r="O167" s="223"/>
      <c r="P167" s="240"/>
      <c r="Q167" s="223"/>
      <c r="R167" s="240"/>
      <c r="S167" s="248"/>
      <c r="T167" s="240"/>
      <c r="U167" s="240"/>
      <c r="V167" s="240"/>
      <c r="W167" s="249"/>
      <c r="X167" s="249"/>
      <c r="Y167" s="249"/>
      <c r="Z167" s="250"/>
    </row>
    <row r="168" spans="1:26" ht="13.2" customHeight="1">
      <c r="A168" s="235"/>
      <c r="B168" s="240"/>
      <c r="C168" s="223"/>
      <c r="D168" s="240"/>
      <c r="E168" s="223"/>
      <c r="F168" s="237"/>
      <c r="G168" s="240"/>
      <c r="H168" s="240"/>
      <c r="I168" s="223"/>
      <c r="J168" s="240"/>
      <c r="K168" s="223"/>
      <c r="L168" s="237"/>
      <c r="M168" s="237"/>
      <c r="N168" s="240"/>
      <c r="O168" s="223"/>
      <c r="P168" s="240"/>
      <c r="Q168" s="223"/>
      <c r="R168" s="240"/>
      <c r="S168" s="248"/>
      <c r="T168" s="240"/>
      <c r="U168" s="240"/>
      <c r="V168" s="240"/>
      <c r="W168" s="249"/>
      <c r="X168" s="249"/>
      <c r="Y168" s="249"/>
      <c r="Z168" s="250"/>
    </row>
    <row r="169" spans="1:26" ht="13.2" customHeight="1">
      <c r="A169" s="235"/>
      <c r="B169" s="240"/>
      <c r="C169" s="223"/>
      <c r="D169" s="240"/>
      <c r="E169" s="223"/>
      <c r="F169" s="237"/>
      <c r="G169" s="240"/>
      <c r="H169" s="240"/>
      <c r="I169" s="223"/>
      <c r="J169" s="240"/>
      <c r="K169" s="223"/>
      <c r="L169" s="237"/>
      <c r="M169" s="237"/>
      <c r="N169" s="240"/>
      <c r="O169" s="223"/>
      <c r="P169" s="240"/>
      <c r="Q169" s="223"/>
      <c r="R169" s="240"/>
      <c r="S169" s="248"/>
      <c r="T169" s="240"/>
      <c r="U169" s="240"/>
      <c r="V169" s="240"/>
      <c r="W169" s="249"/>
      <c r="X169" s="249"/>
      <c r="Y169" s="249"/>
      <c r="Z169" s="250"/>
    </row>
    <row r="170" spans="1:26" ht="13.2" customHeight="1">
      <c r="A170" s="235"/>
      <c r="B170" s="240"/>
      <c r="C170" s="223"/>
      <c r="D170" s="240"/>
      <c r="E170" s="223"/>
      <c r="F170" s="237"/>
      <c r="G170" s="240"/>
      <c r="H170" s="240"/>
      <c r="I170" s="223"/>
      <c r="J170" s="240"/>
      <c r="K170" s="223"/>
      <c r="L170" s="237"/>
      <c r="M170" s="237"/>
      <c r="N170" s="240"/>
      <c r="O170" s="223"/>
      <c r="P170" s="240"/>
      <c r="Q170" s="223"/>
      <c r="R170" s="240"/>
      <c r="S170" s="248"/>
      <c r="T170" s="240"/>
      <c r="U170" s="240"/>
      <c r="V170" s="240"/>
      <c r="W170" s="249"/>
      <c r="X170" s="249"/>
      <c r="Y170" s="249"/>
      <c r="Z170" s="250"/>
    </row>
    <row r="171" spans="1:26" ht="13.2" customHeight="1">
      <c r="A171" s="235"/>
      <c r="B171" s="240"/>
      <c r="C171" s="223"/>
      <c r="D171" s="240"/>
      <c r="E171" s="223"/>
      <c r="F171" s="237"/>
      <c r="G171" s="240"/>
      <c r="H171" s="240"/>
      <c r="I171" s="223"/>
      <c r="J171" s="240"/>
      <c r="K171" s="223"/>
      <c r="L171" s="237"/>
      <c r="M171" s="237"/>
      <c r="N171" s="240"/>
      <c r="O171" s="223"/>
      <c r="P171" s="240"/>
      <c r="Q171" s="223"/>
      <c r="R171" s="240"/>
      <c r="S171" s="248"/>
      <c r="T171" s="240"/>
      <c r="U171" s="240"/>
      <c r="V171" s="240"/>
      <c r="W171" s="249"/>
      <c r="X171" s="249"/>
      <c r="Y171" s="249"/>
      <c r="Z171" s="250"/>
    </row>
    <row r="172" spans="1:26" ht="13.2" customHeight="1">
      <c r="A172" s="235"/>
      <c r="B172" s="240"/>
      <c r="C172" s="223"/>
      <c r="D172" s="240"/>
      <c r="E172" s="223"/>
      <c r="F172" s="237"/>
      <c r="G172" s="240"/>
      <c r="H172" s="240"/>
      <c r="I172" s="223"/>
      <c r="J172" s="240"/>
      <c r="K172" s="223"/>
      <c r="L172" s="237"/>
      <c r="M172" s="237"/>
      <c r="N172" s="240"/>
      <c r="O172" s="223"/>
      <c r="P172" s="240"/>
      <c r="Q172" s="223"/>
      <c r="R172" s="240"/>
      <c r="S172" s="248"/>
      <c r="T172" s="240"/>
      <c r="U172" s="240"/>
      <c r="V172" s="240"/>
      <c r="W172" s="249"/>
      <c r="X172" s="249"/>
      <c r="Y172" s="249"/>
      <c r="Z172" s="250"/>
    </row>
    <row r="173" spans="1:26" ht="13.2" customHeight="1">
      <c r="A173" s="235"/>
      <c r="B173" s="240"/>
      <c r="C173" s="223"/>
      <c r="D173" s="240"/>
      <c r="E173" s="223"/>
      <c r="F173" s="237"/>
      <c r="G173" s="240"/>
      <c r="H173" s="240"/>
      <c r="I173" s="223"/>
      <c r="J173" s="240"/>
      <c r="K173" s="223"/>
      <c r="L173" s="237"/>
      <c r="M173" s="237"/>
      <c r="N173" s="240"/>
      <c r="O173" s="223"/>
      <c r="P173" s="240"/>
      <c r="Q173" s="223"/>
      <c r="R173" s="240"/>
      <c r="S173" s="248"/>
      <c r="T173" s="240"/>
      <c r="U173" s="240"/>
      <c r="V173" s="240"/>
      <c r="W173" s="249"/>
      <c r="X173" s="249"/>
      <c r="Y173" s="249"/>
      <c r="Z173" s="250"/>
    </row>
    <row r="174" spans="1:26" ht="13.2" customHeight="1">
      <c r="A174" s="235"/>
      <c r="B174" s="240"/>
      <c r="C174" s="223"/>
      <c r="D174" s="240"/>
      <c r="E174" s="223"/>
      <c r="F174" s="237"/>
      <c r="G174" s="240"/>
      <c r="H174" s="240"/>
      <c r="I174" s="223"/>
      <c r="J174" s="240"/>
      <c r="K174" s="223"/>
      <c r="L174" s="237"/>
      <c r="M174" s="237"/>
      <c r="N174" s="240"/>
      <c r="O174" s="223"/>
      <c r="P174" s="240"/>
      <c r="Q174" s="223"/>
      <c r="R174" s="240"/>
      <c r="S174" s="248"/>
      <c r="T174" s="240"/>
      <c r="U174" s="240"/>
      <c r="V174" s="240"/>
      <c r="W174" s="249"/>
      <c r="X174" s="249"/>
      <c r="Y174" s="249"/>
      <c r="Z174" s="250"/>
    </row>
    <row r="175" spans="1:26" ht="13.2" customHeight="1">
      <c r="A175" s="235"/>
      <c r="B175" s="240"/>
      <c r="C175" s="223"/>
      <c r="D175" s="240"/>
      <c r="E175" s="223"/>
      <c r="F175" s="237"/>
      <c r="G175" s="240"/>
      <c r="H175" s="240"/>
      <c r="I175" s="223"/>
      <c r="J175" s="240"/>
      <c r="K175" s="223"/>
      <c r="L175" s="237"/>
      <c r="M175" s="237"/>
      <c r="N175" s="240"/>
      <c r="O175" s="223"/>
      <c r="P175" s="240"/>
      <c r="Q175" s="223"/>
      <c r="R175" s="240"/>
      <c r="S175" s="248"/>
      <c r="T175" s="240"/>
      <c r="U175" s="240"/>
      <c r="V175" s="240"/>
      <c r="W175" s="249"/>
      <c r="X175" s="249"/>
      <c r="Y175" s="249"/>
      <c r="Z175" s="250"/>
    </row>
    <row r="176" spans="1:26" ht="13.2" customHeight="1">
      <c r="A176" s="235"/>
      <c r="B176" s="240"/>
      <c r="C176" s="223"/>
      <c r="D176" s="240"/>
      <c r="E176" s="223"/>
      <c r="F176" s="237"/>
      <c r="G176" s="240"/>
      <c r="H176" s="240"/>
      <c r="I176" s="223"/>
      <c r="J176" s="240"/>
      <c r="K176" s="223"/>
      <c r="L176" s="237"/>
      <c r="M176" s="237"/>
      <c r="N176" s="240"/>
      <c r="O176" s="223"/>
      <c r="P176" s="240"/>
      <c r="Q176" s="223"/>
      <c r="R176" s="240"/>
      <c r="S176" s="248"/>
      <c r="T176" s="240"/>
      <c r="U176" s="240"/>
      <c r="V176" s="240"/>
      <c r="W176" s="249"/>
      <c r="X176" s="249"/>
      <c r="Y176" s="249"/>
      <c r="Z176" s="250"/>
    </row>
    <row r="177" spans="1:26" ht="13.2" customHeight="1">
      <c r="A177" s="235"/>
      <c r="B177" s="240"/>
      <c r="C177" s="223"/>
      <c r="D177" s="240"/>
      <c r="E177" s="223"/>
      <c r="F177" s="237"/>
      <c r="G177" s="240"/>
      <c r="H177" s="240"/>
      <c r="I177" s="223"/>
      <c r="J177" s="240"/>
      <c r="K177" s="223"/>
      <c r="L177" s="237"/>
      <c r="M177" s="237"/>
      <c r="N177" s="240"/>
      <c r="O177" s="223"/>
      <c r="P177" s="240"/>
      <c r="Q177" s="223"/>
      <c r="R177" s="240"/>
      <c r="S177" s="248"/>
      <c r="T177" s="240"/>
      <c r="U177" s="240"/>
      <c r="V177" s="240"/>
      <c r="W177" s="249"/>
      <c r="X177" s="249"/>
      <c r="Y177" s="249"/>
      <c r="Z177" s="250"/>
    </row>
    <row r="178" spans="1:26" ht="13.2" customHeight="1">
      <c r="A178" s="235"/>
      <c r="B178" s="240"/>
      <c r="C178" s="223"/>
      <c r="D178" s="240"/>
      <c r="E178" s="223"/>
      <c r="F178" s="237"/>
      <c r="G178" s="240"/>
      <c r="H178" s="240"/>
      <c r="I178" s="223"/>
      <c r="J178" s="240"/>
      <c r="K178" s="223"/>
      <c r="L178" s="237"/>
      <c r="M178" s="237"/>
      <c r="N178" s="240"/>
      <c r="O178" s="223"/>
      <c r="P178" s="240"/>
      <c r="Q178" s="223"/>
      <c r="R178" s="240"/>
      <c r="S178" s="248"/>
      <c r="T178" s="240"/>
      <c r="U178" s="240"/>
      <c r="V178" s="240"/>
      <c r="W178" s="249"/>
      <c r="X178" s="249"/>
      <c r="Y178" s="249"/>
      <c r="Z178" s="250"/>
    </row>
    <row r="179" spans="1:26" ht="13.2" customHeight="1">
      <c r="A179" s="235"/>
      <c r="B179" s="240"/>
      <c r="C179" s="223"/>
      <c r="D179" s="240"/>
      <c r="E179" s="223"/>
      <c r="F179" s="237"/>
      <c r="G179" s="240"/>
      <c r="H179" s="240"/>
      <c r="I179" s="223"/>
      <c r="J179" s="240"/>
      <c r="K179" s="223"/>
      <c r="L179" s="237"/>
      <c r="M179" s="237"/>
      <c r="N179" s="240"/>
      <c r="O179" s="223"/>
      <c r="P179" s="240"/>
      <c r="Q179" s="223"/>
      <c r="R179" s="240"/>
      <c r="S179" s="248"/>
      <c r="T179" s="240"/>
      <c r="U179" s="240"/>
      <c r="V179" s="240"/>
      <c r="W179" s="249"/>
      <c r="X179" s="249"/>
      <c r="Y179" s="249"/>
      <c r="Z179" s="250"/>
    </row>
    <row r="180" spans="1:26" ht="13.2" customHeight="1">
      <c r="A180" s="235"/>
      <c r="B180" s="240"/>
      <c r="C180" s="223"/>
      <c r="D180" s="240"/>
      <c r="E180" s="223"/>
      <c r="F180" s="237"/>
      <c r="G180" s="240"/>
      <c r="H180" s="240"/>
      <c r="I180" s="223"/>
      <c r="J180" s="240"/>
      <c r="K180" s="223"/>
      <c r="L180" s="237"/>
      <c r="M180" s="237"/>
      <c r="N180" s="240"/>
      <c r="O180" s="223"/>
      <c r="P180" s="240"/>
      <c r="Q180" s="223"/>
      <c r="R180" s="240"/>
      <c r="S180" s="248"/>
      <c r="T180" s="240"/>
      <c r="U180" s="240"/>
      <c r="V180" s="240"/>
      <c r="W180" s="249"/>
      <c r="X180" s="249"/>
      <c r="Y180" s="249"/>
      <c r="Z180" s="250"/>
    </row>
    <row r="181" spans="1:26" ht="13.2" customHeight="1">
      <c r="A181" s="235"/>
      <c r="B181" s="240"/>
      <c r="C181" s="223"/>
      <c r="D181" s="240"/>
      <c r="E181" s="223"/>
      <c r="F181" s="237"/>
      <c r="G181" s="240"/>
      <c r="H181" s="240"/>
      <c r="I181" s="223"/>
      <c r="J181" s="240"/>
      <c r="K181" s="223"/>
      <c r="L181" s="237"/>
      <c r="M181" s="237"/>
      <c r="N181" s="240"/>
      <c r="O181" s="223"/>
      <c r="P181" s="240"/>
      <c r="Q181" s="223"/>
      <c r="R181" s="240"/>
      <c r="S181" s="248"/>
      <c r="T181" s="240"/>
      <c r="U181" s="240"/>
      <c r="V181" s="240"/>
      <c r="W181" s="249"/>
      <c r="X181" s="249"/>
      <c r="Y181" s="249"/>
      <c r="Z181" s="250"/>
    </row>
    <row r="182" spans="1:26" ht="13.2" customHeight="1">
      <c r="A182" s="235"/>
      <c r="B182" s="240"/>
      <c r="C182" s="223"/>
      <c r="D182" s="240"/>
      <c r="E182" s="223"/>
      <c r="F182" s="237"/>
      <c r="G182" s="240"/>
      <c r="H182" s="240"/>
      <c r="I182" s="223"/>
      <c r="J182" s="240"/>
      <c r="K182" s="223"/>
      <c r="L182" s="237"/>
      <c r="M182" s="237"/>
      <c r="N182" s="240"/>
      <c r="O182" s="223"/>
      <c r="P182" s="240"/>
      <c r="Q182" s="223"/>
      <c r="R182" s="240"/>
      <c r="S182" s="248"/>
      <c r="T182" s="240"/>
      <c r="U182" s="240"/>
      <c r="V182" s="240"/>
      <c r="W182" s="249"/>
      <c r="X182" s="249"/>
      <c r="Y182" s="249"/>
      <c r="Z182" s="250"/>
    </row>
    <row r="183" spans="1:26" ht="13.2" customHeight="1">
      <c r="A183" s="235"/>
      <c r="B183" s="240"/>
      <c r="C183" s="223"/>
      <c r="D183" s="240"/>
      <c r="E183" s="223"/>
      <c r="F183" s="237"/>
      <c r="G183" s="240"/>
      <c r="H183" s="240"/>
      <c r="I183" s="223"/>
      <c r="J183" s="240"/>
      <c r="K183" s="223"/>
      <c r="L183" s="237"/>
      <c r="M183" s="237"/>
      <c r="N183" s="240"/>
      <c r="O183" s="223"/>
      <c r="P183" s="240"/>
      <c r="Q183" s="223"/>
      <c r="R183" s="240"/>
      <c r="S183" s="248"/>
      <c r="T183" s="240"/>
      <c r="U183" s="240"/>
      <c r="V183" s="240"/>
      <c r="W183" s="249"/>
      <c r="X183" s="249"/>
      <c r="Y183" s="249"/>
      <c r="Z183" s="250"/>
    </row>
    <row r="184" spans="1:26" ht="13.2" customHeight="1">
      <c r="A184" s="235"/>
      <c r="B184" s="240"/>
      <c r="C184" s="223"/>
      <c r="D184" s="240"/>
      <c r="E184" s="223"/>
      <c r="F184" s="237"/>
      <c r="G184" s="240"/>
      <c r="H184" s="240"/>
      <c r="I184" s="223"/>
      <c r="J184" s="240"/>
      <c r="K184" s="223"/>
      <c r="L184" s="237"/>
      <c r="M184" s="237"/>
      <c r="N184" s="240"/>
      <c r="O184" s="223"/>
      <c r="P184" s="240"/>
      <c r="Q184" s="223"/>
      <c r="R184" s="240"/>
      <c r="S184" s="248"/>
      <c r="T184" s="240"/>
      <c r="U184" s="240"/>
      <c r="V184" s="240"/>
      <c r="W184" s="249"/>
      <c r="X184" s="249"/>
      <c r="Y184" s="249"/>
      <c r="Z184" s="250"/>
    </row>
    <row r="185" spans="1:26" ht="13.2" customHeight="1">
      <c r="A185" s="235"/>
      <c r="B185" s="240"/>
      <c r="C185" s="223"/>
      <c r="D185" s="240"/>
      <c r="E185" s="223"/>
      <c r="F185" s="237"/>
      <c r="G185" s="240"/>
      <c r="H185" s="240"/>
      <c r="I185" s="223"/>
      <c r="J185" s="240"/>
      <c r="K185" s="223"/>
      <c r="L185" s="237"/>
      <c r="M185" s="237"/>
      <c r="N185" s="240"/>
      <c r="O185" s="223"/>
      <c r="P185" s="240"/>
      <c r="Q185" s="223"/>
      <c r="R185" s="240"/>
      <c r="S185" s="248"/>
      <c r="T185" s="240"/>
      <c r="U185" s="240"/>
      <c r="V185" s="240"/>
      <c r="W185" s="249"/>
      <c r="X185" s="249"/>
      <c r="Y185" s="249"/>
      <c r="Z185" s="250"/>
    </row>
    <row r="186" spans="1:26" ht="13.2" customHeight="1">
      <c r="A186" s="235"/>
      <c r="B186" s="240"/>
      <c r="C186" s="223"/>
      <c r="D186" s="240"/>
      <c r="E186" s="223"/>
      <c r="F186" s="237"/>
      <c r="G186" s="240"/>
      <c r="H186" s="240"/>
      <c r="I186" s="223"/>
      <c r="J186" s="240"/>
      <c r="K186" s="223"/>
      <c r="L186" s="237"/>
      <c r="M186" s="237"/>
      <c r="N186" s="240"/>
      <c r="O186" s="223"/>
      <c r="P186" s="240"/>
      <c r="Q186" s="223"/>
      <c r="R186" s="240"/>
      <c r="S186" s="248"/>
      <c r="T186" s="240"/>
      <c r="U186" s="240"/>
      <c r="V186" s="240"/>
      <c r="W186" s="249"/>
      <c r="X186" s="249"/>
      <c r="Y186" s="249"/>
      <c r="Z186" s="250"/>
    </row>
    <row r="187" spans="1:26" ht="13.2" customHeight="1">
      <c r="A187" s="235"/>
      <c r="B187" s="240"/>
      <c r="C187" s="223"/>
      <c r="D187" s="240"/>
      <c r="E187" s="223"/>
      <c r="F187" s="237"/>
      <c r="G187" s="240"/>
      <c r="H187" s="240"/>
      <c r="I187" s="223"/>
      <c r="J187" s="240"/>
      <c r="K187" s="223"/>
      <c r="L187" s="237"/>
      <c r="M187" s="237"/>
      <c r="N187" s="240"/>
      <c r="O187" s="223"/>
      <c r="P187" s="240"/>
      <c r="Q187" s="223"/>
      <c r="R187" s="240"/>
      <c r="S187" s="248"/>
      <c r="T187" s="240"/>
      <c r="U187" s="240"/>
      <c r="V187" s="240"/>
      <c r="W187" s="249"/>
      <c r="X187" s="249"/>
      <c r="Y187" s="249"/>
      <c r="Z187" s="250"/>
    </row>
    <row r="188" spans="1:26" ht="13.2" customHeight="1">
      <c r="A188" s="235"/>
      <c r="B188" s="240"/>
      <c r="C188" s="223"/>
      <c r="D188" s="240"/>
      <c r="E188" s="223"/>
      <c r="F188" s="237"/>
      <c r="G188" s="240"/>
      <c r="H188" s="240"/>
      <c r="I188" s="223"/>
      <c r="J188" s="240"/>
      <c r="K188" s="223"/>
      <c r="L188" s="237"/>
      <c r="M188" s="237"/>
      <c r="N188" s="240"/>
      <c r="O188" s="223"/>
      <c r="P188" s="240"/>
      <c r="Q188" s="223"/>
      <c r="R188" s="240"/>
      <c r="S188" s="248"/>
      <c r="T188" s="240"/>
      <c r="U188" s="240"/>
      <c r="V188" s="240"/>
      <c r="W188" s="249"/>
      <c r="X188" s="249"/>
      <c r="Y188" s="249"/>
      <c r="Z188" s="250"/>
    </row>
    <row r="189" spans="1:26" ht="13.2" customHeight="1">
      <c r="A189" s="235"/>
      <c r="B189" s="240"/>
      <c r="C189" s="223"/>
      <c r="D189" s="240"/>
      <c r="E189" s="223"/>
      <c r="F189" s="237"/>
      <c r="G189" s="240"/>
      <c r="H189" s="240"/>
      <c r="I189" s="223"/>
      <c r="J189" s="240"/>
      <c r="K189" s="223"/>
      <c r="L189" s="237"/>
      <c r="M189" s="237"/>
      <c r="N189" s="240"/>
      <c r="O189" s="223"/>
      <c r="P189" s="240"/>
      <c r="Q189" s="223"/>
      <c r="R189" s="240"/>
      <c r="S189" s="248"/>
      <c r="T189" s="240"/>
      <c r="U189" s="240"/>
      <c r="V189" s="240"/>
      <c r="W189" s="249"/>
      <c r="X189" s="249"/>
      <c r="Y189" s="249"/>
      <c r="Z189" s="250"/>
    </row>
    <row r="190" spans="1:26" ht="13.2" customHeight="1">
      <c r="A190" s="235"/>
      <c r="B190" s="240"/>
      <c r="C190" s="223"/>
      <c r="D190" s="240"/>
      <c r="E190" s="223"/>
      <c r="F190" s="237"/>
      <c r="G190" s="240"/>
      <c r="H190" s="240"/>
      <c r="I190" s="223"/>
      <c r="J190" s="240"/>
      <c r="K190" s="223"/>
      <c r="L190" s="237"/>
      <c r="M190" s="237"/>
      <c r="N190" s="240"/>
      <c r="O190" s="223"/>
      <c r="P190" s="240"/>
      <c r="Q190" s="223"/>
      <c r="R190" s="240"/>
      <c r="S190" s="248"/>
      <c r="T190" s="240"/>
      <c r="U190" s="240"/>
      <c r="V190" s="240"/>
      <c r="W190" s="249"/>
      <c r="X190" s="249"/>
      <c r="Y190" s="249"/>
      <c r="Z190" s="250"/>
    </row>
    <row r="191" spans="1:26" ht="13.2" customHeight="1">
      <c r="A191" s="235"/>
      <c r="B191" s="240"/>
      <c r="C191" s="223"/>
      <c r="D191" s="240"/>
      <c r="E191" s="223"/>
      <c r="F191" s="237"/>
      <c r="G191" s="240"/>
      <c r="H191" s="240"/>
      <c r="I191" s="223"/>
      <c r="J191" s="240"/>
      <c r="K191" s="223"/>
      <c r="L191" s="237"/>
      <c r="M191" s="237"/>
      <c r="N191" s="240"/>
      <c r="O191" s="223"/>
      <c r="P191" s="240"/>
      <c r="Q191" s="223"/>
      <c r="R191" s="240"/>
      <c r="S191" s="248"/>
      <c r="T191" s="240"/>
      <c r="U191" s="240"/>
      <c r="V191" s="240"/>
      <c r="W191" s="249"/>
      <c r="X191" s="249"/>
      <c r="Y191" s="249"/>
      <c r="Z191" s="250"/>
    </row>
    <row r="192" spans="1:26" ht="13.2" customHeight="1">
      <c r="A192" s="235"/>
      <c r="B192" s="240"/>
      <c r="C192" s="223"/>
      <c r="D192" s="240"/>
      <c r="E192" s="223"/>
      <c r="F192" s="237"/>
      <c r="G192" s="240"/>
      <c r="H192" s="240"/>
      <c r="I192" s="223"/>
      <c r="J192" s="240"/>
      <c r="K192" s="223"/>
      <c r="L192" s="237"/>
      <c r="M192" s="237"/>
      <c r="N192" s="240"/>
      <c r="O192" s="223"/>
      <c r="P192" s="240"/>
      <c r="Q192" s="223"/>
      <c r="R192" s="240"/>
      <c r="S192" s="248"/>
      <c r="T192" s="240"/>
      <c r="U192" s="240"/>
      <c r="V192" s="240"/>
      <c r="W192" s="249"/>
      <c r="X192" s="249"/>
      <c r="Y192" s="249"/>
      <c r="Z192" s="250"/>
    </row>
    <row r="193" spans="1:26" ht="13.2" customHeight="1">
      <c r="A193" s="235"/>
      <c r="B193" s="240"/>
      <c r="C193" s="223"/>
      <c r="D193" s="240"/>
      <c r="E193" s="223"/>
      <c r="F193" s="237"/>
      <c r="G193" s="240"/>
      <c r="H193" s="240"/>
      <c r="I193" s="223"/>
      <c r="J193" s="240"/>
      <c r="K193" s="223"/>
      <c r="L193" s="237"/>
      <c r="M193" s="237"/>
      <c r="N193" s="240"/>
      <c r="O193" s="223"/>
      <c r="P193" s="240"/>
      <c r="Q193" s="223"/>
      <c r="R193" s="240"/>
      <c r="S193" s="248"/>
      <c r="T193" s="240"/>
      <c r="U193" s="240"/>
      <c r="V193" s="240"/>
      <c r="W193" s="249"/>
      <c r="X193" s="249"/>
      <c r="Y193" s="249"/>
      <c r="Z193" s="250"/>
    </row>
    <row r="194" spans="1:26" ht="13.2" customHeight="1">
      <c r="A194" s="235"/>
      <c r="B194" s="240"/>
      <c r="C194" s="223"/>
      <c r="D194" s="240"/>
      <c r="E194" s="223"/>
      <c r="F194" s="237"/>
      <c r="G194" s="240"/>
      <c r="H194" s="240"/>
      <c r="I194" s="223"/>
      <c r="J194" s="240"/>
      <c r="K194" s="223"/>
      <c r="L194" s="237"/>
      <c r="M194" s="237"/>
      <c r="N194" s="240"/>
      <c r="O194" s="223"/>
      <c r="P194" s="240"/>
      <c r="Q194" s="223"/>
      <c r="R194" s="240"/>
      <c r="S194" s="248"/>
      <c r="T194" s="240"/>
      <c r="U194" s="240"/>
      <c r="V194" s="240"/>
      <c r="W194" s="249"/>
      <c r="X194" s="249"/>
      <c r="Y194" s="249"/>
      <c r="Z194" s="250"/>
    </row>
    <row r="195" spans="1:26" ht="13.2" customHeight="1">
      <c r="A195" s="235"/>
      <c r="B195" s="240"/>
      <c r="C195" s="223"/>
      <c r="D195" s="240"/>
      <c r="E195" s="223"/>
      <c r="F195" s="237"/>
      <c r="G195" s="240"/>
      <c r="H195" s="240"/>
      <c r="I195" s="223"/>
      <c r="J195" s="240"/>
      <c r="K195" s="223"/>
      <c r="L195" s="237"/>
      <c r="M195" s="237"/>
      <c r="N195" s="240"/>
      <c r="O195" s="223"/>
      <c r="P195" s="240"/>
      <c r="Q195" s="223"/>
      <c r="R195" s="240"/>
      <c r="S195" s="248"/>
      <c r="T195" s="240"/>
      <c r="U195" s="240"/>
      <c r="V195" s="240"/>
      <c r="W195" s="249"/>
      <c r="X195" s="249"/>
      <c r="Y195" s="249"/>
      <c r="Z195" s="250"/>
    </row>
    <row r="196" spans="1:26" ht="13.2" customHeight="1">
      <c r="A196" s="235"/>
      <c r="B196" s="240"/>
      <c r="C196" s="223"/>
      <c r="D196" s="240"/>
      <c r="E196" s="223"/>
      <c r="F196" s="237"/>
      <c r="G196" s="240"/>
      <c r="H196" s="240"/>
      <c r="I196" s="223"/>
      <c r="J196" s="240"/>
      <c r="K196" s="223"/>
      <c r="L196" s="237"/>
      <c r="M196" s="237"/>
      <c r="N196" s="240"/>
      <c r="O196" s="223"/>
      <c r="P196" s="240"/>
      <c r="Q196" s="223"/>
      <c r="R196" s="240"/>
      <c r="S196" s="248"/>
      <c r="T196" s="240"/>
      <c r="U196" s="240"/>
      <c r="V196" s="240"/>
      <c r="W196" s="249"/>
      <c r="X196" s="249"/>
      <c r="Y196" s="249"/>
      <c r="Z196" s="250"/>
    </row>
    <row r="197" spans="1:26" ht="13.2" customHeight="1">
      <c r="A197" s="235"/>
      <c r="B197" s="240"/>
      <c r="C197" s="223"/>
      <c r="D197" s="240"/>
      <c r="E197" s="223"/>
      <c r="F197" s="237"/>
      <c r="G197" s="240"/>
      <c r="H197" s="240"/>
      <c r="I197" s="223"/>
      <c r="J197" s="240"/>
      <c r="K197" s="223"/>
      <c r="L197" s="237"/>
      <c r="M197" s="237"/>
      <c r="N197" s="240"/>
      <c r="O197" s="223"/>
      <c r="P197" s="240"/>
      <c r="Q197" s="223"/>
      <c r="R197" s="240"/>
      <c r="S197" s="248"/>
      <c r="T197" s="240"/>
      <c r="U197" s="240"/>
      <c r="V197" s="240"/>
      <c r="W197" s="249"/>
      <c r="X197" s="249"/>
      <c r="Y197" s="249"/>
      <c r="Z197" s="250"/>
    </row>
    <row r="198" spans="1:26" ht="13.2" customHeight="1">
      <c r="A198" s="235"/>
      <c r="B198" s="240"/>
      <c r="C198" s="223"/>
      <c r="D198" s="240"/>
      <c r="E198" s="223"/>
      <c r="F198" s="237"/>
      <c r="G198" s="240"/>
      <c r="H198" s="240"/>
      <c r="I198" s="223"/>
      <c r="J198" s="240"/>
      <c r="K198" s="223"/>
      <c r="L198" s="237"/>
      <c r="M198" s="237"/>
      <c r="N198" s="240"/>
      <c r="O198" s="223"/>
      <c r="P198" s="240"/>
      <c r="Q198" s="223"/>
      <c r="R198" s="240"/>
      <c r="S198" s="248"/>
      <c r="T198" s="240"/>
      <c r="U198" s="240"/>
      <c r="V198" s="240"/>
      <c r="W198" s="249"/>
      <c r="X198" s="249"/>
      <c r="Y198" s="249"/>
      <c r="Z198" s="250"/>
    </row>
    <row r="199" spans="1:26" ht="13.2" customHeight="1">
      <c r="A199" s="235"/>
      <c r="B199" s="240"/>
      <c r="C199" s="223"/>
      <c r="D199" s="240"/>
      <c r="E199" s="223"/>
      <c r="F199" s="237"/>
      <c r="G199" s="240"/>
      <c r="H199" s="240"/>
      <c r="I199" s="223"/>
      <c r="J199" s="240"/>
      <c r="K199" s="223"/>
      <c r="L199" s="237"/>
      <c r="M199" s="237"/>
      <c r="N199" s="240"/>
      <c r="O199" s="223"/>
      <c r="P199" s="240"/>
      <c r="Q199" s="223"/>
      <c r="R199" s="240"/>
      <c r="S199" s="248"/>
      <c r="T199" s="240"/>
      <c r="U199" s="240"/>
      <c r="V199" s="240"/>
      <c r="W199" s="249"/>
      <c r="X199" s="249"/>
      <c r="Y199" s="249"/>
      <c r="Z199" s="250"/>
    </row>
    <row r="200" spans="1:26" ht="13.2" customHeight="1">
      <c r="A200" s="235"/>
      <c r="B200" s="240"/>
      <c r="C200" s="223"/>
      <c r="D200" s="240"/>
      <c r="E200" s="223"/>
      <c r="F200" s="237"/>
      <c r="G200" s="240"/>
      <c r="H200" s="240"/>
      <c r="I200" s="223"/>
      <c r="J200" s="240"/>
      <c r="K200" s="223"/>
      <c r="L200" s="237"/>
      <c r="M200" s="237"/>
      <c r="N200" s="240"/>
      <c r="O200" s="223"/>
      <c r="P200" s="240"/>
      <c r="Q200" s="223"/>
      <c r="R200" s="240"/>
      <c r="S200" s="248"/>
      <c r="T200" s="240"/>
      <c r="U200" s="240"/>
      <c r="V200" s="240"/>
      <c r="W200" s="249"/>
      <c r="X200" s="249"/>
      <c r="Y200" s="249"/>
      <c r="Z200" s="250"/>
    </row>
    <row r="201" spans="1:26" ht="13.2" customHeight="1">
      <c r="A201" s="235"/>
      <c r="B201" s="240"/>
      <c r="C201" s="223"/>
      <c r="D201" s="240"/>
      <c r="E201" s="223"/>
      <c r="F201" s="237"/>
      <c r="G201" s="240"/>
      <c r="H201" s="240"/>
      <c r="I201" s="223"/>
      <c r="J201" s="240"/>
      <c r="K201" s="223"/>
      <c r="L201" s="240"/>
      <c r="M201" s="237"/>
      <c r="N201" s="240"/>
      <c r="O201" s="223"/>
      <c r="P201" s="240"/>
      <c r="Q201" s="223"/>
      <c r="R201" s="240"/>
      <c r="S201" s="248"/>
      <c r="T201" s="240"/>
      <c r="U201" s="240"/>
      <c r="V201" s="240"/>
      <c r="W201" s="249"/>
      <c r="X201" s="249"/>
      <c r="Y201" s="249"/>
      <c r="Z201" s="250"/>
    </row>
    <row r="202" spans="1:26" ht="13.2" customHeight="1">
      <c r="A202" s="235"/>
      <c r="B202" s="240"/>
      <c r="C202" s="223"/>
      <c r="D202" s="240"/>
      <c r="E202" s="223"/>
      <c r="F202" s="237"/>
      <c r="G202" s="240"/>
      <c r="H202" s="240"/>
      <c r="I202" s="223"/>
      <c r="J202" s="240"/>
      <c r="K202" s="223"/>
      <c r="L202" s="240"/>
      <c r="M202" s="237"/>
      <c r="N202" s="240"/>
      <c r="O202" s="223"/>
      <c r="P202" s="240"/>
      <c r="Q202" s="223"/>
      <c r="R202" s="240"/>
      <c r="S202" s="248"/>
      <c r="T202" s="240"/>
      <c r="U202" s="240"/>
      <c r="V202" s="240"/>
      <c r="W202" s="249"/>
      <c r="X202" s="249"/>
      <c r="Y202" s="249"/>
      <c r="Z202" s="250"/>
    </row>
    <row r="203" spans="1:26" ht="13.2" customHeight="1">
      <c r="A203" s="235"/>
      <c r="B203" s="240"/>
      <c r="C203" s="223"/>
      <c r="D203" s="240"/>
      <c r="E203" s="223"/>
      <c r="F203" s="237"/>
      <c r="G203" s="240"/>
      <c r="H203" s="240"/>
      <c r="I203" s="223"/>
      <c r="J203" s="240"/>
      <c r="K203" s="223"/>
      <c r="L203" s="240"/>
      <c r="M203" s="237"/>
      <c r="N203" s="240"/>
      <c r="O203" s="223"/>
      <c r="P203" s="240"/>
      <c r="Q203" s="223"/>
      <c r="R203" s="240"/>
      <c r="S203" s="248"/>
      <c r="T203" s="240"/>
      <c r="U203" s="240"/>
      <c r="V203" s="240"/>
      <c r="W203" s="249"/>
      <c r="X203" s="249"/>
      <c r="Y203" s="249"/>
      <c r="Z203" s="250"/>
    </row>
    <row r="204" spans="1:26" ht="13.2" customHeight="1">
      <c r="A204" s="235"/>
      <c r="B204" s="240"/>
      <c r="C204" s="223"/>
      <c r="D204" s="240"/>
      <c r="E204" s="223"/>
      <c r="F204" s="237"/>
      <c r="G204" s="240"/>
      <c r="H204" s="240"/>
      <c r="I204" s="223"/>
      <c r="J204" s="240"/>
      <c r="K204" s="223"/>
      <c r="L204" s="240"/>
      <c r="M204" s="237"/>
      <c r="N204" s="240"/>
      <c r="O204" s="223"/>
      <c r="P204" s="240"/>
      <c r="Q204" s="223"/>
      <c r="R204" s="240"/>
      <c r="S204" s="248"/>
      <c r="T204" s="240"/>
      <c r="U204" s="240"/>
      <c r="V204" s="240"/>
      <c r="W204" s="249"/>
      <c r="X204" s="249"/>
      <c r="Y204" s="249"/>
      <c r="Z204" s="250"/>
    </row>
    <row r="205" spans="1:26" ht="13.2" customHeight="1">
      <c r="A205" s="235"/>
      <c r="B205" s="240"/>
      <c r="C205" s="223"/>
      <c r="D205" s="240"/>
      <c r="E205" s="223"/>
      <c r="F205" s="237"/>
      <c r="G205" s="240"/>
      <c r="H205" s="240"/>
      <c r="I205" s="223"/>
      <c r="J205" s="240"/>
      <c r="K205" s="223"/>
      <c r="L205" s="240"/>
      <c r="M205" s="237"/>
      <c r="N205" s="240"/>
      <c r="O205" s="223"/>
      <c r="P205" s="240"/>
      <c r="Q205" s="223"/>
      <c r="R205" s="240"/>
      <c r="S205" s="248"/>
      <c r="T205" s="240"/>
      <c r="U205" s="240"/>
      <c r="V205" s="240"/>
      <c r="W205" s="249"/>
      <c r="X205" s="249"/>
      <c r="Y205" s="249"/>
      <c r="Z205" s="250"/>
    </row>
    <row r="206" spans="1:26" ht="13.2" customHeight="1">
      <c r="A206" s="235"/>
      <c r="B206" s="240"/>
      <c r="C206" s="223"/>
      <c r="D206" s="240"/>
      <c r="E206" s="223"/>
      <c r="F206" s="237"/>
      <c r="G206" s="240"/>
      <c r="H206" s="240"/>
      <c r="I206" s="223"/>
      <c r="J206" s="240"/>
      <c r="K206" s="223"/>
      <c r="L206" s="240"/>
      <c r="M206" s="237"/>
      <c r="N206" s="240"/>
      <c r="O206" s="223"/>
      <c r="P206" s="240"/>
      <c r="Q206" s="223"/>
      <c r="R206" s="240"/>
      <c r="S206" s="248"/>
      <c r="T206" s="240"/>
      <c r="U206" s="240"/>
      <c r="V206" s="240"/>
      <c r="W206" s="249"/>
      <c r="X206" s="249"/>
      <c r="Y206" s="249"/>
      <c r="Z206" s="250"/>
    </row>
    <row r="207" spans="1:26" ht="13.2" customHeight="1">
      <c r="A207" s="235"/>
      <c r="B207" s="240"/>
      <c r="C207" s="223"/>
      <c r="D207" s="240"/>
      <c r="E207" s="223"/>
      <c r="F207" s="237"/>
      <c r="G207" s="240"/>
      <c r="H207" s="240"/>
      <c r="I207" s="223"/>
      <c r="J207" s="240"/>
      <c r="K207" s="223"/>
      <c r="L207" s="240"/>
      <c r="M207" s="237"/>
      <c r="N207" s="240"/>
      <c r="O207" s="223"/>
      <c r="P207" s="240"/>
      <c r="Q207" s="223"/>
      <c r="R207" s="240"/>
      <c r="S207" s="248"/>
      <c r="T207" s="240"/>
      <c r="U207" s="240"/>
      <c r="V207" s="240"/>
      <c r="W207" s="249"/>
      <c r="X207" s="249"/>
      <c r="Y207" s="249"/>
      <c r="Z207" s="250"/>
    </row>
    <row r="208" spans="1:26" ht="13.2" customHeight="1">
      <c r="A208" s="235"/>
      <c r="B208" s="240"/>
      <c r="C208" s="223"/>
      <c r="D208" s="240"/>
      <c r="E208" s="223"/>
      <c r="F208" s="237"/>
      <c r="G208" s="240"/>
      <c r="H208" s="240"/>
      <c r="I208" s="223"/>
      <c r="J208" s="240"/>
      <c r="K208" s="223"/>
      <c r="L208" s="240"/>
      <c r="M208" s="237"/>
      <c r="N208" s="240"/>
      <c r="O208" s="223"/>
      <c r="P208" s="240"/>
      <c r="Q208" s="223"/>
      <c r="R208" s="240"/>
      <c r="S208" s="248"/>
      <c r="T208" s="240"/>
      <c r="U208" s="240"/>
      <c r="V208" s="240"/>
      <c r="W208" s="249"/>
      <c r="X208" s="249"/>
      <c r="Y208" s="249"/>
      <c r="Z208" s="250"/>
    </row>
    <row r="209" spans="1:26" ht="13.2" customHeight="1">
      <c r="A209" s="235"/>
      <c r="B209" s="240"/>
      <c r="C209" s="223"/>
      <c r="D209" s="240"/>
      <c r="E209" s="223"/>
      <c r="F209" s="237"/>
      <c r="G209" s="240"/>
      <c r="H209" s="240"/>
      <c r="I209" s="223"/>
      <c r="J209" s="240"/>
      <c r="K209" s="223"/>
      <c r="L209" s="240"/>
      <c r="M209" s="237"/>
      <c r="N209" s="240"/>
      <c r="O209" s="223"/>
      <c r="P209" s="240"/>
      <c r="Q209" s="223"/>
      <c r="R209" s="240"/>
      <c r="S209" s="248"/>
      <c r="T209" s="240"/>
      <c r="U209" s="240"/>
      <c r="V209" s="240"/>
      <c r="W209" s="249"/>
      <c r="X209" s="249"/>
      <c r="Y209" s="249"/>
      <c r="Z209" s="250"/>
    </row>
    <row r="210" spans="1:26" ht="13.2" customHeight="1">
      <c r="A210" s="235"/>
      <c r="B210" s="240"/>
      <c r="C210" s="223"/>
      <c r="D210" s="240"/>
      <c r="E210" s="223"/>
      <c r="F210" s="237"/>
      <c r="G210" s="240"/>
      <c r="H210" s="240"/>
      <c r="I210" s="223"/>
      <c r="J210" s="240"/>
      <c r="K210" s="223"/>
      <c r="L210" s="240"/>
      <c r="M210" s="237"/>
      <c r="N210" s="240"/>
      <c r="O210" s="223"/>
      <c r="P210" s="240"/>
      <c r="Q210" s="223"/>
      <c r="R210" s="240"/>
      <c r="S210" s="248"/>
      <c r="T210" s="240"/>
      <c r="U210" s="240"/>
      <c r="V210" s="240"/>
      <c r="W210" s="249"/>
      <c r="X210" s="249"/>
      <c r="Y210" s="249"/>
      <c r="Z210" s="250"/>
    </row>
    <row r="211" spans="1:26" ht="13.2" customHeight="1">
      <c r="A211" s="235"/>
      <c r="B211" s="240"/>
      <c r="C211" s="223"/>
      <c r="D211" s="240"/>
      <c r="E211" s="223"/>
      <c r="F211" s="237"/>
      <c r="G211" s="240"/>
      <c r="H211" s="240"/>
      <c r="I211" s="223"/>
      <c r="J211" s="240"/>
      <c r="K211" s="223"/>
      <c r="L211" s="240"/>
      <c r="M211" s="237"/>
      <c r="N211" s="240"/>
      <c r="O211" s="223"/>
      <c r="P211" s="240"/>
      <c r="Q211" s="223"/>
      <c r="R211" s="240"/>
      <c r="S211" s="248"/>
      <c r="T211" s="240"/>
      <c r="U211" s="240"/>
      <c r="V211" s="240"/>
      <c r="W211" s="249"/>
      <c r="X211" s="249"/>
      <c r="Y211" s="249"/>
      <c r="Z211" s="250"/>
    </row>
    <row r="212" spans="1:26" ht="13.2" customHeight="1">
      <c r="A212" s="235"/>
      <c r="B212" s="240"/>
      <c r="C212" s="223"/>
      <c r="D212" s="240"/>
      <c r="E212" s="223"/>
      <c r="F212" s="237"/>
      <c r="G212" s="240"/>
      <c r="H212" s="240"/>
      <c r="I212" s="223"/>
      <c r="J212" s="240"/>
      <c r="K212" s="223"/>
      <c r="L212" s="240"/>
      <c r="M212" s="237"/>
      <c r="N212" s="240"/>
      <c r="O212" s="223"/>
      <c r="P212" s="240"/>
      <c r="Q212" s="223"/>
      <c r="R212" s="240"/>
      <c r="S212" s="248"/>
      <c r="T212" s="240"/>
      <c r="U212" s="240"/>
      <c r="V212" s="240"/>
      <c r="W212" s="249"/>
      <c r="X212" s="249"/>
      <c r="Y212" s="249"/>
      <c r="Z212" s="250"/>
    </row>
    <row r="213" spans="1:26" ht="13.2" customHeight="1">
      <c r="A213" s="235"/>
      <c r="B213" s="240"/>
      <c r="C213" s="223"/>
      <c r="D213" s="240"/>
      <c r="E213" s="223"/>
      <c r="F213" s="237"/>
      <c r="G213" s="240"/>
      <c r="H213" s="240"/>
      <c r="I213" s="223"/>
      <c r="J213" s="240"/>
      <c r="K213" s="223"/>
      <c r="L213" s="240"/>
      <c r="M213" s="237"/>
      <c r="N213" s="240"/>
      <c r="O213" s="223"/>
      <c r="P213" s="240"/>
      <c r="Q213" s="223"/>
      <c r="R213" s="240"/>
      <c r="S213" s="248"/>
      <c r="T213" s="240"/>
      <c r="U213" s="240"/>
      <c r="V213" s="240"/>
      <c r="W213" s="249"/>
      <c r="X213" s="249"/>
      <c r="Y213" s="249"/>
      <c r="Z213" s="250"/>
    </row>
    <row r="214" spans="1:26" ht="13.2" customHeight="1">
      <c r="A214" s="235"/>
      <c r="B214" s="240"/>
      <c r="C214" s="223"/>
      <c r="D214" s="240"/>
      <c r="E214" s="223"/>
      <c r="F214" s="237"/>
      <c r="G214" s="240"/>
      <c r="H214" s="240"/>
      <c r="I214" s="223"/>
      <c r="J214" s="240"/>
      <c r="K214" s="223"/>
      <c r="L214" s="240"/>
      <c r="M214" s="237"/>
      <c r="N214" s="240"/>
      <c r="O214" s="223"/>
      <c r="P214" s="240"/>
      <c r="Q214" s="223"/>
      <c r="R214" s="240"/>
      <c r="S214" s="248"/>
      <c r="T214" s="240"/>
      <c r="U214" s="240"/>
      <c r="V214" s="240"/>
      <c r="W214" s="249"/>
      <c r="X214" s="249"/>
      <c r="Y214" s="249"/>
      <c r="Z214" s="250"/>
    </row>
    <row r="215" spans="1:26" ht="13.2" customHeight="1">
      <c r="A215" s="235"/>
      <c r="B215" s="240"/>
      <c r="C215" s="223"/>
      <c r="D215" s="240"/>
      <c r="E215" s="223"/>
      <c r="F215" s="237"/>
      <c r="G215" s="240"/>
      <c r="H215" s="240"/>
      <c r="I215" s="223"/>
      <c r="J215" s="240"/>
      <c r="K215" s="223"/>
      <c r="L215" s="240"/>
      <c r="M215" s="237"/>
      <c r="N215" s="240"/>
      <c r="O215" s="223"/>
      <c r="P215" s="240"/>
      <c r="Q215" s="223"/>
      <c r="R215" s="240"/>
      <c r="S215" s="248"/>
      <c r="T215" s="240"/>
      <c r="U215" s="240"/>
      <c r="V215" s="240"/>
      <c r="W215" s="249"/>
      <c r="X215" s="249"/>
      <c r="Y215" s="249"/>
      <c r="Z215" s="250"/>
    </row>
    <row r="216" spans="1:26" ht="13.2" customHeight="1">
      <c r="A216" s="235"/>
      <c r="B216" s="240"/>
      <c r="C216" s="223"/>
      <c r="D216" s="240"/>
      <c r="E216" s="223"/>
      <c r="F216" s="237"/>
      <c r="G216" s="240"/>
      <c r="H216" s="240"/>
      <c r="I216" s="223"/>
      <c r="J216" s="240"/>
      <c r="K216" s="223"/>
      <c r="L216" s="240"/>
      <c r="M216" s="237"/>
      <c r="N216" s="240"/>
      <c r="O216" s="223"/>
      <c r="P216" s="240"/>
      <c r="Q216" s="223"/>
      <c r="R216" s="240"/>
      <c r="S216" s="248"/>
      <c r="T216" s="240"/>
      <c r="U216" s="240"/>
      <c r="V216" s="240"/>
      <c r="W216" s="249"/>
      <c r="X216" s="249"/>
      <c r="Y216" s="249"/>
      <c r="Z216" s="250"/>
    </row>
    <row r="217" spans="1:26" ht="13.2" customHeight="1">
      <c r="A217" s="235"/>
      <c r="B217" s="240"/>
      <c r="C217" s="223"/>
      <c r="D217" s="240"/>
      <c r="E217" s="223"/>
      <c r="F217" s="237"/>
      <c r="G217" s="240"/>
      <c r="H217" s="240"/>
      <c r="I217" s="223"/>
      <c r="J217" s="240"/>
      <c r="K217" s="223"/>
      <c r="L217" s="240"/>
      <c r="M217" s="237"/>
      <c r="N217" s="240"/>
      <c r="O217" s="223"/>
      <c r="P217" s="240"/>
      <c r="Q217" s="223"/>
      <c r="R217" s="240"/>
      <c r="S217" s="248"/>
      <c r="T217" s="240"/>
      <c r="U217" s="240"/>
      <c r="V217" s="240"/>
      <c r="W217" s="249"/>
      <c r="X217" s="249"/>
      <c r="Y217" s="249"/>
      <c r="Z217" s="250"/>
    </row>
    <row r="218" spans="1:26" ht="13.2" customHeight="1">
      <c r="A218" s="235"/>
      <c r="B218" s="240"/>
      <c r="C218" s="223"/>
      <c r="D218" s="240"/>
      <c r="E218" s="223"/>
      <c r="F218" s="237"/>
      <c r="G218" s="240"/>
      <c r="H218" s="240"/>
      <c r="I218" s="223"/>
      <c r="J218" s="240"/>
      <c r="K218" s="223"/>
      <c r="L218" s="240"/>
      <c r="M218" s="237"/>
      <c r="N218" s="240"/>
      <c r="O218" s="223"/>
      <c r="P218" s="240"/>
      <c r="Q218" s="223"/>
      <c r="R218" s="240"/>
      <c r="S218" s="248"/>
      <c r="T218" s="240"/>
      <c r="U218" s="240"/>
      <c r="V218" s="240"/>
      <c r="W218" s="249"/>
      <c r="X218" s="249"/>
      <c r="Y218" s="249"/>
      <c r="Z218" s="250"/>
    </row>
    <row r="219" spans="1:26" ht="13.2" customHeight="1">
      <c r="A219" s="235"/>
      <c r="B219" s="240"/>
      <c r="C219" s="223"/>
      <c r="D219" s="240"/>
      <c r="E219" s="223"/>
      <c r="F219" s="237"/>
      <c r="G219" s="240"/>
      <c r="H219" s="240"/>
      <c r="I219" s="223"/>
      <c r="J219" s="240"/>
      <c r="K219" s="223"/>
      <c r="L219" s="240"/>
      <c r="M219" s="237"/>
      <c r="N219" s="240"/>
      <c r="O219" s="223"/>
      <c r="P219" s="240"/>
      <c r="Q219" s="223"/>
      <c r="R219" s="240"/>
      <c r="S219" s="248"/>
      <c r="T219" s="240"/>
      <c r="U219" s="240"/>
      <c r="V219" s="240"/>
      <c r="W219" s="249"/>
      <c r="X219" s="249"/>
      <c r="Y219" s="249"/>
      <c r="Z219" s="250"/>
    </row>
    <row r="220" spans="1:26" ht="13.2" customHeight="1">
      <c r="A220" s="235"/>
      <c r="B220" s="240"/>
      <c r="C220" s="223"/>
      <c r="D220" s="240"/>
      <c r="E220" s="223"/>
      <c r="F220" s="237"/>
      <c r="G220" s="240"/>
      <c r="H220" s="240"/>
      <c r="I220" s="223"/>
      <c r="J220" s="240"/>
      <c r="K220" s="223"/>
      <c r="L220" s="240"/>
      <c r="M220" s="237"/>
      <c r="N220" s="240"/>
      <c r="O220" s="223"/>
      <c r="P220" s="240"/>
      <c r="Q220" s="223"/>
      <c r="R220" s="240"/>
      <c r="S220" s="248"/>
      <c r="T220" s="240"/>
      <c r="U220" s="240"/>
      <c r="V220" s="240"/>
      <c r="W220" s="249"/>
      <c r="X220" s="249"/>
      <c r="Y220" s="249"/>
      <c r="Z220" s="250"/>
    </row>
    <row r="221" spans="1:26" ht="13.2" customHeight="1">
      <c r="A221" s="235"/>
      <c r="B221" s="240"/>
      <c r="C221" s="223"/>
      <c r="D221" s="240"/>
      <c r="E221" s="223"/>
      <c r="F221" s="237"/>
      <c r="G221" s="240"/>
      <c r="H221" s="240"/>
      <c r="I221" s="223"/>
      <c r="J221" s="240"/>
      <c r="K221" s="223"/>
      <c r="L221" s="240"/>
      <c r="M221" s="237"/>
      <c r="N221" s="240"/>
      <c r="O221" s="223"/>
      <c r="P221" s="240"/>
      <c r="Q221" s="223"/>
      <c r="R221" s="240"/>
      <c r="S221" s="248"/>
      <c r="T221" s="240"/>
      <c r="U221" s="240"/>
      <c r="V221" s="240"/>
      <c r="W221" s="249"/>
      <c r="X221" s="249"/>
      <c r="Y221" s="249"/>
      <c r="Z221" s="250"/>
    </row>
    <row r="222" spans="1:26" ht="13.2" customHeight="1">
      <c r="A222" s="235"/>
      <c r="B222" s="240"/>
      <c r="C222" s="223"/>
      <c r="D222" s="240"/>
      <c r="E222" s="223"/>
      <c r="F222" s="237"/>
      <c r="G222" s="240"/>
      <c r="H222" s="240"/>
      <c r="I222" s="223"/>
      <c r="J222" s="240"/>
      <c r="K222" s="223"/>
      <c r="L222" s="240"/>
      <c r="M222" s="237"/>
      <c r="N222" s="240"/>
      <c r="O222" s="223"/>
      <c r="P222" s="240"/>
      <c r="Q222" s="223"/>
      <c r="R222" s="240"/>
      <c r="S222" s="248"/>
      <c r="T222" s="240"/>
      <c r="U222" s="240"/>
      <c r="V222" s="240"/>
      <c r="W222" s="249"/>
      <c r="X222" s="249"/>
      <c r="Y222" s="249"/>
      <c r="Z222" s="250"/>
    </row>
    <row r="223" spans="1:26" ht="13.2" customHeight="1">
      <c r="A223" s="235"/>
      <c r="B223" s="240"/>
      <c r="C223" s="223"/>
      <c r="D223" s="240"/>
      <c r="E223" s="223"/>
      <c r="F223" s="237"/>
      <c r="G223" s="240"/>
      <c r="H223" s="240"/>
      <c r="I223" s="223"/>
      <c r="J223" s="240"/>
      <c r="K223" s="223"/>
      <c r="L223" s="240"/>
      <c r="M223" s="237"/>
      <c r="N223" s="240"/>
      <c r="O223" s="223"/>
      <c r="P223" s="240"/>
      <c r="Q223" s="223"/>
      <c r="R223" s="240"/>
      <c r="S223" s="248"/>
      <c r="T223" s="240"/>
      <c r="U223" s="240"/>
      <c r="V223" s="240"/>
      <c r="W223" s="249"/>
      <c r="X223" s="249"/>
      <c r="Y223" s="249"/>
      <c r="Z223" s="250"/>
    </row>
    <row r="224" spans="1:26" ht="13.2" customHeight="1">
      <c r="A224" s="235"/>
      <c r="B224" s="240"/>
      <c r="C224" s="223"/>
      <c r="D224" s="240"/>
      <c r="E224" s="223"/>
      <c r="F224" s="237"/>
      <c r="G224" s="240"/>
      <c r="H224" s="240"/>
      <c r="I224" s="223"/>
      <c r="J224" s="240"/>
      <c r="K224" s="223"/>
      <c r="L224" s="240"/>
      <c r="M224" s="237"/>
      <c r="N224" s="240"/>
      <c r="O224" s="223"/>
      <c r="P224" s="240"/>
      <c r="Q224" s="223"/>
      <c r="R224" s="240"/>
      <c r="S224" s="248"/>
      <c r="T224" s="240"/>
      <c r="U224" s="240"/>
      <c r="V224" s="240"/>
      <c r="W224" s="249"/>
      <c r="X224" s="249"/>
      <c r="Y224" s="249"/>
      <c r="Z224" s="250"/>
    </row>
    <row r="225" spans="1:26" ht="13.2" customHeight="1">
      <c r="A225" s="235"/>
      <c r="B225" s="240"/>
      <c r="C225" s="223"/>
      <c r="D225" s="240"/>
      <c r="E225" s="223"/>
      <c r="F225" s="237"/>
      <c r="G225" s="240"/>
      <c r="H225" s="240"/>
      <c r="I225" s="223"/>
      <c r="J225" s="240"/>
      <c r="K225" s="223"/>
      <c r="L225" s="240"/>
      <c r="M225" s="237"/>
      <c r="N225" s="240"/>
      <c r="O225" s="223"/>
      <c r="P225" s="240"/>
      <c r="Q225" s="223"/>
      <c r="R225" s="240"/>
      <c r="S225" s="248"/>
      <c r="T225" s="240"/>
      <c r="U225" s="240"/>
      <c r="V225" s="240"/>
      <c r="W225" s="249"/>
      <c r="X225" s="249"/>
      <c r="Y225" s="249"/>
      <c r="Z225" s="250"/>
    </row>
    <row r="226" spans="1:26" ht="13.2" customHeight="1">
      <c r="A226" s="235"/>
      <c r="B226" s="240"/>
      <c r="C226" s="223"/>
      <c r="D226" s="240"/>
      <c r="E226" s="223"/>
      <c r="F226" s="237"/>
      <c r="G226" s="240"/>
      <c r="H226" s="240"/>
      <c r="I226" s="223"/>
      <c r="J226" s="240"/>
      <c r="K226" s="223"/>
      <c r="L226" s="240"/>
      <c r="M226" s="237"/>
      <c r="N226" s="240"/>
      <c r="O226" s="223"/>
      <c r="P226" s="240"/>
      <c r="Q226" s="223"/>
      <c r="R226" s="240"/>
      <c r="S226" s="248"/>
      <c r="T226" s="240"/>
      <c r="U226" s="240"/>
      <c r="V226" s="240"/>
      <c r="W226" s="249"/>
      <c r="X226" s="249"/>
      <c r="Y226" s="249"/>
      <c r="Z226" s="250"/>
    </row>
    <row r="227" spans="1:26" ht="13.2" customHeight="1">
      <c r="A227" s="235"/>
      <c r="B227" s="240"/>
      <c r="C227" s="223"/>
      <c r="D227" s="240"/>
      <c r="E227" s="223"/>
      <c r="F227" s="237"/>
      <c r="G227" s="240"/>
      <c r="H227" s="240"/>
      <c r="I227" s="223"/>
      <c r="J227" s="240"/>
      <c r="K227" s="223"/>
      <c r="L227" s="240"/>
      <c r="M227" s="237"/>
      <c r="N227" s="240"/>
      <c r="O227" s="223"/>
      <c r="P227" s="240"/>
      <c r="Q227" s="223"/>
      <c r="R227" s="240"/>
      <c r="S227" s="248"/>
      <c r="T227" s="240"/>
      <c r="U227" s="240"/>
      <c r="V227" s="240"/>
      <c r="W227" s="249"/>
      <c r="X227" s="249"/>
      <c r="Y227" s="249"/>
      <c r="Z227" s="250"/>
    </row>
    <row r="228" spans="1:26" ht="13.2" customHeight="1">
      <c r="A228" s="235"/>
      <c r="B228" s="240"/>
      <c r="C228" s="223"/>
      <c r="D228" s="240"/>
      <c r="E228" s="223"/>
      <c r="F228" s="237"/>
      <c r="G228" s="240"/>
      <c r="H228" s="240"/>
      <c r="I228" s="223"/>
      <c r="J228" s="240"/>
      <c r="K228" s="223"/>
      <c r="L228" s="240"/>
      <c r="M228" s="237"/>
      <c r="N228" s="240"/>
      <c r="O228" s="223"/>
      <c r="P228" s="240"/>
      <c r="Q228" s="223"/>
      <c r="R228" s="240"/>
      <c r="S228" s="248"/>
      <c r="T228" s="240"/>
      <c r="U228" s="240"/>
      <c r="V228" s="240"/>
      <c r="W228" s="249"/>
      <c r="X228" s="249"/>
      <c r="Y228" s="249"/>
      <c r="Z228" s="250"/>
    </row>
    <row r="229" spans="1:26" ht="13.2" customHeight="1">
      <c r="A229" s="235"/>
      <c r="B229" s="240"/>
      <c r="C229" s="223"/>
      <c r="D229" s="240"/>
      <c r="E229" s="223"/>
      <c r="F229" s="237"/>
      <c r="G229" s="240"/>
      <c r="H229" s="240"/>
      <c r="I229" s="223"/>
      <c r="J229" s="240"/>
      <c r="K229" s="223"/>
      <c r="L229" s="240"/>
      <c r="M229" s="237"/>
      <c r="N229" s="240"/>
      <c r="O229" s="223"/>
      <c r="P229" s="240"/>
      <c r="Q229" s="223"/>
      <c r="R229" s="240"/>
      <c r="S229" s="248"/>
      <c r="T229" s="240"/>
      <c r="U229" s="240"/>
      <c r="V229" s="240"/>
      <c r="W229" s="249"/>
      <c r="X229" s="249"/>
      <c r="Y229" s="249"/>
      <c r="Z229" s="250"/>
    </row>
    <row r="230" spans="1:26" ht="13.2" customHeight="1">
      <c r="A230" s="235"/>
      <c r="B230" s="240"/>
      <c r="C230" s="223"/>
      <c r="D230" s="240"/>
      <c r="E230" s="223"/>
      <c r="F230" s="237"/>
      <c r="G230" s="240"/>
      <c r="H230" s="240"/>
      <c r="I230" s="223"/>
      <c r="J230" s="240"/>
      <c r="K230" s="223"/>
      <c r="L230" s="240"/>
      <c r="M230" s="237"/>
      <c r="N230" s="240"/>
      <c r="O230" s="223"/>
      <c r="P230" s="240"/>
      <c r="Q230" s="223"/>
      <c r="R230" s="240"/>
      <c r="S230" s="248"/>
      <c r="T230" s="240"/>
      <c r="U230" s="240"/>
      <c r="V230" s="240"/>
      <c r="W230" s="249"/>
      <c r="X230" s="249"/>
      <c r="Y230" s="249"/>
      <c r="Z230" s="250"/>
    </row>
    <row r="231" spans="1:26" ht="13.2" customHeight="1">
      <c r="A231" s="235"/>
      <c r="B231" s="240"/>
      <c r="C231" s="223"/>
      <c r="D231" s="240"/>
      <c r="E231" s="223"/>
      <c r="F231" s="237"/>
      <c r="G231" s="240"/>
      <c r="H231" s="240"/>
      <c r="I231" s="223"/>
      <c r="J231" s="240"/>
      <c r="K231" s="223"/>
      <c r="L231" s="240"/>
      <c r="M231" s="237"/>
      <c r="N231" s="240"/>
      <c r="O231" s="223"/>
      <c r="P231" s="240"/>
      <c r="Q231" s="223"/>
      <c r="R231" s="240"/>
      <c r="S231" s="248"/>
      <c r="T231" s="240"/>
      <c r="U231" s="240"/>
      <c r="V231" s="240"/>
      <c r="W231" s="249"/>
      <c r="X231" s="249"/>
      <c r="Y231" s="249"/>
      <c r="Z231" s="250"/>
    </row>
    <row r="232" spans="1:26" ht="13.2" customHeight="1">
      <c r="A232" s="235"/>
      <c r="B232" s="240"/>
      <c r="C232" s="223"/>
      <c r="D232" s="240"/>
      <c r="E232" s="223"/>
      <c r="F232" s="237"/>
      <c r="G232" s="240"/>
      <c r="H232" s="240"/>
      <c r="I232" s="223"/>
      <c r="J232" s="240"/>
      <c r="K232" s="223"/>
      <c r="L232" s="240"/>
      <c r="M232" s="237"/>
      <c r="N232" s="240"/>
      <c r="O232" s="223"/>
      <c r="P232" s="240"/>
      <c r="Q232" s="223"/>
      <c r="R232" s="240"/>
      <c r="S232" s="248"/>
      <c r="T232" s="240"/>
      <c r="U232" s="240"/>
      <c r="V232" s="240"/>
      <c r="W232" s="249"/>
      <c r="X232" s="249"/>
      <c r="Y232" s="249"/>
      <c r="Z232" s="250"/>
    </row>
    <row r="233" spans="1:26" ht="13.2" customHeight="1">
      <c r="A233" s="235"/>
      <c r="B233" s="240"/>
      <c r="C233" s="223"/>
      <c r="D233" s="240"/>
      <c r="E233" s="223"/>
      <c r="F233" s="237"/>
      <c r="G233" s="240"/>
      <c r="H233" s="240"/>
      <c r="I233" s="223"/>
      <c r="J233" s="240"/>
      <c r="K233" s="223"/>
      <c r="L233" s="240"/>
      <c r="M233" s="237"/>
      <c r="N233" s="240"/>
      <c r="O233" s="223"/>
      <c r="P233" s="240"/>
      <c r="Q233" s="223"/>
      <c r="R233" s="240"/>
      <c r="S233" s="248"/>
      <c r="T233" s="240"/>
      <c r="U233" s="240"/>
      <c r="V233" s="240"/>
      <c r="W233" s="249"/>
      <c r="X233" s="249"/>
      <c r="Y233" s="249"/>
      <c r="Z233" s="250"/>
    </row>
    <row r="234" spans="1:26" ht="13.2" customHeight="1">
      <c r="A234" s="235"/>
      <c r="B234" s="240"/>
      <c r="C234" s="223"/>
      <c r="D234" s="240"/>
      <c r="E234" s="223"/>
      <c r="F234" s="237"/>
      <c r="G234" s="240"/>
      <c r="H234" s="240"/>
      <c r="I234" s="223"/>
      <c r="J234" s="240"/>
      <c r="K234" s="223"/>
      <c r="L234" s="240"/>
      <c r="M234" s="237"/>
      <c r="N234" s="240"/>
      <c r="O234" s="223"/>
      <c r="P234" s="240"/>
      <c r="Q234" s="223"/>
      <c r="R234" s="240"/>
      <c r="S234" s="248"/>
      <c r="T234" s="240"/>
      <c r="U234" s="240"/>
      <c r="V234" s="240"/>
      <c r="W234" s="249"/>
      <c r="X234" s="249"/>
      <c r="Y234" s="249"/>
      <c r="Z234" s="250"/>
    </row>
    <row r="235" spans="1:26" ht="13.2" customHeight="1">
      <c r="A235" s="235"/>
      <c r="B235" s="240"/>
      <c r="C235" s="223"/>
      <c r="D235" s="240"/>
      <c r="E235" s="223"/>
      <c r="F235" s="237"/>
      <c r="G235" s="240"/>
      <c r="H235" s="240"/>
      <c r="I235" s="223"/>
      <c r="J235" s="240"/>
      <c r="K235" s="223"/>
      <c r="L235" s="240"/>
      <c r="M235" s="237"/>
      <c r="N235" s="240"/>
      <c r="O235" s="223"/>
      <c r="P235" s="240"/>
      <c r="Q235" s="223"/>
      <c r="R235" s="240"/>
      <c r="S235" s="248"/>
      <c r="T235" s="240"/>
      <c r="U235" s="240"/>
      <c r="V235" s="240"/>
      <c r="W235" s="249"/>
      <c r="X235" s="249"/>
      <c r="Y235" s="249"/>
      <c r="Z235" s="250"/>
    </row>
    <row r="236" spans="1:26" ht="13.2" customHeight="1">
      <c r="A236" s="235"/>
      <c r="B236" s="240"/>
      <c r="C236" s="223"/>
      <c r="D236" s="240"/>
      <c r="E236" s="223"/>
      <c r="F236" s="237"/>
      <c r="G236" s="240"/>
      <c r="H236" s="240"/>
      <c r="I236" s="223"/>
      <c r="J236" s="240"/>
      <c r="K236" s="223"/>
      <c r="L236" s="240"/>
      <c r="M236" s="237"/>
      <c r="N236" s="240"/>
      <c r="O236" s="223"/>
      <c r="P236" s="240"/>
      <c r="Q236" s="223"/>
      <c r="R236" s="240"/>
      <c r="S236" s="248"/>
      <c r="T236" s="240"/>
      <c r="U236" s="240"/>
      <c r="V236" s="240"/>
      <c r="W236" s="249"/>
      <c r="X236" s="249"/>
      <c r="Y236" s="249"/>
      <c r="Z236" s="250"/>
    </row>
    <row r="237" spans="1:26" ht="13.2" customHeight="1">
      <c r="A237" s="235"/>
      <c r="B237" s="240"/>
      <c r="C237" s="223"/>
      <c r="D237" s="240"/>
      <c r="E237" s="223"/>
      <c r="F237" s="237"/>
      <c r="G237" s="240"/>
      <c r="H237" s="240"/>
      <c r="I237" s="223"/>
      <c r="J237" s="240"/>
      <c r="K237" s="223"/>
      <c r="L237" s="240"/>
      <c r="M237" s="237"/>
      <c r="N237" s="240"/>
      <c r="O237" s="223"/>
      <c r="P237" s="240"/>
      <c r="Q237" s="223"/>
      <c r="R237" s="240"/>
      <c r="S237" s="248"/>
      <c r="T237" s="240"/>
      <c r="U237" s="240"/>
      <c r="V237" s="240"/>
      <c r="W237" s="249"/>
      <c r="X237" s="249"/>
      <c r="Y237" s="249"/>
      <c r="Z237" s="250"/>
    </row>
    <row r="238" spans="1:26" ht="13.2" customHeight="1">
      <c r="A238" s="235"/>
      <c r="B238" s="240"/>
      <c r="C238" s="223"/>
      <c r="D238" s="240"/>
      <c r="E238" s="223"/>
      <c r="F238" s="237"/>
      <c r="G238" s="240"/>
      <c r="H238" s="240"/>
      <c r="I238" s="223"/>
      <c r="J238" s="240"/>
      <c r="K238" s="223"/>
      <c r="L238" s="240"/>
      <c r="M238" s="237"/>
      <c r="N238" s="240"/>
      <c r="O238" s="223"/>
      <c r="P238" s="240"/>
      <c r="Q238" s="223"/>
      <c r="R238" s="240"/>
      <c r="S238" s="248"/>
      <c r="T238" s="240"/>
      <c r="U238" s="240"/>
      <c r="V238" s="240"/>
      <c r="W238" s="249"/>
      <c r="X238" s="249"/>
      <c r="Y238" s="249"/>
      <c r="Z238" s="250"/>
    </row>
    <row r="239" spans="1:26" ht="13.2" customHeight="1">
      <c r="A239" s="235"/>
      <c r="B239" s="240"/>
      <c r="C239" s="223"/>
      <c r="D239" s="240"/>
      <c r="E239" s="223"/>
      <c r="F239" s="237"/>
      <c r="G239" s="240"/>
      <c r="H239" s="240"/>
      <c r="I239" s="223"/>
      <c r="J239" s="240"/>
      <c r="K239" s="223"/>
      <c r="L239" s="240"/>
      <c r="M239" s="237"/>
      <c r="N239" s="240"/>
      <c r="O239" s="223"/>
      <c r="P239" s="240"/>
      <c r="Q239" s="223"/>
      <c r="R239" s="240"/>
      <c r="S239" s="248"/>
      <c r="T239" s="240"/>
      <c r="U239" s="240"/>
      <c r="V239" s="240"/>
      <c r="W239" s="249"/>
      <c r="X239" s="249"/>
      <c r="Y239" s="249"/>
      <c r="Z239" s="250"/>
    </row>
    <row r="240" spans="1:26" ht="13.2" customHeight="1">
      <c r="A240" s="235"/>
      <c r="B240" s="240"/>
      <c r="C240" s="223"/>
      <c r="D240" s="240"/>
      <c r="E240" s="223"/>
      <c r="F240" s="237"/>
      <c r="G240" s="240"/>
      <c r="H240" s="240"/>
      <c r="I240" s="223"/>
      <c r="J240" s="240"/>
      <c r="K240" s="223"/>
      <c r="L240" s="240"/>
      <c r="M240" s="237"/>
      <c r="N240" s="240"/>
      <c r="O240" s="223"/>
      <c r="P240" s="240"/>
      <c r="Q240" s="223"/>
      <c r="R240" s="240"/>
      <c r="S240" s="248"/>
      <c r="T240" s="240"/>
      <c r="U240" s="240"/>
      <c r="V240" s="240"/>
      <c r="W240" s="249"/>
      <c r="X240" s="249"/>
      <c r="Y240" s="249"/>
      <c r="Z240" s="250"/>
    </row>
    <row r="241" spans="1:26" ht="13.2" customHeight="1">
      <c r="A241" s="235"/>
      <c r="B241" s="240"/>
      <c r="C241" s="223"/>
      <c r="D241" s="240"/>
      <c r="E241" s="223"/>
      <c r="F241" s="237"/>
      <c r="G241" s="240"/>
      <c r="H241" s="240"/>
      <c r="I241" s="223"/>
      <c r="J241" s="240"/>
      <c r="K241" s="223"/>
      <c r="L241" s="240"/>
      <c r="M241" s="237"/>
      <c r="N241" s="240"/>
      <c r="O241" s="223"/>
      <c r="P241" s="240"/>
      <c r="Q241" s="223"/>
      <c r="R241" s="240"/>
      <c r="S241" s="248"/>
      <c r="T241" s="240"/>
      <c r="U241" s="240"/>
      <c r="V241" s="240"/>
      <c r="W241" s="249"/>
      <c r="X241" s="249"/>
      <c r="Y241" s="249"/>
      <c r="Z241" s="250"/>
    </row>
    <row r="242" spans="1:26" ht="13.2" customHeight="1">
      <c r="A242" s="235"/>
      <c r="B242" s="240"/>
      <c r="C242" s="223"/>
      <c r="D242" s="240"/>
      <c r="E242" s="223"/>
      <c r="F242" s="237"/>
      <c r="G242" s="240"/>
      <c r="H242" s="240"/>
      <c r="I242" s="223"/>
      <c r="J242" s="240"/>
      <c r="K242" s="223"/>
      <c r="L242" s="240"/>
      <c r="M242" s="237"/>
      <c r="N242" s="240"/>
      <c r="O242" s="223"/>
      <c r="P242" s="240"/>
      <c r="Q242" s="223"/>
      <c r="R242" s="240"/>
      <c r="S242" s="248"/>
      <c r="T242" s="240"/>
      <c r="U242" s="240"/>
      <c r="V242" s="240"/>
      <c r="W242" s="249"/>
      <c r="X242" s="249"/>
      <c r="Y242" s="249"/>
      <c r="Z242" s="250"/>
    </row>
    <row r="243" spans="1:26" ht="13.2" customHeight="1">
      <c r="A243" s="235"/>
      <c r="B243" s="240"/>
      <c r="C243" s="223"/>
      <c r="D243" s="240"/>
      <c r="E243" s="223"/>
      <c r="F243" s="237"/>
      <c r="G243" s="240"/>
      <c r="H243" s="240"/>
      <c r="I243" s="223"/>
      <c r="J243" s="240"/>
      <c r="K243" s="223"/>
      <c r="L243" s="240"/>
      <c r="M243" s="237"/>
      <c r="N243" s="240"/>
      <c r="O243" s="223"/>
      <c r="P243" s="240"/>
      <c r="Q243" s="223"/>
      <c r="R243" s="240"/>
      <c r="S243" s="248"/>
      <c r="T243" s="240"/>
      <c r="U243" s="240"/>
      <c r="V243" s="240"/>
      <c r="W243" s="249"/>
      <c r="X243" s="249"/>
      <c r="Y243" s="249"/>
      <c r="Z243" s="250"/>
    </row>
    <row r="244" spans="1:26" ht="13.2" customHeight="1">
      <c r="A244" s="235"/>
      <c r="B244" s="240"/>
      <c r="C244" s="223"/>
      <c r="D244" s="240"/>
      <c r="E244" s="223"/>
      <c r="F244" s="237"/>
      <c r="G244" s="240"/>
      <c r="H244" s="240"/>
      <c r="I244" s="223"/>
      <c r="J244" s="240"/>
      <c r="K244" s="223"/>
      <c r="L244" s="240"/>
      <c r="M244" s="237"/>
      <c r="N244" s="240"/>
      <c r="O244" s="223"/>
      <c r="P244" s="240"/>
      <c r="Q244" s="223"/>
      <c r="R244" s="240"/>
      <c r="S244" s="248"/>
      <c r="T244" s="240"/>
      <c r="U244" s="240"/>
      <c r="V244" s="240"/>
      <c r="W244" s="249"/>
      <c r="X244" s="249"/>
      <c r="Y244" s="249"/>
      <c r="Z244" s="250"/>
    </row>
    <row r="245" spans="1:26" ht="13.2" customHeight="1">
      <c r="A245" s="235"/>
      <c r="B245" s="240"/>
      <c r="C245" s="223"/>
      <c r="D245" s="240"/>
      <c r="E245" s="223"/>
      <c r="F245" s="237"/>
      <c r="G245" s="240"/>
      <c r="H245" s="240"/>
      <c r="I245" s="223"/>
      <c r="J245" s="240"/>
      <c r="K245" s="223"/>
      <c r="L245" s="240"/>
      <c r="M245" s="237"/>
      <c r="N245" s="240"/>
      <c r="O245" s="223"/>
      <c r="P245" s="240"/>
      <c r="Q245" s="223"/>
      <c r="R245" s="240"/>
      <c r="S245" s="248"/>
      <c r="T245" s="240"/>
      <c r="U245" s="240"/>
      <c r="V245" s="240"/>
      <c r="W245" s="249"/>
      <c r="X245" s="249"/>
      <c r="Y245" s="249"/>
      <c r="Z245" s="250"/>
    </row>
    <row r="246" spans="1:26" ht="13.2" customHeight="1">
      <c r="A246" s="235"/>
      <c r="B246" s="240"/>
      <c r="C246" s="223"/>
      <c r="D246" s="240"/>
      <c r="E246" s="223"/>
      <c r="F246" s="237"/>
      <c r="G246" s="240"/>
      <c r="H246" s="240"/>
      <c r="I246" s="223"/>
      <c r="J246" s="240"/>
      <c r="K246" s="223"/>
      <c r="L246" s="240"/>
      <c r="M246" s="237"/>
      <c r="N246" s="240"/>
      <c r="O246" s="223"/>
      <c r="P246" s="240"/>
      <c r="Q246" s="223"/>
      <c r="R246" s="240"/>
      <c r="S246" s="248"/>
      <c r="T246" s="240"/>
      <c r="U246" s="240"/>
      <c r="V246" s="240"/>
      <c r="W246" s="249"/>
      <c r="X246" s="249"/>
      <c r="Y246" s="249"/>
      <c r="Z246" s="250"/>
    </row>
    <row r="247" spans="1:26" ht="13.2" customHeight="1">
      <c r="A247" s="235"/>
      <c r="B247" s="240"/>
      <c r="C247" s="223"/>
      <c r="D247" s="240"/>
      <c r="E247" s="223"/>
      <c r="F247" s="237"/>
      <c r="G247" s="240"/>
      <c r="H247" s="240"/>
      <c r="I247" s="223"/>
      <c r="J247" s="240"/>
      <c r="K247" s="223"/>
      <c r="L247" s="240"/>
      <c r="M247" s="237"/>
      <c r="N247" s="240"/>
      <c r="O247" s="223"/>
      <c r="P247" s="240"/>
      <c r="Q247" s="223"/>
      <c r="R247" s="240"/>
      <c r="S247" s="248"/>
      <c r="T247" s="240"/>
      <c r="U247" s="240"/>
      <c r="V247" s="240"/>
      <c r="W247" s="249"/>
      <c r="X247" s="249"/>
      <c r="Y247" s="249"/>
      <c r="Z247" s="250"/>
    </row>
    <row r="248" spans="1:26" ht="13.2" customHeight="1">
      <c r="A248" s="235"/>
      <c r="B248" s="240"/>
      <c r="C248" s="223"/>
      <c r="D248" s="240"/>
      <c r="E248" s="223"/>
      <c r="F248" s="237"/>
      <c r="G248" s="240"/>
      <c r="H248" s="240"/>
      <c r="I248" s="223"/>
      <c r="J248" s="240"/>
      <c r="K248" s="223"/>
      <c r="L248" s="240"/>
      <c r="M248" s="237"/>
      <c r="N248" s="240"/>
      <c r="O248" s="223"/>
      <c r="P248" s="240"/>
      <c r="Q248" s="223"/>
      <c r="R248" s="240"/>
      <c r="S248" s="248"/>
      <c r="T248" s="240"/>
      <c r="U248" s="240"/>
      <c r="V248" s="240"/>
      <c r="W248" s="249"/>
      <c r="X248" s="249"/>
      <c r="Y248" s="249"/>
      <c r="Z248" s="250"/>
    </row>
    <row r="249" spans="1:26" ht="13.2" customHeight="1">
      <c r="A249" s="235"/>
      <c r="B249" s="240"/>
      <c r="C249" s="223"/>
      <c r="D249" s="240"/>
      <c r="E249" s="223"/>
      <c r="F249" s="237"/>
      <c r="G249" s="240"/>
      <c r="H249" s="240"/>
      <c r="I249" s="223"/>
      <c r="J249" s="240"/>
      <c r="K249" s="223"/>
      <c r="L249" s="240"/>
      <c r="M249" s="237"/>
      <c r="N249" s="240"/>
      <c r="O249" s="223"/>
      <c r="P249" s="240"/>
      <c r="Q249" s="223"/>
      <c r="R249" s="240"/>
      <c r="S249" s="248"/>
      <c r="T249" s="240"/>
      <c r="U249" s="240"/>
      <c r="V249" s="240"/>
      <c r="W249" s="249"/>
      <c r="X249" s="249"/>
      <c r="Y249" s="249"/>
      <c r="Z249" s="250"/>
    </row>
    <row r="250" spans="1:26" ht="13.2" customHeight="1">
      <c r="A250" s="235"/>
      <c r="B250" s="240"/>
      <c r="C250" s="223"/>
      <c r="D250" s="240"/>
      <c r="E250" s="223"/>
      <c r="F250" s="237"/>
      <c r="G250" s="240"/>
      <c r="H250" s="240"/>
      <c r="I250" s="223"/>
      <c r="J250" s="240"/>
      <c r="K250" s="223"/>
      <c r="L250" s="240"/>
      <c r="M250" s="237"/>
      <c r="N250" s="240"/>
      <c r="O250" s="223"/>
      <c r="P250" s="240"/>
      <c r="Q250" s="223"/>
      <c r="R250" s="240"/>
      <c r="S250" s="248"/>
      <c r="T250" s="240"/>
      <c r="U250" s="240"/>
      <c r="V250" s="240"/>
      <c r="W250" s="249"/>
      <c r="X250" s="249"/>
      <c r="Y250" s="249"/>
      <c r="Z250" s="250"/>
    </row>
    <row r="251" spans="1:26" ht="13.2" customHeight="1">
      <c r="A251" s="235"/>
      <c r="B251" s="240"/>
      <c r="C251" s="223"/>
      <c r="D251" s="240"/>
      <c r="E251" s="223"/>
      <c r="F251" s="237"/>
      <c r="G251" s="240"/>
      <c r="H251" s="240"/>
      <c r="I251" s="223"/>
      <c r="J251" s="240"/>
      <c r="K251" s="223"/>
      <c r="L251" s="240"/>
      <c r="M251" s="237"/>
      <c r="N251" s="240"/>
      <c r="O251" s="223"/>
      <c r="P251" s="240"/>
      <c r="Q251" s="223"/>
      <c r="R251" s="240"/>
      <c r="S251" s="248"/>
      <c r="T251" s="240"/>
      <c r="U251" s="240"/>
      <c r="V251" s="240"/>
      <c r="W251" s="249"/>
      <c r="X251" s="249"/>
      <c r="Y251" s="249"/>
      <c r="Z251" s="250"/>
    </row>
    <row r="252" spans="1:26" ht="13.2" customHeight="1">
      <c r="A252" s="235"/>
      <c r="B252" s="240"/>
      <c r="C252" s="223"/>
      <c r="D252" s="240"/>
      <c r="E252" s="223"/>
      <c r="F252" s="237"/>
      <c r="G252" s="240"/>
      <c r="H252" s="240"/>
      <c r="I252" s="223"/>
      <c r="J252" s="240"/>
      <c r="K252" s="223"/>
      <c r="L252" s="240"/>
      <c r="M252" s="237"/>
      <c r="N252" s="240"/>
      <c r="O252" s="223"/>
      <c r="P252" s="240"/>
      <c r="Q252" s="223"/>
      <c r="R252" s="240"/>
      <c r="S252" s="248"/>
      <c r="T252" s="240"/>
      <c r="U252" s="240"/>
      <c r="V252" s="240"/>
      <c r="W252" s="249"/>
      <c r="X252" s="249"/>
      <c r="Y252" s="249"/>
      <c r="Z252" s="250"/>
    </row>
    <row r="253" spans="1:26" ht="13.2" customHeight="1">
      <c r="A253" s="235"/>
      <c r="B253" s="240"/>
      <c r="C253" s="223"/>
      <c r="D253" s="240"/>
      <c r="E253" s="223"/>
      <c r="F253" s="237"/>
      <c r="G253" s="240"/>
      <c r="H253" s="240"/>
      <c r="I253" s="223"/>
      <c r="J253" s="240"/>
      <c r="K253" s="223"/>
      <c r="L253" s="240"/>
      <c r="M253" s="237"/>
      <c r="N253" s="240"/>
      <c r="O253" s="223"/>
      <c r="P253" s="240"/>
      <c r="Q253" s="223"/>
      <c r="R253" s="240"/>
      <c r="S253" s="248"/>
      <c r="T253" s="240"/>
      <c r="U253" s="240"/>
      <c r="V253" s="240"/>
      <c r="W253" s="249"/>
      <c r="X253" s="249"/>
      <c r="Y253" s="249"/>
      <c r="Z253" s="250"/>
    </row>
    <row r="254" spans="1:26" ht="13.2" customHeight="1">
      <c r="A254" s="235"/>
      <c r="B254" s="240"/>
      <c r="C254" s="223"/>
      <c r="D254" s="240"/>
      <c r="E254" s="223"/>
      <c r="F254" s="237"/>
      <c r="G254" s="240"/>
      <c r="H254" s="240"/>
      <c r="I254" s="223"/>
      <c r="J254" s="240"/>
      <c r="K254" s="223"/>
      <c r="L254" s="240"/>
      <c r="M254" s="237"/>
      <c r="N254" s="240"/>
      <c r="O254" s="223"/>
      <c r="P254" s="240"/>
      <c r="Q254" s="223"/>
      <c r="R254" s="240"/>
      <c r="S254" s="248"/>
      <c r="T254" s="240"/>
      <c r="U254" s="240"/>
      <c r="V254" s="240"/>
      <c r="W254" s="249"/>
      <c r="X254" s="249"/>
      <c r="Y254" s="249"/>
      <c r="Z254" s="250"/>
    </row>
    <row r="255" spans="1:26" ht="13.2" customHeight="1">
      <c r="A255" s="235"/>
      <c r="B255" s="240"/>
      <c r="C255" s="223"/>
      <c r="D255" s="240"/>
      <c r="E255" s="223"/>
      <c r="F255" s="237"/>
      <c r="G255" s="240"/>
      <c r="H255" s="240"/>
      <c r="I255" s="223"/>
      <c r="J255" s="240"/>
      <c r="K255" s="223"/>
      <c r="L255" s="240"/>
      <c r="M255" s="237"/>
      <c r="N255" s="240"/>
      <c r="O255" s="223"/>
      <c r="P255" s="240"/>
      <c r="Q255" s="223"/>
      <c r="R255" s="240"/>
      <c r="S255" s="248"/>
      <c r="T255" s="240"/>
      <c r="U255" s="240"/>
      <c r="V255" s="240"/>
      <c r="W255" s="249"/>
      <c r="X255" s="249"/>
      <c r="Y255" s="249"/>
      <c r="Z255" s="250"/>
    </row>
    <row r="256" spans="1:26" ht="13.2" customHeight="1">
      <c r="A256" s="235"/>
      <c r="B256" s="240"/>
      <c r="C256" s="223"/>
      <c r="D256" s="240"/>
      <c r="E256" s="223"/>
      <c r="F256" s="237"/>
      <c r="G256" s="240"/>
      <c r="H256" s="240"/>
      <c r="I256" s="223"/>
      <c r="J256" s="240"/>
      <c r="K256" s="223"/>
      <c r="L256" s="240"/>
      <c r="M256" s="237"/>
      <c r="N256" s="240"/>
      <c r="O256" s="223"/>
      <c r="P256" s="240"/>
      <c r="Q256" s="223"/>
      <c r="R256" s="240"/>
      <c r="S256" s="248"/>
      <c r="T256" s="240"/>
      <c r="U256" s="240"/>
      <c r="V256" s="240"/>
      <c r="W256" s="249"/>
      <c r="X256" s="249"/>
      <c r="Y256" s="249"/>
      <c r="Z256" s="250"/>
    </row>
    <row r="257" spans="1:26" ht="13.2" customHeight="1">
      <c r="A257" s="235"/>
      <c r="B257" s="240"/>
      <c r="C257" s="223"/>
      <c r="D257" s="240"/>
      <c r="E257" s="223"/>
      <c r="F257" s="237"/>
      <c r="G257" s="240"/>
      <c r="H257" s="240"/>
      <c r="I257" s="223"/>
      <c r="J257" s="240"/>
      <c r="K257" s="223"/>
      <c r="L257" s="240"/>
      <c r="M257" s="237"/>
      <c r="N257" s="240"/>
      <c r="O257" s="223"/>
      <c r="P257" s="240"/>
      <c r="Q257" s="223"/>
      <c r="R257" s="240"/>
      <c r="S257" s="248"/>
      <c r="T257" s="240"/>
      <c r="U257" s="240"/>
      <c r="V257" s="240"/>
      <c r="W257" s="249"/>
      <c r="X257" s="249"/>
      <c r="Y257" s="249"/>
      <c r="Z257" s="250"/>
    </row>
    <row r="258" spans="1:26" ht="13.2" customHeight="1">
      <c r="A258" s="235"/>
      <c r="B258" s="240"/>
      <c r="C258" s="223"/>
      <c r="D258" s="240"/>
      <c r="E258" s="223"/>
      <c r="F258" s="237"/>
      <c r="G258" s="240"/>
      <c r="H258" s="240"/>
      <c r="I258" s="223"/>
      <c r="J258" s="240"/>
      <c r="K258" s="223"/>
      <c r="L258" s="240"/>
      <c r="M258" s="237"/>
      <c r="N258" s="240"/>
      <c r="O258" s="223"/>
      <c r="P258" s="240"/>
      <c r="Q258" s="223"/>
      <c r="R258" s="240"/>
      <c r="S258" s="248"/>
      <c r="T258" s="240"/>
      <c r="U258" s="240"/>
      <c r="V258" s="240"/>
      <c r="W258" s="249"/>
      <c r="X258" s="249"/>
      <c r="Y258" s="249"/>
      <c r="Z258" s="250"/>
    </row>
    <row r="259" spans="1:26" ht="13.2" customHeight="1">
      <c r="A259" s="235"/>
      <c r="B259" s="240"/>
      <c r="C259" s="223"/>
      <c r="D259" s="240"/>
      <c r="E259" s="223"/>
      <c r="F259" s="237"/>
      <c r="G259" s="240"/>
      <c r="H259" s="240"/>
      <c r="I259" s="223"/>
      <c r="J259" s="240"/>
      <c r="K259" s="223"/>
      <c r="L259" s="240"/>
      <c r="M259" s="237"/>
      <c r="N259" s="240"/>
      <c r="O259" s="223"/>
      <c r="P259" s="240"/>
      <c r="Q259" s="223"/>
      <c r="R259" s="240"/>
      <c r="S259" s="248"/>
      <c r="T259" s="240"/>
      <c r="U259" s="240"/>
      <c r="V259" s="240"/>
      <c r="W259" s="249"/>
      <c r="X259" s="249"/>
      <c r="Y259" s="249"/>
      <c r="Z259" s="250"/>
    </row>
    <row r="260" spans="1:26" ht="13.2" customHeight="1">
      <c r="A260" s="235"/>
      <c r="B260" s="240"/>
      <c r="C260" s="223"/>
      <c r="D260" s="240"/>
      <c r="E260" s="223"/>
      <c r="F260" s="237"/>
      <c r="G260" s="240"/>
      <c r="H260" s="240"/>
      <c r="I260" s="223"/>
      <c r="J260" s="240"/>
      <c r="K260" s="223"/>
      <c r="L260" s="240"/>
      <c r="M260" s="237"/>
      <c r="N260" s="240"/>
      <c r="O260" s="223"/>
      <c r="P260" s="240"/>
      <c r="Q260" s="223"/>
      <c r="R260" s="240"/>
      <c r="S260" s="248"/>
      <c r="T260" s="240"/>
      <c r="U260" s="240"/>
      <c r="V260" s="240"/>
      <c r="W260" s="249"/>
      <c r="X260" s="249"/>
      <c r="Y260" s="249"/>
      <c r="Z260" s="250"/>
    </row>
    <row r="261" spans="1:26" ht="13.2" customHeight="1">
      <c r="A261" s="235"/>
      <c r="B261" s="240"/>
      <c r="C261" s="223"/>
      <c r="D261" s="240"/>
      <c r="E261" s="223"/>
      <c r="F261" s="237"/>
      <c r="G261" s="240"/>
      <c r="H261" s="240"/>
      <c r="I261" s="223"/>
      <c r="J261" s="240"/>
      <c r="K261" s="223"/>
      <c r="L261" s="240"/>
      <c r="M261" s="237"/>
      <c r="N261" s="240"/>
      <c r="O261" s="223"/>
      <c r="P261" s="240"/>
      <c r="Q261" s="223"/>
      <c r="R261" s="240"/>
      <c r="S261" s="248"/>
      <c r="T261" s="240"/>
      <c r="U261" s="240"/>
      <c r="V261" s="240"/>
      <c r="W261" s="249"/>
      <c r="X261" s="249"/>
      <c r="Y261" s="249"/>
      <c r="Z261" s="250"/>
    </row>
    <row r="262" spans="1:26" ht="13.2" customHeight="1">
      <c r="A262" s="235"/>
      <c r="B262" s="240"/>
      <c r="C262" s="223"/>
      <c r="D262" s="240"/>
      <c r="E262" s="223"/>
      <c r="F262" s="237"/>
      <c r="G262" s="240"/>
      <c r="H262" s="240"/>
      <c r="I262" s="223"/>
      <c r="J262" s="240"/>
      <c r="K262" s="223"/>
      <c r="L262" s="240"/>
      <c r="M262" s="237"/>
      <c r="N262" s="240"/>
      <c r="O262" s="223"/>
      <c r="P262" s="240"/>
      <c r="Q262" s="223"/>
      <c r="R262" s="240"/>
      <c r="S262" s="248"/>
      <c r="T262" s="240"/>
      <c r="U262" s="240"/>
      <c r="V262" s="240"/>
      <c r="W262" s="249"/>
      <c r="X262" s="249"/>
      <c r="Y262" s="249"/>
      <c r="Z262" s="250"/>
    </row>
    <row r="263" spans="1:26" ht="13.2" customHeight="1">
      <c r="A263" s="235"/>
      <c r="B263" s="240"/>
      <c r="C263" s="223"/>
      <c r="D263" s="240"/>
      <c r="E263" s="223"/>
      <c r="F263" s="237"/>
      <c r="G263" s="240"/>
      <c r="H263" s="240"/>
      <c r="I263" s="223"/>
      <c r="J263" s="240"/>
      <c r="K263" s="223"/>
      <c r="L263" s="240"/>
      <c r="M263" s="237"/>
      <c r="N263" s="240"/>
      <c r="O263" s="223"/>
      <c r="P263" s="240"/>
      <c r="Q263" s="223"/>
      <c r="R263" s="240"/>
      <c r="S263" s="248"/>
      <c r="T263" s="240"/>
      <c r="U263" s="240"/>
      <c r="V263" s="240"/>
      <c r="W263" s="249"/>
      <c r="X263" s="249"/>
      <c r="Y263" s="249"/>
      <c r="Z263" s="250"/>
    </row>
    <row r="264" spans="1:26" ht="13.2" customHeight="1">
      <c r="A264" s="235"/>
      <c r="B264" s="240"/>
      <c r="C264" s="223"/>
      <c r="D264" s="240"/>
      <c r="E264" s="223"/>
      <c r="F264" s="237"/>
      <c r="G264" s="240"/>
      <c r="H264" s="240"/>
      <c r="I264" s="223"/>
      <c r="J264" s="240"/>
      <c r="K264" s="223"/>
      <c r="L264" s="240"/>
      <c r="M264" s="237"/>
      <c r="N264" s="240"/>
      <c r="O264" s="223"/>
      <c r="P264" s="240"/>
      <c r="Q264" s="223"/>
      <c r="R264" s="240"/>
      <c r="S264" s="248"/>
      <c r="T264" s="240"/>
      <c r="U264" s="240"/>
      <c r="V264" s="240"/>
      <c r="W264" s="249"/>
      <c r="X264" s="249"/>
      <c r="Y264" s="249"/>
      <c r="Z264" s="250"/>
    </row>
    <row r="265" spans="1:26" ht="13.2" customHeight="1">
      <c r="A265" s="235"/>
      <c r="B265" s="240"/>
      <c r="C265" s="223"/>
      <c r="D265" s="240"/>
      <c r="E265" s="223"/>
      <c r="F265" s="237"/>
      <c r="G265" s="240"/>
      <c r="H265" s="240"/>
      <c r="I265" s="223"/>
      <c r="J265" s="240"/>
      <c r="K265" s="223"/>
      <c r="L265" s="240"/>
      <c r="M265" s="237"/>
      <c r="N265" s="240"/>
      <c r="O265" s="223"/>
      <c r="P265" s="240"/>
      <c r="Q265" s="223"/>
      <c r="R265" s="240"/>
      <c r="S265" s="248"/>
      <c r="T265" s="240"/>
      <c r="U265" s="240"/>
      <c r="V265" s="240"/>
      <c r="W265" s="249"/>
      <c r="X265" s="249"/>
      <c r="Y265" s="249"/>
      <c r="Z265" s="250"/>
    </row>
    <row r="266" spans="1:26" ht="13.2" customHeight="1">
      <c r="A266" s="235"/>
      <c r="B266" s="240"/>
      <c r="C266" s="223"/>
      <c r="D266" s="240"/>
      <c r="E266" s="223"/>
      <c r="F266" s="237"/>
      <c r="G266" s="240"/>
      <c r="H266" s="240"/>
      <c r="I266" s="223"/>
      <c r="J266" s="240"/>
      <c r="K266" s="223"/>
      <c r="L266" s="240"/>
      <c r="M266" s="237"/>
      <c r="N266" s="240"/>
      <c r="O266" s="223"/>
      <c r="P266" s="240"/>
      <c r="Q266" s="223"/>
      <c r="R266" s="240"/>
      <c r="S266" s="248"/>
      <c r="T266" s="240"/>
      <c r="U266" s="240"/>
      <c r="V266" s="240"/>
      <c r="W266" s="249"/>
      <c r="X266" s="249"/>
      <c r="Y266" s="249"/>
      <c r="Z266" s="250"/>
    </row>
    <row r="267" spans="1:26" ht="13.2" customHeight="1">
      <c r="A267" s="235"/>
      <c r="B267" s="240"/>
      <c r="C267" s="223"/>
      <c r="D267" s="240"/>
      <c r="E267" s="223"/>
      <c r="F267" s="237"/>
      <c r="G267" s="240"/>
      <c r="H267" s="240"/>
      <c r="I267" s="223"/>
      <c r="J267" s="240"/>
      <c r="K267" s="223"/>
      <c r="L267" s="240"/>
      <c r="M267" s="237"/>
      <c r="N267" s="240"/>
      <c r="O267" s="223"/>
      <c r="P267" s="240"/>
      <c r="Q267" s="223"/>
      <c r="R267" s="240"/>
      <c r="S267" s="248"/>
      <c r="T267" s="240"/>
      <c r="U267" s="240"/>
      <c r="V267" s="240"/>
      <c r="W267" s="249"/>
      <c r="X267" s="249"/>
      <c r="Y267" s="249"/>
      <c r="Z267" s="250"/>
    </row>
    <row r="268" spans="1:26" ht="13.2" customHeight="1">
      <c r="A268" s="235"/>
      <c r="B268" s="240"/>
      <c r="C268" s="223"/>
      <c r="D268" s="240"/>
      <c r="E268" s="223"/>
      <c r="F268" s="237"/>
      <c r="G268" s="240"/>
      <c r="H268" s="240"/>
      <c r="I268" s="223"/>
      <c r="J268" s="240"/>
      <c r="K268" s="223"/>
      <c r="L268" s="240"/>
      <c r="M268" s="237"/>
      <c r="N268" s="240"/>
      <c r="O268" s="223"/>
      <c r="P268" s="240"/>
      <c r="Q268" s="223"/>
      <c r="R268" s="240"/>
      <c r="S268" s="248"/>
      <c r="T268" s="240"/>
      <c r="U268" s="240"/>
      <c r="V268" s="240"/>
      <c r="W268" s="249"/>
      <c r="X268" s="249"/>
      <c r="Y268" s="249"/>
      <c r="Z268" s="250"/>
    </row>
    <row r="269" spans="1:26" ht="13.2" customHeight="1">
      <c r="A269" s="235"/>
      <c r="B269" s="240"/>
      <c r="C269" s="223"/>
      <c r="D269" s="240"/>
      <c r="E269" s="223"/>
      <c r="F269" s="237"/>
      <c r="G269" s="240"/>
      <c r="H269" s="240"/>
      <c r="I269" s="223"/>
      <c r="J269" s="240"/>
      <c r="K269" s="223"/>
      <c r="L269" s="240"/>
      <c r="M269" s="237"/>
      <c r="N269" s="240"/>
      <c r="O269" s="223"/>
      <c r="P269" s="240"/>
      <c r="Q269" s="223"/>
      <c r="R269" s="240"/>
      <c r="S269" s="248"/>
      <c r="T269" s="240"/>
      <c r="U269" s="240"/>
      <c r="V269" s="240"/>
      <c r="W269" s="249"/>
      <c r="X269" s="249"/>
      <c r="Y269" s="249"/>
      <c r="Z269" s="250"/>
    </row>
    <row r="270" spans="1:26" ht="13.2" customHeight="1">
      <c r="A270" s="235"/>
      <c r="B270" s="240"/>
      <c r="C270" s="223"/>
      <c r="D270" s="240"/>
      <c r="E270" s="223"/>
      <c r="F270" s="237"/>
      <c r="G270" s="240"/>
      <c r="H270" s="240"/>
      <c r="I270" s="223"/>
      <c r="J270" s="240"/>
      <c r="K270" s="223"/>
      <c r="L270" s="240"/>
      <c r="M270" s="237"/>
      <c r="N270" s="240"/>
      <c r="O270" s="223"/>
      <c r="P270" s="240"/>
      <c r="Q270" s="223"/>
      <c r="R270" s="240"/>
      <c r="S270" s="248"/>
      <c r="T270" s="240"/>
      <c r="U270" s="240"/>
      <c r="V270" s="240"/>
      <c r="W270" s="249"/>
      <c r="X270" s="249"/>
      <c r="Y270" s="249"/>
      <c r="Z270" s="250"/>
    </row>
    <row r="271" spans="1:26" ht="13.2" customHeight="1">
      <c r="A271" s="235"/>
      <c r="B271" s="240"/>
      <c r="C271" s="223"/>
      <c r="D271" s="240"/>
      <c r="E271" s="223"/>
      <c r="F271" s="237"/>
      <c r="G271" s="240"/>
      <c r="H271" s="240"/>
      <c r="I271" s="223"/>
      <c r="J271" s="240"/>
      <c r="K271" s="223"/>
      <c r="L271" s="240"/>
      <c r="M271" s="237"/>
      <c r="N271" s="240"/>
      <c r="O271" s="223"/>
      <c r="P271" s="240"/>
      <c r="Q271" s="223"/>
      <c r="R271" s="240"/>
      <c r="S271" s="248"/>
      <c r="T271" s="240"/>
      <c r="U271" s="240"/>
      <c r="V271" s="240"/>
      <c r="W271" s="249"/>
      <c r="X271" s="249"/>
      <c r="Y271" s="249"/>
      <c r="Z271" s="250"/>
    </row>
    <row r="272" spans="1:26" ht="13.2" customHeight="1">
      <c r="A272" s="235"/>
      <c r="B272" s="240"/>
      <c r="C272" s="223"/>
      <c r="D272" s="240"/>
      <c r="E272" s="223"/>
      <c r="F272" s="237"/>
      <c r="G272" s="240"/>
      <c r="H272" s="240"/>
      <c r="I272" s="223"/>
      <c r="J272" s="240"/>
      <c r="K272" s="223"/>
      <c r="L272" s="240"/>
      <c r="M272" s="237"/>
      <c r="N272" s="240"/>
      <c r="O272" s="223"/>
      <c r="P272" s="240"/>
      <c r="Q272" s="223"/>
      <c r="R272" s="240"/>
      <c r="S272" s="248"/>
      <c r="T272" s="240"/>
      <c r="U272" s="240"/>
      <c r="V272" s="240"/>
      <c r="W272" s="249"/>
      <c r="X272" s="249"/>
      <c r="Y272" s="249"/>
      <c r="Z272" s="250"/>
    </row>
    <row r="273" spans="1:26" ht="13.2" customHeight="1">
      <c r="A273" s="235"/>
      <c r="B273" s="240"/>
      <c r="C273" s="223"/>
      <c r="D273" s="240"/>
      <c r="E273" s="223"/>
      <c r="F273" s="237"/>
      <c r="G273" s="240"/>
      <c r="H273" s="240"/>
      <c r="I273" s="223"/>
      <c r="J273" s="240"/>
      <c r="K273" s="223"/>
      <c r="L273" s="240"/>
      <c r="M273" s="237"/>
      <c r="N273" s="240"/>
      <c r="O273" s="223"/>
      <c r="P273" s="240"/>
      <c r="Q273" s="223"/>
      <c r="R273" s="240"/>
      <c r="S273" s="248"/>
      <c r="T273" s="240"/>
      <c r="U273" s="240"/>
      <c r="V273" s="240"/>
      <c r="W273" s="249"/>
      <c r="X273" s="249"/>
      <c r="Y273" s="249"/>
      <c r="Z273" s="250"/>
    </row>
    <row r="274" spans="1:26" ht="13.2" customHeight="1">
      <c r="A274" s="235"/>
      <c r="B274" s="240"/>
      <c r="C274" s="223"/>
      <c r="D274" s="240"/>
      <c r="E274" s="223"/>
      <c r="F274" s="237"/>
      <c r="G274" s="240"/>
      <c r="H274" s="240"/>
      <c r="I274" s="223"/>
      <c r="J274" s="240"/>
      <c r="K274" s="223"/>
      <c r="L274" s="240"/>
      <c r="M274" s="237"/>
      <c r="N274" s="240"/>
      <c r="O274" s="223"/>
      <c r="P274" s="240"/>
      <c r="Q274" s="223"/>
      <c r="R274" s="240"/>
      <c r="S274" s="248"/>
      <c r="T274" s="240"/>
      <c r="U274" s="240"/>
      <c r="V274" s="240"/>
      <c r="W274" s="249"/>
      <c r="X274" s="249"/>
      <c r="Y274" s="249"/>
      <c r="Z274" s="250"/>
    </row>
    <row r="275" spans="1:26" ht="13.2" customHeight="1">
      <c r="A275" s="235"/>
      <c r="B275" s="240"/>
      <c r="C275" s="223"/>
      <c r="D275" s="240"/>
      <c r="E275" s="223"/>
      <c r="F275" s="237"/>
      <c r="G275" s="240"/>
      <c r="H275" s="240"/>
      <c r="I275" s="223"/>
      <c r="J275" s="240"/>
      <c r="K275" s="223"/>
      <c r="L275" s="240"/>
      <c r="M275" s="237"/>
      <c r="N275" s="240"/>
      <c r="O275" s="223"/>
      <c r="P275" s="240"/>
      <c r="Q275" s="223"/>
      <c r="R275" s="240"/>
      <c r="S275" s="248"/>
      <c r="T275" s="240"/>
      <c r="U275" s="240"/>
      <c r="V275" s="240"/>
      <c r="W275" s="249"/>
      <c r="X275" s="249"/>
      <c r="Y275" s="249"/>
      <c r="Z275" s="250"/>
    </row>
    <row r="276" spans="1:26" ht="13.2" customHeight="1">
      <c r="A276" s="235"/>
      <c r="B276" s="240"/>
      <c r="C276" s="223"/>
      <c r="D276" s="240"/>
      <c r="E276" s="223"/>
      <c r="F276" s="237"/>
      <c r="G276" s="240"/>
      <c r="H276" s="240"/>
      <c r="I276" s="223"/>
      <c r="J276" s="240"/>
      <c r="K276" s="223"/>
      <c r="L276" s="240"/>
      <c r="M276" s="237"/>
      <c r="N276" s="240"/>
      <c r="O276" s="223"/>
      <c r="P276" s="240"/>
      <c r="Q276" s="223"/>
      <c r="R276" s="240"/>
      <c r="S276" s="248"/>
      <c r="T276" s="240"/>
      <c r="U276" s="240"/>
      <c r="V276" s="240"/>
      <c r="W276" s="249"/>
      <c r="X276" s="249"/>
      <c r="Y276" s="249"/>
      <c r="Z276" s="250"/>
    </row>
    <row r="277" spans="1:26" ht="13.2" customHeight="1">
      <c r="A277" s="235"/>
      <c r="B277" s="240"/>
      <c r="C277" s="223"/>
      <c r="D277" s="240"/>
      <c r="E277" s="223"/>
      <c r="F277" s="237"/>
      <c r="G277" s="240"/>
      <c r="H277" s="240"/>
      <c r="I277" s="223"/>
      <c r="J277" s="240"/>
      <c r="K277" s="223"/>
      <c r="L277" s="240"/>
      <c r="M277" s="237"/>
      <c r="N277" s="240"/>
      <c r="O277" s="223"/>
      <c r="P277" s="240"/>
      <c r="Q277" s="223"/>
      <c r="R277" s="240"/>
      <c r="S277" s="248"/>
      <c r="T277" s="240"/>
      <c r="U277" s="240"/>
      <c r="V277" s="240"/>
      <c r="W277" s="249"/>
      <c r="X277" s="249"/>
      <c r="Y277" s="249"/>
      <c r="Z277" s="250"/>
    </row>
    <row r="278" spans="1:26" ht="13.2" customHeight="1">
      <c r="A278" s="235"/>
      <c r="B278" s="240"/>
      <c r="C278" s="223"/>
      <c r="D278" s="240"/>
      <c r="E278" s="223"/>
      <c r="F278" s="237"/>
      <c r="G278" s="240"/>
      <c r="H278" s="240"/>
      <c r="I278" s="223"/>
      <c r="J278" s="240"/>
      <c r="K278" s="223"/>
      <c r="L278" s="240"/>
      <c r="M278" s="237"/>
      <c r="N278" s="240"/>
      <c r="O278" s="223"/>
      <c r="P278" s="240"/>
      <c r="Q278" s="223"/>
      <c r="R278" s="240"/>
      <c r="S278" s="248"/>
      <c r="T278" s="240"/>
      <c r="U278" s="240"/>
      <c r="V278" s="240"/>
      <c r="W278" s="249"/>
      <c r="X278" s="249"/>
      <c r="Y278" s="249"/>
      <c r="Z278" s="250"/>
    </row>
    <row r="279" spans="1:26" ht="13.2" customHeight="1">
      <c r="A279" s="235"/>
      <c r="B279" s="240"/>
      <c r="C279" s="223"/>
      <c r="D279" s="240"/>
      <c r="E279" s="223"/>
      <c r="F279" s="237"/>
      <c r="G279" s="240"/>
      <c r="H279" s="240"/>
      <c r="I279" s="223"/>
      <c r="J279" s="240"/>
      <c r="K279" s="223"/>
      <c r="L279" s="240"/>
      <c r="M279" s="237"/>
      <c r="N279" s="240"/>
      <c r="O279" s="223"/>
      <c r="P279" s="240"/>
      <c r="Q279" s="223"/>
      <c r="R279" s="240"/>
      <c r="S279" s="248"/>
      <c r="T279" s="240"/>
      <c r="U279" s="240"/>
      <c r="V279" s="240"/>
      <c r="W279" s="249"/>
      <c r="X279" s="249"/>
      <c r="Y279" s="249"/>
      <c r="Z279" s="250"/>
    </row>
    <row r="280" spans="1:26" ht="13.2" customHeight="1">
      <c r="A280" s="235"/>
      <c r="B280" s="240"/>
      <c r="C280" s="223"/>
      <c r="D280" s="240"/>
      <c r="E280" s="223"/>
      <c r="F280" s="237"/>
      <c r="G280" s="240"/>
      <c r="H280" s="240"/>
      <c r="I280" s="223"/>
      <c r="J280" s="240"/>
      <c r="K280" s="223"/>
      <c r="L280" s="240"/>
      <c r="M280" s="237"/>
      <c r="N280" s="240"/>
      <c r="O280" s="223"/>
      <c r="P280" s="240"/>
      <c r="Q280" s="223"/>
      <c r="R280" s="240"/>
      <c r="S280" s="248"/>
      <c r="T280" s="240"/>
      <c r="U280" s="240"/>
      <c r="V280" s="240"/>
      <c r="W280" s="249"/>
      <c r="X280" s="249"/>
      <c r="Y280" s="249"/>
      <c r="Z280" s="250"/>
    </row>
    <row r="281" spans="1:26" ht="13.2" customHeight="1">
      <c r="A281" s="235"/>
      <c r="B281" s="240"/>
      <c r="C281" s="223"/>
      <c r="D281" s="240"/>
      <c r="E281" s="223"/>
      <c r="F281" s="237"/>
      <c r="G281" s="240"/>
      <c r="H281" s="240"/>
      <c r="I281" s="223"/>
      <c r="J281" s="240"/>
      <c r="K281" s="223"/>
      <c r="L281" s="240"/>
      <c r="M281" s="237"/>
      <c r="N281" s="240"/>
      <c r="O281" s="223"/>
      <c r="P281" s="240"/>
      <c r="Q281" s="223"/>
      <c r="R281" s="240"/>
      <c r="S281" s="248"/>
      <c r="T281" s="240"/>
      <c r="U281" s="240"/>
      <c r="V281" s="240"/>
      <c r="W281" s="249"/>
      <c r="X281" s="249"/>
      <c r="Y281" s="249"/>
      <c r="Z281" s="250"/>
    </row>
    <row r="282" spans="1:26" ht="13.2" customHeight="1">
      <c r="A282" s="235"/>
      <c r="B282" s="240"/>
      <c r="C282" s="223"/>
      <c r="D282" s="240"/>
      <c r="E282" s="223"/>
      <c r="F282" s="237"/>
      <c r="G282" s="240"/>
      <c r="H282" s="240"/>
      <c r="I282" s="223"/>
      <c r="J282" s="240"/>
      <c r="K282" s="223"/>
      <c r="L282" s="240"/>
      <c r="M282" s="237"/>
      <c r="N282" s="240"/>
      <c r="O282" s="223"/>
      <c r="P282" s="240"/>
      <c r="Q282" s="223"/>
      <c r="R282" s="240"/>
      <c r="S282" s="248"/>
      <c r="T282" s="240"/>
      <c r="U282" s="240"/>
      <c r="V282" s="240"/>
      <c r="W282" s="249"/>
      <c r="X282" s="249"/>
      <c r="Y282" s="249"/>
      <c r="Z282" s="250"/>
    </row>
    <row r="283" spans="1:26" ht="13.2" customHeight="1">
      <c r="A283" s="235"/>
      <c r="B283" s="240"/>
      <c r="C283" s="223"/>
      <c r="D283" s="240"/>
      <c r="E283" s="223"/>
      <c r="F283" s="237"/>
      <c r="G283" s="240"/>
      <c r="H283" s="240"/>
      <c r="I283" s="223"/>
      <c r="J283" s="240"/>
      <c r="K283" s="223"/>
      <c r="L283" s="240"/>
      <c r="M283" s="237"/>
      <c r="N283" s="240"/>
      <c r="O283" s="223"/>
      <c r="P283" s="240"/>
      <c r="Q283" s="223"/>
      <c r="R283" s="240"/>
      <c r="S283" s="248"/>
      <c r="T283" s="240"/>
      <c r="U283" s="240"/>
      <c r="V283" s="240"/>
      <c r="W283" s="249"/>
      <c r="X283" s="249"/>
      <c r="Y283" s="249"/>
      <c r="Z283" s="250"/>
    </row>
    <row r="284" spans="1:26" ht="13.2" customHeight="1">
      <c r="A284" s="235"/>
      <c r="B284" s="240"/>
      <c r="C284" s="223"/>
      <c r="D284" s="240"/>
      <c r="E284" s="223"/>
      <c r="F284" s="237"/>
      <c r="G284" s="240"/>
      <c r="H284" s="240"/>
      <c r="I284" s="223"/>
      <c r="J284" s="240"/>
      <c r="K284" s="223"/>
      <c r="L284" s="240"/>
      <c r="M284" s="237"/>
      <c r="N284" s="240"/>
      <c r="O284" s="223"/>
      <c r="P284" s="240"/>
      <c r="Q284" s="223"/>
      <c r="R284" s="240"/>
      <c r="S284" s="248"/>
      <c r="T284" s="240"/>
      <c r="U284" s="240"/>
      <c r="V284" s="240"/>
      <c r="W284" s="249"/>
      <c r="X284" s="249"/>
      <c r="Y284" s="249"/>
      <c r="Z284" s="250"/>
    </row>
    <row r="285" spans="1:26" ht="13.2" customHeight="1">
      <c r="A285" s="235"/>
      <c r="B285" s="240"/>
      <c r="C285" s="223"/>
      <c r="D285" s="240"/>
      <c r="E285" s="223"/>
      <c r="F285" s="237"/>
      <c r="G285" s="240"/>
      <c r="H285" s="240"/>
      <c r="I285" s="223"/>
      <c r="J285" s="240"/>
      <c r="K285" s="223"/>
      <c r="L285" s="240"/>
      <c r="M285" s="237"/>
      <c r="N285" s="240"/>
      <c r="O285" s="223"/>
      <c r="P285" s="240"/>
      <c r="Q285" s="223"/>
      <c r="R285" s="240"/>
      <c r="S285" s="248"/>
      <c r="T285" s="240"/>
      <c r="U285" s="240"/>
      <c r="V285" s="240"/>
      <c r="W285" s="249"/>
      <c r="X285" s="249"/>
      <c r="Y285" s="249"/>
      <c r="Z285" s="250"/>
    </row>
    <row r="286" spans="1:26" ht="13.2" customHeight="1">
      <c r="A286" s="235"/>
      <c r="B286" s="240"/>
      <c r="C286" s="223"/>
      <c r="D286" s="240"/>
      <c r="E286" s="223"/>
      <c r="F286" s="237"/>
      <c r="G286" s="240"/>
      <c r="H286" s="240"/>
      <c r="I286" s="223"/>
      <c r="J286" s="240"/>
      <c r="K286" s="223"/>
      <c r="L286" s="240"/>
      <c r="M286" s="237"/>
      <c r="N286" s="240"/>
      <c r="O286" s="223"/>
      <c r="P286" s="240"/>
      <c r="Q286" s="223"/>
      <c r="R286" s="240"/>
      <c r="S286" s="248"/>
      <c r="T286" s="240"/>
      <c r="U286" s="240"/>
      <c r="V286" s="240"/>
      <c r="W286" s="249"/>
      <c r="X286" s="249"/>
      <c r="Y286" s="249"/>
      <c r="Z286" s="250"/>
    </row>
    <row r="287" spans="1:26" ht="13.2" customHeight="1">
      <c r="A287" s="235"/>
      <c r="B287" s="240"/>
      <c r="C287" s="223"/>
      <c r="D287" s="240"/>
      <c r="E287" s="223"/>
      <c r="F287" s="237"/>
      <c r="G287" s="240"/>
      <c r="H287" s="240"/>
      <c r="I287" s="223"/>
      <c r="J287" s="240"/>
      <c r="K287" s="223"/>
      <c r="L287" s="240"/>
      <c r="M287" s="237"/>
      <c r="N287" s="240"/>
      <c r="O287" s="223"/>
      <c r="P287" s="240"/>
      <c r="Q287" s="223"/>
      <c r="R287" s="240"/>
      <c r="S287" s="248"/>
      <c r="T287" s="240"/>
      <c r="U287" s="240"/>
      <c r="V287" s="240"/>
      <c r="W287" s="249"/>
      <c r="X287" s="249"/>
      <c r="Y287" s="249"/>
      <c r="Z287" s="250"/>
    </row>
    <row r="288" spans="1:26" ht="13.2" customHeight="1">
      <c r="A288" s="235"/>
      <c r="B288" s="240"/>
      <c r="C288" s="223"/>
      <c r="D288" s="240"/>
      <c r="E288" s="223"/>
      <c r="F288" s="237"/>
      <c r="G288" s="240"/>
      <c r="H288" s="240"/>
      <c r="I288" s="223"/>
      <c r="J288" s="240"/>
      <c r="K288" s="223"/>
      <c r="L288" s="240"/>
      <c r="M288" s="237"/>
      <c r="N288" s="240"/>
      <c r="O288" s="223"/>
      <c r="P288" s="240"/>
      <c r="Q288" s="223"/>
      <c r="R288" s="240"/>
      <c r="S288" s="248"/>
      <c r="T288" s="240"/>
      <c r="U288" s="240"/>
      <c r="V288" s="240"/>
      <c r="W288" s="249"/>
      <c r="X288" s="249"/>
      <c r="Y288" s="249"/>
      <c r="Z288" s="250"/>
    </row>
    <row r="289" spans="1:30" ht="13.2" customHeight="1">
      <c r="A289" s="235"/>
      <c r="B289" s="240"/>
      <c r="C289" s="223"/>
      <c r="D289" s="240"/>
      <c r="E289" s="223"/>
      <c r="F289" s="237"/>
      <c r="G289" s="240"/>
      <c r="H289" s="240"/>
      <c r="I289" s="223"/>
      <c r="J289" s="240"/>
      <c r="K289" s="223"/>
      <c r="L289" s="240"/>
      <c r="M289" s="237"/>
      <c r="N289" s="240"/>
      <c r="O289" s="223"/>
      <c r="P289" s="240"/>
      <c r="Q289" s="223"/>
      <c r="R289" s="240"/>
      <c r="S289" s="248"/>
      <c r="T289" s="240"/>
      <c r="U289" s="240"/>
      <c r="V289" s="240"/>
      <c r="W289" s="249"/>
      <c r="X289" s="249"/>
      <c r="Y289" s="249"/>
      <c r="Z289" s="250"/>
    </row>
    <row r="290" spans="1:30" ht="13.2" customHeight="1">
      <c r="A290" s="235"/>
      <c r="B290" s="240"/>
      <c r="C290" s="223"/>
      <c r="D290" s="240"/>
      <c r="E290" s="223"/>
      <c r="F290" s="237"/>
      <c r="G290" s="240"/>
      <c r="H290" s="240"/>
      <c r="I290" s="223"/>
      <c r="J290" s="240"/>
      <c r="K290" s="223"/>
      <c r="L290" s="240"/>
      <c r="M290" s="237"/>
      <c r="N290" s="240"/>
      <c r="O290" s="223"/>
      <c r="P290" s="240"/>
      <c r="Q290" s="223"/>
      <c r="R290" s="240"/>
      <c r="S290" s="248"/>
      <c r="T290" s="240"/>
      <c r="U290" s="240"/>
      <c r="V290" s="240"/>
      <c r="W290" s="249"/>
      <c r="X290" s="249"/>
      <c r="Y290" s="249"/>
      <c r="Z290" s="250"/>
    </row>
    <row r="291" spans="1:30" ht="13.2" customHeight="1">
      <c r="A291" s="235"/>
      <c r="B291" s="240"/>
      <c r="C291" s="223"/>
      <c r="D291" s="240"/>
      <c r="E291" s="223"/>
      <c r="F291" s="237"/>
      <c r="G291" s="240"/>
      <c r="H291" s="240"/>
      <c r="I291" s="223"/>
      <c r="J291" s="240"/>
      <c r="K291" s="223"/>
      <c r="L291" s="240"/>
      <c r="M291" s="237"/>
      <c r="N291" s="240"/>
      <c r="O291" s="223"/>
      <c r="P291" s="240"/>
      <c r="Q291" s="223"/>
      <c r="R291" s="240"/>
      <c r="S291" s="248"/>
      <c r="T291" s="240"/>
      <c r="U291" s="240"/>
      <c r="V291" s="240"/>
      <c r="W291" s="249"/>
      <c r="X291" s="249"/>
      <c r="Y291" s="249"/>
      <c r="Z291" s="250"/>
    </row>
    <row r="292" spans="1:30" ht="13.2" customHeight="1">
      <c r="A292" s="235"/>
      <c r="B292" s="240"/>
      <c r="C292" s="223"/>
      <c r="D292" s="240"/>
      <c r="E292" s="223"/>
      <c r="F292" s="237"/>
      <c r="G292" s="240"/>
      <c r="H292" s="240"/>
      <c r="I292" s="223"/>
      <c r="J292" s="240"/>
      <c r="K292" s="223"/>
      <c r="L292" s="240"/>
      <c r="M292" s="237"/>
      <c r="N292" s="240"/>
      <c r="O292" s="223"/>
      <c r="P292" s="240"/>
      <c r="Q292" s="223"/>
      <c r="R292" s="240"/>
      <c r="S292" s="248"/>
      <c r="T292" s="240"/>
      <c r="U292" s="240"/>
      <c r="V292" s="240"/>
      <c r="W292" s="249"/>
      <c r="X292" s="249"/>
      <c r="Y292" s="249"/>
      <c r="Z292" s="250"/>
    </row>
    <row r="293" spans="1:30" ht="13.2" customHeight="1">
      <c r="A293" s="235"/>
      <c r="B293" s="240"/>
      <c r="C293" s="223"/>
      <c r="D293" s="240"/>
      <c r="E293" s="223"/>
      <c r="F293" s="237"/>
      <c r="G293" s="240"/>
      <c r="H293" s="240"/>
      <c r="I293" s="223"/>
      <c r="J293" s="240"/>
      <c r="K293" s="223"/>
      <c r="L293" s="240"/>
      <c r="M293" s="237"/>
      <c r="N293" s="240"/>
      <c r="O293" s="223"/>
      <c r="P293" s="240"/>
      <c r="Q293" s="223"/>
      <c r="R293" s="240"/>
      <c r="S293" s="248"/>
      <c r="T293" s="240"/>
      <c r="U293" s="240"/>
      <c r="V293" s="240"/>
      <c r="W293" s="249"/>
      <c r="X293" s="249"/>
      <c r="Y293" s="249"/>
      <c r="Z293" s="250"/>
    </row>
    <row r="294" spans="1:30" ht="13.2" customHeight="1">
      <c r="A294" s="235"/>
      <c r="B294" s="240"/>
      <c r="C294" s="223"/>
      <c r="D294" s="240"/>
      <c r="E294" s="223"/>
      <c r="F294" s="237"/>
      <c r="G294" s="240"/>
      <c r="H294" s="240"/>
      <c r="I294" s="223"/>
      <c r="J294" s="240"/>
      <c r="K294" s="223"/>
      <c r="L294" s="240"/>
      <c r="M294" s="237"/>
      <c r="N294" s="240"/>
      <c r="O294" s="223"/>
      <c r="P294" s="240"/>
      <c r="Q294" s="223"/>
      <c r="R294" s="240"/>
      <c r="S294" s="248"/>
      <c r="T294" s="240"/>
      <c r="U294" s="240"/>
      <c r="V294" s="240"/>
      <c r="W294" s="249"/>
      <c r="X294" s="249"/>
      <c r="Y294" s="249"/>
      <c r="Z294" s="250"/>
    </row>
    <row r="295" spans="1:30" ht="13.2" customHeight="1">
      <c r="A295" s="235"/>
      <c r="B295" s="240"/>
      <c r="C295" s="223"/>
      <c r="D295" s="240"/>
      <c r="E295" s="223"/>
      <c r="F295" s="237"/>
      <c r="G295" s="240"/>
      <c r="H295" s="240"/>
      <c r="I295" s="223"/>
      <c r="J295" s="240"/>
      <c r="K295" s="223"/>
      <c r="L295" s="240"/>
      <c r="M295" s="237"/>
      <c r="N295" s="240"/>
      <c r="O295" s="223"/>
      <c r="P295" s="240"/>
      <c r="Q295" s="223"/>
      <c r="R295" s="240"/>
      <c r="S295" s="248"/>
      <c r="T295" s="240"/>
      <c r="U295" s="240"/>
      <c r="V295" s="240"/>
      <c r="W295" s="249"/>
      <c r="X295" s="249"/>
      <c r="Y295" s="249"/>
      <c r="Z295" s="250"/>
    </row>
    <row r="296" spans="1:30" ht="13.2" customHeight="1">
      <c r="A296" s="235"/>
      <c r="B296" s="240"/>
      <c r="C296" s="223"/>
      <c r="D296" s="240"/>
      <c r="E296" s="223"/>
      <c r="F296" s="237"/>
      <c r="G296" s="240"/>
      <c r="H296" s="240"/>
      <c r="I296" s="223"/>
      <c r="J296" s="240"/>
      <c r="K296" s="223"/>
      <c r="L296" s="240"/>
      <c r="M296" s="237"/>
      <c r="N296" s="240"/>
      <c r="O296" s="223"/>
      <c r="P296" s="240"/>
      <c r="Q296" s="223"/>
      <c r="R296" s="240"/>
      <c r="S296" s="248"/>
      <c r="T296" s="240"/>
      <c r="U296" s="240"/>
      <c r="V296" s="240"/>
      <c r="W296" s="249"/>
      <c r="X296" s="249"/>
      <c r="Y296" s="249"/>
      <c r="Z296" s="250"/>
    </row>
    <row r="297" spans="1:30" ht="13.2" customHeight="1">
      <c r="A297" s="235"/>
      <c r="B297" s="240"/>
      <c r="C297" s="223"/>
      <c r="D297" s="240"/>
      <c r="E297" s="223"/>
      <c r="F297" s="237"/>
      <c r="G297" s="240"/>
      <c r="H297" s="240"/>
      <c r="I297" s="223"/>
      <c r="J297" s="240"/>
      <c r="K297" s="223"/>
      <c r="L297" s="240"/>
      <c r="M297" s="237"/>
      <c r="N297" s="240"/>
      <c r="O297" s="223"/>
      <c r="P297" s="240"/>
      <c r="Q297" s="223"/>
      <c r="R297" s="240"/>
      <c r="S297" s="248"/>
      <c r="T297" s="240"/>
      <c r="U297" s="240"/>
      <c r="V297" s="240"/>
      <c r="W297" s="249"/>
      <c r="X297" s="249"/>
      <c r="Y297" s="249"/>
      <c r="Z297" s="250"/>
    </row>
    <row r="298" spans="1:30" ht="13.2" customHeight="1">
      <c r="A298" s="235"/>
      <c r="B298" s="240"/>
      <c r="C298" s="223"/>
      <c r="D298" s="240"/>
      <c r="E298" s="223"/>
      <c r="F298" s="237"/>
      <c r="G298" s="240"/>
      <c r="H298" s="240"/>
      <c r="I298" s="223"/>
      <c r="J298" s="240"/>
      <c r="K298" s="223"/>
      <c r="L298" s="240"/>
      <c r="M298" s="237"/>
      <c r="N298" s="240"/>
      <c r="O298" s="223"/>
      <c r="P298" s="240"/>
      <c r="Q298" s="223"/>
      <c r="R298" s="240"/>
      <c r="S298" s="248"/>
      <c r="T298" s="240"/>
      <c r="U298" s="240"/>
      <c r="V298" s="240"/>
      <c r="W298" s="249"/>
      <c r="X298" s="249"/>
      <c r="Y298" s="249"/>
      <c r="Z298" s="250"/>
    </row>
    <row r="299" spans="1:30" ht="13.2" customHeight="1">
      <c r="A299" s="235"/>
      <c r="B299" s="240"/>
      <c r="C299" s="223"/>
      <c r="D299" s="240"/>
      <c r="E299" s="223"/>
      <c r="F299" s="237"/>
      <c r="G299" s="240"/>
      <c r="H299" s="240"/>
      <c r="I299" s="223"/>
      <c r="J299" s="240"/>
      <c r="K299" s="223"/>
      <c r="L299" s="240"/>
      <c r="M299" s="237"/>
      <c r="N299" s="240"/>
      <c r="O299" s="223"/>
      <c r="P299" s="240"/>
      <c r="Q299" s="223"/>
      <c r="R299" s="240"/>
      <c r="S299" s="248"/>
      <c r="T299" s="240"/>
      <c r="U299" s="240"/>
      <c r="V299" s="240"/>
      <c r="W299" s="249"/>
      <c r="X299" s="249"/>
      <c r="Y299" s="249"/>
      <c r="Z299" s="250"/>
    </row>
    <row r="300" spans="1:30" ht="13.2" customHeight="1">
      <c r="A300" s="234"/>
      <c r="B300" s="241"/>
      <c r="C300" s="223"/>
      <c r="D300" s="241"/>
      <c r="E300" s="223"/>
      <c r="F300" s="238"/>
      <c r="G300" s="241"/>
      <c r="H300" s="241"/>
      <c r="I300" s="223"/>
      <c r="J300" s="241"/>
      <c r="K300" s="223"/>
      <c r="L300" s="241"/>
      <c r="M300" s="238"/>
      <c r="N300" s="241"/>
      <c r="O300" s="251"/>
      <c r="P300" s="241"/>
      <c r="Q300" s="251"/>
      <c r="R300" s="241"/>
      <c r="S300" s="252"/>
      <c r="T300" s="241"/>
      <c r="U300" s="241"/>
      <c r="V300" s="241"/>
      <c r="W300" s="253"/>
      <c r="X300" s="254"/>
      <c r="Y300" s="255"/>
      <c r="Z300" s="256"/>
    </row>
    <row r="301" spans="1:30" s="4" customFormat="1" ht="15" customHeight="1" thickBot="1">
      <c r="A301" s="37" t="s">
        <v>26</v>
      </c>
      <c r="B301" s="531" t="e">
        <f>'Fr-01'!C45:E45</f>
        <v>#VALUE!</v>
      </c>
      <c r="C301" s="532"/>
      <c r="D301" s="532"/>
      <c r="E301" s="532"/>
      <c r="F301" s="532"/>
      <c r="G301" s="532"/>
      <c r="H301" s="533"/>
      <c r="I301" s="534" t="s">
        <v>28</v>
      </c>
      <c r="J301" s="535"/>
      <c r="K301" s="405" t="str">
        <f>'Fr-01'!I45</f>
        <v>วันที่ผู้ทวนสอบตรวจเสร็จ</v>
      </c>
      <c r="L301" s="405"/>
      <c r="M301" s="405"/>
      <c r="N301" s="405"/>
      <c r="O301" s="405"/>
      <c r="P301" s="405"/>
      <c r="Q301" s="405"/>
      <c r="R301" s="116"/>
      <c r="S301" s="536" t="s">
        <v>30</v>
      </c>
      <c r="T301" s="406"/>
      <c r="U301" s="537" t="str">
        <f>'Fr-01'!L45</f>
        <v>กรณีที่ อบก. ให้แก้ไขเพิ่มเติม</v>
      </c>
      <c r="V301" s="538"/>
      <c r="W301" s="538"/>
      <c r="X301" s="538"/>
      <c r="Y301" s="538"/>
      <c r="Z301" s="539"/>
      <c r="AA301" s="1"/>
      <c r="AB301" s="1"/>
      <c r="AC301" s="1"/>
      <c r="AD301" s="1"/>
    </row>
  </sheetData>
  <mergeCells count="51">
    <mergeCell ref="B301:H301"/>
    <mergeCell ref="I301:J301"/>
    <mergeCell ref="K301:Q301"/>
    <mergeCell ref="S301:T301"/>
    <mergeCell ref="U301:Z301"/>
    <mergeCell ref="X7:X11"/>
    <mergeCell ref="Y7:Y11"/>
    <mergeCell ref="R10:R11"/>
    <mergeCell ref="S10:S11"/>
    <mergeCell ref="L9:L11"/>
    <mergeCell ref="M9:M11"/>
    <mergeCell ref="N9:N11"/>
    <mergeCell ref="O9:O11"/>
    <mergeCell ref="P9:P11"/>
    <mergeCell ref="Q9:Q11"/>
    <mergeCell ref="Z7:Z11"/>
    <mergeCell ref="T9:T11"/>
    <mergeCell ref="U9:U11"/>
    <mergeCell ref="F7:F11"/>
    <mergeCell ref="G7:I8"/>
    <mergeCell ref="J7:J11"/>
    <mergeCell ref="K7:L8"/>
    <mergeCell ref="M7:Q8"/>
    <mergeCell ref="R7:S8"/>
    <mergeCell ref="G9:G11"/>
    <mergeCell ref="H9:H11"/>
    <mergeCell ref="I9:I11"/>
    <mergeCell ref="K9:K11"/>
    <mergeCell ref="T7:U8"/>
    <mergeCell ref="V7:V11"/>
    <mergeCell ref="W7:W11"/>
    <mergeCell ref="O3:Z3"/>
    <mergeCell ref="A4:A5"/>
    <mergeCell ref="B4:Z4"/>
    <mergeCell ref="B5:Z5"/>
    <mergeCell ref="A6:Z6"/>
    <mergeCell ref="A1:A3"/>
    <mergeCell ref="B1:C1"/>
    <mergeCell ref="D1:L1"/>
    <mergeCell ref="M1:N1"/>
    <mergeCell ref="O1:Z1"/>
    <mergeCell ref="B2:C2"/>
    <mergeCell ref="D2:L2"/>
    <mergeCell ref="O2:Z2"/>
    <mergeCell ref="B3:C3"/>
    <mergeCell ref="D3:L3"/>
    <mergeCell ref="A7:A11"/>
    <mergeCell ref="B7:B11"/>
    <mergeCell ref="C7:C11"/>
    <mergeCell ref="D7:D11"/>
    <mergeCell ref="E7:E11"/>
  </mergeCells>
  <pageMargins left="0.59055118110236227" right="0.43307086614173229" top="0.43307086614173229" bottom="0.74803149606299213" header="0.31496062992125984" footer="0.31496062992125984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0C481-1880-44DD-B888-6AB135FCBDAA}">
  <dimension ref="A1:AR189"/>
  <sheetViews>
    <sheetView zoomScale="55" zoomScaleNormal="55" workbookViewId="0">
      <selection activeCell="AL12" sqref="AL12"/>
    </sheetView>
  </sheetViews>
  <sheetFormatPr defaultColWidth="11" defaultRowHeight="13.2"/>
  <cols>
    <col min="1" max="1" width="11.88671875" style="1" bestFit="1" customWidth="1"/>
    <col min="2" max="2" width="26.88671875" style="1" customWidth="1"/>
    <col min="3" max="4" width="6.6640625" style="1" customWidth="1"/>
    <col min="5" max="5" width="6.6640625" style="30" customWidth="1"/>
    <col min="6" max="6" width="21.5546875" style="1" customWidth="1"/>
    <col min="7" max="7" width="6.6640625" style="30" customWidth="1"/>
    <col min="8" max="14" width="3.6640625" style="1" customWidth="1"/>
    <col min="15" max="15" width="30.109375" style="1" customWidth="1"/>
    <col min="16" max="16" width="6.6640625" style="1" customWidth="1"/>
    <col min="17" max="17" width="11.33203125" style="29" customWidth="1"/>
    <col min="18" max="20" width="6.6640625" style="1" customWidth="1"/>
    <col min="21" max="22" width="4.109375" style="1" customWidth="1"/>
    <col min="23" max="23" width="7.6640625" style="1" customWidth="1"/>
    <col min="24" max="25" width="8.6640625" style="1" customWidth="1"/>
    <col min="26" max="26" width="20.6640625" style="1" customWidth="1"/>
    <col min="27" max="30" width="6.6640625" style="1" customWidth="1"/>
    <col min="31" max="32" width="4.109375" style="1" customWidth="1"/>
    <col min="33" max="33" width="21" style="1" customWidth="1"/>
    <col min="34" max="34" width="6.6640625" style="1" customWidth="1"/>
    <col min="35" max="35" width="9" style="1" customWidth="1"/>
    <col min="36" max="39" width="6.6640625" style="1" customWidth="1"/>
    <col min="40" max="16384" width="11" style="1"/>
  </cols>
  <sheetData>
    <row r="1" spans="1:39" s="5" customFormat="1" ht="18.75" customHeight="1">
      <c r="A1" s="563">
        <v>4.3</v>
      </c>
      <c r="B1" s="33" t="s">
        <v>1</v>
      </c>
      <c r="C1" s="576" t="s">
        <v>46</v>
      </c>
      <c r="D1" s="577"/>
      <c r="E1" s="577"/>
      <c r="F1" s="577"/>
      <c r="G1" s="577"/>
      <c r="H1" s="578"/>
      <c r="I1" s="495" t="s">
        <v>3</v>
      </c>
      <c r="J1" s="496"/>
      <c r="K1" s="496"/>
      <c r="L1" s="496"/>
      <c r="M1" s="496"/>
      <c r="N1" s="579"/>
      <c r="O1" s="572"/>
      <c r="P1" s="572"/>
      <c r="Q1" s="572"/>
      <c r="R1" s="572"/>
      <c r="S1" s="572"/>
      <c r="T1" s="572"/>
      <c r="U1" s="572"/>
      <c r="V1" s="573"/>
      <c r="W1" s="122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5"/>
    </row>
    <row r="2" spans="1:39" s="2" customFormat="1" ht="18.75" customHeight="1">
      <c r="A2" s="564"/>
      <c r="B2" s="76" t="s">
        <v>7</v>
      </c>
      <c r="C2" s="386">
        <f>'Fr-01'!F5</f>
        <v>0</v>
      </c>
      <c r="D2" s="566"/>
      <c r="E2" s="387"/>
      <c r="F2" s="387"/>
      <c r="G2" s="387"/>
      <c r="H2" s="342"/>
      <c r="I2" s="76" t="s">
        <v>4</v>
      </c>
      <c r="J2" s="113"/>
      <c r="K2" s="113"/>
      <c r="L2" s="113"/>
      <c r="M2" s="113"/>
      <c r="N2" s="113"/>
      <c r="O2" s="574" t="s">
        <v>5</v>
      </c>
      <c r="P2" s="574"/>
      <c r="Q2" s="574"/>
      <c r="R2" s="574"/>
      <c r="S2" s="574"/>
      <c r="T2" s="574"/>
      <c r="U2" s="574"/>
      <c r="V2" s="575"/>
      <c r="W2" s="57"/>
      <c r="AM2" s="86"/>
    </row>
    <row r="3" spans="1:39" s="2" customFormat="1" ht="18.75" customHeight="1">
      <c r="A3" s="565"/>
      <c r="B3" s="76" t="s">
        <v>8</v>
      </c>
      <c r="C3" s="386">
        <f>'Fr-01'!F6</f>
        <v>0</v>
      </c>
      <c r="D3" s="566"/>
      <c r="E3" s="387"/>
      <c r="F3" s="387"/>
      <c r="G3" s="387"/>
      <c r="H3" s="342"/>
      <c r="I3" s="76" t="s">
        <v>6</v>
      </c>
      <c r="J3" s="113"/>
      <c r="K3" s="113"/>
      <c r="L3" s="113"/>
      <c r="M3" s="113"/>
      <c r="N3" s="113"/>
      <c r="O3" s="574" t="s">
        <v>5</v>
      </c>
      <c r="P3" s="574"/>
      <c r="Q3" s="574"/>
      <c r="R3" s="574"/>
      <c r="S3" s="574"/>
      <c r="T3" s="574"/>
      <c r="U3" s="574"/>
      <c r="V3" s="575"/>
      <c r="W3" s="57"/>
      <c r="AM3" s="86"/>
    </row>
    <row r="4" spans="1:39" ht="13.5" customHeight="1">
      <c r="A4" s="433" t="s">
        <v>9</v>
      </c>
      <c r="B4" s="388" t="s">
        <v>99</v>
      </c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26"/>
      <c r="P4" s="326"/>
      <c r="Q4" s="326"/>
      <c r="R4" s="326"/>
      <c r="S4" s="326"/>
      <c r="T4" s="326"/>
      <c r="U4" s="326"/>
      <c r="V4" s="435"/>
      <c r="W4" s="57"/>
      <c r="AM4" s="36"/>
    </row>
    <row r="5" spans="1:39" ht="13.5" customHeight="1">
      <c r="A5" s="434"/>
      <c r="B5" s="436" t="s">
        <v>100</v>
      </c>
      <c r="C5" s="437"/>
      <c r="D5" s="437"/>
      <c r="E5" s="437"/>
      <c r="F5" s="437"/>
      <c r="G5" s="437"/>
      <c r="H5" s="437"/>
      <c r="I5" s="437"/>
      <c r="J5" s="437"/>
      <c r="K5" s="437"/>
      <c r="L5" s="437"/>
      <c r="M5" s="437"/>
      <c r="N5" s="437"/>
      <c r="O5" s="437"/>
      <c r="P5" s="437"/>
      <c r="Q5" s="437"/>
      <c r="R5" s="437"/>
      <c r="S5" s="437"/>
      <c r="T5" s="437"/>
      <c r="U5" s="437"/>
      <c r="V5" s="438"/>
      <c r="W5" s="57"/>
      <c r="AM5" s="36"/>
    </row>
    <row r="6" spans="1:39" ht="12" customHeight="1">
      <c r="A6" s="439"/>
      <c r="B6" s="440"/>
      <c r="C6" s="440"/>
      <c r="D6" s="440"/>
      <c r="E6" s="440"/>
      <c r="F6" s="440"/>
      <c r="G6" s="440"/>
      <c r="H6" s="440"/>
      <c r="I6" s="440"/>
      <c r="J6" s="440"/>
      <c r="K6" s="440"/>
      <c r="L6" s="440"/>
      <c r="M6" s="440"/>
      <c r="N6" s="440"/>
      <c r="O6" s="440"/>
      <c r="P6" s="440"/>
      <c r="Q6" s="440"/>
      <c r="R6" s="440"/>
      <c r="S6" s="440"/>
      <c r="T6" s="440"/>
      <c r="U6" s="440"/>
      <c r="V6" s="441"/>
      <c r="W6" s="57"/>
      <c r="AM6" s="36"/>
    </row>
    <row r="7" spans="1:39" ht="13.2" customHeight="1">
      <c r="A7" s="567" t="s">
        <v>101</v>
      </c>
      <c r="B7" s="445" t="s">
        <v>43</v>
      </c>
      <c r="C7" s="448" t="s">
        <v>50</v>
      </c>
      <c r="D7" s="449"/>
      <c r="E7" s="450"/>
      <c r="F7" s="457" t="s">
        <v>51</v>
      </c>
      <c r="G7" s="460" t="s">
        <v>52</v>
      </c>
      <c r="H7" s="412" t="s">
        <v>53</v>
      </c>
      <c r="I7" s="413"/>
      <c r="J7" s="413"/>
      <c r="K7" s="413"/>
      <c r="L7" s="413"/>
      <c r="M7" s="463"/>
      <c r="N7" s="414" t="s">
        <v>54</v>
      </c>
      <c r="O7" s="421" t="s">
        <v>55</v>
      </c>
      <c r="P7" s="540" t="s">
        <v>102</v>
      </c>
      <c r="Q7" s="552" t="s">
        <v>84</v>
      </c>
      <c r="R7" s="553"/>
      <c r="S7" s="553"/>
      <c r="T7" s="553"/>
      <c r="U7" s="553"/>
      <c r="V7" s="554"/>
      <c r="W7" s="544" t="s">
        <v>86</v>
      </c>
      <c r="X7" s="545"/>
      <c r="Y7" s="545"/>
      <c r="Z7" s="545"/>
      <c r="AA7" s="545"/>
      <c r="AB7" s="546"/>
      <c r="AC7" s="514" t="s">
        <v>87</v>
      </c>
      <c r="AD7" s="515"/>
      <c r="AE7" s="544" t="s">
        <v>53</v>
      </c>
      <c r="AF7" s="546"/>
      <c r="AG7" s="514" t="s">
        <v>88</v>
      </c>
      <c r="AH7" s="540" t="s">
        <v>103</v>
      </c>
      <c r="AI7" s="540" t="s">
        <v>104</v>
      </c>
      <c r="AJ7" s="424" t="s">
        <v>58</v>
      </c>
      <c r="AK7" s="430" t="s">
        <v>56</v>
      </c>
      <c r="AL7" s="430" t="s">
        <v>59</v>
      </c>
      <c r="AM7" s="408" t="s">
        <v>60</v>
      </c>
    </row>
    <row r="8" spans="1:39" s="9" customFormat="1" ht="12.75" customHeight="1">
      <c r="A8" s="568"/>
      <c r="B8" s="446"/>
      <c r="C8" s="451"/>
      <c r="D8" s="452"/>
      <c r="E8" s="453"/>
      <c r="F8" s="458"/>
      <c r="G8" s="461"/>
      <c r="H8" s="411" t="s">
        <v>61</v>
      </c>
      <c r="I8" s="411"/>
      <c r="J8" s="412" t="s">
        <v>62</v>
      </c>
      <c r="K8" s="413"/>
      <c r="L8" s="413"/>
      <c r="M8" s="414" t="s">
        <v>63</v>
      </c>
      <c r="N8" s="415"/>
      <c r="O8" s="422"/>
      <c r="P8" s="541"/>
      <c r="Q8" s="555"/>
      <c r="R8" s="556"/>
      <c r="S8" s="556"/>
      <c r="T8" s="556"/>
      <c r="U8" s="556"/>
      <c r="V8" s="557"/>
      <c r="W8" s="547"/>
      <c r="X8" s="548"/>
      <c r="Y8" s="548"/>
      <c r="Z8" s="548"/>
      <c r="AA8" s="548"/>
      <c r="AB8" s="549"/>
      <c r="AC8" s="516"/>
      <c r="AD8" s="517"/>
      <c r="AE8" s="547"/>
      <c r="AF8" s="549"/>
      <c r="AG8" s="521"/>
      <c r="AH8" s="541"/>
      <c r="AI8" s="541"/>
      <c r="AJ8" s="425"/>
      <c r="AK8" s="550"/>
      <c r="AL8" s="550"/>
      <c r="AM8" s="409"/>
    </row>
    <row r="9" spans="1:39" s="9" customFormat="1" ht="12.75" customHeight="1">
      <c r="A9" s="568"/>
      <c r="B9" s="446"/>
      <c r="C9" s="454"/>
      <c r="D9" s="455"/>
      <c r="E9" s="456"/>
      <c r="F9" s="458"/>
      <c r="G9" s="461"/>
      <c r="H9" s="414" t="s">
        <v>64</v>
      </c>
      <c r="I9" s="417" t="s">
        <v>65</v>
      </c>
      <c r="J9" s="419" t="s">
        <v>66</v>
      </c>
      <c r="K9" s="414" t="s">
        <v>67</v>
      </c>
      <c r="L9" s="419" t="s">
        <v>68</v>
      </c>
      <c r="M9" s="415"/>
      <c r="N9" s="415"/>
      <c r="O9" s="422"/>
      <c r="P9" s="541"/>
      <c r="Q9" s="457" t="s">
        <v>89</v>
      </c>
      <c r="R9" s="552" t="s">
        <v>44</v>
      </c>
      <c r="S9" s="457" t="s">
        <v>45</v>
      </c>
      <c r="T9" s="450" t="s">
        <v>85</v>
      </c>
      <c r="U9" s="570" t="s">
        <v>53</v>
      </c>
      <c r="V9" s="571"/>
      <c r="W9" s="527" t="s">
        <v>105</v>
      </c>
      <c r="X9" s="527" t="s">
        <v>90</v>
      </c>
      <c r="Y9" s="527" t="s">
        <v>91</v>
      </c>
      <c r="Z9" s="561" t="s">
        <v>106</v>
      </c>
      <c r="AA9" s="527" t="s">
        <v>93</v>
      </c>
      <c r="AB9" s="527" t="s">
        <v>94</v>
      </c>
      <c r="AC9" s="78" t="s">
        <v>95</v>
      </c>
      <c r="AD9" s="78" t="s">
        <v>96</v>
      </c>
      <c r="AE9" s="558" t="s">
        <v>67</v>
      </c>
      <c r="AF9" s="558" t="s">
        <v>68</v>
      </c>
      <c r="AG9" s="521"/>
      <c r="AH9" s="541"/>
      <c r="AI9" s="541"/>
      <c r="AJ9" s="425"/>
      <c r="AK9" s="550"/>
      <c r="AL9" s="550"/>
      <c r="AM9" s="409"/>
    </row>
    <row r="10" spans="1:39" ht="40.5" customHeight="1">
      <c r="A10" s="569"/>
      <c r="B10" s="447"/>
      <c r="C10" s="79" t="s">
        <v>44</v>
      </c>
      <c r="D10" s="31" t="s">
        <v>45</v>
      </c>
      <c r="E10" s="32" t="s">
        <v>69</v>
      </c>
      <c r="F10" s="459"/>
      <c r="G10" s="462"/>
      <c r="H10" s="416"/>
      <c r="I10" s="418"/>
      <c r="J10" s="420"/>
      <c r="K10" s="416"/>
      <c r="L10" s="420"/>
      <c r="M10" s="416"/>
      <c r="N10" s="416"/>
      <c r="O10" s="423"/>
      <c r="P10" s="542"/>
      <c r="Q10" s="543"/>
      <c r="R10" s="560"/>
      <c r="S10" s="543"/>
      <c r="T10" s="453"/>
      <c r="U10" s="80" t="s">
        <v>67</v>
      </c>
      <c r="V10" s="80" t="s">
        <v>68</v>
      </c>
      <c r="W10" s="528"/>
      <c r="X10" s="528"/>
      <c r="Y10" s="528"/>
      <c r="Z10" s="562"/>
      <c r="AA10" s="528"/>
      <c r="AB10" s="528"/>
      <c r="AC10" s="77" t="s">
        <v>97</v>
      </c>
      <c r="AD10" s="77" t="s">
        <v>98</v>
      </c>
      <c r="AE10" s="559"/>
      <c r="AF10" s="559"/>
      <c r="AG10" s="516"/>
      <c r="AH10" s="542"/>
      <c r="AI10" s="542"/>
      <c r="AJ10" s="426"/>
      <c r="AK10" s="551"/>
      <c r="AL10" s="551"/>
      <c r="AM10" s="410"/>
    </row>
    <row r="11" spans="1:39" ht="19.5" customHeight="1">
      <c r="A11" s="257"/>
      <c r="B11" s="242"/>
      <c r="C11" s="242"/>
      <c r="D11" s="242"/>
      <c r="E11" s="242"/>
      <c r="F11" s="242"/>
      <c r="G11" s="242"/>
      <c r="H11" s="242"/>
      <c r="I11" s="242"/>
      <c r="J11" s="242"/>
      <c r="K11" s="242"/>
      <c r="L11" s="242"/>
      <c r="M11" s="242"/>
      <c r="N11" s="242"/>
      <c r="O11" s="242"/>
      <c r="P11" s="242"/>
      <c r="Q11" s="242"/>
      <c r="R11" s="242"/>
      <c r="S11" s="242"/>
      <c r="T11" s="242"/>
      <c r="U11" s="242"/>
      <c r="V11" s="242"/>
      <c r="W11" s="242"/>
      <c r="X11" s="242"/>
      <c r="Y11" s="242"/>
      <c r="Z11" s="242"/>
      <c r="AA11" s="242"/>
      <c r="AB11" s="242"/>
      <c r="AC11" s="242"/>
      <c r="AD11" s="242"/>
      <c r="AE11" s="242"/>
      <c r="AF11" s="242"/>
      <c r="AG11" s="242"/>
      <c r="AH11" s="242"/>
      <c r="AI11" s="242"/>
      <c r="AJ11" s="242"/>
      <c r="AK11" s="242"/>
      <c r="AL11" s="242"/>
      <c r="AM11" s="242"/>
    </row>
    <row r="12" spans="1:39" ht="14.4" customHeight="1">
      <c r="A12" s="258"/>
      <c r="B12" s="243"/>
      <c r="C12" s="243"/>
      <c r="D12" s="243"/>
      <c r="E12" s="243"/>
      <c r="F12" s="243"/>
      <c r="G12" s="243"/>
      <c r="H12" s="243"/>
      <c r="I12" s="243"/>
      <c r="J12" s="243"/>
      <c r="K12" s="243"/>
      <c r="L12" s="243"/>
      <c r="M12" s="243"/>
      <c r="N12" s="243"/>
      <c r="O12" s="243"/>
      <c r="P12" s="243"/>
      <c r="Q12" s="243"/>
      <c r="R12" s="243"/>
      <c r="S12" s="243"/>
      <c r="T12" s="243"/>
      <c r="U12" s="243"/>
      <c r="V12" s="243"/>
      <c r="W12" s="243"/>
      <c r="X12" s="243"/>
      <c r="Y12" s="243"/>
      <c r="Z12" s="243"/>
      <c r="AA12" s="243"/>
      <c r="AB12" s="243"/>
      <c r="AC12" s="243"/>
      <c r="AD12" s="243"/>
      <c r="AE12" s="243"/>
      <c r="AF12" s="243"/>
      <c r="AG12" s="243"/>
      <c r="AH12" s="243"/>
      <c r="AI12" s="243"/>
      <c r="AJ12" s="243"/>
      <c r="AK12" s="243"/>
      <c r="AL12" s="243"/>
      <c r="AM12" s="243"/>
    </row>
    <row r="13" spans="1:39" ht="14.4" customHeight="1">
      <c r="A13" s="258"/>
      <c r="B13" s="243"/>
      <c r="C13" s="243"/>
      <c r="D13" s="243"/>
      <c r="E13" s="243"/>
      <c r="F13" s="243"/>
      <c r="G13" s="243"/>
      <c r="H13" s="243"/>
      <c r="I13" s="243"/>
      <c r="J13" s="243"/>
      <c r="K13" s="243"/>
      <c r="L13" s="243"/>
      <c r="M13" s="243"/>
      <c r="N13" s="243"/>
      <c r="O13" s="243"/>
      <c r="P13" s="243"/>
      <c r="Q13" s="243"/>
      <c r="R13" s="243"/>
      <c r="S13" s="243"/>
      <c r="T13" s="243"/>
      <c r="U13" s="243"/>
      <c r="V13" s="243"/>
      <c r="W13" s="243"/>
      <c r="X13" s="243"/>
      <c r="Y13" s="243"/>
      <c r="Z13" s="243"/>
      <c r="AA13" s="243"/>
      <c r="AB13" s="243"/>
      <c r="AC13" s="243"/>
      <c r="AD13" s="243"/>
      <c r="AE13" s="243"/>
      <c r="AF13" s="243"/>
      <c r="AG13" s="243"/>
      <c r="AH13" s="243"/>
      <c r="AI13" s="243"/>
      <c r="AJ13" s="243"/>
      <c r="AK13" s="243"/>
      <c r="AL13" s="243"/>
      <c r="AM13" s="243"/>
    </row>
    <row r="14" spans="1:39" ht="14.4" customHeight="1">
      <c r="A14" s="258"/>
      <c r="B14" s="243"/>
      <c r="C14" s="243"/>
      <c r="D14" s="243"/>
      <c r="E14" s="243"/>
      <c r="F14" s="243"/>
      <c r="G14" s="243"/>
      <c r="H14" s="243"/>
      <c r="I14" s="243"/>
      <c r="J14" s="243"/>
      <c r="K14" s="243"/>
      <c r="L14" s="243"/>
      <c r="M14" s="243"/>
      <c r="N14" s="243"/>
      <c r="O14" s="243"/>
      <c r="P14" s="243"/>
      <c r="Q14" s="243"/>
      <c r="R14" s="243"/>
      <c r="S14" s="243"/>
      <c r="T14" s="243"/>
      <c r="U14" s="243"/>
      <c r="V14" s="243"/>
      <c r="W14" s="243"/>
      <c r="X14" s="243"/>
      <c r="Y14" s="243"/>
      <c r="Z14" s="243"/>
      <c r="AA14" s="243"/>
      <c r="AB14" s="243"/>
      <c r="AC14" s="243"/>
      <c r="AD14" s="243"/>
      <c r="AE14" s="243"/>
      <c r="AF14" s="243"/>
      <c r="AG14" s="243"/>
      <c r="AH14" s="243"/>
      <c r="AI14" s="243"/>
      <c r="AJ14" s="243"/>
      <c r="AK14" s="243"/>
      <c r="AL14" s="243"/>
      <c r="AM14" s="243"/>
    </row>
    <row r="15" spans="1:39" ht="14.4" customHeight="1">
      <c r="A15" s="258"/>
      <c r="B15" s="243"/>
      <c r="C15" s="243"/>
      <c r="D15" s="243"/>
      <c r="E15" s="243"/>
      <c r="F15" s="243"/>
      <c r="G15" s="243"/>
      <c r="H15" s="243"/>
      <c r="I15" s="243"/>
      <c r="J15" s="243"/>
      <c r="K15" s="243"/>
      <c r="L15" s="243"/>
      <c r="M15" s="243"/>
      <c r="N15" s="243"/>
      <c r="O15" s="243"/>
      <c r="P15" s="243"/>
      <c r="Q15" s="243"/>
      <c r="R15" s="243"/>
      <c r="S15" s="243"/>
      <c r="T15" s="243"/>
      <c r="U15" s="243"/>
      <c r="V15" s="243"/>
      <c r="W15" s="243"/>
      <c r="X15" s="243"/>
      <c r="Y15" s="243"/>
      <c r="Z15" s="243"/>
      <c r="AA15" s="243"/>
      <c r="AB15" s="243"/>
      <c r="AC15" s="243"/>
      <c r="AD15" s="243"/>
      <c r="AE15" s="243"/>
      <c r="AF15" s="243"/>
      <c r="AG15" s="243"/>
      <c r="AH15" s="243"/>
      <c r="AI15" s="243"/>
      <c r="AJ15" s="243"/>
      <c r="AK15" s="243"/>
      <c r="AL15" s="243"/>
      <c r="AM15" s="243"/>
    </row>
    <row r="16" spans="1:39" ht="14.4" customHeight="1">
      <c r="A16" s="258"/>
      <c r="B16" s="243"/>
      <c r="C16" s="243"/>
      <c r="D16" s="243"/>
      <c r="E16" s="243"/>
      <c r="F16" s="243"/>
      <c r="G16" s="243"/>
      <c r="H16" s="243"/>
      <c r="I16" s="243"/>
      <c r="J16" s="243"/>
      <c r="K16" s="243"/>
      <c r="L16" s="243"/>
      <c r="M16" s="243"/>
      <c r="N16" s="243"/>
      <c r="O16" s="243"/>
      <c r="P16" s="243"/>
      <c r="Q16" s="243"/>
      <c r="R16" s="243"/>
      <c r="S16" s="243"/>
      <c r="T16" s="243"/>
      <c r="U16" s="243"/>
      <c r="V16" s="243"/>
      <c r="W16" s="243"/>
      <c r="X16" s="243"/>
      <c r="Y16" s="243"/>
      <c r="Z16" s="243"/>
      <c r="AA16" s="243"/>
      <c r="AB16" s="243"/>
      <c r="AC16" s="243"/>
      <c r="AD16" s="243"/>
      <c r="AE16" s="243"/>
      <c r="AF16" s="243"/>
      <c r="AG16" s="243"/>
      <c r="AH16" s="243"/>
      <c r="AI16" s="243"/>
      <c r="AJ16" s="243"/>
      <c r="AK16" s="243"/>
      <c r="AL16" s="243"/>
      <c r="AM16" s="243"/>
    </row>
    <row r="17" spans="1:39" ht="14.4" customHeight="1">
      <c r="A17" s="258"/>
      <c r="B17" s="243"/>
      <c r="C17" s="243"/>
      <c r="D17" s="243"/>
      <c r="E17" s="243"/>
      <c r="F17" s="243"/>
      <c r="G17" s="243"/>
      <c r="H17" s="243"/>
      <c r="I17" s="243"/>
      <c r="J17" s="243"/>
      <c r="K17" s="243"/>
      <c r="L17" s="243"/>
      <c r="M17" s="243"/>
      <c r="N17" s="243"/>
      <c r="O17" s="243"/>
      <c r="P17" s="243"/>
      <c r="Q17" s="243"/>
      <c r="R17" s="243"/>
      <c r="S17" s="243"/>
      <c r="T17" s="243"/>
      <c r="U17" s="243"/>
      <c r="V17" s="243"/>
      <c r="W17" s="243"/>
      <c r="X17" s="243"/>
      <c r="Y17" s="243"/>
      <c r="Z17" s="243"/>
      <c r="AA17" s="243"/>
      <c r="AB17" s="243"/>
      <c r="AC17" s="243"/>
      <c r="AD17" s="243"/>
      <c r="AE17" s="243"/>
      <c r="AF17" s="243"/>
      <c r="AG17" s="243"/>
      <c r="AH17" s="243"/>
      <c r="AI17" s="243"/>
      <c r="AJ17" s="243"/>
      <c r="AK17" s="243"/>
      <c r="AL17" s="243"/>
      <c r="AM17" s="243"/>
    </row>
    <row r="18" spans="1:39" ht="14.4" customHeight="1">
      <c r="A18" s="258"/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243"/>
      <c r="Q18" s="243"/>
      <c r="R18" s="243"/>
      <c r="S18" s="243"/>
      <c r="T18" s="243"/>
      <c r="U18" s="243"/>
      <c r="V18" s="243"/>
      <c r="W18" s="243"/>
      <c r="X18" s="243"/>
      <c r="Y18" s="243"/>
      <c r="Z18" s="243"/>
      <c r="AA18" s="243"/>
      <c r="AB18" s="243"/>
      <c r="AC18" s="243"/>
      <c r="AD18" s="243"/>
      <c r="AE18" s="243"/>
      <c r="AF18" s="243"/>
      <c r="AG18" s="243"/>
      <c r="AH18" s="243"/>
      <c r="AI18" s="243"/>
      <c r="AJ18" s="243"/>
      <c r="AK18" s="243"/>
      <c r="AL18" s="243"/>
      <c r="AM18" s="243"/>
    </row>
    <row r="19" spans="1:39" ht="14.4" customHeight="1">
      <c r="A19" s="258"/>
      <c r="B19" s="243"/>
      <c r="C19" s="243"/>
      <c r="D19" s="243"/>
      <c r="E19" s="243"/>
      <c r="F19" s="243"/>
      <c r="G19" s="243"/>
      <c r="H19" s="243"/>
      <c r="I19" s="243"/>
      <c r="J19" s="243"/>
      <c r="K19" s="243"/>
      <c r="L19" s="243"/>
      <c r="M19" s="243"/>
      <c r="N19" s="243"/>
      <c r="O19" s="243"/>
      <c r="P19" s="243"/>
      <c r="Q19" s="243"/>
      <c r="R19" s="243"/>
      <c r="S19" s="243"/>
      <c r="T19" s="243"/>
      <c r="U19" s="243"/>
      <c r="V19" s="243"/>
      <c r="W19" s="243"/>
      <c r="X19" s="243"/>
      <c r="Y19" s="243"/>
      <c r="Z19" s="243"/>
      <c r="AA19" s="243"/>
      <c r="AB19" s="243"/>
      <c r="AC19" s="243"/>
      <c r="AD19" s="243"/>
      <c r="AE19" s="243"/>
      <c r="AF19" s="243"/>
      <c r="AG19" s="243"/>
      <c r="AH19" s="243"/>
      <c r="AI19" s="243"/>
      <c r="AJ19" s="243"/>
      <c r="AK19" s="243"/>
      <c r="AL19" s="243"/>
      <c r="AM19" s="243"/>
    </row>
    <row r="20" spans="1:39" ht="14.4" customHeight="1">
      <c r="A20" s="258"/>
      <c r="B20" s="243"/>
      <c r="C20" s="243"/>
      <c r="D20" s="243"/>
      <c r="E20" s="243"/>
      <c r="F20" s="243"/>
      <c r="G20" s="243"/>
      <c r="H20" s="243"/>
      <c r="I20" s="243"/>
      <c r="J20" s="243"/>
      <c r="K20" s="243"/>
      <c r="L20" s="243"/>
      <c r="M20" s="243"/>
      <c r="N20" s="243"/>
      <c r="O20" s="243"/>
      <c r="P20" s="243"/>
      <c r="Q20" s="243"/>
      <c r="R20" s="243"/>
      <c r="S20" s="243"/>
      <c r="T20" s="243"/>
      <c r="U20" s="243"/>
      <c r="V20" s="243"/>
      <c r="W20" s="243"/>
      <c r="X20" s="243"/>
      <c r="Y20" s="243"/>
      <c r="Z20" s="243"/>
      <c r="AA20" s="243"/>
      <c r="AB20" s="243"/>
      <c r="AC20" s="243"/>
      <c r="AD20" s="243"/>
      <c r="AE20" s="243"/>
      <c r="AF20" s="243"/>
      <c r="AG20" s="243"/>
      <c r="AH20" s="243"/>
      <c r="AI20" s="243"/>
      <c r="AJ20" s="243"/>
      <c r="AK20" s="243"/>
      <c r="AL20" s="243"/>
      <c r="AM20" s="243"/>
    </row>
    <row r="21" spans="1:39" ht="14.4" customHeight="1">
      <c r="A21" s="258"/>
      <c r="B21" s="243"/>
      <c r="C21" s="243"/>
      <c r="D21" s="243"/>
      <c r="E21" s="243"/>
      <c r="F21" s="243"/>
      <c r="G21" s="243"/>
      <c r="H21" s="243"/>
      <c r="I21" s="243"/>
      <c r="J21" s="243"/>
      <c r="K21" s="243"/>
      <c r="L21" s="243"/>
      <c r="M21" s="243"/>
      <c r="N21" s="243"/>
      <c r="O21" s="243"/>
      <c r="P21" s="243"/>
      <c r="Q21" s="243"/>
      <c r="R21" s="243"/>
      <c r="S21" s="243"/>
      <c r="T21" s="243"/>
      <c r="U21" s="243"/>
      <c r="V21" s="243"/>
      <c r="W21" s="243"/>
      <c r="X21" s="243"/>
      <c r="Y21" s="243"/>
      <c r="Z21" s="243"/>
      <c r="AA21" s="243"/>
      <c r="AB21" s="243"/>
      <c r="AC21" s="243"/>
      <c r="AD21" s="243"/>
      <c r="AE21" s="243"/>
      <c r="AF21" s="243"/>
      <c r="AG21" s="243"/>
      <c r="AH21" s="243"/>
      <c r="AI21" s="243"/>
      <c r="AJ21" s="243"/>
      <c r="AK21" s="243"/>
      <c r="AL21" s="243"/>
      <c r="AM21" s="243"/>
    </row>
    <row r="22" spans="1:39" ht="14.4" customHeight="1">
      <c r="A22" s="258"/>
      <c r="B22" s="243"/>
      <c r="C22" s="243"/>
      <c r="D22" s="243"/>
      <c r="E22" s="243"/>
      <c r="F22" s="243"/>
      <c r="G22" s="243"/>
      <c r="H22" s="243"/>
      <c r="I22" s="243"/>
      <c r="J22" s="243"/>
      <c r="K22" s="243"/>
      <c r="L22" s="243"/>
      <c r="M22" s="243"/>
      <c r="N22" s="243"/>
      <c r="O22" s="243"/>
      <c r="P22" s="243"/>
      <c r="Q22" s="243"/>
      <c r="R22" s="243"/>
      <c r="S22" s="243"/>
      <c r="T22" s="243"/>
      <c r="U22" s="243"/>
      <c r="V22" s="243"/>
      <c r="W22" s="243"/>
      <c r="X22" s="243"/>
      <c r="Y22" s="243"/>
      <c r="Z22" s="243"/>
      <c r="AA22" s="243"/>
      <c r="AB22" s="243"/>
      <c r="AC22" s="243"/>
      <c r="AD22" s="243"/>
      <c r="AE22" s="243"/>
      <c r="AF22" s="243"/>
      <c r="AG22" s="243"/>
      <c r="AH22" s="243"/>
      <c r="AI22" s="243"/>
      <c r="AJ22" s="243"/>
      <c r="AK22" s="243"/>
      <c r="AL22" s="243"/>
      <c r="AM22" s="243"/>
    </row>
    <row r="23" spans="1:39" ht="14.4" customHeight="1">
      <c r="A23" s="258"/>
      <c r="B23" s="243"/>
      <c r="C23" s="243"/>
      <c r="D23" s="243"/>
      <c r="E23" s="243"/>
      <c r="F23" s="243"/>
      <c r="G23" s="243"/>
      <c r="H23" s="243"/>
      <c r="I23" s="243"/>
      <c r="J23" s="243"/>
      <c r="K23" s="243"/>
      <c r="L23" s="243"/>
      <c r="M23" s="243"/>
      <c r="N23" s="243"/>
      <c r="O23" s="243"/>
      <c r="P23" s="243"/>
      <c r="Q23" s="243"/>
      <c r="R23" s="243"/>
      <c r="S23" s="243"/>
      <c r="T23" s="243"/>
      <c r="U23" s="243"/>
      <c r="V23" s="243"/>
      <c r="W23" s="243"/>
      <c r="X23" s="243"/>
      <c r="Y23" s="243"/>
      <c r="Z23" s="243"/>
      <c r="AA23" s="243"/>
      <c r="AB23" s="243"/>
      <c r="AC23" s="243"/>
      <c r="AD23" s="243"/>
      <c r="AE23" s="243"/>
      <c r="AF23" s="243"/>
      <c r="AG23" s="243"/>
      <c r="AH23" s="243"/>
      <c r="AI23" s="243"/>
      <c r="AJ23" s="243"/>
      <c r="AK23" s="243"/>
      <c r="AL23" s="243"/>
      <c r="AM23" s="243"/>
    </row>
    <row r="24" spans="1:39" ht="14.4" customHeight="1">
      <c r="A24" s="258"/>
      <c r="B24" s="243"/>
      <c r="C24" s="243"/>
      <c r="D24" s="243"/>
      <c r="E24" s="243"/>
      <c r="F24" s="243"/>
      <c r="G24" s="243"/>
      <c r="H24" s="243"/>
      <c r="I24" s="243"/>
      <c r="J24" s="243"/>
      <c r="K24" s="243"/>
      <c r="L24" s="243"/>
      <c r="M24" s="243"/>
      <c r="N24" s="243"/>
      <c r="O24" s="243"/>
      <c r="P24" s="243"/>
      <c r="Q24" s="243"/>
      <c r="R24" s="243"/>
      <c r="S24" s="243"/>
      <c r="T24" s="243"/>
      <c r="U24" s="243"/>
      <c r="V24" s="243"/>
      <c r="W24" s="243"/>
      <c r="X24" s="243"/>
      <c r="Y24" s="243"/>
      <c r="Z24" s="243"/>
      <c r="AA24" s="243"/>
      <c r="AB24" s="243"/>
      <c r="AC24" s="243"/>
      <c r="AD24" s="243"/>
      <c r="AE24" s="243"/>
      <c r="AF24" s="243"/>
      <c r="AG24" s="243"/>
      <c r="AH24" s="243"/>
      <c r="AI24" s="243"/>
      <c r="AJ24" s="243"/>
      <c r="AK24" s="243"/>
      <c r="AL24" s="243"/>
      <c r="AM24" s="243"/>
    </row>
    <row r="25" spans="1:39" ht="14.4" customHeight="1">
      <c r="A25" s="258"/>
      <c r="B25" s="243"/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3"/>
      <c r="X25" s="243"/>
      <c r="Y25" s="243"/>
      <c r="Z25" s="243"/>
      <c r="AA25" s="243"/>
      <c r="AB25" s="243"/>
      <c r="AC25" s="243"/>
      <c r="AD25" s="243"/>
      <c r="AE25" s="243"/>
      <c r="AF25" s="243"/>
      <c r="AG25" s="243"/>
      <c r="AH25" s="243"/>
      <c r="AI25" s="243"/>
      <c r="AJ25" s="243"/>
      <c r="AK25" s="243"/>
      <c r="AL25" s="243"/>
      <c r="AM25" s="243"/>
    </row>
    <row r="26" spans="1:39" ht="14.4" customHeight="1">
      <c r="A26" s="258"/>
      <c r="B26" s="243"/>
      <c r="C26" s="243"/>
      <c r="D26" s="243"/>
      <c r="E26" s="243"/>
      <c r="F26" s="243"/>
      <c r="G26" s="243"/>
      <c r="H26" s="243"/>
      <c r="I26" s="243"/>
      <c r="J26" s="243"/>
      <c r="K26" s="243"/>
      <c r="L26" s="243"/>
      <c r="M26" s="243"/>
      <c r="N26" s="243"/>
      <c r="O26" s="243"/>
      <c r="P26" s="243"/>
      <c r="Q26" s="243"/>
      <c r="R26" s="243"/>
      <c r="S26" s="243"/>
      <c r="T26" s="243"/>
      <c r="U26" s="243"/>
      <c r="V26" s="243"/>
      <c r="W26" s="243"/>
      <c r="X26" s="243"/>
      <c r="Y26" s="243"/>
      <c r="Z26" s="243"/>
      <c r="AA26" s="243"/>
      <c r="AB26" s="243"/>
      <c r="AC26" s="243"/>
      <c r="AD26" s="243"/>
      <c r="AE26" s="243"/>
      <c r="AF26" s="243"/>
      <c r="AG26" s="243"/>
      <c r="AH26" s="243"/>
      <c r="AI26" s="243"/>
      <c r="AJ26" s="243"/>
      <c r="AK26" s="243"/>
      <c r="AL26" s="243"/>
      <c r="AM26" s="243"/>
    </row>
    <row r="27" spans="1:39" ht="14.4" customHeight="1">
      <c r="A27" s="258"/>
      <c r="B27" s="243"/>
      <c r="C27" s="243"/>
      <c r="D27" s="243"/>
      <c r="E27" s="243"/>
      <c r="F27" s="243"/>
      <c r="G27" s="243"/>
      <c r="H27" s="243"/>
      <c r="I27" s="243"/>
      <c r="J27" s="243"/>
      <c r="K27" s="243"/>
      <c r="L27" s="243"/>
      <c r="M27" s="243"/>
      <c r="N27" s="243"/>
      <c r="O27" s="243"/>
      <c r="P27" s="243"/>
      <c r="Q27" s="243"/>
      <c r="R27" s="243"/>
      <c r="S27" s="243"/>
      <c r="T27" s="243"/>
      <c r="U27" s="243"/>
      <c r="V27" s="243"/>
      <c r="W27" s="243"/>
      <c r="X27" s="243"/>
      <c r="Y27" s="243"/>
      <c r="Z27" s="243"/>
      <c r="AA27" s="243"/>
      <c r="AB27" s="243"/>
      <c r="AC27" s="243"/>
      <c r="AD27" s="243"/>
      <c r="AE27" s="243"/>
      <c r="AF27" s="243"/>
      <c r="AG27" s="243"/>
      <c r="AH27" s="243"/>
      <c r="AI27" s="243"/>
      <c r="AJ27" s="243"/>
      <c r="AK27" s="243"/>
      <c r="AL27" s="243"/>
      <c r="AM27" s="243"/>
    </row>
    <row r="28" spans="1:39" ht="14.4" customHeight="1">
      <c r="A28" s="258"/>
      <c r="B28" s="243"/>
      <c r="C28" s="243"/>
      <c r="D28" s="243"/>
      <c r="E28" s="243"/>
      <c r="F28" s="243"/>
      <c r="G28" s="243"/>
      <c r="H28" s="243"/>
      <c r="I28" s="243"/>
      <c r="J28" s="243"/>
      <c r="K28" s="243"/>
      <c r="L28" s="243"/>
      <c r="M28" s="243"/>
      <c r="N28" s="243"/>
      <c r="O28" s="243"/>
      <c r="P28" s="243"/>
      <c r="Q28" s="243"/>
      <c r="R28" s="243"/>
      <c r="S28" s="243"/>
      <c r="T28" s="243"/>
      <c r="U28" s="243"/>
      <c r="V28" s="243"/>
      <c r="W28" s="243"/>
      <c r="X28" s="243"/>
      <c r="Y28" s="243"/>
      <c r="Z28" s="243"/>
      <c r="AA28" s="243"/>
      <c r="AB28" s="243"/>
      <c r="AC28" s="243"/>
      <c r="AD28" s="243"/>
      <c r="AE28" s="243"/>
      <c r="AF28" s="243"/>
      <c r="AG28" s="243"/>
      <c r="AH28" s="243"/>
      <c r="AI28" s="243"/>
      <c r="AJ28" s="243"/>
      <c r="AK28" s="243"/>
      <c r="AL28" s="243"/>
      <c r="AM28" s="243"/>
    </row>
    <row r="29" spans="1:39" ht="14.4" customHeight="1">
      <c r="A29" s="258"/>
      <c r="B29" s="243"/>
      <c r="C29" s="243"/>
      <c r="D29" s="243"/>
      <c r="E29" s="243"/>
      <c r="F29" s="243"/>
      <c r="G29" s="243"/>
      <c r="H29" s="243"/>
      <c r="I29" s="243"/>
      <c r="J29" s="243"/>
      <c r="K29" s="243"/>
      <c r="L29" s="243"/>
      <c r="M29" s="243"/>
      <c r="N29" s="243"/>
      <c r="O29" s="243"/>
      <c r="P29" s="243"/>
      <c r="Q29" s="243"/>
      <c r="R29" s="243"/>
      <c r="S29" s="243"/>
      <c r="T29" s="243"/>
      <c r="U29" s="243"/>
      <c r="V29" s="243"/>
      <c r="W29" s="243"/>
      <c r="X29" s="243"/>
      <c r="Y29" s="243"/>
      <c r="Z29" s="243"/>
      <c r="AA29" s="243"/>
      <c r="AB29" s="243"/>
      <c r="AC29" s="243"/>
      <c r="AD29" s="243"/>
      <c r="AE29" s="243"/>
      <c r="AF29" s="243"/>
      <c r="AG29" s="243"/>
      <c r="AH29" s="243"/>
      <c r="AI29" s="243"/>
      <c r="AJ29" s="243"/>
      <c r="AK29" s="243"/>
      <c r="AL29" s="243"/>
      <c r="AM29" s="243"/>
    </row>
    <row r="30" spans="1:39" ht="14.4" customHeight="1">
      <c r="A30" s="258"/>
      <c r="B30" s="243"/>
      <c r="C30" s="243"/>
      <c r="D30" s="243"/>
      <c r="E30" s="243"/>
      <c r="F30" s="243"/>
      <c r="G30" s="243"/>
      <c r="H30" s="243"/>
      <c r="I30" s="243"/>
      <c r="J30" s="243"/>
      <c r="K30" s="243"/>
      <c r="L30" s="243"/>
      <c r="M30" s="243"/>
      <c r="N30" s="243"/>
      <c r="O30" s="243"/>
      <c r="P30" s="243"/>
      <c r="Q30" s="243"/>
      <c r="R30" s="243"/>
      <c r="S30" s="243"/>
      <c r="T30" s="243"/>
      <c r="U30" s="243"/>
      <c r="V30" s="243"/>
      <c r="W30" s="243"/>
      <c r="X30" s="243"/>
      <c r="Y30" s="243"/>
      <c r="Z30" s="243"/>
      <c r="AA30" s="243"/>
      <c r="AB30" s="243"/>
      <c r="AC30" s="243"/>
      <c r="AD30" s="243"/>
      <c r="AE30" s="243"/>
      <c r="AF30" s="243"/>
      <c r="AG30" s="243"/>
      <c r="AH30" s="243"/>
      <c r="AI30" s="243"/>
      <c r="AJ30" s="243"/>
      <c r="AK30" s="243"/>
      <c r="AL30" s="243"/>
      <c r="AM30" s="243"/>
    </row>
    <row r="31" spans="1:39" ht="14.4" customHeight="1">
      <c r="A31" s="258"/>
      <c r="B31" s="243"/>
      <c r="C31" s="243"/>
      <c r="D31" s="243"/>
      <c r="E31" s="243"/>
      <c r="F31" s="243"/>
      <c r="G31" s="243"/>
      <c r="H31" s="243"/>
      <c r="I31" s="243"/>
      <c r="J31" s="243"/>
      <c r="K31" s="243"/>
      <c r="L31" s="243"/>
      <c r="M31" s="243"/>
      <c r="N31" s="243"/>
      <c r="O31" s="243"/>
      <c r="P31" s="243"/>
      <c r="Q31" s="243"/>
      <c r="R31" s="243"/>
      <c r="S31" s="243"/>
      <c r="T31" s="243"/>
      <c r="U31" s="243"/>
      <c r="V31" s="243"/>
      <c r="W31" s="243"/>
      <c r="X31" s="243"/>
      <c r="Y31" s="243"/>
      <c r="Z31" s="243"/>
      <c r="AA31" s="243"/>
      <c r="AB31" s="243"/>
      <c r="AC31" s="243"/>
      <c r="AD31" s="243"/>
      <c r="AE31" s="243"/>
      <c r="AF31" s="243"/>
      <c r="AG31" s="243"/>
      <c r="AH31" s="243"/>
      <c r="AI31" s="243"/>
      <c r="AJ31" s="243"/>
      <c r="AK31" s="243"/>
      <c r="AL31" s="243"/>
      <c r="AM31" s="243"/>
    </row>
    <row r="32" spans="1:39" ht="14.4" customHeight="1">
      <c r="A32" s="258"/>
      <c r="B32" s="243"/>
      <c r="C32" s="243"/>
      <c r="D32" s="243"/>
      <c r="E32" s="243"/>
      <c r="F32" s="243"/>
      <c r="G32" s="243"/>
      <c r="H32" s="243"/>
      <c r="I32" s="243"/>
      <c r="J32" s="243"/>
      <c r="K32" s="243"/>
      <c r="L32" s="243"/>
      <c r="M32" s="243"/>
      <c r="N32" s="243"/>
      <c r="O32" s="243"/>
      <c r="P32" s="243"/>
      <c r="Q32" s="243"/>
      <c r="R32" s="243"/>
      <c r="S32" s="243"/>
      <c r="T32" s="243"/>
      <c r="U32" s="243"/>
      <c r="V32" s="243"/>
      <c r="W32" s="243"/>
      <c r="X32" s="243"/>
      <c r="Y32" s="243"/>
      <c r="Z32" s="243"/>
      <c r="AA32" s="243"/>
      <c r="AB32" s="243"/>
      <c r="AC32" s="243"/>
      <c r="AD32" s="243"/>
      <c r="AE32" s="243"/>
      <c r="AF32" s="243"/>
      <c r="AG32" s="243"/>
      <c r="AH32" s="243"/>
      <c r="AI32" s="243"/>
      <c r="AJ32" s="243"/>
      <c r="AK32" s="243"/>
      <c r="AL32" s="243"/>
      <c r="AM32" s="243"/>
    </row>
    <row r="33" spans="1:39" ht="14.4" customHeight="1">
      <c r="A33" s="258"/>
      <c r="B33" s="243"/>
      <c r="C33" s="243"/>
      <c r="D33" s="243"/>
      <c r="E33" s="243"/>
      <c r="F33" s="243"/>
      <c r="G33" s="243"/>
      <c r="H33" s="243"/>
      <c r="I33" s="243"/>
      <c r="J33" s="243"/>
      <c r="K33" s="243"/>
      <c r="L33" s="243"/>
      <c r="M33" s="243"/>
      <c r="N33" s="243"/>
      <c r="O33" s="243"/>
      <c r="P33" s="243"/>
      <c r="Q33" s="243"/>
      <c r="R33" s="243"/>
      <c r="S33" s="243"/>
      <c r="T33" s="243"/>
      <c r="U33" s="243"/>
      <c r="V33" s="243"/>
      <c r="W33" s="243"/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3"/>
      <c r="AI33" s="243"/>
      <c r="AJ33" s="243"/>
      <c r="AK33" s="243"/>
      <c r="AL33" s="243"/>
      <c r="AM33" s="243"/>
    </row>
    <row r="34" spans="1:39" ht="14.4" customHeight="1">
      <c r="A34" s="258"/>
      <c r="B34" s="243"/>
      <c r="C34" s="243"/>
      <c r="D34" s="243"/>
      <c r="E34" s="243"/>
      <c r="F34" s="243"/>
      <c r="G34" s="243"/>
      <c r="H34" s="243"/>
      <c r="I34" s="243"/>
      <c r="J34" s="243"/>
      <c r="K34" s="243"/>
      <c r="L34" s="243"/>
      <c r="M34" s="243"/>
      <c r="N34" s="243"/>
      <c r="O34" s="243"/>
      <c r="P34" s="243"/>
      <c r="Q34" s="243"/>
      <c r="R34" s="243"/>
      <c r="S34" s="243"/>
      <c r="T34" s="243"/>
      <c r="U34" s="243"/>
      <c r="V34" s="243"/>
      <c r="W34" s="243"/>
      <c r="X34" s="243"/>
      <c r="Y34" s="243"/>
      <c r="Z34" s="243"/>
      <c r="AA34" s="243"/>
      <c r="AB34" s="243"/>
      <c r="AC34" s="243"/>
      <c r="AD34" s="243"/>
      <c r="AE34" s="243"/>
      <c r="AF34" s="243"/>
      <c r="AG34" s="243"/>
      <c r="AH34" s="243"/>
      <c r="AI34" s="243"/>
      <c r="AJ34" s="243"/>
      <c r="AK34" s="243"/>
      <c r="AL34" s="243"/>
      <c r="AM34" s="243"/>
    </row>
    <row r="35" spans="1:39" ht="14.4" customHeight="1">
      <c r="A35" s="258"/>
      <c r="B35" s="243"/>
      <c r="C35" s="243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43"/>
      <c r="S35" s="243"/>
      <c r="T35" s="243"/>
      <c r="U35" s="243"/>
      <c r="V35" s="243"/>
      <c r="W35" s="243"/>
      <c r="X35" s="243"/>
      <c r="Y35" s="243"/>
      <c r="Z35" s="243"/>
      <c r="AA35" s="243"/>
      <c r="AB35" s="243"/>
      <c r="AC35" s="243"/>
      <c r="AD35" s="243"/>
      <c r="AE35" s="243"/>
      <c r="AF35" s="243"/>
      <c r="AG35" s="243"/>
      <c r="AH35" s="243"/>
      <c r="AI35" s="243"/>
      <c r="AJ35" s="243"/>
      <c r="AK35" s="243"/>
      <c r="AL35" s="243"/>
      <c r="AM35" s="243"/>
    </row>
    <row r="36" spans="1:39" ht="14.4" customHeight="1">
      <c r="A36" s="258"/>
      <c r="B36" s="243"/>
      <c r="C36" s="243"/>
      <c r="D36" s="243"/>
      <c r="E36" s="243"/>
      <c r="F36" s="243"/>
      <c r="G36" s="243"/>
      <c r="H36" s="243"/>
      <c r="I36" s="243"/>
      <c r="J36" s="243"/>
      <c r="K36" s="243"/>
      <c r="L36" s="243"/>
      <c r="M36" s="243"/>
      <c r="N36" s="243"/>
      <c r="O36" s="243"/>
      <c r="P36" s="243"/>
      <c r="Q36" s="243"/>
      <c r="R36" s="243"/>
      <c r="S36" s="243"/>
      <c r="T36" s="243"/>
      <c r="U36" s="243"/>
      <c r="V36" s="243"/>
      <c r="W36" s="243"/>
      <c r="X36" s="243"/>
      <c r="Y36" s="243"/>
      <c r="Z36" s="243"/>
      <c r="AA36" s="243"/>
      <c r="AB36" s="243"/>
      <c r="AC36" s="243"/>
      <c r="AD36" s="243"/>
      <c r="AE36" s="243"/>
      <c r="AF36" s="243"/>
      <c r="AG36" s="243"/>
      <c r="AH36" s="243"/>
      <c r="AI36" s="243"/>
      <c r="AJ36" s="243"/>
      <c r="AK36" s="243"/>
      <c r="AL36" s="243"/>
      <c r="AM36" s="243"/>
    </row>
    <row r="37" spans="1:39" ht="14.4" customHeight="1">
      <c r="A37" s="258"/>
      <c r="B37" s="243"/>
      <c r="C37" s="243"/>
      <c r="D37" s="243"/>
      <c r="E37" s="243"/>
      <c r="F37" s="243"/>
      <c r="G37" s="243"/>
      <c r="H37" s="243"/>
      <c r="I37" s="243"/>
      <c r="J37" s="243"/>
      <c r="K37" s="243"/>
      <c r="L37" s="243"/>
      <c r="M37" s="243"/>
      <c r="N37" s="243"/>
      <c r="O37" s="243"/>
      <c r="P37" s="243"/>
      <c r="Q37" s="243"/>
      <c r="R37" s="243"/>
      <c r="S37" s="243"/>
      <c r="T37" s="243"/>
      <c r="U37" s="243"/>
      <c r="V37" s="243"/>
      <c r="W37" s="243"/>
      <c r="X37" s="243"/>
      <c r="Y37" s="243"/>
      <c r="Z37" s="243"/>
      <c r="AA37" s="243"/>
      <c r="AB37" s="243"/>
      <c r="AC37" s="243"/>
      <c r="AD37" s="243"/>
      <c r="AE37" s="243"/>
      <c r="AF37" s="243"/>
      <c r="AG37" s="243"/>
      <c r="AH37" s="243"/>
      <c r="AI37" s="243"/>
      <c r="AJ37" s="243"/>
      <c r="AK37" s="243"/>
      <c r="AL37" s="243"/>
      <c r="AM37" s="243"/>
    </row>
    <row r="38" spans="1:39" ht="14.4" customHeight="1">
      <c r="A38" s="258"/>
      <c r="B38" s="243"/>
      <c r="C38" s="243"/>
      <c r="D38" s="243"/>
      <c r="E38" s="243"/>
      <c r="F38" s="243"/>
      <c r="G38" s="243"/>
      <c r="H38" s="243"/>
      <c r="I38" s="243"/>
      <c r="J38" s="243"/>
      <c r="K38" s="243"/>
      <c r="L38" s="243"/>
      <c r="M38" s="243"/>
      <c r="N38" s="243"/>
      <c r="O38" s="243"/>
      <c r="P38" s="243"/>
      <c r="Q38" s="243"/>
      <c r="R38" s="243"/>
      <c r="S38" s="243"/>
      <c r="T38" s="243"/>
      <c r="U38" s="243"/>
      <c r="V38" s="243"/>
      <c r="W38" s="243"/>
      <c r="X38" s="243"/>
      <c r="Y38" s="243"/>
      <c r="Z38" s="243"/>
      <c r="AA38" s="243"/>
      <c r="AB38" s="243"/>
      <c r="AC38" s="243"/>
      <c r="AD38" s="243"/>
      <c r="AE38" s="243"/>
      <c r="AF38" s="243"/>
      <c r="AG38" s="243"/>
      <c r="AH38" s="243"/>
      <c r="AI38" s="243"/>
      <c r="AJ38" s="243"/>
      <c r="AK38" s="243"/>
      <c r="AL38" s="243"/>
      <c r="AM38" s="243"/>
    </row>
    <row r="39" spans="1:39" ht="14.4" customHeight="1">
      <c r="A39" s="258"/>
      <c r="B39" s="243"/>
      <c r="C39" s="243"/>
      <c r="D39" s="243"/>
      <c r="E39" s="243"/>
      <c r="F39" s="243"/>
      <c r="G39" s="243"/>
      <c r="H39" s="243"/>
      <c r="I39" s="243"/>
      <c r="J39" s="243"/>
      <c r="K39" s="243"/>
      <c r="L39" s="243"/>
      <c r="M39" s="243"/>
      <c r="N39" s="243"/>
      <c r="O39" s="243"/>
      <c r="P39" s="243"/>
      <c r="Q39" s="243"/>
      <c r="R39" s="243"/>
      <c r="S39" s="243"/>
      <c r="T39" s="243"/>
      <c r="U39" s="243"/>
      <c r="V39" s="243"/>
      <c r="W39" s="243"/>
      <c r="X39" s="243"/>
      <c r="Y39" s="243"/>
      <c r="Z39" s="243"/>
      <c r="AA39" s="243"/>
      <c r="AB39" s="243"/>
      <c r="AC39" s="243"/>
      <c r="AD39" s="243"/>
      <c r="AE39" s="243"/>
      <c r="AF39" s="243"/>
      <c r="AG39" s="243"/>
      <c r="AH39" s="243"/>
      <c r="AI39" s="243"/>
      <c r="AJ39" s="243"/>
      <c r="AK39" s="243"/>
      <c r="AL39" s="243"/>
      <c r="AM39" s="243"/>
    </row>
    <row r="40" spans="1:39" ht="14.4" customHeight="1">
      <c r="A40" s="258"/>
      <c r="B40" s="243"/>
      <c r="C40" s="243"/>
      <c r="D40" s="243"/>
      <c r="E40" s="243"/>
      <c r="F40" s="243"/>
      <c r="G40" s="243"/>
      <c r="H40" s="243"/>
      <c r="I40" s="243"/>
      <c r="J40" s="243"/>
      <c r="K40" s="243"/>
      <c r="L40" s="243"/>
      <c r="M40" s="243"/>
      <c r="N40" s="243"/>
      <c r="O40" s="243"/>
      <c r="P40" s="243"/>
      <c r="Q40" s="243"/>
      <c r="R40" s="243"/>
      <c r="S40" s="243"/>
      <c r="T40" s="243"/>
      <c r="U40" s="243"/>
      <c r="V40" s="243"/>
      <c r="W40" s="243"/>
      <c r="X40" s="243"/>
      <c r="Y40" s="243"/>
      <c r="Z40" s="243"/>
      <c r="AA40" s="243"/>
      <c r="AB40" s="243"/>
      <c r="AC40" s="243"/>
      <c r="AD40" s="243"/>
      <c r="AE40" s="243"/>
      <c r="AF40" s="243"/>
      <c r="AG40" s="243"/>
      <c r="AH40" s="243"/>
      <c r="AI40" s="243"/>
      <c r="AJ40" s="243"/>
      <c r="AK40" s="243"/>
      <c r="AL40" s="243"/>
      <c r="AM40" s="243"/>
    </row>
    <row r="41" spans="1:39" ht="14.4" customHeight="1">
      <c r="A41" s="258"/>
      <c r="B41" s="243"/>
      <c r="C41" s="243"/>
      <c r="D41" s="243"/>
      <c r="E41" s="243"/>
      <c r="F41" s="243"/>
      <c r="G41" s="243"/>
      <c r="H41" s="243"/>
      <c r="I41" s="243"/>
      <c r="J41" s="243"/>
      <c r="K41" s="243"/>
      <c r="L41" s="243"/>
      <c r="M41" s="243"/>
      <c r="N41" s="243"/>
      <c r="O41" s="243"/>
      <c r="P41" s="243"/>
      <c r="Q41" s="243"/>
      <c r="R41" s="243"/>
      <c r="S41" s="243"/>
      <c r="T41" s="243"/>
      <c r="U41" s="243"/>
      <c r="V41" s="243"/>
      <c r="W41" s="243"/>
      <c r="X41" s="243"/>
      <c r="Y41" s="243"/>
      <c r="Z41" s="243"/>
      <c r="AA41" s="243"/>
      <c r="AB41" s="243"/>
      <c r="AC41" s="243"/>
      <c r="AD41" s="243"/>
      <c r="AE41" s="243"/>
      <c r="AF41" s="243"/>
      <c r="AG41" s="243"/>
      <c r="AH41" s="243"/>
      <c r="AI41" s="243"/>
      <c r="AJ41" s="243"/>
      <c r="AK41" s="243"/>
      <c r="AL41" s="243"/>
      <c r="AM41" s="243"/>
    </row>
    <row r="42" spans="1:39" ht="14.4" customHeight="1">
      <c r="A42" s="258"/>
      <c r="B42" s="243"/>
      <c r="C42" s="243"/>
      <c r="D42" s="243"/>
      <c r="E42" s="243"/>
      <c r="F42" s="243"/>
      <c r="G42" s="243"/>
      <c r="H42" s="243"/>
      <c r="I42" s="243"/>
      <c r="J42" s="243"/>
      <c r="K42" s="243"/>
      <c r="L42" s="243"/>
      <c r="M42" s="243"/>
      <c r="N42" s="243"/>
      <c r="O42" s="243"/>
      <c r="P42" s="243"/>
      <c r="Q42" s="243"/>
      <c r="R42" s="243"/>
      <c r="S42" s="243"/>
      <c r="T42" s="243"/>
      <c r="U42" s="243"/>
      <c r="V42" s="243"/>
      <c r="W42" s="243"/>
      <c r="X42" s="243"/>
      <c r="Y42" s="243"/>
      <c r="Z42" s="243"/>
      <c r="AA42" s="243"/>
      <c r="AB42" s="243"/>
      <c r="AC42" s="243"/>
      <c r="AD42" s="243"/>
      <c r="AE42" s="243"/>
      <c r="AF42" s="243"/>
      <c r="AG42" s="243"/>
      <c r="AH42" s="243"/>
      <c r="AI42" s="243"/>
      <c r="AJ42" s="243"/>
      <c r="AK42" s="243"/>
      <c r="AL42" s="243"/>
      <c r="AM42" s="243"/>
    </row>
    <row r="43" spans="1:39" ht="14.4" customHeight="1">
      <c r="A43" s="258"/>
      <c r="B43" s="243"/>
      <c r="C43" s="243"/>
      <c r="D43" s="243"/>
      <c r="E43" s="243"/>
      <c r="F43" s="243"/>
      <c r="G43" s="243"/>
      <c r="H43" s="243"/>
      <c r="I43" s="243"/>
      <c r="J43" s="243"/>
      <c r="K43" s="243"/>
      <c r="L43" s="243"/>
      <c r="M43" s="243"/>
      <c r="N43" s="243"/>
      <c r="O43" s="243"/>
      <c r="P43" s="243"/>
      <c r="Q43" s="243"/>
      <c r="R43" s="243"/>
      <c r="S43" s="243"/>
      <c r="T43" s="243"/>
      <c r="U43" s="243"/>
      <c r="V43" s="243"/>
      <c r="W43" s="243"/>
      <c r="X43" s="243"/>
      <c r="Y43" s="243"/>
      <c r="Z43" s="243"/>
      <c r="AA43" s="243"/>
      <c r="AB43" s="243"/>
      <c r="AC43" s="243"/>
      <c r="AD43" s="243"/>
      <c r="AE43" s="243"/>
      <c r="AF43" s="243"/>
      <c r="AG43" s="243"/>
      <c r="AH43" s="243"/>
      <c r="AI43" s="243"/>
      <c r="AJ43" s="243"/>
      <c r="AK43" s="243"/>
      <c r="AL43" s="243"/>
      <c r="AM43" s="243"/>
    </row>
    <row r="44" spans="1:39" ht="13.8" customHeight="1">
      <c r="A44" s="258"/>
      <c r="B44" s="243"/>
      <c r="C44" s="243"/>
      <c r="D44" s="243"/>
      <c r="E44" s="243"/>
      <c r="F44" s="243"/>
      <c r="G44" s="243"/>
      <c r="H44" s="243"/>
      <c r="I44" s="243"/>
      <c r="J44" s="243"/>
      <c r="K44" s="243"/>
      <c r="L44" s="243"/>
      <c r="M44" s="243"/>
      <c r="N44" s="243"/>
      <c r="O44" s="243"/>
      <c r="P44" s="243"/>
      <c r="Q44" s="243"/>
      <c r="R44" s="243"/>
      <c r="S44" s="243"/>
      <c r="T44" s="243"/>
      <c r="U44" s="243"/>
      <c r="V44" s="243"/>
      <c r="W44" s="243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3"/>
      <c r="AI44" s="243"/>
      <c r="AJ44" s="243"/>
      <c r="AK44" s="243"/>
      <c r="AL44" s="243"/>
      <c r="AM44" s="243"/>
    </row>
    <row r="45" spans="1:39" ht="13.8" customHeight="1">
      <c r="A45" s="258"/>
      <c r="B45" s="243"/>
      <c r="C45" s="243"/>
      <c r="D45" s="243"/>
      <c r="E45" s="243"/>
      <c r="F45" s="243"/>
      <c r="G45" s="243"/>
      <c r="H45" s="243"/>
      <c r="I45" s="243"/>
      <c r="J45" s="243"/>
      <c r="K45" s="243"/>
      <c r="L45" s="243"/>
      <c r="M45" s="243"/>
      <c r="N45" s="243"/>
      <c r="O45" s="243"/>
      <c r="P45" s="243"/>
      <c r="Q45" s="243"/>
      <c r="R45" s="243"/>
      <c r="S45" s="243"/>
      <c r="T45" s="243"/>
      <c r="U45" s="243"/>
      <c r="V45" s="243"/>
      <c r="W45" s="243"/>
      <c r="X45" s="243"/>
      <c r="Y45" s="243"/>
      <c r="Z45" s="243"/>
      <c r="AA45" s="243"/>
      <c r="AB45" s="243"/>
      <c r="AC45" s="243"/>
      <c r="AD45" s="243"/>
      <c r="AE45" s="243"/>
      <c r="AF45" s="243"/>
      <c r="AG45" s="243"/>
      <c r="AH45" s="243"/>
      <c r="AI45" s="243"/>
      <c r="AJ45" s="243"/>
      <c r="AK45" s="243"/>
      <c r="AL45" s="243"/>
      <c r="AM45" s="243"/>
    </row>
    <row r="46" spans="1:39" ht="13.8" customHeight="1">
      <c r="A46" s="258"/>
      <c r="B46" s="243"/>
      <c r="C46" s="243"/>
      <c r="D46" s="243"/>
      <c r="E46" s="243"/>
      <c r="F46" s="243"/>
      <c r="G46" s="243"/>
      <c r="H46" s="243"/>
      <c r="I46" s="243"/>
      <c r="J46" s="243"/>
      <c r="K46" s="243"/>
      <c r="L46" s="243"/>
      <c r="M46" s="243"/>
      <c r="N46" s="243"/>
      <c r="O46" s="243"/>
      <c r="P46" s="243"/>
      <c r="Q46" s="243"/>
      <c r="R46" s="243"/>
      <c r="S46" s="243"/>
      <c r="T46" s="243"/>
      <c r="U46" s="243"/>
      <c r="V46" s="243"/>
      <c r="W46" s="243"/>
      <c r="X46" s="243"/>
      <c r="Y46" s="243"/>
      <c r="Z46" s="243"/>
      <c r="AA46" s="243"/>
      <c r="AB46" s="243"/>
      <c r="AC46" s="243"/>
      <c r="AD46" s="243"/>
      <c r="AE46" s="243"/>
      <c r="AF46" s="243"/>
      <c r="AG46" s="243"/>
      <c r="AH46" s="243"/>
      <c r="AI46" s="243"/>
      <c r="AJ46" s="243"/>
      <c r="AK46" s="243"/>
      <c r="AL46" s="243"/>
      <c r="AM46" s="243"/>
    </row>
    <row r="47" spans="1:39" ht="13.8" customHeight="1">
      <c r="A47" s="258"/>
      <c r="B47" s="243"/>
      <c r="C47" s="243"/>
      <c r="D47" s="243"/>
      <c r="E47" s="243"/>
      <c r="F47" s="243"/>
      <c r="G47" s="243"/>
      <c r="H47" s="243"/>
      <c r="I47" s="243"/>
      <c r="J47" s="243"/>
      <c r="K47" s="243"/>
      <c r="L47" s="243"/>
      <c r="M47" s="243"/>
      <c r="N47" s="243"/>
      <c r="O47" s="243"/>
      <c r="P47" s="243"/>
      <c r="Q47" s="243"/>
      <c r="R47" s="243"/>
      <c r="S47" s="243"/>
      <c r="T47" s="243"/>
      <c r="U47" s="243"/>
      <c r="V47" s="243"/>
      <c r="W47" s="243"/>
      <c r="X47" s="243"/>
      <c r="Y47" s="243"/>
      <c r="Z47" s="243"/>
      <c r="AA47" s="243"/>
      <c r="AB47" s="243"/>
      <c r="AC47" s="243"/>
      <c r="AD47" s="243"/>
      <c r="AE47" s="243"/>
      <c r="AF47" s="243"/>
      <c r="AG47" s="243"/>
      <c r="AH47" s="243"/>
      <c r="AI47" s="243"/>
      <c r="AJ47" s="243"/>
      <c r="AK47" s="243"/>
      <c r="AL47" s="243"/>
      <c r="AM47" s="243"/>
    </row>
    <row r="48" spans="1:39" ht="13.8" customHeight="1">
      <c r="A48" s="258"/>
      <c r="B48" s="243"/>
      <c r="C48" s="243"/>
      <c r="D48" s="243"/>
      <c r="E48" s="243"/>
      <c r="F48" s="243"/>
      <c r="G48" s="243"/>
      <c r="H48" s="243"/>
      <c r="I48" s="243"/>
      <c r="J48" s="243"/>
      <c r="K48" s="243"/>
      <c r="L48" s="243"/>
      <c r="M48" s="243"/>
      <c r="N48" s="243"/>
      <c r="O48" s="243"/>
      <c r="P48" s="243"/>
      <c r="Q48" s="243"/>
      <c r="R48" s="243"/>
      <c r="S48" s="243"/>
      <c r="T48" s="243"/>
      <c r="U48" s="243"/>
      <c r="V48" s="243"/>
      <c r="W48" s="243"/>
      <c r="X48" s="243"/>
      <c r="Y48" s="243"/>
      <c r="Z48" s="243"/>
      <c r="AA48" s="243"/>
      <c r="AB48" s="243"/>
      <c r="AC48" s="243"/>
      <c r="AD48" s="243"/>
      <c r="AE48" s="243"/>
      <c r="AF48" s="243"/>
      <c r="AG48" s="243"/>
      <c r="AH48" s="243"/>
      <c r="AI48" s="243"/>
      <c r="AJ48" s="243"/>
      <c r="AK48" s="243"/>
      <c r="AL48" s="243"/>
      <c r="AM48" s="243"/>
    </row>
    <row r="49" spans="1:39" ht="13.8" customHeight="1">
      <c r="A49" s="258"/>
      <c r="B49" s="243"/>
      <c r="C49" s="243"/>
      <c r="D49" s="243"/>
      <c r="E49" s="243"/>
      <c r="F49" s="243"/>
      <c r="G49" s="243"/>
      <c r="H49" s="243"/>
      <c r="I49" s="243"/>
      <c r="J49" s="243"/>
      <c r="K49" s="243"/>
      <c r="L49" s="243"/>
      <c r="M49" s="243"/>
      <c r="N49" s="243"/>
      <c r="O49" s="243"/>
      <c r="P49" s="243"/>
      <c r="Q49" s="243"/>
      <c r="R49" s="243"/>
      <c r="S49" s="243"/>
      <c r="T49" s="243"/>
      <c r="U49" s="243"/>
      <c r="V49" s="243"/>
      <c r="W49" s="243"/>
      <c r="X49" s="243"/>
      <c r="Y49" s="243"/>
      <c r="Z49" s="243"/>
      <c r="AA49" s="243"/>
      <c r="AB49" s="243"/>
      <c r="AC49" s="243"/>
      <c r="AD49" s="243"/>
      <c r="AE49" s="243"/>
      <c r="AF49" s="243"/>
      <c r="AG49" s="243"/>
      <c r="AH49" s="243"/>
      <c r="AI49" s="243"/>
      <c r="AJ49" s="243"/>
      <c r="AK49" s="243"/>
      <c r="AL49" s="243"/>
      <c r="AM49" s="243"/>
    </row>
    <row r="50" spans="1:39" ht="13.8" customHeight="1">
      <c r="A50" s="258"/>
      <c r="B50" s="243"/>
      <c r="C50" s="243"/>
      <c r="D50" s="243"/>
      <c r="E50" s="243"/>
      <c r="F50" s="243"/>
      <c r="G50" s="243"/>
      <c r="H50" s="243"/>
      <c r="I50" s="243"/>
      <c r="J50" s="243"/>
      <c r="K50" s="243"/>
      <c r="L50" s="243"/>
      <c r="M50" s="243"/>
      <c r="N50" s="243"/>
      <c r="O50" s="243"/>
      <c r="P50" s="243"/>
      <c r="Q50" s="243"/>
      <c r="R50" s="243"/>
      <c r="S50" s="243"/>
      <c r="T50" s="243"/>
      <c r="U50" s="243"/>
      <c r="V50" s="243"/>
      <c r="W50" s="243"/>
      <c r="X50" s="243"/>
      <c r="Y50" s="243"/>
      <c r="Z50" s="243"/>
      <c r="AA50" s="243"/>
      <c r="AB50" s="243"/>
      <c r="AC50" s="243"/>
      <c r="AD50" s="243"/>
      <c r="AE50" s="243"/>
      <c r="AF50" s="243"/>
      <c r="AG50" s="243"/>
      <c r="AH50" s="243"/>
      <c r="AI50" s="243"/>
      <c r="AJ50" s="243"/>
      <c r="AK50" s="243"/>
      <c r="AL50" s="243"/>
      <c r="AM50" s="243"/>
    </row>
    <row r="51" spans="1:39" ht="13.8" customHeight="1">
      <c r="A51" s="258"/>
      <c r="B51" s="243"/>
      <c r="C51" s="243"/>
      <c r="D51" s="243"/>
      <c r="E51" s="243"/>
      <c r="F51" s="243"/>
      <c r="G51" s="243"/>
      <c r="H51" s="243"/>
      <c r="I51" s="243"/>
      <c r="J51" s="243"/>
      <c r="K51" s="243"/>
      <c r="L51" s="243"/>
      <c r="M51" s="243"/>
      <c r="N51" s="243"/>
      <c r="O51" s="243"/>
      <c r="P51" s="243"/>
      <c r="Q51" s="243"/>
      <c r="R51" s="243"/>
      <c r="S51" s="243"/>
      <c r="T51" s="243"/>
      <c r="U51" s="243"/>
      <c r="V51" s="243"/>
      <c r="W51" s="243"/>
      <c r="X51" s="243"/>
      <c r="Y51" s="243"/>
      <c r="Z51" s="243"/>
      <c r="AA51" s="243"/>
      <c r="AB51" s="243"/>
      <c r="AC51" s="243"/>
      <c r="AD51" s="243"/>
      <c r="AE51" s="243"/>
      <c r="AF51" s="243"/>
      <c r="AG51" s="243"/>
      <c r="AH51" s="243"/>
      <c r="AI51" s="243"/>
      <c r="AJ51" s="243"/>
      <c r="AK51" s="243"/>
      <c r="AL51" s="243"/>
      <c r="AM51" s="243"/>
    </row>
    <row r="52" spans="1:39" ht="13.8" customHeight="1">
      <c r="A52" s="258"/>
      <c r="B52" s="243"/>
      <c r="C52" s="243"/>
      <c r="D52" s="243"/>
      <c r="E52" s="243"/>
      <c r="F52" s="243"/>
      <c r="G52" s="243"/>
      <c r="H52" s="243"/>
      <c r="I52" s="243"/>
      <c r="J52" s="243"/>
      <c r="K52" s="243"/>
      <c r="L52" s="243"/>
      <c r="M52" s="243"/>
      <c r="N52" s="243"/>
      <c r="O52" s="243"/>
      <c r="P52" s="243"/>
      <c r="Q52" s="243"/>
      <c r="R52" s="243"/>
      <c r="S52" s="243"/>
      <c r="T52" s="243"/>
      <c r="U52" s="243"/>
      <c r="V52" s="243"/>
      <c r="W52" s="243"/>
      <c r="X52" s="243"/>
      <c r="Y52" s="243"/>
      <c r="Z52" s="243"/>
      <c r="AA52" s="243"/>
      <c r="AB52" s="243"/>
      <c r="AC52" s="243"/>
      <c r="AD52" s="243"/>
      <c r="AE52" s="243"/>
      <c r="AF52" s="243"/>
      <c r="AG52" s="243"/>
      <c r="AH52" s="243"/>
      <c r="AI52" s="243"/>
      <c r="AJ52" s="243"/>
      <c r="AK52" s="243"/>
      <c r="AL52" s="243"/>
      <c r="AM52" s="243"/>
    </row>
    <row r="53" spans="1:39" ht="13.8" customHeight="1">
      <c r="A53" s="225"/>
      <c r="B53" s="243"/>
      <c r="C53" s="243"/>
      <c r="D53" s="243"/>
      <c r="E53" s="243"/>
      <c r="F53" s="243"/>
      <c r="G53" s="243"/>
      <c r="H53" s="243"/>
      <c r="I53" s="243"/>
      <c r="J53" s="243"/>
      <c r="K53" s="243"/>
      <c r="L53" s="243"/>
      <c r="M53" s="243"/>
      <c r="N53" s="243"/>
      <c r="O53" s="243"/>
      <c r="P53" s="243"/>
      <c r="Q53" s="243"/>
      <c r="R53" s="243"/>
      <c r="S53" s="243"/>
      <c r="T53" s="243"/>
      <c r="U53" s="243"/>
      <c r="V53" s="243"/>
      <c r="W53" s="243"/>
      <c r="X53" s="243"/>
      <c r="Y53" s="243"/>
      <c r="Z53" s="243"/>
      <c r="AA53" s="243"/>
      <c r="AB53" s="243"/>
      <c r="AC53" s="243"/>
      <c r="AD53" s="243"/>
      <c r="AE53" s="243"/>
      <c r="AF53" s="243"/>
      <c r="AG53" s="243"/>
      <c r="AH53" s="243"/>
      <c r="AI53" s="243"/>
      <c r="AJ53" s="243"/>
      <c r="AK53" s="243"/>
      <c r="AL53" s="243"/>
      <c r="AM53" s="243"/>
    </row>
    <row r="54" spans="1:39" ht="13.8" customHeight="1">
      <c r="A54" s="225"/>
      <c r="B54" s="243"/>
      <c r="C54" s="243"/>
      <c r="D54" s="243"/>
      <c r="E54" s="243"/>
      <c r="F54" s="243"/>
      <c r="G54" s="243"/>
      <c r="H54" s="243"/>
      <c r="I54" s="243"/>
      <c r="J54" s="243"/>
      <c r="K54" s="243"/>
      <c r="L54" s="243"/>
      <c r="M54" s="243"/>
      <c r="N54" s="243"/>
      <c r="O54" s="243"/>
      <c r="P54" s="243"/>
      <c r="Q54" s="243"/>
      <c r="R54" s="243"/>
      <c r="S54" s="243"/>
      <c r="T54" s="243"/>
      <c r="U54" s="243"/>
      <c r="V54" s="243"/>
      <c r="W54" s="243"/>
      <c r="X54" s="243"/>
      <c r="Y54" s="243"/>
      <c r="Z54" s="243"/>
      <c r="AA54" s="243"/>
      <c r="AB54" s="243"/>
      <c r="AC54" s="243"/>
      <c r="AD54" s="243"/>
      <c r="AE54" s="243"/>
      <c r="AF54" s="243"/>
      <c r="AG54" s="243"/>
      <c r="AH54" s="243"/>
      <c r="AI54" s="243"/>
      <c r="AJ54" s="243"/>
      <c r="AK54" s="243"/>
      <c r="AL54" s="243"/>
      <c r="AM54" s="243"/>
    </row>
    <row r="55" spans="1:39" ht="13.8" customHeight="1">
      <c r="A55" s="225"/>
      <c r="B55" s="243"/>
      <c r="C55" s="243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  <c r="AI55" s="243"/>
      <c r="AJ55" s="243"/>
      <c r="AK55" s="243"/>
      <c r="AL55" s="243"/>
      <c r="AM55" s="243"/>
    </row>
    <row r="56" spans="1:39" ht="13.8" customHeight="1">
      <c r="A56" s="225"/>
      <c r="B56" s="243"/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  <c r="AJ56" s="243"/>
      <c r="AK56" s="243"/>
      <c r="AL56" s="243"/>
      <c r="AM56" s="243"/>
    </row>
    <row r="57" spans="1:39" ht="13.8" customHeight="1">
      <c r="A57" s="225"/>
      <c r="B57" s="243"/>
      <c r="C57" s="243"/>
      <c r="D57" s="243"/>
      <c r="E57" s="243"/>
      <c r="F57" s="243"/>
      <c r="G57" s="243"/>
      <c r="H57" s="243"/>
      <c r="I57" s="243"/>
      <c r="J57" s="243"/>
      <c r="K57" s="243"/>
      <c r="L57" s="243"/>
      <c r="M57" s="243"/>
      <c r="N57" s="243"/>
      <c r="O57" s="243"/>
      <c r="P57" s="243"/>
      <c r="Q57" s="243"/>
      <c r="R57" s="243"/>
      <c r="S57" s="243"/>
      <c r="T57" s="243"/>
      <c r="U57" s="243"/>
      <c r="V57" s="243"/>
      <c r="W57" s="243"/>
      <c r="X57" s="243"/>
      <c r="Y57" s="243"/>
      <c r="Z57" s="243"/>
      <c r="AA57" s="243"/>
      <c r="AB57" s="243"/>
      <c r="AC57" s="243"/>
      <c r="AD57" s="243"/>
      <c r="AE57" s="243"/>
      <c r="AF57" s="243"/>
      <c r="AG57" s="243"/>
      <c r="AH57" s="243"/>
      <c r="AI57" s="243"/>
      <c r="AJ57" s="243"/>
      <c r="AK57" s="243"/>
      <c r="AL57" s="243"/>
      <c r="AM57" s="243"/>
    </row>
    <row r="58" spans="1:39" ht="13.8" customHeight="1">
      <c r="A58" s="225"/>
      <c r="B58" s="243"/>
      <c r="C58" s="243"/>
      <c r="D58" s="243"/>
      <c r="E58" s="243"/>
      <c r="F58" s="243"/>
      <c r="G58" s="243"/>
      <c r="H58" s="243"/>
      <c r="I58" s="243"/>
      <c r="J58" s="243"/>
      <c r="K58" s="243"/>
      <c r="L58" s="243"/>
      <c r="M58" s="243"/>
      <c r="N58" s="243"/>
      <c r="O58" s="243"/>
      <c r="P58" s="243"/>
      <c r="Q58" s="243"/>
      <c r="R58" s="243"/>
      <c r="S58" s="243"/>
      <c r="T58" s="243"/>
      <c r="U58" s="243"/>
      <c r="V58" s="243"/>
      <c r="W58" s="243"/>
      <c r="X58" s="243"/>
      <c r="Y58" s="243"/>
      <c r="Z58" s="243"/>
      <c r="AA58" s="243"/>
      <c r="AB58" s="243"/>
      <c r="AC58" s="243"/>
      <c r="AD58" s="243"/>
      <c r="AE58" s="243"/>
      <c r="AF58" s="243"/>
      <c r="AG58" s="243"/>
      <c r="AH58" s="243"/>
      <c r="AI58" s="243"/>
      <c r="AJ58" s="243"/>
      <c r="AK58" s="243"/>
      <c r="AL58" s="243"/>
      <c r="AM58" s="243"/>
    </row>
    <row r="59" spans="1:39" ht="13.8" customHeight="1">
      <c r="A59" s="225"/>
      <c r="B59" s="243"/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243"/>
      <c r="AK59" s="243"/>
      <c r="AL59" s="243"/>
      <c r="AM59" s="243"/>
    </row>
    <row r="60" spans="1:39" ht="13.8" customHeight="1">
      <c r="A60" s="225"/>
      <c r="B60" s="243"/>
      <c r="C60" s="243"/>
      <c r="D60" s="243"/>
      <c r="E60" s="243"/>
      <c r="F60" s="243"/>
      <c r="G60" s="243"/>
      <c r="H60" s="243"/>
      <c r="I60" s="243"/>
      <c r="J60" s="243"/>
      <c r="K60" s="243"/>
      <c r="L60" s="243"/>
      <c r="M60" s="243"/>
      <c r="N60" s="243"/>
      <c r="O60" s="243"/>
      <c r="P60" s="243"/>
      <c r="Q60" s="243"/>
      <c r="R60" s="243"/>
      <c r="S60" s="243"/>
      <c r="T60" s="243"/>
      <c r="U60" s="243"/>
      <c r="V60" s="243"/>
      <c r="W60" s="243"/>
      <c r="X60" s="243"/>
      <c r="Y60" s="243"/>
      <c r="Z60" s="243"/>
      <c r="AA60" s="243"/>
      <c r="AB60" s="243"/>
      <c r="AC60" s="243"/>
      <c r="AD60" s="243"/>
      <c r="AE60" s="243"/>
      <c r="AF60" s="243"/>
      <c r="AG60" s="243"/>
      <c r="AH60" s="243"/>
      <c r="AI60" s="243"/>
      <c r="AJ60" s="243"/>
      <c r="AK60" s="243"/>
      <c r="AL60" s="243"/>
      <c r="AM60" s="243"/>
    </row>
    <row r="61" spans="1:39" ht="13.8" customHeight="1">
      <c r="A61" s="225"/>
      <c r="B61" s="243"/>
      <c r="C61" s="243"/>
      <c r="D61" s="243"/>
      <c r="E61" s="243"/>
      <c r="F61" s="243"/>
      <c r="G61" s="243"/>
      <c r="H61" s="243"/>
      <c r="I61" s="243"/>
      <c r="J61" s="243"/>
      <c r="K61" s="243"/>
      <c r="L61" s="243"/>
      <c r="M61" s="243"/>
      <c r="N61" s="243"/>
      <c r="O61" s="243"/>
      <c r="P61" s="243"/>
      <c r="Q61" s="243"/>
      <c r="R61" s="243"/>
      <c r="S61" s="243"/>
      <c r="T61" s="243"/>
      <c r="U61" s="243"/>
      <c r="V61" s="243"/>
      <c r="W61" s="243"/>
      <c r="X61" s="243"/>
      <c r="Y61" s="243"/>
      <c r="Z61" s="243"/>
      <c r="AA61" s="243"/>
      <c r="AB61" s="243"/>
      <c r="AC61" s="243"/>
      <c r="AD61" s="243"/>
      <c r="AE61" s="243"/>
      <c r="AF61" s="243"/>
      <c r="AG61" s="243"/>
      <c r="AH61" s="243"/>
      <c r="AI61" s="243"/>
      <c r="AJ61" s="243"/>
      <c r="AK61" s="243"/>
      <c r="AL61" s="243"/>
      <c r="AM61" s="243"/>
    </row>
    <row r="62" spans="1:39" ht="13.8" customHeight="1">
      <c r="A62" s="225"/>
      <c r="B62" s="243"/>
      <c r="C62" s="243"/>
      <c r="D62" s="243"/>
      <c r="E62" s="243"/>
      <c r="F62" s="243"/>
      <c r="G62" s="243"/>
      <c r="H62" s="243"/>
      <c r="I62" s="243"/>
      <c r="J62" s="243"/>
      <c r="K62" s="243"/>
      <c r="L62" s="243"/>
      <c r="M62" s="243"/>
      <c r="N62" s="243"/>
      <c r="O62" s="243"/>
      <c r="P62" s="243"/>
      <c r="Q62" s="243"/>
      <c r="R62" s="243"/>
      <c r="S62" s="243"/>
      <c r="T62" s="243"/>
      <c r="U62" s="243"/>
      <c r="V62" s="243"/>
      <c r="W62" s="243"/>
      <c r="X62" s="243"/>
      <c r="Y62" s="243"/>
      <c r="Z62" s="243"/>
      <c r="AA62" s="243"/>
      <c r="AB62" s="243"/>
      <c r="AC62" s="243"/>
      <c r="AD62" s="243"/>
      <c r="AE62" s="243"/>
      <c r="AF62" s="243"/>
      <c r="AG62" s="243"/>
      <c r="AH62" s="243"/>
      <c r="AI62" s="243"/>
      <c r="AJ62" s="243"/>
      <c r="AK62" s="243"/>
      <c r="AL62" s="243"/>
      <c r="AM62" s="243"/>
    </row>
    <row r="63" spans="1:39" ht="13.8" customHeight="1">
      <c r="A63" s="225"/>
      <c r="B63" s="243"/>
      <c r="C63" s="243"/>
      <c r="D63" s="243"/>
      <c r="E63" s="243"/>
      <c r="F63" s="243"/>
      <c r="G63" s="243"/>
      <c r="H63" s="243"/>
      <c r="I63" s="243"/>
      <c r="J63" s="243"/>
      <c r="K63" s="243"/>
      <c r="L63" s="243"/>
      <c r="M63" s="243"/>
      <c r="N63" s="243"/>
      <c r="O63" s="243"/>
      <c r="P63" s="243"/>
      <c r="Q63" s="243"/>
      <c r="R63" s="243"/>
      <c r="S63" s="243"/>
      <c r="T63" s="243"/>
      <c r="U63" s="243"/>
      <c r="V63" s="243"/>
      <c r="W63" s="243"/>
      <c r="X63" s="243"/>
      <c r="Y63" s="243"/>
      <c r="Z63" s="243"/>
      <c r="AA63" s="243"/>
      <c r="AB63" s="243"/>
      <c r="AC63" s="243"/>
      <c r="AD63" s="243"/>
      <c r="AE63" s="243"/>
      <c r="AF63" s="243"/>
      <c r="AG63" s="243"/>
      <c r="AH63" s="243"/>
      <c r="AI63" s="243"/>
      <c r="AJ63" s="243"/>
      <c r="AK63" s="243"/>
      <c r="AL63" s="243"/>
      <c r="AM63" s="243"/>
    </row>
    <row r="64" spans="1:39" ht="13.8" customHeight="1">
      <c r="A64" s="225"/>
      <c r="B64" s="243"/>
      <c r="C64" s="243"/>
      <c r="D64" s="243"/>
      <c r="E64" s="243"/>
      <c r="F64" s="243"/>
      <c r="G64" s="243"/>
      <c r="H64" s="243"/>
      <c r="I64" s="243"/>
      <c r="J64" s="243"/>
      <c r="K64" s="243"/>
      <c r="L64" s="243"/>
      <c r="M64" s="243"/>
      <c r="N64" s="243"/>
      <c r="O64" s="243"/>
      <c r="P64" s="243"/>
      <c r="Q64" s="243"/>
      <c r="R64" s="243"/>
      <c r="S64" s="243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  <c r="AD64" s="243"/>
      <c r="AE64" s="243"/>
      <c r="AF64" s="243"/>
      <c r="AG64" s="243"/>
      <c r="AH64" s="243"/>
      <c r="AI64" s="243"/>
      <c r="AJ64" s="243"/>
      <c r="AK64" s="243"/>
      <c r="AL64" s="243"/>
      <c r="AM64" s="243"/>
    </row>
    <row r="65" spans="1:39" ht="13.8" customHeight="1">
      <c r="A65" s="225"/>
      <c r="B65" s="243"/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  <c r="AJ65" s="243"/>
      <c r="AK65" s="243"/>
      <c r="AL65" s="243"/>
      <c r="AM65" s="243"/>
    </row>
    <row r="66" spans="1:39" ht="13.8" customHeight="1">
      <c r="A66" s="225"/>
      <c r="B66" s="243"/>
      <c r="C66" s="243"/>
      <c r="D66" s="243"/>
      <c r="E66" s="243"/>
      <c r="F66" s="243"/>
      <c r="G66" s="243"/>
      <c r="H66" s="243"/>
      <c r="I66" s="243"/>
      <c r="J66" s="243"/>
      <c r="K66" s="243"/>
      <c r="L66" s="243"/>
      <c r="M66" s="243"/>
      <c r="N66" s="243"/>
      <c r="O66" s="243"/>
      <c r="P66" s="243"/>
      <c r="Q66" s="243"/>
      <c r="R66" s="243"/>
      <c r="S66" s="243"/>
      <c r="T66" s="243"/>
      <c r="U66" s="243"/>
      <c r="V66" s="243"/>
      <c r="W66" s="243"/>
      <c r="X66" s="243"/>
      <c r="Y66" s="243"/>
      <c r="Z66" s="243"/>
      <c r="AA66" s="243"/>
      <c r="AB66" s="243"/>
      <c r="AC66" s="243"/>
      <c r="AD66" s="243"/>
      <c r="AE66" s="243"/>
      <c r="AF66" s="243"/>
      <c r="AG66" s="243"/>
      <c r="AH66" s="243"/>
      <c r="AI66" s="243"/>
      <c r="AJ66" s="243"/>
      <c r="AK66" s="243"/>
      <c r="AL66" s="243"/>
      <c r="AM66" s="243"/>
    </row>
    <row r="67" spans="1:39" ht="13.8" customHeight="1">
      <c r="A67" s="225"/>
      <c r="B67" s="243"/>
      <c r="C67" s="243"/>
      <c r="D67" s="243"/>
      <c r="E67" s="243"/>
      <c r="F67" s="243"/>
      <c r="G67" s="243"/>
      <c r="H67" s="243"/>
      <c r="I67" s="243"/>
      <c r="J67" s="243"/>
      <c r="K67" s="243"/>
      <c r="L67" s="243"/>
      <c r="M67" s="243"/>
      <c r="N67" s="243"/>
      <c r="O67" s="243"/>
      <c r="P67" s="243"/>
      <c r="Q67" s="243"/>
      <c r="R67" s="243"/>
      <c r="S67" s="243"/>
      <c r="T67" s="243"/>
      <c r="U67" s="243"/>
      <c r="V67" s="243"/>
      <c r="W67" s="243"/>
      <c r="X67" s="243"/>
      <c r="Y67" s="243"/>
      <c r="Z67" s="243"/>
      <c r="AA67" s="243"/>
      <c r="AB67" s="243"/>
      <c r="AC67" s="243"/>
      <c r="AD67" s="243"/>
      <c r="AE67" s="243"/>
      <c r="AF67" s="243"/>
      <c r="AG67" s="243"/>
      <c r="AH67" s="243"/>
      <c r="AI67" s="243"/>
      <c r="AJ67" s="243"/>
      <c r="AK67" s="243"/>
      <c r="AL67" s="243"/>
      <c r="AM67" s="243"/>
    </row>
    <row r="68" spans="1:39" ht="13.8" customHeight="1">
      <c r="A68" s="225"/>
      <c r="B68" s="243"/>
      <c r="C68" s="243"/>
      <c r="D68" s="243"/>
      <c r="E68" s="243"/>
      <c r="F68" s="243"/>
      <c r="G68" s="243"/>
      <c r="H68" s="243"/>
      <c r="I68" s="243"/>
      <c r="J68" s="243"/>
      <c r="K68" s="243"/>
      <c r="L68" s="243"/>
      <c r="M68" s="243"/>
      <c r="N68" s="243"/>
      <c r="O68" s="243"/>
      <c r="P68" s="243"/>
      <c r="Q68" s="243"/>
      <c r="R68" s="243"/>
      <c r="S68" s="243"/>
      <c r="T68" s="243"/>
      <c r="U68" s="243"/>
      <c r="V68" s="243"/>
      <c r="W68" s="243"/>
      <c r="X68" s="243"/>
      <c r="Y68" s="243"/>
      <c r="Z68" s="243"/>
      <c r="AA68" s="243"/>
      <c r="AB68" s="243"/>
      <c r="AC68" s="243"/>
      <c r="AD68" s="243"/>
      <c r="AE68" s="243"/>
      <c r="AF68" s="243"/>
      <c r="AG68" s="243"/>
      <c r="AH68" s="243"/>
      <c r="AI68" s="243"/>
      <c r="AJ68" s="243"/>
      <c r="AK68" s="243"/>
      <c r="AL68" s="243"/>
      <c r="AM68" s="243"/>
    </row>
    <row r="69" spans="1:39" ht="13.8" customHeight="1">
      <c r="A69" s="225"/>
      <c r="B69" s="243"/>
      <c r="C69" s="243"/>
      <c r="D69" s="243"/>
      <c r="E69" s="243"/>
      <c r="F69" s="243"/>
      <c r="G69" s="243"/>
      <c r="H69" s="243"/>
      <c r="I69" s="243"/>
      <c r="J69" s="243"/>
      <c r="K69" s="243"/>
      <c r="L69" s="243"/>
      <c r="M69" s="243"/>
      <c r="N69" s="243"/>
      <c r="O69" s="243"/>
      <c r="P69" s="243"/>
      <c r="Q69" s="243"/>
      <c r="R69" s="243"/>
      <c r="S69" s="243"/>
      <c r="T69" s="243"/>
      <c r="U69" s="243"/>
      <c r="V69" s="243"/>
      <c r="W69" s="243"/>
      <c r="X69" s="243"/>
      <c r="Y69" s="243"/>
      <c r="Z69" s="243"/>
      <c r="AA69" s="243"/>
      <c r="AB69" s="243"/>
      <c r="AC69" s="243"/>
      <c r="AD69" s="243"/>
      <c r="AE69" s="243"/>
      <c r="AF69" s="243"/>
      <c r="AG69" s="243"/>
      <c r="AH69" s="243"/>
      <c r="AI69" s="243"/>
      <c r="AJ69" s="243"/>
      <c r="AK69" s="243"/>
      <c r="AL69" s="243"/>
      <c r="AM69" s="243"/>
    </row>
    <row r="70" spans="1:39" ht="13.8" customHeight="1">
      <c r="A70" s="225"/>
      <c r="B70" s="243"/>
      <c r="C70" s="243"/>
      <c r="D70" s="243"/>
      <c r="E70" s="243"/>
      <c r="F70" s="243"/>
      <c r="G70" s="243"/>
      <c r="H70" s="243"/>
      <c r="I70" s="243"/>
      <c r="J70" s="243"/>
      <c r="K70" s="243"/>
      <c r="L70" s="243"/>
      <c r="M70" s="243"/>
      <c r="N70" s="243"/>
      <c r="O70" s="243"/>
      <c r="P70" s="243"/>
      <c r="Q70" s="243"/>
      <c r="R70" s="243"/>
      <c r="S70" s="243"/>
      <c r="T70" s="243"/>
      <c r="U70" s="243"/>
      <c r="V70" s="243"/>
      <c r="W70" s="243"/>
      <c r="X70" s="243"/>
      <c r="Y70" s="243"/>
      <c r="Z70" s="243"/>
      <c r="AA70" s="243"/>
      <c r="AB70" s="243"/>
      <c r="AC70" s="243"/>
      <c r="AD70" s="243"/>
      <c r="AE70" s="243"/>
      <c r="AF70" s="243"/>
      <c r="AG70" s="243"/>
      <c r="AH70" s="243"/>
      <c r="AI70" s="243"/>
      <c r="AJ70" s="243"/>
      <c r="AK70" s="243"/>
      <c r="AL70" s="243"/>
      <c r="AM70" s="243"/>
    </row>
    <row r="71" spans="1:39" ht="13.8" customHeight="1">
      <c r="A71" s="225"/>
      <c r="B71" s="243"/>
      <c r="C71" s="243"/>
      <c r="D71" s="243"/>
      <c r="E71" s="243"/>
      <c r="F71" s="243"/>
      <c r="G71" s="243"/>
      <c r="H71" s="243"/>
      <c r="I71" s="243"/>
      <c r="J71" s="243"/>
      <c r="K71" s="243"/>
      <c r="L71" s="243"/>
      <c r="M71" s="243"/>
      <c r="N71" s="243"/>
      <c r="O71" s="243"/>
      <c r="P71" s="243"/>
      <c r="Q71" s="243"/>
      <c r="R71" s="243"/>
      <c r="S71" s="243"/>
      <c r="T71" s="243"/>
      <c r="U71" s="243"/>
      <c r="V71" s="243"/>
      <c r="W71" s="243"/>
      <c r="X71" s="243"/>
      <c r="Y71" s="243"/>
      <c r="Z71" s="243"/>
      <c r="AA71" s="243"/>
      <c r="AB71" s="243"/>
      <c r="AC71" s="243"/>
      <c r="AD71" s="243"/>
      <c r="AE71" s="243"/>
      <c r="AF71" s="243"/>
      <c r="AG71" s="243"/>
      <c r="AH71" s="243"/>
      <c r="AI71" s="243"/>
      <c r="AJ71" s="243"/>
      <c r="AK71" s="243"/>
      <c r="AL71" s="243"/>
      <c r="AM71" s="243"/>
    </row>
    <row r="72" spans="1:39" ht="13.8" customHeight="1">
      <c r="A72" s="225"/>
      <c r="B72" s="243"/>
      <c r="C72" s="243"/>
      <c r="D72" s="243"/>
      <c r="E72" s="243"/>
      <c r="F72" s="243"/>
      <c r="G72" s="243"/>
      <c r="H72" s="243"/>
      <c r="I72" s="243"/>
      <c r="J72" s="243"/>
      <c r="K72" s="243"/>
      <c r="L72" s="243"/>
      <c r="M72" s="243"/>
      <c r="N72" s="243"/>
      <c r="O72" s="243"/>
      <c r="P72" s="243"/>
      <c r="Q72" s="243"/>
      <c r="R72" s="243"/>
      <c r="S72" s="243"/>
      <c r="T72" s="243"/>
      <c r="U72" s="243"/>
      <c r="V72" s="243"/>
      <c r="W72" s="243"/>
      <c r="X72" s="243"/>
      <c r="Y72" s="243"/>
      <c r="Z72" s="243"/>
      <c r="AA72" s="243"/>
      <c r="AB72" s="243"/>
      <c r="AC72" s="243"/>
      <c r="AD72" s="243"/>
      <c r="AE72" s="243"/>
      <c r="AF72" s="243"/>
      <c r="AG72" s="243"/>
      <c r="AH72" s="243"/>
      <c r="AI72" s="243"/>
      <c r="AJ72" s="243"/>
      <c r="AK72" s="243"/>
      <c r="AL72" s="243"/>
      <c r="AM72" s="243"/>
    </row>
    <row r="73" spans="1:39" ht="13.8" customHeight="1">
      <c r="A73" s="225"/>
      <c r="B73" s="243"/>
      <c r="C73" s="243"/>
      <c r="D73" s="243"/>
      <c r="E73" s="243"/>
      <c r="F73" s="243"/>
      <c r="G73" s="243"/>
      <c r="H73" s="243"/>
      <c r="I73" s="243"/>
      <c r="J73" s="243"/>
      <c r="K73" s="243"/>
      <c r="L73" s="243"/>
      <c r="M73" s="243"/>
      <c r="N73" s="243"/>
      <c r="O73" s="243"/>
      <c r="P73" s="243"/>
      <c r="Q73" s="243"/>
      <c r="R73" s="243"/>
      <c r="S73" s="243"/>
      <c r="T73" s="243"/>
      <c r="U73" s="243"/>
      <c r="V73" s="243"/>
      <c r="W73" s="243"/>
      <c r="X73" s="243"/>
      <c r="Y73" s="243"/>
      <c r="Z73" s="243"/>
      <c r="AA73" s="243"/>
      <c r="AB73" s="243"/>
      <c r="AC73" s="243"/>
      <c r="AD73" s="243"/>
      <c r="AE73" s="243"/>
      <c r="AF73" s="243"/>
      <c r="AG73" s="243"/>
      <c r="AH73" s="243"/>
      <c r="AI73" s="243"/>
      <c r="AJ73" s="243"/>
      <c r="AK73" s="243"/>
      <c r="AL73" s="243"/>
      <c r="AM73" s="243"/>
    </row>
    <row r="74" spans="1:39" ht="13.8" customHeight="1">
      <c r="A74" s="225"/>
      <c r="B74" s="243"/>
      <c r="C74" s="243"/>
      <c r="D74" s="243"/>
      <c r="E74" s="243"/>
      <c r="F74" s="243"/>
      <c r="G74" s="243"/>
      <c r="H74" s="243"/>
      <c r="I74" s="243"/>
      <c r="J74" s="243"/>
      <c r="K74" s="243"/>
      <c r="L74" s="243"/>
      <c r="M74" s="243"/>
      <c r="N74" s="243"/>
      <c r="O74" s="243"/>
      <c r="P74" s="243"/>
      <c r="Q74" s="243"/>
      <c r="R74" s="243"/>
      <c r="S74" s="243"/>
      <c r="T74" s="243"/>
      <c r="U74" s="243"/>
      <c r="V74" s="243"/>
      <c r="W74" s="243"/>
      <c r="X74" s="243"/>
      <c r="Y74" s="243"/>
      <c r="Z74" s="243"/>
      <c r="AA74" s="243"/>
      <c r="AB74" s="243"/>
      <c r="AC74" s="243"/>
      <c r="AD74" s="243"/>
      <c r="AE74" s="243"/>
      <c r="AF74" s="243"/>
      <c r="AG74" s="243"/>
      <c r="AH74" s="243"/>
      <c r="AI74" s="243"/>
      <c r="AJ74" s="243"/>
      <c r="AK74" s="243"/>
      <c r="AL74" s="243"/>
      <c r="AM74" s="243"/>
    </row>
    <row r="75" spans="1:39" ht="13.8" customHeight="1">
      <c r="A75" s="225"/>
      <c r="B75" s="243"/>
      <c r="C75" s="243"/>
      <c r="D75" s="243"/>
      <c r="E75" s="243"/>
      <c r="F75" s="243"/>
      <c r="G75" s="243"/>
      <c r="H75" s="243"/>
      <c r="I75" s="243"/>
      <c r="J75" s="243"/>
      <c r="K75" s="243"/>
      <c r="L75" s="243"/>
      <c r="M75" s="243"/>
      <c r="N75" s="243"/>
      <c r="O75" s="243"/>
      <c r="P75" s="243"/>
      <c r="Q75" s="243"/>
      <c r="R75" s="243"/>
      <c r="S75" s="243"/>
      <c r="T75" s="243"/>
      <c r="U75" s="243"/>
      <c r="V75" s="243"/>
      <c r="W75" s="243"/>
      <c r="X75" s="243"/>
      <c r="Y75" s="243"/>
      <c r="Z75" s="243"/>
      <c r="AA75" s="243"/>
      <c r="AB75" s="243"/>
      <c r="AC75" s="243"/>
      <c r="AD75" s="243"/>
      <c r="AE75" s="243"/>
      <c r="AF75" s="243"/>
      <c r="AG75" s="243"/>
      <c r="AH75" s="243"/>
      <c r="AI75" s="243"/>
      <c r="AJ75" s="243"/>
      <c r="AK75" s="243"/>
      <c r="AL75" s="243"/>
      <c r="AM75" s="243"/>
    </row>
    <row r="76" spans="1:39" ht="15" customHeight="1">
      <c r="A76" s="225"/>
      <c r="B76" s="243"/>
      <c r="C76" s="243"/>
      <c r="D76" s="243"/>
      <c r="E76" s="243"/>
      <c r="F76" s="243"/>
      <c r="G76" s="243"/>
      <c r="H76" s="243"/>
      <c r="I76" s="243"/>
      <c r="J76" s="243"/>
      <c r="K76" s="243"/>
      <c r="L76" s="243"/>
      <c r="M76" s="243"/>
      <c r="N76" s="243"/>
      <c r="O76" s="243"/>
      <c r="P76" s="243"/>
      <c r="Q76" s="243"/>
      <c r="R76" s="243"/>
      <c r="S76" s="243"/>
      <c r="T76" s="243"/>
      <c r="U76" s="243"/>
      <c r="V76" s="243"/>
      <c r="W76" s="243"/>
      <c r="X76" s="243"/>
      <c r="Y76" s="243"/>
      <c r="Z76" s="243"/>
      <c r="AA76" s="243"/>
      <c r="AB76" s="243"/>
      <c r="AC76" s="243"/>
      <c r="AD76" s="243"/>
      <c r="AE76" s="243"/>
      <c r="AF76" s="243"/>
      <c r="AG76" s="243"/>
      <c r="AH76" s="243"/>
      <c r="AI76" s="243"/>
      <c r="AJ76" s="243"/>
      <c r="AK76" s="243"/>
      <c r="AL76" s="243"/>
      <c r="AM76" s="243"/>
    </row>
    <row r="77" spans="1:39" ht="15" customHeight="1">
      <c r="A77" s="225"/>
      <c r="B77" s="243"/>
      <c r="C77" s="243"/>
      <c r="D77" s="243"/>
      <c r="E77" s="243"/>
      <c r="F77" s="243"/>
      <c r="G77" s="243"/>
      <c r="H77" s="243"/>
      <c r="I77" s="243"/>
      <c r="J77" s="243"/>
      <c r="K77" s="243"/>
      <c r="L77" s="243"/>
      <c r="M77" s="243"/>
      <c r="N77" s="243"/>
      <c r="O77" s="243"/>
      <c r="P77" s="243"/>
      <c r="Q77" s="243"/>
      <c r="R77" s="243"/>
      <c r="S77" s="243"/>
      <c r="T77" s="243"/>
      <c r="U77" s="243"/>
      <c r="V77" s="243"/>
      <c r="W77" s="243"/>
      <c r="X77" s="243"/>
      <c r="Y77" s="243"/>
      <c r="Z77" s="243"/>
      <c r="AA77" s="243"/>
      <c r="AB77" s="243"/>
      <c r="AC77" s="243"/>
      <c r="AD77" s="243"/>
      <c r="AE77" s="243"/>
      <c r="AF77" s="243"/>
      <c r="AG77" s="243"/>
      <c r="AH77" s="243"/>
      <c r="AI77" s="243"/>
      <c r="AJ77" s="243"/>
      <c r="AK77" s="243"/>
      <c r="AL77" s="243"/>
      <c r="AM77" s="243"/>
    </row>
    <row r="78" spans="1:39" ht="15" customHeight="1">
      <c r="A78" s="225"/>
      <c r="B78" s="243"/>
      <c r="C78" s="243"/>
      <c r="D78" s="243"/>
      <c r="E78" s="243"/>
      <c r="F78" s="243"/>
      <c r="G78" s="243"/>
      <c r="H78" s="243"/>
      <c r="I78" s="243"/>
      <c r="J78" s="243"/>
      <c r="K78" s="243"/>
      <c r="L78" s="243"/>
      <c r="M78" s="243"/>
      <c r="N78" s="243"/>
      <c r="O78" s="243"/>
      <c r="P78" s="243"/>
      <c r="Q78" s="243"/>
      <c r="R78" s="243"/>
      <c r="S78" s="243"/>
      <c r="T78" s="243"/>
      <c r="U78" s="243"/>
      <c r="V78" s="243"/>
      <c r="W78" s="243"/>
      <c r="X78" s="243"/>
      <c r="Y78" s="243"/>
      <c r="Z78" s="243"/>
      <c r="AA78" s="243"/>
      <c r="AB78" s="243"/>
      <c r="AC78" s="243"/>
      <c r="AD78" s="243"/>
      <c r="AE78" s="243"/>
      <c r="AF78" s="243"/>
      <c r="AG78" s="243"/>
      <c r="AH78" s="243"/>
      <c r="AI78" s="243"/>
      <c r="AJ78" s="243"/>
      <c r="AK78" s="243"/>
      <c r="AL78" s="243"/>
      <c r="AM78" s="243"/>
    </row>
    <row r="79" spans="1:39" ht="15" customHeight="1">
      <c r="A79" s="225"/>
      <c r="B79" s="243"/>
      <c r="C79" s="243"/>
      <c r="D79" s="243"/>
      <c r="E79" s="243"/>
      <c r="F79" s="243"/>
      <c r="G79" s="243"/>
      <c r="H79" s="243"/>
      <c r="I79" s="243"/>
      <c r="J79" s="243"/>
      <c r="K79" s="243"/>
      <c r="L79" s="243"/>
      <c r="M79" s="243"/>
      <c r="N79" s="243"/>
      <c r="O79" s="243"/>
      <c r="P79" s="243"/>
      <c r="Q79" s="243"/>
      <c r="R79" s="243"/>
      <c r="S79" s="243"/>
      <c r="T79" s="243"/>
      <c r="U79" s="243"/>
      <c r="V79" s="243"/>
      <c r="W79" s="243"/>
      <c r="X79" s="243"/>
      <c r="Y79" s="243"/>
      <c r="Z79" s="243"/>
      <c r="AA79" s="243"/>
      <c r="AB79" s="243"/>
      <c r="AC79" s="243"/>
      <c r="AD79" s="243"/>
      <c r="AE79" s="243"/>
      <c r="AF79" s="243"/>
      <c r="AG79" s="243"/>
      <c r="AH79" s="243"/>
      <c r="AI79" s="243"/>
      <c r="AJ79" s="243"/>
      <c r="AK79" s="243"/>
      <c r="AL79" s="243"/>
      <c r="AM79" s="243"/>
    </row>
    <row r="80" spans="1:39" ht="15" customHeight="1">
      <c r="A80" s="225"/>
      <c r="B80" s="243"/>
      <c r="C80" s="243"/>
      <c r="D80" s="243"/>
      <c r="E80" s="243"/>
      <c r="F80" s="243"/>
      <c r="G80" s="243"/>
      <c r="H80" s="243"/>
      <c r="I80" s="243"/>
      <c r="J80" s="243"/>
      <c r="K80" s="243"/>
      <c r="L80" s="243"/>
      <c r="M80" s="243"/>
      <c r="N80" s="243"/>
      <c r="O80" s="243"/>
      <c r="P80" s="243"/>
      <c r="Q80" s="243"/>
      <c r="R80" s="243"/>
      <c r="S80" s="243"/>
      <c r="T80" s="243"/>
      <c r="U80" s="243"/>
      <c r="V80" s="243"/>
      <c r="W80" s="243"/>
      <c r="X80" s="243"/>
      <c r="Y80" s="243"/>
      <c r="Z80" s="243"/>
      <c r="AA80" s="243"/>
      <c r="AB80" s="243"/>
      <c r="AC80" s="243"/>
      <c r="AD80" s="243"/>
      <c r="AE80" s="243"/>
      <c r="AF80" s="243"/>
      <c r="AG80" s="243"/>
      <c r="AH80" s="243"/>
      <c r="AI80" s="243"/>
      <c r="AJ80" s="243"/>
      <c r="AK80" s="243"/>
      <c r="AL80" s="243"/>
      <c r="AM80" s="243"/>
    </row>
    <row r="81" spans="1:39" ht="15" customHeight="1">
      <c r="A81" s="225"/>
      <c r="B81" s="243"/>
      <c r="C81" s="243"/>
      <c r="D81" s="243"/>
      <c r="E81" s="243"/>
      <c r="F81" s="243"/>
      <c r="G81" s="243"/>
      <c r="H81" s="243"/>
      <c r="I81" s="243"/>
      <c r="J81" s="243"/>
      <c r="K81" s="243"/>
      <c r="L81" s="243"/>
      <c r="M81" s="243"/>
      <c r="N81" s="243"/>
      <c r="O81" s="243"/>
      <c r="P81" s="243"/>
      <c r="Q81" s="243"/>
      <c r="R81" s="243"/>
      <c r="S81" s="243"/>
      <c r="T81" s="243"/>
      <c r="U81" s="243"/>
      <c r="V81" s="243"/>
      <c r="W81" s="243"/>
      <c r="X81" s="243"/>
      <c r="Y81" s="243"/>
      <c r="Z81" s="243"/>
      <c r="AA81" s="243"/>
      <c r="AB81" s="243"/>
      <c r="AC81" s="243"/>
      <c r="AD81" s="243"/>
      <c r="AE81" s="243"/>
      <c r="AF81" s="243"/>
      <c r="AG81" s="243"/>
      <c r="AH81" s="243"/>
      <c r="AI81" s="243"/>
      <c r="AJ81" s="243"/>
      <c r="AK81" s="243"/>
      <c r="AL81" s="243"/>
      <c r="AM81" s="243"/>
    </row>
    <row r="82" spans="1:39" ht="15" customHeight="1">
      <c r="A82" s="225"/>
      <c r="B82" s="243"/>
      <c r="C82" s="243"/>
      <c r="D82" s="243"/>
      <c r="E82" s="243"/>
      <c r="F82" s="243"/>
      <c r="G82" s="243"/>
      <c r="H82" s="243"/>
      <c r="I82" s="243"/>
      <c r="J82" s="243"/>
      <c r="K82" s="243"/>
      <c r="L82" s="243"/>
      <c r="M82" s="243"/>
      <c r="N82" s="243"/>
      <c r="O82" s="243"/>
      <c r="P82" s="243"/>
      <c r="Q82" s="243"/>
      <c r="R82" s="243"/>
      <c r="S82" s="243"/>
      <c r="T82" s="243"/>
      <c r="U82" s="243"/>
      <c r="V82" s="243"/>
      <c r="W82" s="243"/>
      <c r="X82" s="243"/>
      <c r="Y82" s="243"/>
      <c r="Z82" s="243"/>
      <c r="AA82" s="243"/>
      <c r="AB82" s="243"/>
      <c r="AC82" s="243"/>
      <c r="AD82" s="243"/>
      <c r="AE82" s="243"/>
      <c r="AF82" s="243"/>
      <c r="AG82" s="243"/>
      <c r="AH82" s="243"/>
      <c r="AI82" s="243"/>
      <c r="AJ82" s="243"/>
      <c r="AK82" s="243"/>
      <c r="AL82" s="243"/>
      <c r="AM82" s="243"/>
    </row>
    <row r="83" spans="1:39" ht="15" customHeight="1">
      <c r="A83" s="225"/>
      <c r="B83" s="243"/>
      <c r="C83" s="243"/>
      <c r="D83" s="243"/>
      <c r="E83" s="243"/>
      <c r="F83" s="243"/>
      <c r="G83" s="243"/>
      <c r="H83" s="243"/>
      <c r="I83" s="243"/>
      <c r="J83" s="243"/>
      <c r="K83" s="243"/>
      <c r="L83" s="243"/>
      <c r="M83" s="243"/>
      <c r="N83" s="243"/>
      <c r="O83" s="243"/>
      <c r="P83" s="243"/>
      <c r="Q83" s="243"/>
      <c r="R83" s="243"/>
      <c r="S83" s="243"/>
      <c r="T83" s="243"/>
      <c r="U83" s="243"/>
      <c r="V83" s="243"/>
      <c r="W83" s="243"/>
      <c r="X83" s="243"/>
      <c r="Y83" s="243"/>
      <c r="Z83" s="243"/>
      <c r="AA83" s="243"/>
      <c r="AB83" s="243"/>
      <c r="AC83" s="243"/>
      <c r="AD83" s="243"/>
      <c r="AE83" s="243"/>
      <c r="AF83" s="243"/>
      <c r="AG83" s="243"/>
      <c r="AH83" s="243"/>
      <c r="AI83" s="243"/>
      <c r="AJ83" s="243"/>
      <c r="AK83" s="243"/>
      <c r="AL83" s="243"/>
      <c r="AM83" s="243"/>
    </row>
    <row r="84" spans="1:39" ht="15" customHeight="1">
      <c r="A84" s="225"/>
      <c r="B84" s="243"/>
      <c r="C84" s="243"/>
      <c r="D84" s="243"/>
      <c r="E84" s="243"/>
      <c r="F84" s="243"/>
      <c r="G84" s="243"/>
      <c r="H84" s="243"/>
      <c r="I84" s="243"/>
      <c r="J84" s="243"/>
      <c r="K84" s="243"/>
      <c r="L84" s="243"/>
      <c r="M84" s="243"/>
      <c r="N84" s="243"/>
      <c r="O84" s="243"/>
      <c r="P84" s="243"/>
      <c r="Q84" s="243"/>
      <c r="R84" s="243"/>
      <c r="S84" s="243"/>
      <c r="T84" s="243"/>
      <c r="U84" s="243"/>
      <c r="V84" s="243"/>
      <c r="W84" s="243"/>
      <c r="X84" s="243"/>
      <c r="Y84" s="243"/>
      <c r="Z84" s="243"/>
      <c r="AA84" s="243"/>
      <c r="AB84" s="243"/>
      <c r="AC84" s="243"/>
      <c r="AD84" s="243"/>
      <c r="AE84" s="243"/>
      <c r="AF84" s="243"/>
      <c r="AG84" s="243"/>
      <c r="AH84" s="243"/>
      <c r="AI84" s="243"/>
      <c r="AJ84" s="243"/>
      <c r="AK84" s="243"/>
      <c r="AL84" s="243"/>
      <c r="AM84" s="243"/>
    </row>
    <row r="85" spans="1:39" ht="15" customHeight="1">
      <c r="A85" s="225"/>
      <c r="B85" s="243"/>
      <c r="C85" s="243"/>
      <c r="D85" s="243"/>
      <c r="E85" s="243"/>
      <c r="F85" s="243"/>
      <c r="G85" s="243"/>
      <c r="H85" s="243"/>
      <c r="I85" s="243"/>
      <c r="J85" s="243"/>
      <c r="K85" s="243"/>
      <c r="L85" s="243"/>
      <c r="M85" s="243"/>
      <c r="N85" s="243"/>
      <c r="O85" s="243"/>
      <c r="P85" s="243"/>
      <c r="Q85" s="243"/>
      <c r="R85" s="243"/>
      <c r="S85" s="243"/>
      <c r="T85" s="243"/>
      <c r="U85" s="243"/>
      <c r="V85" s="243"/>
      <c r="W85" s="243"/>
      <c r="X85" s="243"/>
      <c r="Y85" s="243"/>
      <c r="Z85" s="243"/>
      <c r="AA85" s="243"/>
      <c r="AB85" s="243"/>
      <c r="AC85" s="243"/>
      <c r="AD85" s="243"/>
      <c r="AE85" s="243"/>
      <c r="AF85" s="243"/>
      <c r="AG85" s="243"/>
      <c r="AH85" s="243"/>
      <c r="AI85" s="243"/>
      <c r="AJ85" s="243"/>
      <c r="AK85" s="243"/>
      <c r="AL85" s="243"/>
      <c r="AM85" s="243"/>
    </row>
    <row r="86" spans="1:39" ht="15" customHeight="1">
      <c r="A86" s="225"/>
      <c r="B86" s="243"/>
      <c r="C86" s="243"/>
      <c r="D86" s="243"/>
      <c r="E86" s="243"/>
      <c r="F86" s="243"/>
      <c r="G86" s="243"/>
      <c r="H86" s="243"/>
      <c r="I86" s="243"/>
      <c r="J86" s="243"/>
      <c r="K86" s="243"/>
      <c r="L86" s="243"/>
      <c r="M86" s="243"/>
      <c r="N86" s="243"/>
      <c r="O86" s="243"/>
      <c r="P86" s="243"/>
      <c r="Q86" s="243"/>
      <c r="R86" s="243"/>
      <c r="S86" s="243"/>
      <c r="T86" s="243"/>
      <c r="U86" s="243"/>
      <c r="V86" s="243"/>
      <c r="W86" s="243"/>
      <c r="X86" s="243"/>
      <c r="Y86" s="243"/>
      <c r="Z86" s="243"/>
      <c r="AA86" s="243"/>
      <c r="AB86" s="243"/>
      <c r="AC86" s="243"/>
      <c r="AD86" s="243"/>
      <c r="AE86" s="243"/>
      <c r="AF86" s="243"/>
      <c r="AG86" s="243"/>
      <c r="AH86" s="243"/>
      <c r="AI86" s="243"/>
      <c r="AJ86" s="243"/>
      <c r="AK86" s="243"/>
      <c r="AL86" s="243"/>
      <c r="AM86" s="243"/>
    </row>
    <row r="87" spans="1:39" ht="15" customHeight="1">
      <c r="A87" s="225"/>
      <c r="B87" s="243"/>
      <c r="C87" s="243"/>
      <c r="D87" s="243"/>
      <c r="E87" s="243"/>
      <c r="F87" s="243"/>
      <c r="G87" s="243"/>
      <c r="H87" s="243"/>
      <c r="I87" s="243"/>
      <c r="J87" s="243"/>
      <c r="K87" s="243"/>
      <c r="L87" s="243"/>
      <c r="M87" s="243"/>
      <c r="N87" s="243"/>
      <c r="O87" s="243"/>
      <c r="P87" s="243"/>
      <c r="Q87" s="243"/>
      <c r="R87" s="243"/>
      <c r="S87" s="243"/>
      <c r="T87" s="243"/>
      <c r="U87" s="243"/>
      <c r="V87" s="243"/>
      <c r="W87" s="243"/>
      <c r="X87" s="243"/>
      <c r="Y87" s="243"/>
      <c r="Z87" s="243"/>
      <c r="AA87" s="243"/>
      <c r="AB87" s="243"/>
      <c r="AC87" s="243"/>
      <c r="AD87" s="243"/>
      <c r="AE87" s="243"/>
      <c r="AF87" s="243"/>
      <c r="AG87" s="243"/>
      <c r="AH87" s="243"/>
      <c r="AI87" s="243"/>
      <c r="AJ87" s="243"/>
      <c r="AK87" s="243"/>
      <c r="AL87" s="243"/>
      <c r="AM87" s="243"/>
    </row>
    <row r="88" spans="1:39" ht="15" customHeight="1">
      <c r="A88" s="225"/>
      <c r="B88" s="243"/>
      <c r="C88" s="243"/>
      <c r="D88" s="243"/>
      <c r="E88" s="243"/>
      <c r="F88" s="243"/>
      <c r="G88" s="243"/>
      <c r="H88" s="243"/>
      <c r="I88" s="243"/>
      <c r="J88" s="243"/>
      <c r="K88" s="243"/>
      <c r="L88" s="243"/>
      <c r="M88" s="243"/>
      <c r="N88" s="243"/>
      <c r="O88" s="243"/>
      <c r="P88" s="243"/>
      <c r="Q88" s="243"/>
      <c r="R88" s="243"/>
      <c r="S88" s="243"/>
      <c r="T88" s="243"/>
      <c r="U88" s="243"/>
      <c r="V88" s="243"/>
      <c r="W88" s="243"/>
      <c r="X88" s="243"/>
      <c r="Y88" s="243"/>
      <c r="Z88" s="243"/>
      <c r="AA88" s="243"/>
      <c r="AB88" s="243"/>
      <c r="AC88" s="243"/>
      <c r="AD88" s="243"/>
      <c r="AE88" s="243"/>
      <c r="AF88" s="243"/>
      <c r="AG88" s="243"/>
      <c r="AH88" s="243"/>
      <c r="AI88" s="243"/>
      <c r="AJ88" s="243"/>
      <c r="AK88" s="243"/>
      <c r="AL88" s="243"/>
      <c r="AM88" s="243"/>
    </row>
    <row r="89" spans="1:39" ht="15" customHeight="1">
      <c r="A89" s="225"/>
      <c r="B89" s="243"/>
      <c r="C89" s="243"/>
      <c r="D89" s="243"/>
      <c r="E89" s="243"/>
      <c r="F89" s="243"/>
      <c r="G89" s="243"/>
      <c r="H89" s="243"/>
      <c r="I89" s="243"/>
      <c r="J89" s="243"/>
      <c r="K89" s="243"/>
      <c r="L89" s="243"/>
      <c r="M89" s="243"/>
      <c r="N89" s="243"/>
      <c r="O89" s="243"/>
      <c r="P89" s="243"/>
      <c r="Q89" s="243"/>
      <c r="R89" s="243"/>
      <c r="S89" s="243"/>
      <c r="T89" s="243"/>
      <c r="U89" s="243"/>
      <c r="V89" s="243"/>
      <c r="W89" s="243"/>
      <c r="X89" s="243"/>
      <c r="Y89" s="243"/>
      <c r="Z89" s="243"/>
      <c r="AA89" s="243"/>
      <c r="AB89" s="243"/>
      <c r="AC89" s="243"/>
      <c r="AD89" s="243"/>
      <c r="AE89" s="243"/>
      <c r="AF89" s="243"/>
      <c r="AG89" s="243"/>
      <c r="AH89" s="243"/>
      <c r="AI89" s="243"/>
      <c r="AJ89" s="243"/>
      <c r="AK89" s="243"/>
      <c r="AL89" s="243"/>
      <c r="AM89" s="243"/>
    </row>
    <row r="90" spans="1:39" ht="15" customHeight="1">
      <c r="A90" s="225"/>
      <c r="B90" s="243"/>
      <c r="C90" s="243"/>
      <c r="D90" s="243"/>
      <c r="E90" s="243"/>
      <c r="F90" s="243"/>
      <c r="G90" s="243"/>
      <c r="H90" s="243"/>
      <c r="I90" s="243"/>
      <c r="J90" s="243"/>
      <c r="K90" s="243"/>
      <c r="L90" s="243"/>
      <c r="M90" s="243"/>
      <c r="N90" s="243"/>
      <c r="O90" s="243"/>
      <c r="P90" s="243"/>
      <c r="Q90" s="243"/>
      <c r="R90" s="243"/>
      <c r="S90" s="243"/>
      <c r="T90" s="243"/>
      <c r="U90" s="243"/>
      <c r="V90" s="243"/>
      <c r="W90" s="243"/>
      <c r="X90" s="243"/>
      <c r="Y90" s="243"/>
      <c r="Z90" s="243"/>
      <c r="AA90" s="243"/>
      <c r="AB90" s="243"/>
      <c r="AC90" s="243"/>
      <c r="AD90" s="243"/>
      <c r="AE90" s="243"/>
      <c r="AF90" s="243"/>
      <c r="AG90" s="243"/>
      <c r="AH90" s="243"/>
      <c r="AI90" s="243"/>
      <c r="AJ90" s="243"/>
      <c r="AK90" s="243"/>
      <c r="AL90" s="243"/>
      <c r="AM90" s="243"/>
    </row>
    <row r="91" spans="1:39" ht="15" customHeight="1">
      <c r="A91" s="225"/>
      <c r="B91" s="243"/>
      <c r="C91" s="243"/>
      <c r="D91" s="243"/>
      <c r="E91" s="243"/>
      <c r="F91" s="243"/>
      <c r="G91" s="243"/>
      <c r="H91" s="243"/>
      <c r="I91" s="243"/>
      <c r="J91" s="243"/>
      <c r="K91" s="243"/>
      <c r="L91" s="243"/>
      <c r="M91" s="243"/>
      <c r="N91" s="243"/>
      <c r="O91" s="243"/>
      <c r="P91" s="243"/>
      <c r="Q91" s="243"/>
      <c r="R91" s="243"/>
      <c r="S91" s="243"/>
      <c r="T91" s="243"/>
      <c r="U91" s="243"/>
      <c r="V91" s="243"/>
      <c r="W91" s="243"/>
      <c r="X91" s="243"/>
      <c r="Y91" s="243"/>
      <c r="Z91" s="243"/>
      <c r="AA91" s="243"/>
      <c r="AB91" s="243"/>
      <c r="AC91" s="243"/>
      <c r="AD91" s="243"/>
      <c r="AE91" s="243"/>
      <c r="AF91" s="243"/>
      <c r="AG91" s="243"/>
      <c r="AH91" s="243"/>
      <c r="AI91" s="243"/>
      <c r="AJ91" s="243"/>
      <c r="AK91" s="243"/>
      <c r="AL91" s="243"/>
      <c r="AM91" s="243"/>
    </row>
    <row r="92" spans="1:39" ht="15" customHeight="1">
      <c r="A92" s="225"/>
      <c r="B92" s="243"/>
      <c r="C92" s="243"/>
      <c r="D92" s="243"/>
      <c r="E92" s="243"/>
      <c r="F92" s="243"/>
      <c r="G92" s="243"/>
      <c r="H92" s="243"/>
      <c r="I92" s="243"/>
      <c r="J92" s="243"/>
      <c r="K92" s="243"/>
      <c r="L92" s="243"/>
      <c r="M92" s="243"/>
      <c r="N92" s="243"/>
      <c r="O92" s="243"/>
      <c r="P92" s="243"/>
      <c r="Q92" s="243"/>
      <c r="R92" s="243"/>
      <c r="S92" s="243"/>
      <c r="T92" s="243"/>
      <c r="U92" s="243"/>
      <c r="V92" s="243"/>
      <c r="W92" s="243"/>
      <c r="X92" s="243"/>
      <c r="Y92" s="243"/>
      <c r="Z92" s="243"/>
      <c r="AA92" s="243"/>
      <c r="AB92" s="243"/>
      <c r="AC92" s="243"/>
      <c r="AD92" s="243"/>
      <c r="AE92" s="243"/>
      <c r="AF92" s="243"/>
      <c r="AG92" s="243"/>
      <c r="AH92" s="243"/>
      <c r="AI92" s="243"/>
      <c r="AJ92" s="243"/>
      <c r="AK92" s="243"/>
      <c r="AL92" s="243"/>
      <c r="AM92" s="243"/>
    </row>
    <row r="93" spans="1:39" ht="15" customHeight="1">
      <c r="A93" s="225"/>
      <c r="B93" s="243"/>
      <c r="C93" s="243"/>
      <c r="D93" s="243"/>
      <c r="E93" s="243"/>
      <c r="F93" s="243"/>
      <c r="G93" s="243"/>
      <c r="H93" s="243"/>
      <c r="I93" s="243"/>
      <c r="J93" s="243"/>
      <c r="K93" s="243"/>
      <c r="L93" s="243"/>
      <c r="M93" s="243"/>
      <c r="N93" s="243"/>
      <c r="O93" s="243"/>
      <c r="P93" s="243"/>
      <c r="Q93" s="243"/>
      <c r="R93" s="243"/>
      <c r="S93" s="243"/>
      <c r="T93" s="243"/>
      <c r="U93" s="243"/>
      <c r="V93" s="243"/>
      <c r="W93" s="243"/>
      <c r="X93" s="243"/>
      <c r="Y93" s="243"/>
      <c r="Z93" s="243"/>
      <c r="AA93" s="243"/>
      <c r="AB93" s="243"/>
      <c r="AC93" s="243"/>
      <c r="AD93" s="243"/>
      <c r="AE93" s="243"/>
      <c r="AF93" s="243"/>
      <c r="AG93" s="243"/>
      <c r="AH93" s="243"/>
      <c r="AI93" s="243"/>
      <c r="AJ93" s="243"/>
      <c r="AK93" s="243"/>
      <c r="AL93" s="243"/>
      <c r="AM93" s="243"/>
    </row>
    <row r="94" spans="1:39" ht="15" customHeight="1">
      <c r="A94" s="225"/>
      <c r="B94" s="243"/>
      <c r="C94" s="243"/>
      <c r="D94" s="243"/>
      <c r="E94" s="243"/>
      <c r="F94" s="243"/>
      <c r="G94" s="243"/>
      <c r="H94" s="243"/>
      <c r="I94" s="243"/>
      <c r="J94" s="243"/>
      <c r="K94" s="243"/>
      <c r="L94" s="243"/>
      <c r="M94" s="243"/>
      <c r="N94" s="243"/>
      <c r="O94" s="243"/>
      <c r="P94" s="243"/>
      <c r="Q94" s="243"/>
      <c r="R94" s="243"/>
      <c r="S94" s="243"/>
      <c r="T94" s="243"/>
      <c r="U94" s="243"/>
      <c r="V94" s="243"/>
      <c r="W94" s="243"/>
      <c r="X94" s="243"/>
      <c r="Y94" s="243"/>
      <c r="Z94" s="243"/>
      <c r="AA94" s="243"/>
      <c r="AB94" s="243"/>
      <c r="AC94" s="243"/>
      <c r="AD94" s="243"/>
      <c r="AE94" s="243"/>
      <c r="AF94" s="243"/>
      <c r="AG94" s="243"/>
      <c r="AH94" s="243"/>
      <c r="AI94" s="243"/>
      <c r="AJ94" s="243"/>
      <c r="AK94" s="243"/>
      <c r="AL94" s="243"/>
      <c r="AM94" s="243"/>
    </row>
    <row r="95" spans="1:39" ht="15" customHeight="1">
      <c r="A95" s="225"/>
      <c r="B95" s="243"/>
      <c r="C95" s="243"/>
      <c r="D95" s="243"/>
      <c r="E95" s="243"/>
      <c r="F95" s="243"/>
      <c r="G95" s="243"/>
      <c r="H95" s="243"/>
      <c r="I95" s="243"/>
      <c r="J95" s="243"/>
      <c r="K95" s="243"/>
      <c r="L95" s="243"/>
      <c r="M95" s="243"/>
      <c r="N95" s="243"/>
      <c r="O95" s="243"/>
      <c r="P95" s="243"/>
      <c r="Q95" s="243"/>
      <c r="R95" s="243"/>
      <c r="S95" s="243"/>
      <c r="T95" s="243"/>
      <c r="U95" s="243"/>
      <c r="V95" s="243"/>
      <c r="W95" s="243"/>
      <c r="X95" s="243"/>
      <c r="Y95" s="243"/>
      <c r="Z95" s="243"/>
      <c r="AA95" s="243"/>
      <c r="AB95" s="243"/>
      <c r="AC95" s="243"/>
      <c r="AD95" s="243"/>
      <c r="AE95" s="243"/>
      <c r="AF95" s="243"/>
      <c r="AG95" s="243"/>
      <c r="AH95" s="243"/>
      <c r="AI95" s="243"/>
      <c r="AJ95" s="243"/>
      <c r="AK95" s="243"/>
      <c r="AL95" s="243"/>
      <c r="AM95" s="243"/>
    </row>
    <row r="96" spans="1:39" ht="15" customHeight="1">
      <c r="A96" s="225"/>
      <c r="B96" s="243"/>
      <c r="C96" s="243"/>
      <c r="D96" s="243"/>
      <c r="E96" s="243"/>
      <c r="F96" s="243"/>
      <c r="G96" s="243"/>
      <c r="H96" s="243"/>
      <c r="I96" s="243"/>
      <c r="J96" s="243"/>
      <c r="K96" s="243"/>
      <c r="L96" s="243"/>
      <c r="M96" s="243"/>
      <c r="N96" s="243"/>
      <c r="O96" s="243"/>
      <c r="P96" s="243"/>
      <c r="Q96" s="243"/>
      <c r="R96" s="243"/>
      <c r="S96" s="243"/>
      <c r="T96" s="243"/>
      <c r="U96" s="243"/>
      <c r="V96" s="243"/>
      <c r="W96" s="243"/>
      <c r="X96" s="243"/>
      <c r="Y96" s="243"/>
      <c r="Z96" s="243"/>
      <c r="AA96" s="243"/>
      <c r="AB96" s="243"/>
      <c r="AC96" s="243"/>
      <c r="AD96" s="243"/>
      <c r="AE96" s="243"/>
      <c r="AF96" s="243"/>
      <c r="AG96" s="243"/>
      <c r="AH96" s="243"/>
      <c r="AI96" s="243"/>
      <c r="AJ96" s="243"/>
      <c r="AK96" s="243"/>
      <c r="AL96" s="243"/>
      <c r="AM96" s="243"/>
    </row>
    <row r="97" spans="1:39" ht="15" customHeight="1">
      <c r="A97" s="225"/>
      <c r="B97" s="243"/>
      <c r="C97" s="243"/>
      <c r="D97" s="243"/>
      <c r="E97" s="243"/>
      <c r="F97" s="243"/>
      <c r="G97" s="243"/>
      <c r="H97" s="243"/>
      <c r="I97" s="243"/>
      <c r="J97" s="243"/>
      <c r="K97" s="243"/>
      <c r="L97" s="243"/>
      <c r="M97" s="243"/>
      <c r="N97" s="243"/>
      <c r="O97" s="243"/>
      <c r="P97" s="243"/>
      <c r="Q97" s="243"/>
      <c r="R97" s="243"/>
      <c r="S97" s="243"/>
      <c r="T97" s="243"/>
      <c r="U97" s="243"/>
      <c r="V97" s="243"/>
      <c r="W97" s="243"/>
      <c r="X97" s="243"/>
      <c r="Y97" s="243"/>
      <c r="Z97" s="243"/>
      <c r="AA97" s="243"/>
      <c r="AB97" s="243"/>
      <c r="AC97" s="243"/>
      <c r="AD97" s="243"/>
      <c r="AE97" s="243"/>
      <c r="AF97" s="243"/>
      <c r="AG97" s="243"/>
      <c r="AH97" s="243"/>
      <c r="AI97" s="243"/>
      <c r="AJ97" s="243"/>
      <c r="AK97" s="243"/>
      <c r="AL97" s="243"/>
      <c r="AM97" s="243"/>
    </row>
    <row r="98" spans="1:39" ht="15" customHeight="1">
      <c r="A98" s="225"/>
      <c r="B98" s="243"/>
      <c r="C98" s="243"/>
      <c r="D98" s="243"/>
      <c r="E98" s="243"/>
      <c r="F98" s="243"/>
      <c r="G98" s="243"/>
      <c r="H98" s="243"/>
      <c r="I98" s="243"/>
      <c r="J98" s="243"/>
      <c r="K98" s="243"/>
      <c r="L98" s="243"/>
      <c r="M98" s="243"/>
      <c r="N98" s="243"/>
      <c r="O98" s="243"/>
      <c r="P98" s="243"/>
      <c r="Q98" s="243"/>
      <c r="R98" s="243"/>
      <c r="S98" s="243"/>
      <c r="T98" s="243"/>
      <c r="U98" s="243"/>
      <c r="V98" s="243"/>
      <c r="W98" s="243"/>
      <c r="X98" s="243"/>
      <c r="Y98" s="243"/>
      <c r="Z98" s="243"/>
      <c r="AA98" s="243"/>
      <c r="AB98" s="243"/>
      <c r="AC98" s="243"/>
      <c r="AD98" s="243"/>
      <c r="AE98" s="243"/>
      <c r="AF98" s="243"/>
      <c r="AG98" s="243"/>
      <c r="AH98" s="243"/>
      <c r="AI98" s="243"/>
      <c r="AJ98" s="243"/>
      <c r="AK98" s="243"/>
      <c r="AL98" s="243"/>
      <c r="AM98" s="243"/>
    </row>
    <row r="99" spans="1:39" ht="15" customHeight="1">
      <c r="A99" s="225"/>
      <c r="B99" s="243"/>
      <c r="C99" s="243"/>
      <c r="D99" s="243"/>
      <c r="E99" s="243"/>
      <c r="F99" s="243"/>
      <c r="G99" s="243"/>
      <c r="H99" s="243"/>
      <c r="I99" s="243"/>
      <c r="J99" s="243"/>
      <c r="K99" s="243"/>
      <c r="L99" s="243"/>
      <c r="M99" s="243"/>
      <c r="N99" s="243"/>
      <c r="O99" s="243"/>
      <c r="P99" s="243"/>
      <c r="Q99" s="243"/>
      <c r="R99" s="243"/>
      <c r="S99" s="243"/>
      <c r="T99" s="243"/>
      <c r="U99" s="243"/>
      <c r="V99" s="243"/>
      <c r="W99" s="243"/>
      <c r="X99" s="243"/>
      <c r="Y99" s="243"/>
      <c r="Z99" s="243"/>
      <c r="AA99" s="243"/>
      <c r="AB99" s="243"/>
      <c r="AC99" s="243"/>
      <c r="AD99" s="243"/>
      <c r="AE99" s="243"/>
      <c r="AF99" s="243"/>
      <c r="AG99" s="243"/>
      <c r="AH99" s="243"/>
      <c r="AI99" s="243"/>
      <c r="AJ99" s="243"/>
      <c r="AK99" s="243"/>
      <c r="AL99" s="243"/>
      <c r="AM99" s="243"/>
    </row>
    <row r="100" spans="1:39" ht="15" customHeight="1">
      <c r="A100" s="225"/>
      <c r="B100" s="243"/>
      <c r="C100" s="243"/>
      <c r="D100" s="243"/>
      <c r="E100" s="243"/>
      <c r="F100" s="243"/>
      <c r="G100" s="243"/>
      <c r="H100" s="243"/>
      <c r="I100" s="243"/>
      <c r="J100" s="243"/>
      <c r="K100" s="243"/>
      <c r="L100" s="243"/>
      <c r="M100" s="243"/>
      <c r="N100" s="243"/>
      <c r="O100" s="243"/>
      <c r="P100" s="243"/>
      <c r="Q100" s="243"/>
      <c r="R100" s="243"/>
      <c r="S100" s="243"/>
      <c r="T100" s="243"/>
      <c r="U100" s="243"/>
      <c r="V100" s="243"/>
      <c r="W100" s="243"/>
      <c r="X100" s="243"/>
      <c r="Y100" s="243"/>
      <c r="Z100" s="243"/>
      <c r="AA100" s="243"/>
      <c r="AB100" s="243"/>
      <c r="AC100" s="243"/>
      <c r="AD100" s="243"/>
      <c r="AE100" s="243"/>
      <c r="AF100" s="243"/>
      <c r="AG100" s="243"/>
      <c r="AH100" s="243"/>
      <c r="AI100" s="243"/>
      <c r="AJ100" s="243"/>
      <c r="AK100" s="243"/>
      <c r="AL100" s="243"/>
      <c r="AM100" s="243"/>
    </row>
    <row r="101" spans="1:39" ht="15" customHeight="1">
      <c r="A101" s="225"/>
      <c r="B101" s="243"/>
      <c r="C101" s="243"/>
      <c r="D101" s="243"/>
      <c r="E101" s="243"/>
      <c r="F101" s="243"/>
      <c r="G101" s="243"/>
      <c r="H101" s="243"/>
      <c r="I101" s="243"/>
      <c r="J101" s="243"/>
      <c r="K101" s="243"/>
      <c r="L101" s="243"/>
      <c r="M101" s="243"/>
      <c r="N101" s="243"/>
      <c r="O101" s="243"/>
      <c r="P101" s="243"/>
      <c r="Q101" s="243"/>
      <c r="R101" s="243"/>
      <c r="S101" s="243"/>
      <c r="T101" s="243"/>
      <c r="U101" s="243"/>
      <c r="V101" s="243"/>
      <c r="W101" s="243"/>
      <c r="X101" s="243"/>
      <c r="Y101" s="243"/>
      <c r="Z101" s="243"/>
      <c r="AA101" s="243"/>
      <c r="AB101" s="243"/>
      <c r="AC101" s="243"/>
      <c r="AD101" s="243"/>
      <c r="AE101" s="243"/>
      <c r="AF101" s="243"/>
      <c r="AG101" s="243"/>
      <c r="AH101" s="243"/>
      <c r="AI101" s="243"/>
      <c r="AJ101" s="243"/>
      <c r="AK101" s="243"/>
      <c r="AL101" s="243"/>
      <c r="AM101" s="243"/>
    </row>
    <row r="102" spans="1:39" ht="15" customHeight="1">
      <c r="A102" s="225"/>
      <c r="B102" s="243"/>
      <c r="C102" s="243"/>
      <c r="D102" s="243"/>
      <c r="E102" s="243"/>
      <c r="F102" s="243"/>
      <c r="G102" s="243"/>
      <c r="H102" s="243"/>
      <c r="I102" s="243"/>
      <c r="J102" s="243"/>
      <c r="K102" s="243"/>
      <c r="L102" s="243"/>
      <c r="M102" s="243"/>
      <c r="N102" s="243"/>
      <c r="O102" s="243"/>
      <c r="P102" s="243"/>
      <c r="Q102" s="243"/>
      <c r="R102" s="243"/>
      <c r="S102" s="243"/>
      <c r="T102" s="243"/>
      <c r="U102" s="243"/>
      <c r="V102" s="243"/>
      <c r="W102" s="243"/>
      <c r="X102" s="243"/>
      <c r="Y102" s="243"/>
      <c r="Z102" s="243"/>
      <c r="AA102" s="243"/>
      <c r="AB102" s="243"/>
      <c r="AC102" s="243"/>
      <c r="AD102" s="243"/>
      <c r="AE102" s="243"/>
      <c r="AF102" s="243"/>
      <c r="AG102" s="243"/>
      <c r="AH102" s="243"/>
      <c r="AI102" s="243"/>
      <c r="AJ102" s="243"/>
      <c r="AK102" s="243"/>
      <c r="AL102" s="243"/>
      <c r="AM102" s="243"/>
    </row>
    <row r="103" spans="1:39" ht="15" customHeight="1">
      <c r="A103" s="225"/>
      <c r="B103" s="243"/>
      <c r="C103" s="243"/>
      <c r="D103" s="243"/>
      <c r="E103" s="243"/>
      <c r="F103" s="243"/>
      <c r="G103" s="243"/>
      <c r="H103" s="243"/>
      <c r="I103" s="243"/>
      <c r="J103" s="243"/>
      <c r="K103" s="243"/>
      <c r="L103" s="243"/>
      <c r="M103" s="243"/>
      <c r="N103" s="243"/>
      <c r="O103" s="243"/>
      <c r="P103" s="243"/>
      <c r="Q103" s="243"/>
      <c r="R103" s="243"/>
      <c r="S103" s="243"/>
      <c r="T103" s="243"/>
      <c r="U103" s="243"/>
      <c r="V103" s="243"/>
      <c r="W103" s="243"/>
      <c r="X103" s="243"/>
      <c r="Y103" s="243"/>
      <c r="Z103" s="243"/>
      <c r="AA103" s="243"/>
      <c r="AB103" s="243"/>
      <c r="AC103" s="243"/>
      <c r="AD103" s="243"/>
      <c r="AE103" s="243"/>
      <c r="AF103" s="243"/>
      <c r="AG103" s="243"/>
      <c r="AH103" s="243"/>
      <c r="AI103" s="243"/>
      <c r="AJ103" s="243"/>
      <c r="AK103" s="243"/>
      <c r="AL103" s="243"/>
      <c r="AM103" s="243"/>
    </row>
    <row r="104" spans="1:39" ht="15" customHeight="1">
      <c r="A104" s="225"/>
      <c r="B104" s="243"/>
      <c r="C104" s="243"/>
      <c r="D104" s="243"/>
      <c r="E104" s="243"/>
      <c r="F104" s="243"/>
      <c r="G104" s="243"/>
      <c r="H104" s="243"/>
      <c r="I104" s="243"/>
      <c r="J104" s="243"/>
      <c r="K104" s="243"/>
      <c r="L104" s="243"/>
      <c r="M104" s="243"/>
      <c r="N104" s="243"/>
      <c r="O104" s="243"/>
      <c r="P104" s="243"/>
      <c r="Q104" s="243"/>
      <c r="R104" s="243"/>
      <c r="S104" s="243"/>
      <c r="T104" s="243"/>
      <c r="U104" s="243"/>
      <c r="V104" s="243"/>
      <c r="W104" s="243"/>
      <c r="X104" s="243"/>
      <c r="Y104" s="243"/>
      <c r="Z104" s="243"/>
      <c r="AA104" s="243"/>
      <c r="AB104" s="243"/>
      <c r="AC104" s="243"/>
      <c r="AD104" s="243"/>
      <c r="AE104" s="243"/>
      <c r="AF104" s="243"/>
      <c r="AG104" s="243"/>
      <c r="AH104" s="243"/>
      <c r="AI104" s="243"/>
      <c r="AJ104" s="243"/>
      <c r="AK104" s="243"/>
      <c r="AL104" s="243"/>
      <c r="AM104" s="243"/>
    </row>
    <row r="105" spans="1:39" ht="15" customHeight="1">
      <c r="A105" s="225"/>
      <c r="B105" s="243"/>
      <c r="C105" s="243"/>
      <c r="D105" s="243"/>
      <c r="E105" s="243"/>
      <c r="F105" s="243"/>
      <c r="G105" s="243"/>
      <c r="H105" s="243"/>
      <c r="I105" s="243"/>
      <c r="J105" s="243"/>
      <c r="K105" s="243"/>
      <c r="L105" s="243"/>
      <c r="M105" s="243"/>
      <c r="N105" s="243"/>
      <c r="O105" s="243"/>
      <c r="P105" s="243"/>
      <c r="Q105" s="243"/>
      <c r="R105" s="243"/>
      <c r="S105" s="243"/>
      <c r="T105" s="243"/>
      <c r="U105" s="243"/>
      <c r="V105" s="243"/>
      <c r="W105" s="243"/>
      <c r="X105" s="243"/>
      <c r="Y105" s="243"/>
      <c r="Z105" s="243"/>
      <c r="AA105" s="243"/>
      <c r="AB105" s="243"/>
      <c r="AC105" s="243"/>
      <c r="AD105" s="243"/>
      <c r="AE105" s="243"/>
      <c r="AF105" s="243"/>
      <c r="AG105" s="243"/>
      <c r="AH105" s="243"/>
      <c r="AI105" s="243"/>
      <c r="AJ105" s="243"/>
      <c r="AK105" s="243"/>
      <c r="AL105" s="243"/>
      <c r="AM105" s="243"/>
    </row>
    <row r="106" spans="1:39" ht="15" customHeight="1">
      <c r="A106" s="225"/>
      <c r="B106" s="243"/>
      <c r="C106" s="243"/>
      <c r="D106" s="243"/>
      <c r="E106" s="243"/>
      <c r="F106" s="243"/>
      <c r="G106" s="243"/>
      <c r="H106" s="243"/>
      <c r="I106" s="243"/>
      <c r="J106" s="243"/>
      <c r="K106" s="243"/>
      <c r="L106" s="243"/>
      <c r="M106" s="243"/>
      <c r="N106" s="243"/>
      <c r="O106" s="243"/>
      <c r="P106" s="243"/>
      <c r="Q106" s="243"/>
      <c r="R106" s="243"/>
      <c r="S106" s="243"/>
      <c r="T106" s="243"/>
      <c r="U106" s="243"/>
      <c r="V106" s="243"/>
      <c r="W106" s="243"/>
      <c r="X106" s="243"/>
      <c r="Y106" s="243"/>
      <c r="Z106" s="243"/>
      <c r="AA106" s="243"/>
      <c r="AB106" s="243"/>
      <c r="AC106" s="243"/>
      <c r="AD106" s="243"/>
      <c r="AE106" s="243"/>
      <c r="AF106" s="243"/>
      <c r="AG106" s="243"/>
      <c r="AH106" s="243"/>
      <c r="AI106" s="243"/>
      <c r="AJ106" s="243"/>
      <c r="AK106" s="243"/>
      <c r="AL106" s="243"/>
      <c r="AM106" s="243"/>
    </row>
    <row r="107" spans="1:39" ht="15" customHeight="1">
      <c r="A107" s="225"/>
      <c r="B107" s="243"/>
      <c r="C107" s="243"/>
      <c r="D107" s="243"/>
      <c r="E107" s="243"/>
      <c r="F107" s="243"/>
      <c r="G107" s="243"/>
      <c r="H107" s="243"/>
      <c r="I107" s="243"/>
      <c r="J107" s="243"/>
      <c r="K107" s="243"/>
      <c r="L107" s="243"/>
      <c r="M107" s="243"/>
      <c r="N107" s="243"/>
      <c r="O107" s="243"/>
      <c r="P107" s="243"/>
      <c r="Q107" s="243"/>
      <c r="R107" s="243"/>
      <c r="S107" s="243"/>
      <c r="T107" s="243"/>
      <c r="U107" s="243"/>
      <c r="V107" s="243"/>
      <c r="W107" s="243"/>
      <c r="X107" s="243"/>
      <c r="Y107" s="243"/>
      <c r="Z107" s="243"/>
      <c r="AA107" s="243"/>
      <c r="AB107" s="243"/>
      <c r="AC107" s="243"/>
      <c r="AD107" s="243"/>
      <c r="AE107" s="243"/>
      <c r="AF107" s="243"/>
      <c r="AG107" s="243"/>
      <c r="AH107" s="243"/>
      <c r="AI107" s="243"/>
      <c r="AJ107" s="243"/>
      <c r="AK107" s="243"/>
      <c r="AL107" s="243"/>
      <c r="AM107" s="243"/>
    </row>
    <row r="108" spans="1:39" ht="19.5" customHeight="1">
      <c r="A108" s="225"/>
      <c r="B108" s="243"/>
      <c r="C108" s="243"/>
      <c r="D108" s="243"/>
      <c r="E108" s="243"/>
      <c r="F108" s="243"/>
      <c r="G108" s="243"/>
      <c r="H108" s="243"/>
      <c r="I108" s="243"/>
      <c r="J108" s="243"/>
      <c r="K108" s="243"/>
      <c r="L108" s="243"/>
      <c r="M108" s="243"/>
      <c r="N108" s="243"/>
      <c r="O108" s="243"/>
      <c r="P108" s="243"/>
      <c r="Q108" s="243"/>
      <c r="R108" s="243"/>
      <c r="S108" s="243"/>
      <c r="T108" s="243"/>
      <c r="U108" s="243"/>
      <c r="V108" s="243"/>
      <c r="W108" s="243"/>
      <c r="X108" s="243"/>
      <c r="Y108" s="243"/>
      <c r="Z108" s="243"/>
      <c r="AA108" s="243"/>
      <c r="AB108" s="243"/>
      <c r="AC108" s="243"/>
      <c r="AD108" s="243"/>
      <c r="AE108" s="243"/>
      <c r="AF108" s="243"/>
      <c r="AG108" s="243"/>
      <c r="AH108" s="243"/>
      <c r="AI108" s="243"/>
      <c r="AJ108" s="243"/>
      <c r="AK108" s="243"/>
      <c r="AL108" s="243"/>
      <c r="AM108" s="243"/>
    </row>
    <row r="109" spans="1:39" ht="19.5" customHeight="1">
      <c r="A109" s="225"/>
      <c r="B109" s="243"/>
      <c r="C109" s="243"/>
      <c r="D109" s="243"/>
      <c r="E109" s="243"/>
      <c r="F109" s="243"/>
      <c r="G109" s="243"/>
      <c r="H109" s="243"/>
      <c r="I109" s="243"/>
      <c r="J109" s="243"/>
      <c r="K109" s="243"/>
      <c r="L109" s="243"/>
      <c r="M109" s="243"/>
      <c r="N109" s="243"/>
      <c r="O109" s="243"/>
      <c r="P109" s="243"/>
      <c r="Q109" s="243"/>
      <c r="R109" s="243"/>
      <c r="S109" s="243"/>
      <c r="T109" s="243"/>
      <c r="U109" s="243"/>
      <c r="V109" s="243"/>
      <c r="W109" s="243"/>
      <c r="X109" s="243"/>
      <c r="Y109" s="243"/>
      <c r="Z109" s="243"/>
      <c r="AA109" s="243"/>
      <c r="AB109" s="243"/>
      <c r="AC109" s="243"/>
      <c r="AD109" s="243"/>
      <c r="AE109" s="243"/>
      <c r="AF109" s="243"/>
      <c r="AG109" s="243"/>
      <c r="AH109" s="243"/>
      <c r="AI109" s="243"/>
      <c r="AJ109" s="243"/>
      <c r="AK109" s="243"/>
      <c r="AL109" s="243"/>
      <c r="AM109" s="243"/>
    </row>
    <row r="110" spans="1:39" ht="19.5" customHeight="1">
      <c r="A110" s="225"/>
      <c r="B110" s="243"/>
      <c r="C110" s="243"/>
      <c r="D110" s="243"/>
      <c r="E110" s="243"/>
      <c r="F110" s="243"/>
      <c r="G110" s="243"/>
      <c r="H110" s="243"/>
      <c r="I110" s="243"/>
      <c r="J110" s="243"/>
      <c r="K110" s="243"/>
      <c r="L110" s="243"/>
      <c r="M110" s="243"/>
      <c r="N110" s="243"/>
      <c r="O110" s="243"/>
      <c r="P110" s="243"/>
      <c r="Q110" s="243"/>
      <c r="R110" s="243"/>
      <c r="S110" s="243"/>
      <c r="T110" s="243"/>
      <c r="U110" s="243"/>
      <c r="V110" s="243"/>
      <c r="W110" s="243"/>
      <c r="X110" s="243"/>
      <c r="Y110" s="243"/>
      <c r="Z110" s="243"/>
      <c r="AA110" s="243"/>
      <c r="AB110" s="243"/>
      <c r="AC110" s="243"/>
      <c r="AD110" s="243"/>
      <c r="AE110" s="243"/>
      <c r="AF110" s="243"/>
      <c r="AG110" s="243"/>
      <c r="AH110" s="243"/>
      <c r="AI110" s="243"/>
      <c r="AJ110" s="243"/>
      <c r="AK110" s="243"/>
      <c r="AL110" s="243"/>
      <c r="AM110" s="243"/>
    </row>
    <row r="111" spans="1:39" ht="19.5" customHeight="1">
      <c r="A111" s="225"/>
      <c r="B111" s="243"/>
      <c r="C111" s="243"/>
      <c r="D111" s="243"/>
      <c r="E111" s="243"/>
      <c r="F111" s="243"/>
      <c r="G111" s="243"/>
      <c r="H111" s="243"/>
      <c r="I111" s="243"/>
      <c r="J111" s="243"/>
      <c r="K111" s="243"/>
      <c r="L111" s="243"/>
      <c r="M111" s="243"/>
      <c r="N111" s="243"/>
      <c r="O111" s="243"/>
      <c r="P111" s="243"/>
      <c r="Q111" s="243"/>
      <c r="R111" s="243"/>
      <c r="S111" s="243"/>
      <c r="T111" s="243"/>
      <c r="U111" s="243"/>
      <c r="V111" s="243"/>
      <c r="W111" s="243"/>
      <c r="X111" s="243"/>
      <c r="Y111" s="243"/>
      <c r="Z111" s="243"/>
      <c r="AA111" s="243"/>
      <c r="AB111" s="243"/>
      <c r="AC111" s="243"/>
      <c r="AD111" s="243"/>
      <c r="AE111" s="243"/>
      <c r="AF111" s="243"/>
      <c r="AG111" s="243"/>
      <c r="AH111" s="243"/>
      <c r="AI111" s="243"/>
      <c r="AJ111" s="243"/>
      <c r="AK111" s="243"/>
      <c r="AL111" s="243"/>
      <c r="AM111" s="243"/>
    </row>
    <row r="112" spans="1:39" ht="19.5" customHeight="1">
      <c r="A112" s="225"/>
      <c r="B112" s="243"/>
      <c r="C112" s="243"/>
      <c r="D112" s="243"/>
      <c r="E112" s="243"/>
      <c r="F112" s="243"/>
      <c r="G112" s="243"/>
      <c r="H112" s="243"/>
      <c r="I112" s="243"/>
      <c r="J112" s="243"/>
      <c r="K112" s="243"/>
      <c r="L112" s="243"/>
      <c r="M112" s="243"/>
      <c r="N112" s="243"/>
      <c r="O112" s="243"/>
      <c r="P112" s="243"/>
      <c r="Q112" s="243"/>
      <c r="R112" s="243"/>
      <c r="S112" s="243"/>
      <c r="T112" s="243"/>
      <c r="U112" s="243"/>
      <c r="V112" s="243"/>
      <c r="W112" s="243"/>
      <c r="X112" s="243"/>
      <c r="Y112" s="243"/>
      <c r="Z112" s="243"/>
      <c r="AA112" s="243"/>
      <c r="AB112" s="243"/>
      <c r="AC112" s="243"/>
      <c r="AD112" s="243"/>
      <c r="AE112" s="243"/>
      <c r="AF112" s="243"/>
      <c r="AG112" s="243"/>
      <c r="AH112" s="243"/>
      <c r="AI112" s="243"/>
      <c r="AJ112" s="243"/>
      <c r="AK112" s="243"/>
      <c r="AL112" s="243"/>
      <c r="AM112" s="243"/>
    </row>
    <row r="113" spans="1:39" ht="19.5" customHeight="1">
      <c r="A113" s="225"/>
      <c r="B113" s="243"/>
      <c r="C113" s="243"/>
      <c r="D113" s="243"/>
      <c r="E113" s="243"/>
      <c r="F113" s="243"/>
      <c r="G113" s="243"/>
      <c r="H113" s="243"/>
      <c r="I113" s="243"/>
      <c r="J113" s="243"/>
      <c r="K113" s="243"/>
      <c r="L113" s="243"/>
      <c r="M113" s="243"/>
      <c r="N113" s="243"/>
      <c r="O113" s="243"/>
      <c r="P113" s="243"/>
      <c r="Q113" s="243"/>
      <c r="R113" s="243"/>
      <c r="S113" s="243"/>
      <c r="T113" s="243"/>
      <c r="U113" s="243"/>
      <c r="V113" s="243"/>
      <c r="W113" s="243"/>
      <c r="X113" s="243"/>
      <c r="Y113" s="243"/>
      <c r="Z113" s="243"/>
      <c r="AA113" s="243"/>
      <c r="AB113" s="243"/>
      <c r="AC113" s="243"/>
      <c r="AD113" s="243"/>
      <c r="AE113" s="243"/>
      <c r="AF113" s="243"/>
      <c r="AG113" s="243"/>
      <c r="AH113" s="243"/>
      <c r="AI113" s="243"/>
      <c r="AJ113" s="243"/>
      <c r="AK113" s="243"/>
      <c r="AL113" s="243"/>
      <c r="AM113" s="243"/>
    </row>
    <row r="114" spans="1:39" ht="19.5" customHeight="1">
      <c r="A114" s="225"/>
      <c r="B114" s="243"/>
      <c r="C114" s="243"/>
      <c r="D114" s="243"/>
      <c r="E114" s="243"/>
      <c r="F114" s="243"/>
      <c r="G114" s="243"/>
      <c r="H114" s="243"/>
      <c r="I114" s="243"/>
      <c r="J114" s="243"/>
      <c r="K114" s="243"/>
      <c r="L114" s="243"/>
      <c r="M114" s="243"/>
      <c r="N114" s="243"/>
      <c r="O114" s="243"/>
      <c r="P114" s="243"/>
      <c r="Q114" s="243"/>
      <c r="R114" s="243"/>
      <c r="S114" s="243"/>
      <c r="T114" s="243"/>
      <c r="U114" s="243"/>
      <c r="V114" s="243"/>
      <c r="W114" s="243"/>
      <c r="X114" s="243"/>
      <c r="Y114" s="243"/>
      <c r="Z114" s="243"/>
      <c r="AA114" s="243"/>
      <c r="AB114" s="243"/>
      <c r="AC114" s="243"/>
      <c r="AD114" s="243"/>
      <c r="AE114" s="243"/>
      <c r="AF114" s="243"/>
      <c r="AG114" s="243"/>
      <c r="AH114" s="243"/>
      <c r="AI114" s="243"/>
      <c r="AJ114" s="243"/>
      <c r="AK114" s="243"/>
      <c r="AL114" s="243"/>
      <c r="AM114" s="243"/>
    </row>
    <row r="115" spans="1:39" ht="19.5" customHeight="1">
      <c r="A115" s="225"/>
      <c r="B115" s="243"/>
      <c r="C115" s="243"/>
      <c r="D115" s="243"/>
      <c r="E115" s="243"/>
      <c r="F115" s="243"/>
      <c r="G115" s="243"/>
      <c r="H115" s="243"/>
      <c r="I115" s="243"/>
      <c r="J115" s="243"/>
      <c r="K115" s="243"/>
      <c r="L115" s="243"/>
      <c r="M115" s="243"/>
      <c r="N115" s="243"/>
      <c r="O115" s="243"/>
      <c r="P115" s="243"/>
      <c r="Q115" s="243"/>
      <c r="R115" s="243"/>
      <c r="S115" s="243"/>
      <c r="T115" s="243"/>
      <c r="U115" s="243"/>
      <c r="V115" s="243"/>
      <c r="W115" s="243"/>
      <c r="X115" s="243"/>
      <c r="Y115" s="243"/>
      <c r="Z115" s="243"/>
      <c r="AA115" s="243"/>
      <c r="AB115" s="243"/>
      <c r="AC115" s="243"/>
      <c r="AD115" s="243"/>
      <c r="AE115" s="243"/>
      <c r="AF115" s="243"/>
      <c r="AG115" s="243"/>
      <c r="AH115" s="243"/>
      <c r="AI115" s="243"/>
      <c r="AJ115" s="243"/>
      <c r="AK115" s="243"/>
      <c r="AL115" s="243"/>
      <c r="AM115" s="243"/>
    </row>
    <row r="116" spans="1:39" ht="19.5" customHeight="1">
      <c r="A116" s="225"/>
      <c r="B116" s="243"/>
      <c r="C116" s="243"/>
      <c r="D116" s="243"/>
      <c r="E116" s="243"/>
      <c r="F116" s="243"/>
      <c r="G116" s="243"/>
      <c r="H116" s="243"/>
      <c r="I116" s="243"/>
      <c r="J116" s="243"/>
      <c r="K116" s="243"/>
      <c r="L116" s="243"/>
      <c r="M116" s="243"/>
      <c r="N116" s="243"/>
      <c r="O116" s="243"/>
      <c r="P116" s="243"/>
      <c r="Q116" s="243"/>
      <c r="R116" s="243"/>
      <c r="S116" s="243"/>
      <c r="T116" s="243"/>
      <c r="U116" s="243"/>
      <c r="V116" s="243"/>
      <c r="W116" s="243"/>
      <c r="X116" s="243"/>
      <c r="Y116" s="243"/>
      <c r="Z116" s="243"/>
      <c r="AA116" s="243"/>
      <c r="AB116" s="243"/>
      <c r="AC116" s="243"/>
      <c r="AD116" s="243"/>
      <c r="AE116" s="243"/>
      <c r="AF116" s="243"/>
      <c r="AG116" s="243"/>
      <c r="AH116" s="243"/>
      <c r="AI116" s="243"/>
      <c r="AJ116" s="243"/>
      <c r="AK116" s="243"/>
      <c r="AL116" s="243"/>
      <c r="AM116" s="243"/>
    </row>
    <row r="117" spans="1:39" ht="19.5" customHeight="1">
      <c r="A117" s="225"/>
      <c r="B117" s="243"/>
      <c r="C117" s="243"/>
      <c r="D117" s="243"/>
      <c r="E117" s="243"/>
      <c r="F117" s="243"/>
      <c r="G117" s="243"/>
      <c r="H117" s="243"/>
      <c r="I117" s="243"/>
      <c r="J117" s="243"/>
      <c r="K117" s="243"/>
      <c r="L117" s="243"/>
      <c r="M117" s="243"/>
      <c r="N117" s="243"/>
      <c r="O117" s="243"/>
      <c r="P117" s="243"/>
      <c r="Q117" s="243"/>
      <c r="R117" s="243"/>
      <c r="S117" s="243"/>
      <c r="T117" s="243"/>
      <c r="U117" s="243"/>
      <c r="V117" s="243"/>
      <c r="W117" s="243"/>
      <c r="X117" s="243"/>
      <c r="Y117" s="243"/>
      <c r="Z117" s="243"/>
      <c r="AA117" s="243"/>
      <c r="AB117" s="243"/>
      <c r="AC117" s="243"/>
      <c r="AD117" s="243"/>
      <c r="AE117" s="243"/>
      <c r="AF117" s="243"/>
      <c r="AG117" s="243"/>
      <c r="AH117" s="243"/>
      <c r="AI117" s="243"/>
      <c r="AJ117" s="243"/>
      <c r="AK117" s="243"/>
      <c r="AL117" s="243"/>
      <c r="AM117" s="243"/>
    </row>
    <row r="118" spans="1:39" ht="19.5" customHeight="1">
      <c r="A118" s="225"/>
      <c r="B118" s="243"/>
      <c r="C118" s="243"/>
      <c r="D118" s="243"/>
      <c r="E118" s="243"/>
      <c r="F118" s="243"/>
      <c r="G118" s="243"/>
      <c r="H118" s="243"/>
      <c r="I118" s="243"/>
      <c r="J118" s="243"/>
      <c r="K118" s="243"/>
      <c r="L118" s="243"/>
      <c r="M118" s="243"/>
      <c r="N118" s="243"/>
      <c r="O118" s="243"/>
      <c r="P118" s="243"/>
      <c r="Q118" s="243"/>
      <c r="R118" s="243"/>
      <c r="S118" s="243"/>
      <c r="T118" s="243"/>
      <c r="U118" s="243"/>
      <c r="V118" s="243"/>
      <c r="W118" s="243"/>
      <c r="X118" s="243"/>
      <c r="Y118" s="243"/>
      <c r="Z118" s="243"/>
      <c r="AA118" s="243"/>
      <c r="AB118" s="243"/>
      <c r="AC118" s="243"/>
      <c r="AD118" s="243"/>
      <c r="AE118" s="243"/>
      <c r="AF118" s="243"/>
      <c r="AG118" s="243"/>
      <c r="AH118" s="243"/>
      <c r="AI118" s="243"/>
      <c r="AJ118" s="243"/>
      <c r="AK118" s="243"/>
      <c r="AL118" s="243"/>
      <c r="AM118" s="243"/>
    </row>
    <row r="119" spans="1:39" ht="19.5" customHeight="1">
      <c r="A119" s="225"/>
      <c r="B119" s="243"/>
      <c r="C119" s="243"/>
      <c r="D119" s="243"/>
      <c r="E119" s="243"/>
      <c r="F119" s="243"/>
      <c r="G119" s="243"/>
      <c r="H119" s="243"/>
      <c r="I119" s="243"/>
      <c r="J119" s="243"/>
      <c r="K119" s="243"/>
      <c r="L119" s="243"/>
      <c r="M119" s="243"/>
      <c r="N119" s="243"/>
      <c r="O119" s="243"/>
      <c r="P119" s="243"/>
      <c r="Q119" s="243"/>
      <c r="R119" s="243"/>
      <c r="S119" s="243"/>
      <c r="T119" s="243"/>
      <c r="U119" s="243"/>
      <c r="V119" s="243"/>
      <c r="W119" s="243"/>
      <c r="X119" s="243"/>
      <c r="Y119" s="243"/>
      <c r="Z119" s="243"/>
      <c r="AA119" s="243"/>
      <c r="AB119" s="243"/>
      <c r="AC119" s="243"/>
      <c r="AD119" s="243"/>
      <c r="AE119" s="243"/>
      <c r="AF119" s="243"/>
      <c r="AG119" s="243"/>
      <c r="AH119" s="243"/>
      <c r="AI119" s="243"/>
      <c r="AJ119" s="243"/>
      <c r="AK119" s="243"/>
      <c r="AL119" s="243"/>
      <c r="AM119" s="243"/>
    </row>
    <row r="120" spans="1:39" ht="19.5" customHeight="1">
      <c r="A120" s="225"/>
      <c r="B120" s="243"/>
      <c r="C120" s="243"/>
      <c r="D120" s="243"/>
      <c r="E120" s="243"/>
      <c r="F120" s="243"/>
      <c r="G120" s="243"/>
      <c r="H120" s="243"/>
      <c r="I120" s="243"/>
      <c r="J120" s="243"/>
      <c r="K120" s="243"/>
      <c r="L120" s="243"/>
      <c r="M120" s="243"/>
      <c r="N120" s="243"/>
      <c r="O120" s="243"/>
      <c r="P120" s="243"/>
      <c r="Q120" s="243"/>
      <c r="R120" s="243"/>
      <c r="S120" s="243"/>
      <c r="T120" s="243"/>
      <c r="U120" s="243"/>
      <c r="V120" s="243"/>
      <c r="W120" s="243"/>
      <c r="X120" s="243"/>
      <c r="Y120" s="243"/>
      <c r="Z120" s="243"/>
      <c r="AA120" s="243"/>
      <c r="AB120" s="243"/>
      <c r="AC120" s="243"/>
      <c r="AD120" s="243"/>
      <c r="AE120" s="243"/>
      <c r="AF120" s="243"/>
      <c r="AG120" s="243"/>
      <c r="AH120" s="243"/>
      <c r="AI120" s="243"/>
      <c r="AJ120" s="243"/>
      <c r="AK120" s="243"/>
      <c r="AL120" s="243"/>
      <c r="AM120" s="243"/>
    </row>
    <row r="121" spans="1:39" ht="19.5" customHeight="1">
      <c r="A121" s="225"/>
      <c r="B121" s="243"/>
      <c r="C121" s="243"/>
      <c r="D121" s="243"/>
      <c r="E121" s="243"/>
      <c r="F121" s="243"/>
      <c r="G121" s="243"/>
      <c r="H121" s="243"/>
      <c r="I121" s="243"/>
      <c r="J121" s="243"/>
      <c r="K121" s="243"/>
      <c r="L121" s="243"/>
      <c r="M121" s="243"/>
      <c r="N121" s="243"/>
      <c r="O121" s="243"/>
      <c r="P121" s="243"/>
      <c r="Q121" s="243"/>
      <c r="R121" s="243"/>
      <c r="S121" s="243"/>
      <c r="T121" s="243"/>
      <c r="U121" s="243"/>
      <c r="V121" s="243"/>
      <c r="W121" s="243"/>
      <c r="X121" s="243"/>
      <c r="Y121" s="243"/>
      <c r="Z121" s="243"/>
      <c r="AA121" s="243"/>
      <c r="AB121" s="243"/>
      <c r="AC121" s="243"/>
      <c r="AD121" s="243"/>
      <c r="AE121" s="243"/>
      <c r="AF121" s="243"/>
      <c r="AG121" s="243"/>
      <c r="AH121" s="243"/>
      <c r="AI121" s="243"/>
      <c r="AJ121" s="243"/>
      <c r="AK121" s="243"/>
      <c r="AL121" s="243"/>
      <c r="AM121" s="243"/>
    </row>
    <row r="122" spans="1:39" ht="19.5" customHeight="1">
      <c r="A122" s="225"/>
      <c r="B122" s="243"/>
      <c r="C122" s="243"/>
      <c r="D122" s="243"/>
      <c r="E122" s="243"/>
      <c r="F122" s="243"/>
      <c r="G122" s="243"/>
      <c r="H122" s="243"/>
      <c r="I122" s="243"/>
      <c r="J122" s="243"/>
      <c r="K122" s="243"/>
      <c r="L122" s="243"/>
      <c r="M122" s="243"/>
      <c r="N122" s="243"/>
      <c r="O122" s="243"/>
      <c r="P122" s="243"/>
      <c r="Q122" s="243"/>
      <c r="R122" s="243"/>
      <c r="S122" s="243"/>
      <c r="T122" s="243"/>
      <c r="U122" s="243"/>
      <c r="V122" s="243"/>
      <c r="W122" s="243"/>
      <c r="X122" s="243"/>
      <c r="Y122" s="243"/>
      <c r="Z122" s="243"/>
      <c r="AA122" s="243"/>
      <c r="AB122" s="243"/>
      <c r="AC122" s="243"/>
      <c r="AD122" s="243"/>
      <c r="AE122" s="243"/>
      <c r="AF122" s="243"/>
      <c r="AG122" s="243"/>
      <c r="AH122" s="243"/>
      <c r="AI122" s="243"/>
      <c r="AJ122" s="243"/>
      <c r="AK122" s="243"/>
      <c r="AL122" s="243"/>
      <c r="AM122" s="243"/>
    </row>
    <row r="123" spans="1:39" ht="19.5" customHeight="1">
      <c r="A123" s="225"/>
      <c r="B123" s="243"/>
      <c r="C123" s="243"/>
      <c r="D123" s="243"/>
      <c r="E123" s="243"/>
      <c r="F123" s="243"/>
      <c r="G123" s="243"/>
      <c r="H123" s="243"/>
      <c r="I123" s="243"/>
      <c r="J123" s="243"/>
      <c r="K123" s="243"/>
      <c r="L123" s="243"/>
      <c r="M123" s="243"/>
      <c r="N123" s="243"/>
      <c r="O123" s="243"/>
      <c r="P123" s="243"/>
      <c r="Q123" s="243"/>
      <c r="R123" s="243"/>
      <c r="S123" s="243"/>
      <c r="T123" s="243"/>
      <c r="U123" s="243"/>
      <c r="V123" s="243"/>
      <c r="W123" s="243"/>
      <c r="X123" s="243"/>
      <c r="Y123" s="243"/>
      <c r="Z123" s="243"/>
      <c r="AA123" s="243"/>
      <c r="AB123" s="243"/>
      <c r="AC123" s="243"/>
      <c r="AD123" s="243"/>
      <c r="AE123" s="243"/>
      <c r="AF123" s="243"/>
      <c r="AG123" s="243"/>
      <c r="AH123" s="243"/>
      <c r="AI123" s="243"/>
      <c r="AJ123" s="243"/>
      <c r="AK123" s="243"/>
      <c r="AL123" s="243"/>
      <c r="AM123" s="243"/>
    </row>
    <row r="124" spans="1:39" ht="19.5" customHeight="1">
      <c r="A124" s="225"/>
      <c r="B124" s="243"/>
      <c r="C124" s="243"/>
      <c r="D124" s="243"/>
      <c r="E124" s="243"/>
      <c r="F124" s="243"/>
      <c r="G124" s="243"/>
      <c r="H124" s="243"/>
      <c r="I124" s="243"/>
      <c r="J124" s="243"/>
      <c r="K124" s="243"/>
      <c r="L124" s="243"/>
      <c r="M124" s="243"/>
      <c r="N124" s="243"/>
      <c r="O124" s="243"/>
      <c r="P124" s="243"/>
      <c r="Q124" s="243"/>
      <c r="R124" s="243"/>
      <c r="S124" s="243"/>
      <c r="T124" s="243"/>
      <c r="U124" s="243"/>
      <c r="V124" s="243"/>
      <c r="W124" s="243"/>
      <c r="X124" s="243"/>
      <c r="Y124" s="243"/>
      <c r="Z124" s="243"/>
      <c r="AA124" s="243"/>
      <c r="AB124" s="243"/>
      <c r="AC124" s="243"/>
      <c r="AD124" s="243"/>
      <c r="AE124" s="243"/>
      <c r="AF124" s="243"/>
      <c r="AG124" s="243"/>
      <c r="AH124" s="243"/>
      <c r="AI124" s="243"/>
      <c r="AJ124" s="243"/>
      <c r="AK124" s="243"/>
      <c r="AL124" s="243"/>
      <c r="AM124" s="243"/>
    </row>
    <row r="125" spans="1:39" ht="19.5" customHeight="1">
      <c r="A125" s="225"/>
      <c r="B125" s="243"/>
      <c r="C125" s="243"/>
      <c r="D125" s="243"/>
      <c r="E125" s="243"/>
      <c r="F125" s="243"/>
      <c r="G125" s="243"/>
      <c r="H125" s="243"/>
      <c r="I125" s="243"/>
      <c r="J125" s="243"/>
      <c r="K125" s="243"/>
      <c r="L125" s="243"/>
      <c r="M125" s="243"/>
      <c r="N125" s="243"/>
      <c r="O125" s="243"/>
      <c r="P125" s="243"/>
      <c r="Q125" s="243"/>
      <c r="R125" s="243"/>
      <c r="S125" s="243"/>
      <c r="T125" s="243"/>
      <c r="U125" s="243"/>
      <c r="V125" s="243"/>
      <c r="W125" s="243"/>
      <c r="X125" s="243"/>
      <c r="Y125" s="243"/>
      <c r="Z125" s="243"/>
      <c r="AA125" s="243"/>
      <c r="AB125" s="243"/>
      <c r="AC125" s="243"/>
      <c r="AD125" s="243"/>
      <c r="AE125" s="243"/>
      <c r="AF125" s="243"/>
      <c r="AG125" s="243"/>
      <c r="AH125" s="243"/>
      <c r="AI125" s="243"/>
      <c r="AJ125" s="243"/>
      <c r="AK125" s="243"/>
      <c r="AL125" s="243"/>
      <c r="AM125" s="243"/>
    </row>
    <row r="126" spans="1:39" ht="19.5" customHeight="1">
      <c r="A126" s="225"/>
      <c r="B126" s="243"/>
      <c r="C126" s="243"/>
      <c r="D126" s="243"/>
      <c r="E126" s="243"/>
      <c r="F126" s="243"/>
      <c r="G126" s="243"/>
      <c r="H126" s="243"/>
      <c r="I126" s="243"/>
      <c r="J126" s="243"/>
      <c r="K126" s="243"/>
      <c r="L126" s="243"/>
      <c r="M126" s="243"/>
      <c r="N126" s="243"/>
      <c r="O126" s="243"/>
      <c r="P126" s="243"/>
      <c r="Q126" s="243"/>
      <c r="R126" s="243"/>
      <c r="S126" s="243"/>
      <c r="T126" s="243"/>
      <c r="U126" s="243"/>
      <c r="V126" s="243"/>
      <c r="W126" s="243"/>
      <c r="X126" s="243"/>
      <c r="Y126" s="243"/>
      <c r="Z126" s="243"/>
      <c r="AA126" s="243"/>
      <c r="AB126" s="243"/>
      <c r="AC126" s="243"/>
      <c r="AD126" s="243"/>
      <c r="AE126" s="243"/>
      <c r="AF126" s="243"/>
      <c r="AG126" s="243"/>
      <c r="AH126" s="243"/>
      <c r="AI126" s="243"/>
      <c r="AJ126" s="243"/>
      <c r="AK126" s="243"/>
      <c r="AL126" s="243"/>
      <c r="AM126" s="243"/>
    </row>
    <row r="127" spans="1:39" ht="19.5" customHeight="1">
      <c r="A127" s="225"/>
      <c r="B127" s="243"/>
      <c r="C127" s="243"/>
      <c r="D127" s="243"/>
      <c r="E127" s="243"/>
      <c r="F127" s="243"/>
      <c r="G127" s="243"/>
      <c r="H127" s="243"/>
      <c r="I127" s="243"/>
      <c r="J127" s="243"/>
      <c r="K127" s="243"/>
      <c r="L127" s="243"/>
      <c r="M127" s="243"/>
      <c r="N127" s="243"/>
      <c r="O127" s="243"/>
      <c r="P127" s="243"/>
      <c r="Q127" s="243"/>
      <c r="R127" s="243"/>
      <c r="S127" s="243"/>
      <c r="T127" s="243"/>
      <c r="U127" s="243"/>
      <c r="V127" s="243"/>
      <c r="W127" s="243"/>
      <c r="X127" s="243"/>
      <c r="Y127" s="243"/>
      <c r="Z127" s="243"/>
      <c r="AA127" s="243"/>
      <c r="AB127" s="243"/>
      <c r="AC127" s="243"/>
      <c r="AD127" s="243"/>
      <c r="AE127" s="243"/>
      <c r="AF127" s="243"/>
      <c r="AG127" s="243"/>
      <c r="AH127" s="243"/>
      <c r="AI127" s="243"/>
      <c r="AJ127" s="243"/>
      <c r="AK127" s="243"/>
      <c r="AL127" s="243"/>
      <c r="AM127" s="243"/>
    </row>
    <row r="128" spans="1:39" ht="19.5" customHeight="1">
      <c r="A128" s="225"/>
      <c r="B128" s="243"/>
      <c r="C128" s="243"/>
      <c r="D128" s="243"/>
      <c r="E128" s="243"/>
      <c r="F128" s="243"/>
      <c r="G128" s="243"/>
      <c r="H128" s="243"/>
      <c r="I128" s="243"/>
      <c r="J128" s="243"/>
      <c r="K128" s="243"/>
      <c r="L128" s="243"/>
      <c r="M128" s="243"/>
      <c r="N128" s="243"/>
      <c r="O128" s="243"/>
      <c r="P128" s="243"/>
      <c r="Q128" s="243"/>
      <c r="R128" s="243"/>
      <c r="S128" s="243"/>
      <c r="T128" s="243"/>
      <c r="U128" s="243"/>
      <c r="V128" s="243"/>
      <c r="W128" s="243"/>
      <c r="X128" s="243"/>
      <c r="Y128" s="243"/>
      <c r="Z128" s="243"/>
      <c r="AA128" s="243"/>
      <c r="AB128" s="243"/>
      <c r="AC128" s="243"/>
      <c r="AD128" s="243"/>
      <c r="AE128" s="243"/>
      <c r="AF128" s="243"/>
      <c r="AG128" s="243"/>
      <c r="AH128" s="243"/>
      <c r="AI128" s="243"/>
      <c r="AJ128" s="243"/>
      <c r="AK128" s="243"/>
      <c r="AL128" s="243"/>
      <c r="AM128" s="243"/>
    </row>
    <row r="129" spans="1:39" ht="19.5" customHeight="1">
      <c r="A129" s="225"/>
      <c r="B129" s="243"/>
      <c r="C129" s="243"/>
      <c r="D129" s="243"/>
      <c r="E129" s="243"/>
      <c r="F129" s="243"/>
      <c r="G129" s="243"/>
      <c r="H129" s="243"/>
      <c r="I129" s="243"/>
      <c r="J129" s="243"/>
      <c r="K129" s="243"/>
      <c r="L129" s="243"/>
      <c r="M129" s="243"/>
      <c r="N129" s="243"/>
      <c r="O129" s="243"/>
      <c r="P129" s="243"/>
      <c r="Q129" s="243"/>
      <c r="R129" s="243"/>
      <c r="S129" s="243"/>
      <c r="T129" s="243"/>
      <c r="U129" s="243"/>
      <c r="V129" s="243"/>
      <c r="W129" s="243"/>
      <c r="X129" s="243"/>
      <c r="Y129" s="243"/>
      <c r="Z129" s="243"/>
      <c r="AA129" s="243"/>
      <c r="AB129" s="243"/>
      <c r="AC129" s="243"/>
      <c r="AD129" s="243"/>
      <c r="AE129" s="243"/>
      <c r="AF129" s="243"/>
      <c r="AG129" s="243"/>
      <c r="AH129" s="243"/>
      <c r="AI129" s="243"/>
      <c r="AJ129" s="243"/>
      <c r="AK129" s="243"/>
      <c r="AL129" s="243"/>
      <c r="AM129" s="243"/>
    </row>
    <row r="130" spans="1:39" ht="19.5" customHeight="1">
      <c r="A130" s="225"/>
      <c r="B130" s="243"/>
      <c r="C130" s="243"/>
      <c r="D130" s="243"/>
      <c r="E130" s="243"/>
      <c r="F130" s="243"/>
      <c r="G130" s="243"/>
      <c r="H130" s="243"/>
      <c r="I130" s="243"/>
      <c r="J130" s="243"/>
      <c r="K130" s="243"/>
      <c r="L130" s="243"/>
      <c r="M130" s="243"/>
      <c r="N130" s="243"/>
      <c r="O130" s="243"/>
      <c r="P130" s="243"/>
      <c r="Q130" s="243"/>
      <c r="R130" s="243"/>
      <c r="S130" s="243"/>
      <c r="T130" s="243"/>
      <c r="U130" s="243"/>
      <c r="V130" s="243"/>
      <c r="W130" s="243"/>
      <c r="X130" s="243"/>
      <c r="Y130" s="243"/>
      <c r="Z130" s="243"/>
      <c r="AA130" s="243"/>
      <c r="AB130" s="243"/>
      <c r="AC130" s="243"/>
      <c r="AD130" s="243"/>
      <c r="AE130" s="243"/>
      <c r="AF130" s="243"/>
      <c r="AG130" s="243"/>
      <c r="AH130" s="243"/>
      <c r="AI130" s="243"/>
      <c r="AJ130" s="243"/>
      <c r="AK130" s="243"/>
      <c r="AL130" s="243"/>
      <c r="AM130" s="243"/>
    </row>
    <row r="131" spans="1:39" ht="19.5" customHeight="1">
      <c r="A131" s="225"/>
      <c r="B131" s="243"/>
      <c r="C131" s="243"/>
      <c r="D131" s="243"/>
      <c r="E131" s="243"/>
      <c r="F131" s="243"/>
      <c r="G131" s="243"/>
      <c r="H131" s="243"/>
      <c r="I131" s="243"/>
      <c r="J131" s="243"/>
      <c r="K131" s="243"/>
      <c r="L131" s="243"/>
      <c r="M131" s="243"/>
      <c r="N131" s="243"/>
      <c r="O131" s="243"/>
      <c r="P131" s="243"/>
      <c r="Q131" s="243"/>
      <c r="R131" s="243"/>
      <c r="S131" s="243"/>
      <c r="T131" s="243"/>
      <c r="U131" s="243"/>
      <c r="V131" s="243"/>
      <c r="W131" s="243"/>
      <c r="X131" s="243"/>
      <c r="Y131" s="243"/>
      <c r="Z131" s="243"/>
      <c r="AA131" s="243"/>
      <c r="AB131" s="243"/>
      <c r="AC131" s="243"/>
      <c r="AD131" s="243"/>
      <c r="AE131" s="243"/>
      <c r="AF131" s="243"/>
      <c r="AG131" s="243"/>
      <c r="AH131" s="243"/>
      <c r="AI131" s="243"/>
      <c r="AJ131" s="243"/>
      <c r="AK131" s="243"/>
      <c r="AL131" s="243"/>
      <c r="AM131" s="243"/>
    </row>
    <row r="132" spans="1:39" ht="19.5" customHeight="1">
      <c r="A132" s="225"/>
      <c r="B132" s="243"/>
      <c r="C132" s="243"/>
      <c r="D132" s="243"/>
      <c r="E132" s="243"/>
      <c r="F132" s="243"/>
      <c r="G132" s="243"/>
      <c r="H132" s="243"/>
      <c r="I132" s="243"/>
      <c r="J132" s="243"/>
      <c r="K132" s="243"/>
      <c r="L132" s="243"/>
      <c r="M132" s="243"/>
      <c r="N132" s="243"/>
      <c r="O132" s="243"/>
      <c r="P132" s="243"/>
      <c r="Q132" s="243"/>
      <c r="R132" s="243"/>
      <c r="S132" s="243"/>
      <c r="T132" s="243"/>
      <c r="U132" s="243"/>
      <c r="V132" s="243"/>
      <c r="W132" s="243"/>
      <c r="X132" s="243"/>
      <c r="Y132" s="243"/>
      <c r="Z132" s="243"/>
      <c r="AA132" s="243"/>
      <c r="AB132" s="243"/>
      <c r="AC132" s="243"/>
      <c r="AD132" s="243"/>
      <c r="AE132" s="243"/>
      <c r="AF132" s="243"/>
      <c r="AG132" s="243"/>
      <c r="AH132" s="243"/>
      <c r="AI132" s="243"/>
      <c r="AJ132" s="243"/>
      <c r="AK132" s="243"/>
      <c r="AL132" s="243"/>
      <c r="AM132" s="243"/>
    </row>
    <row r="133" spans="1:39" ht="19.5" customHeight="1">
      <c r="A133" s="225"/>
      <c r="B133" s="243"/>
      <c r="C133" s="243"/>
      <c r="D133" s="243"/>
      <c r="E133" s="243"/>
      <c r="F133" s="243"/>
      <c r="G133" s="243"/>
      <c r="H133" s="243"/>
      <c r="I133" s="243"/>
      <c r="J133" s="243"/>
      <c r="K133" s="243"/>
      <c r="L133" s="243"/>
      <c r="M133" s="243"/>
      <c r="N133" s="243"/>
      <c r="O133" s="243"/>
      <c r="P133" s="243"/>
      <c r="Q133" s="243"/>
      <c r="R133" s="243"/>
      <c r="S133" s="243"/>
      <c r="T133" s="243"/>
      <c r="U133" s="243"/>
      <c r="V133" s="243"/>
      <c r="W133" s="243"/>
      <c r="X133" s="243"/>
      <c r="Y133" s="243"/>
      <c r="Z133" s="243"/>
      <c r="AA133" s="243"/>
      <c r="AB133" s="243"/>
      <c r="AC133" s="243"/>
      <c r="AD133" s="243"/>
      <c r="AE133" s="243"/>
      <c r="AF133" s="243"/>
      <c r="AG133" s="243"/>
      <c r="AH133" s="243"/>
      <c r="AI133" s="243"/>
      <c r="AJ133" s="243"/>
      <c r="AK133" s="243"/>
      <c r="AL133" s="243"/>
      <c r="AM133" s="243"/>
    </row>
    <row r="134" spans="1:39" ht="19.5" customHeight="1">
      <c r="A134" s="225"/>
      <c r="B134" s="243"/>
      <c r="C134" s="243"/>
      <c r="D134" s="243"/>
      <c r="E134" s="243"/>
      <c r="F134" s="243"/>
      <c r="G134" s="243"/>
      <c r="H134" s="243"/>
      <c r="I134" s="243"/>
      <c r="J134" s="243"/>
      <c r="K134" s="243"/>
      <c r="L134" s="243"/>
      <c r="M134" s="243"/>
      <c r="N134" s="243"/>
      <c r="O134" s="243"/>
      <c r="P134" s="243"/>
      <c r="Q134" s="243"/>
      <c r="R134" s="243"/>
      <c r="S134" s="243"/>
      <c r="T134" s="243"/>
      <c r="U134" s="243"/>
      <c r="V134" s="243"/>
      <c r="W134" s="243"/>
      <c r="X134" s="243"/>
      <c r="Y134" s="243"/>
      <c r="Z134" s="243"/>
      <c r="AA134" s="243"/>
      <c r="AB134" s="243"/>
      <c r="AC134" s="243"/>
      <c r="AD134" s="243"/>
      <c r="AE134" s="243"/>
      <c r="AF134" s="243"/>
      <c r="AG134" s="243"/>
      <c r="AH134" s="243"/>
      <c r="AI134" s="243"/>
      <c r="AJ134" s="243"/>
      <c r="AK134" s="243"/>
      <c r="AL134" s="243"/>
      <c r="AM134" s="243"/>
    </row>
    <row r="135" spans="1:39" ht="19.5" customHeight="1">
      <c r="A135" s="225"/>
      <c r="B135" s="243"/>
      <c r="C135" s="243"/>
      <c r="D135" s="243"/>
      <c r="E135" s="243"/>
      <c r="F135" s="243"/>
      <c r="G135" s="243"/>
      <c r="H135" s="243"/>
      <c r="I135" s="243"/>
      <c r="J135" s="243"/>
      <c r="K135" s="243"/>
      <c r="L135" s="243"/>
      <c r="M135" s="243"/>
      <c r="N135" s="243"/>
      <c r="O135" s="243"/>
      <c r="P135" s="243"/>
      <c r="Q135" s="243"/>
      <c r="R135" s="243"/>
      <c r="S135" s="243"/>
      <c r="T135" s="243"/>
      <c r="U135" s="243"/>
      <c r="V135" s="243"/>
      <c r="W135" s="243"/>
      <c r="X135" s="243"/>
      <c r="Y135" s="243"/>
      <c r="Z135" s="243"/>
      <c r="AA135" s="243"/>
      <c r="AB135" s="243"/>
      <c r="AC135" s="243"/>
      <c r="AD135" s="243"/>
      <c r="AE135" s="243"/>
      <c r="AF135" s="243"/>
      <c r="AG135" s="243"/>
      <c r="AH135" s="243"/>
      <c r="AI135" s="243"/>
      <c r="AJ135" s="243"/>
      <c r="AK135" s="243"/>
      <c r="AL135" s="243"/>
      <c r="AM135" s="243"/>
    </row>
    <row r="136" spans="1:39" ht="19.5" customHeight="1">
      <c r="A136" s="225"/>
      <c r="B136" s="243"/>
      <c r="C136" s="243"/>
      <c r="D136" s="243"/>
      <c r="E136" s="243"/>
      <c r="F136" s="243"/>
      <c r="G136" s="243"/>
      <c r="H136" s="243"/>
      <c r="I136" s="243"/>
      <c r="J136" s="243"/>
      <c r="K136" s="243"/>
      <c r="L136" s="243"/>
      <c r="M136" s="243"/>
      <c r="N136" s="243"/>
      <c r="O136" s="243"/>
      <c r="P136" s="243"/>
      <c r="Q136" s="243"/>
      <c r="R136" s="243"/>
      <c r="S136" s="243"/>
      <c r="T136" s="243"/>
      <c r="U136" s="243"/>
      <c r="V136" s="243"/>
      <c r="W136" s="243"/>
      <c r="X136" s="243"/>
      <c r="Y136" s="243"/>
      <c r="Z136" s="243"/>
      <c r="AA136" s="243"/>
      <c r="AB136" s="243"/>
      <c r="AC136" s="243"/>
      <c r="AD136" s="243"/>
      <c r="AE136" s="243"/>
      <c r="AF136" s="243"/>
      <c r="AG136" s="243"/>
      <c r="AH136" s="243"/>
      <c r="AI136" s="243"/>
      <c r="AJ136" s="243"/>
      <c r="AK136" s="243"/>
      <c r="AL136" s="243"/>
      <c r="AM136" s="243"/>
    </row>
    <row r="137" spans="1:39" ht="19.5" customHeight="1">
      <c r="A137" s="225"/>
      <c r="B137" s="243"/>
      <c r="C137" s="243"/>
      <c r="D137" s="243"/>
      <c r="E137" s="243"/>
      <c r="F137" s="243"/>
      <c r="G137" s="243"/>
      <c r="H137" s="243"/>
      <c r="I137" s="243"/>
      <c r="J137" s="243"/>
      <c r="K137" s="243"/>
      <c r="L137" s="243"/>
      <c r="M137" s="243"/>
      <c r="N137" s="243"/>
      <c r="O137" s="243"/>
      <c r="P137" s="243"/>
      <c r="Q137" s="243"/>
      <c r="R137" s="243"/>
      <c r="S137" s="243"/>
      <c r="T137" s="243"/>
      <c r="U137" s="243"/>
      <c r="V137" s="243"/>
      <c r="W137" s="243"/>
      <c r="X137" s="243"/>
      <c r="Y137" s="243"/>
      <c r="Z137" s="243"/>
      <c r="AA137" s="243"/>
      <c r="AB137" s="243"/>
      <c r="AC137" s="243"/>
      <c r="AD137" s="243"/>
      <c r="AE137" s="243"/>
      <c r="AF137" s="243"/>
      <c r="AG137" s="243"/>
      <c r="AH137" s="243"/>
      <c r="AI137" s="243"/>
      <c r="AJ137" s="243"/>
      <c r="AK137" s="243"/>
      <c r="AL137" s="243"/>
      <c r="AM137" s="243"/>
    </row>
    <row r="138" spans="1:39" ht="19.5" customHeight="1">
      <c r="A138" s="225"/>
      <c r="B138" s="243"/>
      <c r="C138" s="243"/>
      <c r="D138" s="243"/>
      <c r="E138" s="243"/>
      <c r="F138" s="243"/>
      <c r="G138" s="243"/>
      <c r="H138" s="243"/>
      <c r="I138" s="243"/>
      <c r="J138" s="243"/>
      <c r="K138" s="243"/>
      <c r="L138" s="243"/>
      <c r="M138" s="243"/>
      <c r="N138" s="243"/>
      <c r="O138" s="243"/>
      <c r="P138" s="243"/>
      <c r="Q138" s="243"/>
      <c r="R138" s="243"/>
      <c r="S138" s="243"/>
      <c r="T138" s="243"/>
      <c r="U138" s="243"/>
      <c r="V138" s="243"/>
      <c r="W138" s="243"/>
      <c r="X138" s="243"/>
      <c r="Y138" s="243"/>
      <c r="Z138" s="243"/>
      <c r="AA138" s="243"/>
      <c r="AB138" s="243"/>
      <c r="AC138" s="243"/>
      <c r="AD138" s="243"/>
      <c r="AE138" s="243"/>
      <c r="AF138" s="243"/>
      <c r="AG138" s="243"/>
      <c r="AH138" s="243"/>
      <c r="AI138" s="243"/>
      <c r="AJ138" s="243"/>
      <c r="AK138" s="243"/>
      <c r="AL138" s="243"/>
      <c r="AM138" s="243"/>
    </row>
    <row r="139" spans="1:39" ht="19.5" customHeight="1">
      <c r="A139" s="225"/>
      <c r="B139" s="243"/>
      <c r="C139" s="243"/>
      <c r="D139" s="243"/>
      <c r="E139" s="243"/>
      <c r="F139" s="243"/>
      <c r="G139" s="243"/>
      <c r="H139" s="243"/>
      <c r="I139" s="243"/>
      <c r="J139" s="243"/>
      <c r="K139" s="243"/>
      <c r="L139" s="243"/>
      <c r="M139" s="243"/>
      <c r="N139" s="243"/>
      <c r="O139" s="243"/>
      <c r="P139" s="243"/>
      <c r="Q139" s="243"/>
      <c r="R139" s="243"/>
      <c r="S139" s="243"/>
      <c r="T139" s="243"/>
      <c r="U139" s="243"/>
      <c r="V139" s="243"/>
      <c r="W139" s="243"/>
      <c r="X139" s="243"/>
      <c r="Y139" s="243"/>
      <c r="Z139" s="243"/>
      <c r="AA139" s="243"/>
      <c r="AB139" s="243"/>
      <c r="AC139" s="243"/>
      <c r="AD139" s="243"/>
      <c r="AE139" s="243"/>
      <c r="AF139" s="243"/>
      <c r="AG139" s="243"/>
      <c r="AH139" s="243"/>
      <c r="AI139" s="243"/>
      <c r="AJ139" s="243"/>
      <c r="AK139" s="243"/>
      <c r="AL139" s="243"/>
      <c r="AM139" s="243"/>
    </row>
    <row r="140" spans="1:39" ht="14.4" customHeight="1">
      <c r="A140" s="225"/>
      <c r="B140" s="243"/>
      <c r="C140" s="243"/>
      <c r="D140" s="243"/>
      <c r="E140" s="243"/>
      <c r="F140" s="243"/>
      <c r="G140" s="243"/>
      <c r="H140" s="243"/>
      <c r="I140" s="243"/>
      <c r="J140" s="243"/>
      <c r="K140" s="243"/>
      <c r="L140" s="243"/>
      <c r="M140" s="243"/>
      <c r="N140" s="243"/>
      <c r="O140" s="243"/>
      <c r="P140" s="243"/>
      <c r="Q140" s="243"/>
      <c r="R140" s="243"/>
      <c r="S140" s="243"/>
      <c r="T140" s="243"/>
      <c r="U140" s="243"/>
      <c r="V140" s="243"/>
      <c r="W140" s="243"/>
      <c r="X140" s="243"/>
      <c r="Y140" s="243"/>
      <c r="Z140" s="243"/>
      <c r="AA140" s="243"/>
      <c r="AB140" s="243"/>
      <c r="AC140" s="243"/>
      <c r="AD140" s="243"/>
      <c r="AE140" s="243"/>
      <c r="AF140" s="243"/>
      <c r="AG140" s="243"/>
      <c r="AH140" s="243"/>
      <c r="AI140" s="243"/>
      <c r="AJ140" s="243"/>
      <c r="AK140" s="243"/>
      <c r="AL140" s="243"/>
      <c r="AM140" s="243"/>
    </row>
    <row r="141" spans="1:39" ht="14.4" customHeight="1">
      <c r="A141" s="225"/>
      <c r="B141" s="243"/>
      <c r="C141" s="243"/>
      <c r="D141" s="243"/>
      <c r="E141" s="243"/>
      <c r="F141" s="243"/>
      <c r="G141" s="243"/>
      <c r="H141" s="243"/>
      <c r="I141" s="243"/>
      <c r="J141" s="243"/>
      <c r="K141" s="243"/>
      <c r="L141" s="243"/>
      <c r="M141" s="243"/>
      <c r="N141" s="243"/>
      <c r="O141" s="243"/>
      <c r="P141" s="243"/>
      <c r="Q141" s="243"/>
      <c r="R141" s="243"/>
      <c r="S141" s="243"/>
      <c r="T141" s="243"/>
      <c r="U141" s="243"/>
      <c r="V141" s="243"/>
      <c r="W141" s="243"/>
      <c r="X141" s="243"/>
      <c r="Y141" s="243"/>
      <c r="Z141" s="243"/>
      <c r="AA141" s="243"/>
      <c r="AB141" s="243"/>
      <c r="AC141" s="243"/>
      <c r="AD141" s="243"/>
      <c r="AE141" s="243"/>
      <c r="AF141" s="243"/>
      <c r="AG141" s="243"/>
      <c r="AH141" s="243"/>
      <c r="AI141" s="243"/>
      <c r="AJ141" s="243"/>
      <c r="AK141" s="243"/>
      <c r="AL141" s="243"/>
      <c r="AM141" s="243"/>
    </row>
    <row r="142" spans="1:39" ht="14.4" customHeight="1">
      <c r="A142" s="225"/>
      <c r="B142" s="243"/>
      <c r="C142" s="243"/>
      <c r="D142" s="243"/>
      <c r="E142" s="243"/>
      <c r="F142" s="243"/>
      <c r="G142" s="243"/>
      <c r="H142" s="243"/>
      <c r="I142" s="243"/>
      <c r="J142" s="243"/>
      <c r="K142" s="243"/>
      <c r="L142" s="243"/>
      <c r="M142" s="243"/>
      <c r="N142" s="243"/>
      <c r="O142" s="243"/>
      <c r="P142" s="243"/>
      <c r="Q142" s="243"/>
      <c r="R142" s="243"/>
      <c r="S142" s="243"/>
      <c r="T142" s="243"/>
      <c r="U142" s="243"/>
      <c r="V142" s="243"/>
      <c r="W142" s="243"/>
      <c r="X142" s="243"/>
      <c r="Y142" s="243"/>
      <c r="Z142" s="243"/>
      <c r="AA142" s="243"/>
      <c r="AB142" s="243"/>
      <c r="AC142" s="243"/>
      <c r="AD142" s="243"/>
      <c r="AE142" s="243"/>
      <c r="AF142" s="243"/>
      <c r="AG142" s="243"/>
      <c r="AH142" s="243"/>
      <c r="AI142" s="243"/>
      <c r="AJ142" s="243"/>
      <c r="AK142" s="243"/>
      <c r="AL142" s="243"/>
      <c r="AM142" s="243"/>
    </row>
    <row r="143" spans="1:39" ht="14.4" customHeight="1">
      <c r="A143" s="225"/>
      <c r="B143" s="243"/>
      <c r="C143" s="243"/>
      <c r="D143" s="243"/>
      <c r="E143" s="243"/>
      <c r="F143" s="243"/>
      <c r="G143" s="243"/>
      <c r="H143" s="243"/>
      <c r="I143" s="243"/>
      <c r="J143" s="243"/>
      <c r="K143" s="243"/>
      <c r="L143" s="243"/>
      <c r="M143" s="243"/>
      <c r="N143" s="243"/>
      <c r="O143" s="243"/>
      <c r="P143" s="243"/>
      <c r="Q143" s="243"/>
      <c r="R143" s="243"/>
      <c r="S143" s="243"/>
      <c r="T143" s="243"/>
      <c r="U143" s="243"/>
      <c r="V143" s="243"/>
      <c r="W143" s="243"/>
      <c r="X143" s="243"/>
      <c r="Y143" s="243"/>
      <c r="Z143" s="243"/>
      <c r="AA143" s="243"/>
      <c r="AB143" s="243"/>
      <c r="AC143" s="243"/>
      <c r="AD143" s="243"/>
      <c r="AE143" s="243"/>
      <c r="AF143" s="243"/>
      <c r="AG143" s="243"/>
      <c r="AH143" s="243"/>
      <c r="AI143" s="243"/>
      <c r="AJ143" s="243"/>
      <c r="AK143" s="243"/>
      <c r="AL143" s="243"/>
      <c r="AM143" s="243"/>
    </row>
    <row r="144" spans="1:39" ht="14.4" customHeight="1">
      <c r="A144" s="225"/>
      <c r="B144" s="243"/>
      <c r="C144" s="243"/>
      <c r="D144" s="243"/>
      <c r="E144" s="243"/>
      <c r="F144" s="243"/>
      <c r="G144" s="243"/>
      <c r="H144" s="243"/>
      <c r="I144" s="243"/>
      <c r="J144" s="243"/>
      <c r="K144" s="243"/>
      <c r="L144" s="243"/>
      <c r="M144" s="243"/>
      <c r="N144" s="243"/>
      <c r="O144" s="243"/>
      <c r="P144" s="243"/>
      <c r="Q144" s="243"/>
      <c r="R144" s="243"/>
      <c r="S144" s="243"/>
      <c r="T144" s="243"/>
      <c r="U144" s="243"/>
      <c r="V144" s="243"/>
      <c r="W144" s="243"/>
      <c r="X144" s="243"/>
      <c r="Y144" s="243"/>
      <c r="Z144" s="243"/>
      <c r="AA144" s="243"/>
      <c r="AB144" s="243"/>
      <c r="AC144" s="243"/>
      <c r="AD144" s="243"/>
      <c r="AE144" s="243"/>
      <c r="AF144" s="243"/>
      <c r="AG144" s="243"/>
      <c r="AH144" s="243"/>
      <c r="AI144" s="243"/>
      <c r="AJ144" s="243"/>
      <c r="AK144" s="243"/>
      <c r="AL144" s="243"/>
      <c r="AM144" s="243"/>
    </row>
    <row r="145" spans="1:39" ht="14.4" customHeight="1">
      <c r="A145" s="225"/>
      <c r="B145" s="243"/>
      <c r="C145" s="243"/>
      <c r="D145" s="243"/>
      <c r="E145" s="243"/>
      <c r="F145" s="243"/>
      <c r="G145" s="243"/>
      <c r="H145" s="243"/>
      <c r="I145" s="243"/>
      <c r="J145" s="243"/>
      <c r="K145" s="243"/>
      <c r="L145" s="243"/>
      <c r="M145" s="243"/>
      <c r="N145" s="243"/>
      <c r="O145" s="243"/>
      <c r="P145" s="243"/>
      <c r="Q145" s="243"/>
      <c r="R145" s="243"/>
      <c r="S145" s="243"/>
      <c r="T145" s="243"/>
      <c r="U145" s="243"/>
      <c r="V145" s="243"/>
      <c r="W145" s="243"/>
      <c r="X145" s="243"/>
      <c r="Y145" s="243"/>
      <c r="Z145" s="243"/>
      <c r="AA145" s="243"/>
      <c r="AB145" s="243"/>
      <c r="AC145" s="243"/>
      <c r="AD145" s="243"/>
      <c r="AE145" s="243"/>
      <c r="AF145" s="243"/>
      <c r="AG145" s="243"/>
      <c r="AH145" s="243"/>
      <c r="AI145" s="243"/>
      <c r="AJ145" s="243"/>
      <c r="AK145" s="243"/>
      <c r="AL145" s="243"/>
      <c r="AM145" s="243"/>
    </row>
    <row r="146" spans="1:39" ht="14.4" customHeight="1">
      <c r="A146" s="225"/>
      <c r="B146" s="243"/>
      <c r="C146" s="243"/>
      <c r="D146" s="243"/>
      <c r="E146" s="243"/>
      <c r="F146" s="243"/>
      <c r="G146" s="243"/>
      <c r="H146" s="243"/>
      <c r="I146" s="243"/>
      <c r="J146" s="243"/>
      <c r="K146" s="243"/>
      <c r="L146" s="243"/>
      <c r="M146" s="243"/>
      <c r="N146" s="243"/>
      <c r="O146" s="243"/>
      <c r="P146" s="243"/>
      <c r="Q146" s="243"/>
      <c r="R146" s="243"/>
      <c r="S146" s="243"/>
      <c r="T146" s="243"/>
      <c r="U146" s="243"/>
      <c r="V146" s="243"/>
      <c r="W146" s="243"/>
      <c r="X146" s="243"/>
      <c r="Y146" s="243"/>
      <c r="Z146" s="243"/>
      <c r="AA146" s="243"/>
      <c r="AB146" s="243"/>
      <c r="AC146" s="243"/>
      <c r="AD146" s="243"/>
      <c r="AE146" s="243"/>
      <c r="AF146" s="243"/>
      <c r="AG146" s="243"/>
      <c r="AH146" s="243"/>
      <c r="AI146" s="243"/>
      <c r="AJ146" s="243"/>
      <c r="AK146" s="243"/>
      <c r="AL146" s="243"/>
      <c r="AM146" s="243"/>
    </row>
    <row r="147" spans="1:39" ht="14.4" customHeight="1">
      <c r="A147" s="225"/>
      <c r="B147" s="243"/>
      <c r="C147" s="243"/>
      <c r="D147" s="243"/>
      <c r="E147" s="243"/>
      <c r="F147" s="243"/>
      <c r="G147" s="243"/>
      <c r="H147" s="243"/>
      <c r="I147" s="243"/>
      <c r="J147" s="243"/>
      <c r="K147" s="243"/>
      <c r="L147" s="243"/>
      <c r="M147" s="243"/>
      <c r="N147" s="243"/>
      <c r="O147" s="243"/>
      <c r="P147" s="243"/>
      <c r="Q147" s="243"/>
      <c r="R147" s="243"/>
      <c r="S147" s="243"/>
      <c r="T147" s="243"/>
      <c r="U147" s="243"/>
      <c r="V147" s="243"/>
      <c r="W147" s="243"/>
      <c r="X147" s="243"/>
      <c r="Y147" s="243"/>
      <c r="Z147" s="243"/>
      <c r="AA147" s="243"/>
      <c r="AB147" s="243"/>
      <c r="AC147" s="243"/>
      <c r="AD147" s="243"/>
      <c r="AE147" s="243"/>
      <c r="AF147" s="243"/>
      <c r="AG147" s="243"/>
      <c r="AH147" s="243"/>
      <c r="AI147" s="243"/>
      <c r="AJ147" s="243"/>
      <c r="AK147" s="243"/>
      <c r="AL147" s="243"/>
      <c r="AM147" s="243"/>
    </row>
    <row r="148" spans="1:39" ht="14.4" customHeight="1">
      <c r="A148" s="225"/>
      <c r="B148" s="243"/>
      <c r="C148" s="243"/>
      <c r="D148" s="243"/>
      <c r="E148" s="243"/>
      <c r="F148" s="243"/>
      <c r="G148" s="243"/>
      <c r="H148" s="243"/>
      <c r="I148" s="243"/>
      <c r="J148" s="243"/>
      <c r="K148" s="243"/>
      <c r="L148" s="243"/>
      <c r="M148" s="243"/>
      <c r="N148" s="243"/>
      <c r="O148" s="243"/>
      <c r="P148" s="243"/>
      <c r="Q148" s="243"/>
      <c r="R148" s="243"/>
      <c r="S148" s="243"/>
      <c r="T148" s="243"/>
      <c r="U148" s="243"/>
      <c r="V148" s="243"/>
      <c r="W148" s="243"/>
      <c r="X148" s="243"/>
      <c r="Y148" s="243"/>
      <c r="Z148" s="243"/>
      <c r="AA148" s="243"/>
      <c r="AB148" s="243"/>
      <c r="AC148" s="243"/>
      <c r="AD148" s="243"/>
      <c r="AE148" s="243"/>
      <c r="AF148" s="243"/>
      <c r="AG148" s="243"/>
      <c r="AH148" s="243"/>
      <c r="AI148" s="243"/>
      <c r="AJ148" s="243"/>
      <c r="AK148" s="243"/>
      <c r="AL148" s="243"/>
      <c r="AM148" s="243"/>
    </row>
    <row r="149" spans="1:39" ht="14.4" customHeight="1">
      <c r="A149" s="225"/>
      <c r="B149" s="243"/>
      <c r="C149" s="243"/>
      <c r="D149" s="243"/>
      <c r="E149" s="243"/>
      <c r="F149" s="243"/>
      <c r="G149" s="243"/>
      <c r="H149" s="243"/>
      <c r="I149" s="243"/>
      <c r="J149" s="243"/>
      <c r="K149" s="243"/>
      <c r="L149" s="243"/>
      <c r="M149" s="243"/>
      <c r="N149" s="243"/>
      <c r="O149" s="243"/>
      <c r="P149" s="243"/>
      <c r="Q149" s="243"/>
      <c r="R149" s="243"/>
      <c r="S149" s="243"/>
      <c r="T149" s="243"/>
      <c r="U149" s="243"/>
      <c r="V149" s="243"/>
      <c r="W149" s="243"/>
      <c r="X149" s="243"/>
      <c r="Y149" s="243"/>
      <c r="Z149" s="243"/>
      <c r="AA149" s="243"/>
      <c r="AB149" s="243"/>
      <c r="AC149" s="243"/>
      <c r="AD149" s="243"/>
      <c r="AE149" s="243"/>
      <c r="AF149" s="243"/>
      <c r="AG149" s="243"/>
      <c r="AH149" s="243"/>
      <c r="AI149" s="243"/>
      <c r="AJ149" s="243"/>
      <c r="AK149" s="243"/>
      <c r="AL149" s="243"/>
      <c r="AM149" s="243"/>
    </row>
    <row r="150" spans="1:39" ht="14.4" customHeight="1">
      <c r="A150" s="225"/>
      <c r="B150" s="243"/>
      <c r="C150" s="243"/>
      <c r="D150" s="243"/>
      <c r="E150" s="243"/>
      <c r="F150" s="243"/>
      <c r="G150" s="243"/>
      <c r="H150" s="243"/>
      <c r="I150" s="243"/>
      <c r="J150" s="243"/>
      <c r="K150" s="243"/>
      <c r="L150" s="243"/>
      <c r="M150" s="243"/>
      <c r="N150" s="243"/>
      <c r="O150" s="243"/>
      <c r="P150" s="243"/>
      <c r="Q150" s="243"/>
      <c r="R150" s="243"/>
      <c r="S150" s="243"/>
      <c r="T150" s="243"/>
      <c r="U150" s="243"/>
      <c r="V150" s="243"/>
      <c r="W150" s="243"/>
      <c r="X150" s="243"/>
      <c r="Y150" s="243"/>
      <c r="Z150" s="243"/>
      <c r="AA150" s="243"/>
      <c r="AB150" s="243"/>
      <c r="AC150" s="243"/>
      <c r="AD150" s="243"/>
      <c r="AE150" s="243"/>
      <c r="AF150" s="243"/>
      <c r="AG150" s="243"/>
      <c r="AH150" s="243"/>
      <c r="AI150" s="243"/>
      <c r="AJ150" s="243"/>
      <c r="AK150" s="243"/>
      <c r="AL150" s="243"/>
      <c r="AM150" s="243"/>
    </row>
    <row r="151" spans="1:39" ht="14.4" customHeight="1">
      <c r="A151" s="225"/>
      <c r="B151" s="243"/>
      <c r="C151" s="243"/>
      <c r="D151" s="243"/>
      <c r="E151" s="243"/>
      <c r="F151" s="243"/>
      <c r="G151" s="243"/>
      <c r="H151" s="243"/>
      <c r="I151" s="243"/>
      <c r="J151" s="243"/>
      <c r="K151" s="243"/>
      <c r="L151" s="243"/>
      <c r="M151" s="243"/>
      <c r="N151" s="243"/>
      <c r="O151" s="243"/>
      <c r="P151" s="243"/>
      <c r="Q151" s="243"/>
      <c r="R151" s="243"/>
      <c r="S151" s="243"/>
      <c r="T151" s="243"/>
      <c r="U151" s="243"/>
      <c r="V151" s="243"/>
      <c r="W151" s="243"/>
      <c r="X151" s="243"/>
      <c r="Y151" s="243"/>
      <c r="Z151" s="243"/>
      <c r="AA151" s="243"/>
      <c r="AB151" s="243"/>
      <c r="AC151" s="243"/>
      <c r="AD151" s="243"/>
      <c r="AE151" s="243"/>
      <c r="AF151" s="243"/>
      <c r="AG151" s="243"/>
      <c r="AH151" s="243"/>
      <c r="AI151" s="243"/>
      <c r="AJ151" s="243"/>
      <c r="AK151" s="243"/>
      <c r="AL151" s="243"/>
      <c r="AM151" s="243"/>
    </row>
    <row r="152" spans="1:39" ht="14.4" customHeight="1">
      <c r="A152" s="225"/>
      <c r="B152" s="243"/>
      <c r="C152" s="243"/>
      <c r="D152" s="243"/>
      <c r="E152" s="243"/>
      <c r="F152" s="243"/>
      <c r="G152" s="243"/>
      <c r="H152" s="243"/>
      <c r="I152" s="243"/>
      <c r="J152" s="243"/>
      <c r="K152" s="243"/>
      <c r="L152" s="243"/>
      <c r="M152" s="243"/>
      <c r="N152" s="243"/>
      <c r="O152" s="243"/>
      <c r="P152" s="243"/>
      <c r="Q152" s="243"/>
      <c r="R152" s="243"/>
      <c r="S152" s="243"/>
      <c r="T152" s="243"/>
      <c r="U152" s="243"/>
      <c r="V152" s="243"/>
      <c r="W152" s="243"/>
      <c r="X152" s="243"/>
      <c r="Y152" s="243"/>
      <c r="Z152" s="243"/>
      <c r="AA152" s="243"/>
      <c r="AB152" s="243"/>
      <c r="AC152" s="243"/>
      <c r="AD152" s="243"/>
      <c r="AE152" s="243"/>
      <c r="AF152" s="243"/>
      <c r="AG152" s="243"/>
      <c r="AH152" s="243"/>
      <c r="AI152" s="243"/>
      <c r="AJ152" s="243"/>
      <c r="AK152" s="243"/>
      <c r="AL152" s="243"/>
      <c r="AM152" s="243"/>
    </row>
    <row r="153" spans="1:39" ht="14.4" customHeight="1">
      <c r="A153" s="225"/>
      <c r="B153" s="243"/>
      <c r="C153" s="243"/>
      <c r="D153" s="243"/>
      <c r="E153" s="243"/>
      <c r="F153" s="243"/>
      <c r="G153" s="243"/>
      <c r="H153" s="243"/>
      <c r="I153" s="243"/>
      <c r="J153" s="243"/>
      <c r="K153" s="243"/>
      <c r="L153" s="243"/>
      <c r="M153" s="243"/>
      <c r="N153" s="243"/>
      <c r="O153" s="243"/>
      <c r="P153" s="243"/>
      <c r="Q153" s="243"/>
      <c r="R153" s="243"/>
      <c r="S153" s="243"/>
      <c r="T153" s="243"/>
      <c r="U153" s="243"/>
      <c r="V153" s="243"/>
      <c r="W153" s="243"/>
      <c r="X153" s="243"/>
      <c r="Y153" s="243"/>
      <c r="Z153" s="243"/>
      <c r="AA153" s="243"/>
      <c r="AB153" s="243"/>
      <c r="AC153" s="243"/>
      <c r="AD153" s="243"/>
      <c r="AE153" s="243"/>
      <c r="AF153" s="243"/>
      <c r="AG153" s="243"/>
      <c r="AH153" s="243"/>
      <c r="AI153" s="243"/>
      <c r="AJ153" s="243"/>
      <c r="AK153" s="243"/>
      <c r="AL153" s="243"/>
      <c r="AM153" s="243"/>
    </row>
    <row r="154" spans="1:39" ht="14.4" customHeight="1">
      <c r="A154" s="225"/>
      <c r="B154" s="243"/>
      <c r="C154" s="243"/>
      <c r="D154" s="243"/>
      <c r="E154" s="243"/>
      <c r="F154" s="243"/>
      <c r="G154" s="243"/>
      <c r="H154" s="243"/>
      <c r="I154" s="243"/>
      <c r="J154" s="243"/>
      <c r="K154" s="243"/>
      <c r="L154" s="243"/>
      <c r="M154" s="243"/>
      <c r="N154" s="243"/>
      <c r="O154" s="243"/>
      <c r="P154" s="243"/>
      <c r="Q154" s="243"/>
      <c r="R154" s="243"/>
      <c r="S154" s="243"/>
      <c r="T154" s="243"/>
      <c r="U154" s="243"/>
      <c r="V154" s="243"/>
      <c r="W154" s="243"/>
      <c r="X154" s="243"/>
      <c r="Y154" s="243"/>
      <c r="Z154" s="243"/>
      <c r="AA154" s="243"/>
      <c r="AB154" s="243"/>
      <c r="AC154" s="243"/>
      <c r="AD154" s="243"/>
      <c r="AE154" s="243"/>
      <c r="AF154" s="243"/>
      <c r="AG154" s="243"/>
      <c r="AH154" s="243"/>
      <c r="AI154" s="243"/>
      <c r="AJ154" s="243"/>
      <c r="AK154" s="243"/>
      <c r="AL154" s="243"/>
      <c r="AM154" s="243"/>
    </row>
    <row r="155" spans="1:39" ht="14.4" customHeight="1">
      <c r="A155" s="225"/>
      <c r="B155" s="243"/>
      <c r="C155" s="243"/>
      <c r="D155" s="243"/>
      <c r="E155" s="243"/>
      <c r="F155" s="243"/>
      <c r="G155" s="243"/>
      <c r="H155" s="243"/>
      <c r="I155" s="243"/>
      <c r="J155" s="243"/>
      <c r="K155" s="243"/>
      <c r="L155" s="243"/>
      <c r="M155" s="243"/>
      <c r="N155" s="243"/>
      <c r="O155" s="243"/>
      <c r="P155" s="243"/>
      <c r="Q155" s="243"/>
      <c r="R155" s="243"/>
      <c r="S155" s="243"/>
      <c r="T155" s="243"/>
      <c r="U155" s="243"/>
      <c r="V155" s="243"/>
      <c r="W155" s="243"/>
      <c r="X155" s="243"/>
      <c r="Y155" s="243"/>
      <c r="Z155" s="243"/>
      <c r="AA155" s="243"/>
      <c r="AB155" s="243"/>
      <c r="AC155" s="243"/>
      <c r="AD155" s="243"/>
      <c r="AE155" s="243"/>
      <c r="AF155" s="243"/>
      <c r="AG155" s="243"/>
      <c r="AH155" s="243"/>
      <c r="AI155" s="243"/>
      <c r="AJ155" s="243"/>
      <c r="AK155" s="243"/>
      <c r="AL155" s="243"/>
      <c r="AM155" s="243"/>
    </row>
    <row r="156" spans="1:39" ht="14.4" customHeight="1">
      <c r="A156" s="225"/>
      <c r="B156" s="243"/>
      <c r="C156" s="243"/>
      <c r="D156" s="243"/>
      <c r="E156" s="243"/>
      <c r="F156" s="243"/>
      <c r="G156" s="243"/>
      <c r="H156" s="243"/>
      <c r="I156" s="243"/>
      <c r="J156" s="243"/>
      <c r="K156" s="243"/>
      <c r="L156" s="243"/>
      <c r="M156" s="243"/>
      <c r="N156" s="243"/>
      <c r="O156" s="243"/>
      <c r="P156" s="243"/>
      <c r="Q156" s="243"/>
      <c r="R156" s="243"/>
      <c r="S156" s="243"/>
      <c r="T156" s="243"/>
      <c r="U156" s="243"/>
      <c r="V156" s="243"/>
      <c r="W156" s="243"/>
      <c r="X156" s="243"/>
      <c r="Y156" s="243"/>
      <c r="Z156" s="243"/>
      <c r="AA156" s="243"/>
      <c r="AB156" s="243"/>
      <c r="AC156" s="243"/>
      <c r="AD156" s="243"/>
      <c r="AE156" s="243"/>
      <c r="AF156" s="243"/>
      <c r="AG156" s="243"/>
      <c r="AH156" s="243"/>
      <c r="AI156" s="243"/>
      <c r="AJ156" s="243"/>
      <c r="AK156" s="243"/>
      <c r="AL156" s="243"/>
      <c r="AM156" s="243"/>
    </row>
    <row r="157" spans="1:39" ht="14.4" customHeight="1">
      <c r="A157" s="225"/>
      <c r="B157" s="243"/>
      <c r="C157" s="243"/>
      <c r="D157" s="243"/>
      <c r="E157" s="243"/>
      <c r="F157" s="243"/>
      <c r="G157" s="243"/>
      <c r="H157" s="243"/>
      <c r="I157" s="243"/>
      <c r="J157" s="243"/>
      <c r="K157" s="243"/>
      <c r="L157" s="243"/>
      <c r="M157" s="243"/>
      <c r="N157" s="243"/>
      <c r="O157" s="243"/>
      <c r="P157" s="243"/>
      <c r="Q157" s="243"/>
      <c r="R157" s="243"/>
      <c r="S157" s="243"/>
      <c r="T157" s="243"/>
      <c r="U157" s="243"/>
      <c r="V157" s="243"/>
      <c r="W157" s="243"/>
      <c r="X157" s="243"/>
      <c r="Y157" s="243"/>
      <c r="Z157" s="243"/>
      <c r="AA157" s="243"/>
      <c r="AB157" s="243"/>
      <c r="AC157" s="243"/>
      <c r="AD157" s="243"/>
      <c r="AE157" s="243"/>
      <c r="AF157" s="243"/>
      <c r="AG157" s="243"/>
      <c r="AH157" s="243"/>
      <c r="AI157" s="243"/>
      <c r="AJ157" s="243"/>
      <c r="AK157" s="243"/>
      <c r="AL157" s="243"/>
      <c r="AM157" s="243"/>
    </row>
    <row r="158" spans="1:39" ht="14.4" customHeight="1">
      <c r="A158" s="225"/>
      <c r="B158" s="243"/>
      <c r="C158" s="243"/>
      <c r="D158" s="243"/>
      <c r="E158" s="243"/>
      <c r="F158" s="243"/>
      <c r="G158" s="243"/>
      <c r="H158" s="243"/>
      <c r="I158" s="243"/>
      <c r="J158" s="243"/>
      <c r="K158" s="243"/>
      <c r="L158" s="243"/>
      <c r="M158" s="243"/>
      <c r="N158" s="243"/>
      <c r="O158" s="243"/>
      <c r="P158" s="243"/>
      <c r="Q158" s="243"/>
      <c r="R158" s="243"/>
      <c r="S158" s="243"/>
      <c r="T158" s="243"/>
      <c r="U158" s="243"/>
      <c r="V158" s="243"/>
      <c r="W158" s="243"/>
      <c r="X158" s="243"/>
      <c r="Y158" s="243"/>
      <c r="Z158" s="243"/>
      <c r="AA158" s="243"/>
      <c r="AB158" s="243"/>
      <c r="AC158" s="243"/>
      <c r="AD158" s="243"/>
      <c r="AE158" s="243"/>
      <c r="AF158" s="243"/>
      <c r="AG158" s="243"/>
      <c r="AH158" s="243"/>
      <c r="AI158" s="243"/>
      <c r="AJ158" s="243"/>
      <c r="AK158" s="243"/>
      <c r="AL158" s="243"/>
      <c r="AM158" s="243"/>
    </row>
    <row r="159" spans="1:39" ht="14.4" customHeight="1">
      <c r="A159" s="225"/>
      <c r="B159" s="243"/>
      <c r="C159" s="243"/>
      <c r="D159" s="243"/>
      <c r="E159" s="243"/>
      <c r="F159" s="243"/>
      <c r="G159" s="243"/>
      <c r="H159" s="243"/>
      <c r="I159" s="243"/>
      <c r="J159" s="243"/>
      <c r="K159" s="243"/>
      <c r="L159" s="243"/>
      <c r="M159" s="243"/>
      <c r="N159" s="243"/>
      <c r="O159" s="243"/>
      <c r="P159" s="243"/>
      <c r="Q159" s="243"/>
      <c r="R159" s="243"/>
      <c r="S159" s="243"/>
      <c r="T159" s="243"/>
      <c r="U159" s="243"/>
      <c r="V159" s="243"/>
      <c r="W159" s="243"/>
      <c r="X159" s="243"/>
      <c r="Y159" s="243"/>
      <c r="Z159" s="243"/>
      <c r="AA159" s="243"/>
      <c r="AB159" s="243"/>
      <c r="AC159" s="243"/>
      <c r="AD159" s="243"/>
      <c r="AE159" s="243"/>
      <c r="AF159" s="243"/>
      <c r="AG159" s="243"/>
      <c r="AH159" s="243"/>
      <c r="AI159" s="243"/>
      <c r="AJ159" s="243"/>
      <c r="AK159" s="243"/>
      <c r="AL159" s="243"/>
      <c r="AM159" s="243"/>
    </row>
    <row r="160" spans="1:39" ht="14.4" customHeight="1">
      <c r="A160" s="225"/>
      <c r="B160" s="243"/>
      <c r="C160" s="243"/>
      <c r="D160" s="243"/>
      <c r="E160" s="243"/>
      <c r="F160" s="243"/>
      <c r="G160" s="243"/>
      <c r="H160" s="243"/>
      <c r="I160" s="243"/>
      <c r="J160" s="243"/>
      <c r="K160" s="243"/>
      <c r="L160" s="243"/>
      <c r="M160" s="243"/>
      <c r="N160" s="243"/>
      <c r="O160" s="243"/>
      <c r="P160" s="243"/>
      <c r="Q160" s="243"/>
      <c r="R160" s="243"/>
      <c r="S160" s="243"/>
      <c r="T160" s="243"/>
      <c r="U160" s="243"/>
      <c r="V160" s="243"/>
      <c r="W160" s="243"/>
      <c r="X160" s="243"/>
      <c r="Y160" s="243"/>
      <c r="Z160" s="243"/>
      <c r="AA160" s="243"/>
      <c r="AB160" s="243"/>
      <c r="AC160" s="243"/>
      <c r="AD160" s="243"/>
      <c r="AE160" s="243"/>
      <c r="AF160" s="243"/>
      <c r="AG160" s="243"/>
      <c r="AH160" s="243"/>
      <c r="AI160" s="243"/>
      <c r="AJ160" s="243"/>
      <c r="AK160" s="243"/>
      <c r="AL160" s="243"/>
      <c r="AM160" s="243"/>
    </row>
    <row r="161" spans="1:44" ht="14.4" customHeight="1">
      <c r="A161" s="225"/>
      <c r="B161" s="243"/>
      <c r="C161" s="243"/>
      <c r="D161" s="243"/>
      <c r="E161" s="243"/>
      <c r="F161" s="243"/>
      <c r="G161" s="243"/>
      <c r="H161" s="243"/>
      <c r="I161" s="243"/>
      <c r="J161" s="243"/>
      <c r="K161" s="243"/>
      <c r="L161" s="243"/>
      <c r="M161" s="243"/>
      <c r="N161" s="243"/>
      <c r="O161" s="243"/>
      <c r="P161" s="243"/>
      <c r="Q161" s="243"/>
      <c r="R161" s="243"/>
      <c r="S161" s="243"/>
      <c r="T161" s="243"/>
      <c r="U161" s="243"/>
      <c r="V161" s="243"/>
      <c r="W161" s="243"/>
      <c r="X161" s="243"/>
      <c r="Y161" s="243"/>
      <c r="Z161" s="243"/>
      <c r="AA161" s="243"/>
      <c r="AB161" s="243"/>
      <c r="AC161" s="243"/>
      <c r="AD161" s="243"/>
      <c r="AE161" s="243"/>
      <c r="AF161" s="243"/>
      <c r="AG161" s="243"/>
      <c r="AH161" s="243"/>
      <c r="AI161" s="243"/>
      <c r="AJ161" s="243"/>
      <c r="AK161" s="243"/>
      <c r="AL161" s="243"/>
      <c r="AM161" s="243"/>
    </row>
    <row r="162" spans="1:44" ht="14.4" customHeight="1">
      <c r="A162" s="225"/>
      <c r="B162" s="243"/>
      <c r="C162" s="243"/>
      <c r="D162" s="243"/>
      <c r="E162" s="243"/>
      <c r="F162" s="243"/>
      <c r="G162" s="243"/>
      <c r="H162" s="243"/>
      <c r="I162" s="243"/>
      <c r="J162" s="243"/>
      <c r="K162" s="243"/>
      <c r="L162" s="243"/>
      <c r="M162" s="243"/>
      <c r="N162" s="243"/>
      <c r="O162" s="243"/>
      <c r="P162" s="243"/>
      <c r="Q162" s="243"/>
      <c r="R162" s="243"/>
      <c r="S162" s="243"/>
      <c r="T162" s="243"/>
      <c r="U162" s="243"/>
      <c r="V162" s="243"/>
      <c r="W162" s="243"/>
      <c r="X162" s="243"/>
      <c r="Y162" s="243"/>
      <c r="Z162" s="243"/>
      <c r="AA162" s="243"/>
      <c r="AB162" s="243"/>
      <c r="AC162" s="243"/>
      <c r="AD162" s="243"/>
      <c r="AE162" s="243"/>
      <c r="AF162" s="243"/>
      <c r="AG162" s="243"/>
      <c r="AH162" s="243"/>
      <c r="AI162" s="243"/>
      <c r="AJ162" s="243"/>
      <c r="AK162" s="243"/>
      <c r="AL162" s="243"/>
      <c r="AM162" s="243"/>
    </row>
    <row r="163" spans="1:44" ht="14.4" customHeight="1">
      <c r="A163" s="225"/>
      <c r="B163" s="243"/>
      <c r="C163" s="243"/>
      <c r="D163" s="243"/>
      <c r="E163" s="243"/>
      <c r="F163" s="243"/>
      <c r="G163" s="243"/>
      <c r="H163" s="243"/>
      <c r="I163" s="243"/>
      <c r="J163" s="243"/>
      <c r="K163" s="243"/>
      <c r="L163" s="243"/>
      <c r="M163" s="243"/>
      <c r="N163" s="243"/>
      <c r="O163" s="243"/>
      <c r="P163" s="243"/>
      <c r="Q163" s="243"/>
      <c r="R163" s="243"/>
      <c r="S163" s="243"/>
      <c r="T163" s="243"/>
      <c r="U163" s="243"/>
      <c r="V163" s="243"/>
      <c r="W163" s="243"/>
      <c r="X163" s="243"/>
      <c r="Y163" s="243"/>
      <c r="Z163" s="243"/>
      <c r="AA163" s="243"/>
      <c r="AB163" s="243"/>
      <c r="AC163" s="243"/>
      <c r="AD163" s="243"/>
      <c r="AE163" s="243"/>
      <c r="AF163" s="243"/>
      <c r="AG163" s="243"/>
      <c r="AH163" s="243"/>
      <c r="AI163" s="243"/>
      <c r="AJ163" s="243"/>
      <c r="AK163" s="243"/>
      <c r="AL163" s="243"/>
      <c r="AM163" s="243"/>
    </row>
    <row r="164" spans="1:44" ht="14.4" customHeight="1">
      <c r="A164" s="225"/>
      <c r="B164" s="243"/>
      <c r="C164" s="243"/>
      <c r="D164" s="243"/>
      <c r="E164" s="243"/>
      <c r="F164" s="243"/>
      <c r="G164" s="243"/>
      <c r="H164" s="243"/>
      <c r="I164" s="243"/>
      <c r="J164" s="243"/>
      <c r="K164" s="243"/>
      <c r="L164" s="243"/>
      <c r="M164" s="243"/>
      <c r="N164" s="243"/>
      <c r="O164" s="243"/>
      <c r="P164" s="243"/>
      <c r="Q164" s="243"/>
      <c r="R164" s="243"/>
      <c r="S164" s="243"/>
      <c r="T164" s="243"/>
      <c r="U164" s="243"/>
      <c r="V164" s="243"/>
      <c r="W164" s="243"/>
      <c r="X164" s="243"/>
      <c r="Y164" s="243"/>
      <c r="Z164" s="243"/>
      <c r="AA164" s="243"/>
      <c r="AB164" s="243"/>
      <c r="AC164" s="243"/>
      <c r="AD164" s="243"/>
      <c r="AE164" s="243"/>
      <c r="AF164" s="243"/>
      <c r="AG164" s="243"/>
      <c r="AH164" s="243"/>
      <c r="AI164" s="243"/>
      <c r="AJ164" s="243"/>
      <c r="AK164" s="243"/>
      <c r="AL164" s="243"/>
      <c r="AM164" s="243"/>
    </row>
    <row r="165" spans="1:44" ht="14.4" customHeight="1">
      <c r="A165" s="225"/>
      <c r="B165" s="243"/>
      <c r="C165" s="243"/>
      <c r="D165" s="243"/>
      <c r="E165" s="243"/>
      <c r="F165" s="243"/>
      <c r="G165" s="243"/>
      <c r="H165" s="243"/>
      <c r="I165" s="243"/>
      <c r="J165" s="243"/>
      <c r="K165" s="243"/>
      <c r="L165" s="243"/>
      <c r="M165" s="243"/>
      <c r="N165" s="243"/>
      <c r="O165" s="243"/>
      <c r="P165" s="243"/>
      <c r="Q165" s="243"/>
      <c r="R165" s="243"/>
      <c r="S165" s="243"/>
      <c r="T165" s="243"/>
      <c r="U165" s="243"/>
      <c r="V165" s="243"/>
      <c r="W165" s="243"/>
      <c r="X165" s="243"/>
      <c r="Y165" s="243"/>
      <c r="Z165" s="243"/>
      <c r="AA165" s="243"/>
      <c r="AB165" s="243"/>
      <c r="AC165" s="243"/>
      <c r="AD165" s="243"/>
      <c r="AE165" s="243"/>
      <c r="AF165" s="243"/>
      <c r="AG165" s="243"/>
      <c r="AH165" s="243"/>
      <c r="AI165" s="243"/>
      <c r="AJ165" s="243"/>
      <c r="AK165" s="243"/>
      <c r="AL165" s="243"/>
      <c r="AM165" s="243"/>
    </row>
    <row r="166" spans="1:44" ht="14.4" customHeight="1">
      <c r="A166" s="225"/>
      <c r="B166" s="243"/>
      <c r="C166" s="243"/>
      <c r="D166" s="243"/>
      <c r="E166" s="243"/>
      <c r="F166" s="243"/>
      <c r="G166" s="243"/>
      <c r="H166" s="243"/>
      <c r="I166" s="243"/>
      <c r="J166" s="243"/>
      <c r="K166" s="243"/>
      <c r="L166" s="243"/>
      <c r="M166" s="243"/>
      <c r="N166" s="243"/>
      <c r="O166" s="243"/>
      <c r="P166" s="243"/>
      <c r="Q166" s="243"/>
      <c r="R166" s="243"/>
      <c r="S166" s="243"/>
      <c r="T166" s="243"/>
      <c r="U166" s="243"/>
      <c r="V166" s="243"/>
      <c r="W166" s="243"/>
      <c r="X166" s="243"/>
      <c r="Y166" s="243"/>
      <c r="Z166" s="243"/>
      <c r="AA166" s="243"/>
      <c r="AB166" s="243"/>
      <c r="AC166" s="243"/>
      <c r="AD166" s="243"/>
      <c r="AE166" s="243"/>
      <c r="AF166" s="243"/>
      <c r="AG166" s="243"/>
      <c r="AH166" s="243"/>
      <c r="AI166" s="243"/>
      <c r="AJ166" s="243"/>
      <c r="AK166" s="243"/>
      <c r="AL166" s="243"/>
      <c r="AM166" s="243"/>
    </row>
    <row r="167" spans="1:44" ht="14.4" customHeight="1">
      <c r="A167" s="225"/>
      <c r="B167" s="243"/>
      <c r="C167" s="243"/>
      <c r="D167" s="243"/>
      <c r="E167" s="243"/>
      <c r="F167" s="243"/>
      <c r="G167" s="243"/>
      <c r="H167" s="243"/>
      <c r="I167" s="243"/>
      <c r="J167" s="243"/>
      <c r="K167" s="243"/>
      <c r="L167" s="243"/>
      <c r="M167" s="243"/>
      <c r="N167" s="243"/>
      <c r="O167" s="243"/>
      <c r="P167" s="243"/>
      <c r="Q167" s="243"/>
      <c r="R167" s="243"/>
      <c r="S167" s="243"/>
      <c r="T167" s="243"/>
      <c r="U167" s="243"/>
      <c r="V167" s="243"/>
      <c r="W167" s="243"/>
      <c r="X167" s="243"/>
      <c r="Y167" s="243"/>
      <c r="Z167" s="243"/>
      <c r="AA167" s="243"/>
      <c r="AB167" s="243"/>
      <c r="AC167" s="243"/>
      <c r="AD167" s="243"/>
      <c r="AE167" s="243"/>
      <c r="AF167" s="243"/>
      <c r="AG167" s="243"/>
      <c r="AH167" s="243"/>
      <c r="AI167" s="243"/>
      <c r="AJ167" s="243"/>
      <c r="AK167" s="243"/>
      <c r="AL167" s="243"/>
      <c r="AM167" s="243"/>
    </row>
    <row r="168" spans="1:44" ht="14.4" customHeight="1">
      <c r="A168" s="225"/>
      <c r="B168" s="243"/>
      <c r="C168" s="243"/>
      <c r="D168" s="243"/>
      <c r="E168" s="243"/>
      <c r="F168" s="243"/>
      <c r="G168" s="243"/>
      <c r="H168" s="243"/>
      <c r="I168" s="243"/>
      <c r="J168" s="243"/>
      <c r="K168" s="243"/>
      <c r="L168" s="243"/>
      <c r="M168" s="243"/>
      <c r="N168" s="243"/>
      <c r="O168" s="243"/>
      <c r="P168" s="243"/>
      <c r="Q168" s="243"/>
      <c r="R168" s="243"/>
      <c r="S168" s="243"/>
      <c r="T168" s="243"/>
      <c r="U168" s="243"/>
      <c r="V168" s="243"/>
      <c r="W168" s="243"/>
      <c r="X168" s="243"/>
      <c r="Y168" s="243"/>
      <c r="Z168" s="243"/>
      <c r="AA168" s="243"/>
      <c r="AB168" s="243"/>
      <c r="AC168" s="243"/>
      <c r="AD168" s="243"/>
      <c r="AE168" s="243"/>
      <c r="AF168" s="243"/>
      <c r="AG168" s="243"/>
      <c r="AH168" s="243"/>
      <c r="AI168" s="243"/>
      <c r="AJ168" s="243"/>
      <c r="AK168" s="243"/>
      <c r="AL168" s="243"/>
      <c r="AM168" s="243"/>
    </row>
    <row r="169" spans="1:44" ht="14.4" customHeight="1">
      <c r="A169" s="225"/>
      <c r="B169" s="243"/>
      <c r="C169" s="243"/>
      <c r="D169" s="243"/>
      <c r="E169" s="243"/>
      <c r="F169" s="243"/>
      <c r="G169" s="243"/>
      <c r="H169" s="243"/>
      <c r="I169" s="243"/>
      <c r="J169" s="243"/>
      <c r="K169" s="243"/>
      <c r="L169" s="243"/>
      <c r="M169" s="243"/>
      <c r="N169" s="243"/>
      <c r="O169" s="243"/>
      <c r="P169" s="243"/>
      <c r="Q169" s="243"/>
      <c r="R169" s="243"/>
      <c r="S169" s="243"/>
      <c r="T169" s="243"/>
      <c r="U169" s="243"/>
      <c r="V169" s="243"/>
      <c r="W169" s="243"/>
      <c r="X169" s="243"/>
      <c r="Y169" s="243"/>
      <c r="Z169" s="243"/>
      <c r="AA169" s="243"/>
      <c r="AB169" s="243"/>
      <c r="AC169" s="243"/>
      <c r="AD169" s="243"/>
      <c r="AE169" s="243"/>
      <c r="AF169" s="243"/>
      <c r="AG169" s="243"/>
      <c r="AH169" s="243"/>
      <c r="AI169" s="243"/>
      <c r="AJ169" s="243"/>
      <c r="AK169" s="243"/>
      <c r="AL169" s="243"/>
      <c r="AM169" s="243"/>
    </row>
    <row r="170" spans="1:44" ht="14.4" customHeight="1">
      <c r="A170" s="225"/>
      <c r="B170" s="243"/>
      <c r="C170" s="243"/>
      <c r="D170" s="243"/>
      <c r="E170" s="243"/>
      <c r="F170" s="243"/>
      <c r="G170" s="243"/>
      <c r="H170" s="243"/>
      <c r="I170" s="243"/>
      <c r="J170" s="243"/>
      <c r="K170" s="243"/>
      <c r="L170" s="243"/>
      <c r="M170" s="243"/>
      <c r="N170" s="243"/>
      <c r="O170" s="243"/>
      <c r="P170" s="243"/>
      <c r="Q170" s="243"/>
      <c r="R170" s="243"/>
      <c r="S170" s="243"/>
      <c r="T170" s="243"/>
      <c r="U170" s="243"/>
      <c r="V170" s="243"/>
      <c r="W170" s="243"/>
      <c r="X170" s="243"/>
      <c r="Y170" s="243"/>
      <c r="Z170" s="243"/>
      <c r="AA170" s="243"/>
      <c r="AB170" s="243"/>
      <c r="AC170" s="243"/>
      <c r="AD170" s="243"/>
      <c r="AE170" s="243"/>
      <c r="AF170" s="243"/>
      <c r="AG170" s="243"/>
      <c r="AH170" s="243"/>
      <c r="AI170" s="243"/>
      <c r="AJ170" s="243"/>
      <c r="AK170" s="243"/>
      <c r="AL170" s="243"/>
      <c r="AM170" s="243"/>
    </row>
    <row r="171" spans="1:44" ht="14.4" customHeight="1">
      <c r="A171" s="259"/>
      <c r="B171" s="233"/>
      <c r="C171" s="233"/>
      <c r="D171" s="233"/>
      <c r="E171" s="233"/>
      <c r="F171" s="233"/>
      <c r="G171" s="233"/>
      <c r="H171" s="233"/>
      <c r="I171" s="233"/>
      <c r="J171" s="233"/>
      <c r="K171" s="233"/>
      <c r="L171" s="233"/>
      <c r="M171" s="233"/>
      <c r="N171" s="233"/>
      <c r="O171" s="233"/>
      <c r="P171" s="233"/>
      <c r="Q171" s="233"/>
      <c r="R171" s="233"/>
      <c r="S171" s="233"/>
      <c r="T171" s="233"/>
      <c r="U171" s="233"/>
      <c r="V171" s="233"/>
      <c r="W171" s="233"/>
      <c r="X171" s="233"/>
      <c r="Y171" s="233"/>
      <c r="Z171" s="233"/>
      <c r="AA171" s="233"/>
      <c r="AB171" s="233"/>
      <c r="AC171" s="233"/>
      <c r="AD171" s="233"/>
      <c r="AE171" s="233"/>
      <c r="AF171" s="233"/>
      <c r="AG171" s="233"/>
      <c r="AH171" s="233"/>
      <c r="AI171" s="233"/>
      <c r="AJ171" s="233"/>
      <c r="AK171" s="233"/>
      <c r="AL171" s="233"/>
      <c r="AM171" s="233"/>
    </row>
    <row r="172" spans="1:44" ht="13.8" thickBot="1">
      <c r="A172" s="83" t="s">
        <v>26</v>
      </c>
      <c r="B172" s="580" t="e">
        <f>'Fr-01'!C45:E45</f>
        <v>#VALUE!</v>
      </c>
      <c r="C172" s="538"/>
      <c r="D172" s="538"/>
      <c r="E172" s="582"/>
      <c r="F172" s="82" t="s">
        <v>28</v>
      </c>
      <c r="G172" s="580" t="str">
        <f>'Fr-01'!I45</f>
        <v>วันที่ผู้ทวนสอบตรวจเสร็จ</v>
      </c>
      <c r="H172" s="538"/>
      <c r="I172" s="538"/>
      <c r="J172" s="538"/>
      <c r="K172" s="538"/>
      <c r="L172" s="538"/>
      <c r="M172" s="538"/>
      <c r="N172" s="582"/>
      <c r="O172" s="39" t="s">
        <v>30</v>
      </c>
      <c r="P172" s="580" t="str">
        <f>'Fr-01'!L45</f>
        <v>กรณีที่ อบก. ให้แก้ไขเพิ่มเติม</v>
      </c>
      <c r="Q172" s="581"/>
      <c r="R172" s="581"/>
      <c r="S172" s="581"/>
      <c r="T172" s="581"/>
      <c r="U172" s="581"/>
      <c r="V172" s="581"/>
      <c r="W172" s="119"/>
      <c r="X172" s="81"/>
      <c r="Y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  <c r="AJ172" s="81"/>
      <c r="AK172" s="81"/>
      <c r="AL172" s="81"/>
      <c r="AM172" s="87"/>
    </row>
    <row r="173" spans="1:44" s="4" customFormat="1" ht="21.75" customHeight="1">
      <c r="A173" s="1"/>
      <c r="B173" s="1"/>
      <c r="C173" s="1"/>
      <c r="D173" s="1"/>
      <c r="E173" s="30"/>
      <c r="F173" s="1"/>
      <c r="G173" s="30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</row>
    <row r="174" spans="1:44">
      <c r="Q174" s="1"/>
    </row>
    <row r="175" spans="1:44">
      <c r="Q175" s="1"/>
    </row>
    <row r="176" spans="1:44">
      <c r="Q176" s="1"/>
    </row>
    <row r="177" spans="17:17">
      <c r="Q177" s="1"/>
    </row>
    <row r="178" spans="17:17">
      <c r="Q178" s="1"/>
    </row>
    <row r="179" spans="17:17">
      <c r="Q179" s="1"/>
    </row>
    <row r="180" spans="17:17">
      <c r="Q180" s="1"/>
    </row>
    <row r="181" spans="17:17">
      <c r="Q181" s="1"/>
    </row>
    <row r="182" spans="17:17">
      <c r="Q182" s="1"/>
    </row>
    <row r="183" spans="17:17">
      <c r="Q183" s="1"/>
    </row>
    <row r="184" spans="17:17">
      <c r="Q184" s="1"/>
    </row>
    <row r="185" spans="17:17">
      <c r="Q185" s="1"/>
    </row>
    <row r="186" spans="17:17">
      <c r="Q186" s="1"/>
    </row>
    <row r="187" spans="17:17">
      <c r="Q187" s="1"/>
    </row>
    <row r="188" spans="17:17">
      <c r="Q188" s="1"/>
    </row>
    <row r="189" spans="17:17">
      <c r="Q189" s="1"/>
    </row>
  </sheetData>
  <mergeCells count="56">
    <mergeCell ref="P172:V172"/>
    <mergeCell ref="G172:N172"/>
    <mergeCell ref="B172:E172"/>
    <mergeCell ref="G7:G10"/>
    <mergeCell ref="H7:M7"/>
    <mergeCell ref="M8:M10"/>
    <mergeCell ref="O7:O10"/>
    <mergeCell ref="P7:P10"/>
    <mergeCell ref="J9:J10"/>
    <mergeCell ref="K9:K10"/>
    <mergeCell ref="L9:L10"/>
    <mergeCell ref="J8:L8"/>
    <mergeCell ref="O1:V1"/>
    <mergeCell ref="O2:V2"/>
    <mergeCell ref="O3:V3"/>
    <mergeCell ref="C1:H1"/>
    <mergeCell ref="I1:N1"/>
    <mergeCell ref="A1:A3"/>
    <mergeCell ref="C2:H2"/>
    <mergeCell ref="C3:H3"/>
    <mergeCell ref="H8:I8"/>
    <mergeCell ref="H9:H10"/>
    <mergeCell ref="I9:I10"/>
    <mergeCell ref="A4:A5"/>
    <mergeCell ref="B4:V4"/>
    <mergeCell ref="B5:V5"/>
    <mergeCell ref="A6:V6"/>
    <mergeCell ref="A7:A10"/>
    <mergeCell ref="B7:B10"/>
    <mergeCell ref="C7:E9"/>
    <mergeCell ref="F7:F10"/>
    <mergeCell ref="N7:N10"/>
    <mergeCell ref="U9:V9"/>
    <mergeCell ref="Y9:Y10"/>
    <mergeCell ref="AE7:AF8"/>
    <mergeCell ref="AF9:AF10"/>
    <mergeCell ref="R9:R10"/>
    <mergeCell ref="Z9:Z10"/>
    <mergeCell ref="X9:X10"/>
    <mergeCell ref="T9:T10"/>
    <mergeCell ref="AM7:AM10"/>
    <mergeCell ref="AJ7:AJ10"/>
    <mergeCell ref="AH7:AH10"/>
    <mergeCell ref="S9:S10"/>
    <mergeCell ref="AI7:AI10"/>
    <mergeCell ref="AC7:AD8"/>
    <mergeCell ref="AB9:AB10"/>
    <mergeCell ref="W7:AB8"/>
    <mergeCell ref="W9:W10"/>
    <mergeCell ref="AA9:AA10"/>
    <mergeCell ref="AL7:AL10"/>
    <mergeCell ref="AK7:AK10"/>
    <mergeCell ref="Q7:V8"/>
    <mergeCell ref="Q9:Q10"/>
    <mergeCell ref="AG7:AG10"/>
    <mergeCell ref="AE9:AE10"/>
  </mergeCells>
  <pageMargins left="0.5" right="0.5" top="1.5" bottom="1" header="0.5" footer="0.5"/>
  <pageSetup paperSize="8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4B26C-C148-4AEB-8BC8-D6B1C3916C41}">
  <sheetPr>
    <pageSetUpPr fitToPage="1"/>
  </sheetPr>
  <dimension ref="A1:S30"/>
  <sheetViews>
    <sheetView view="pageBreakPreview" zoomScale="120" zoomScaleNormal="55" zoomScaleSheetLayoutView="120" workbookViewId="0">
      <selection activeCell="Q30" sqref="Q30:S30"/>
    </sheetView>
  </sheetViews>
  <sheetFormatPr defaultColWidth="11" defaultRowHeight="13.2"/>
  <cols>
    <col min="1" max="3" width="10" style="1" customWidth="1"/>
    <col min="4" max="4" width="15.6640625" style="1" customWidth="1"/>
    <col min="5" max="5" width="11.44140625" style="1" customWidth="1"/>
    <col min="6" max="6" width="16.88671875" style="1" customWidth="1"/>
    <col min="7" max="7" width="20.6640625" style="1" customWidth="1"/>
    <col min="8" max="8" width="10.109375" style="1" customWidth="1"/>
    <col min="9" max="11" width="10.6640625" style="1" customWidth="1"/>
    <col min="12" max="12" width="7.6640625" style="1" customWidth="1"/>
    <col min="13" max="13" width="17.6640625" style="1" customWidth="1"/>
    <col min="14" max="14" width="7.6640625" style="1" customWidth="1"/>
    <col min="15" max="15" width="17.6640625" style="1" customWidth="1"/>
    <col min="16" max="16" width="7.88671875" style="1" customWidth="1"/>
    <col min="17" max="17" width="16.6640625" style="1" customWidth="1"/>
    <col min="18" max="18" width="8.109375" style="1" customWidth="1"/>
    <col min="19" max="19" width="23.6640625" style="1" customWidth="1"/>
    <col min="20" max="16384" width="11" style="1"/>
  </cols>
  <sheetData>
    <row r="1" spans="1:19" s="5" customFormat="1" ht="18.75" customHeight="1">
      <c r="A1" s="583">
        <v>4.4000000000000004</v>
      </c>
      <c r="B1" s="125" t="s">
        <v>1</v>
      </c>
      <c r="C1" s="126"/>
      <c r="D1" s="127"/>
      <c r="E1" s="128" t="s">
        <v>107</v>
      </c>
      <c r="F1" s="129"/>
      <c r="G1" s="84"/>
      <c r="H1" s="130"/>
      <c r="I1" s="130"/>
      <c r="J1" s="84"/>
      <c r="K1" s="84"/>
      <c r="L1" s="84"/>
      <c r="M1" s="495" t="s">
        <v>3</v>
      </c>
      <c r="N1" s="496"/>
      <c r="O1" s="155"/>
      <c r="P1" s="131"/>
      <c r="Q1" s="132"/>
      <c r="R1" s="133"/>
      <c r="S1" s="134"/>
    </row>
    <row r="2" spans="1:19" s="2" customFormat="1" ht="18.75" customHeight="1">
      <c r="A2" s="564"/>
      <c r="B2" s="51" t="s">
        <v>7</v>
      </c>
      <c r="C2" s="52"/>
      <c r="D2" s="52"/>
      <c r="E2" s="50"/>
      <c r="F2" s="50"/>
      <c r="G2" s="49"/>
      <c r="H2" s="48"/>
      <c r="I2" s="48"/>
      <c r="J2" s="49"/>
      <c r="K2" s="49"/>
      <c r="L2" s="53"/>
      <c r="M2" s="113" t="s">
        <v>4</v>
      </c>
      <c r="N2" s="117"/>
      <c r="O2" s="47" t="s">
        <v>5</v>
      </c>
      <c r="P2" s="46"/>
      <c r="Q2" s="49"/>
      <c r="R2" s="54"/>
      <c r="S2" s="135"/>
    </row>
    <row r="3" spans="1:19" s="2" customFormat="1" ht="18.75" customHeight="1">
      <c r="A3" s="564"/>
      <c r="B3" s="55" t="s">
        <v>8</v>
      </c>
      <c r="C3" s="56"/>
      <c r="D3" s="56"/>
      <c r="E3" s="50"/>
      <c r="F3" s="50"/>
      <c r="H3" s="57"/>
      <c r="I3" s="57"/>
      <c r="M3" s="56" t="s">
        <v>6</v>
      </c>
      <c r="N3" s="58"/>
      <c r="O3" s="59" t="s">
        <v>5</v>
      </c>
      <c r="P3" s="60"/>
      <c r="R3" s="5"/>
      <c r="S3" s="136"/>
    </row>
    <row r="4" spans="1:19" ht="12.75" customHeight="1">
      <c r="A4" s="584" t="s">
        <v>9</v>
      </c>
      <c r="B4" s="586" t="s">
        <v>108</v>
      </c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587"/>
    </row>
    <row r="5" spans="1:19" ht="12.75" customHeight="1">
      <c r="A5" s="585"/>
      <c r="B5" s="588"/>
      <c r="C5" s="589"/>
      <c r="D5" s="589"/>
      <c r="E5" s="589"/>
      <c r="F5" s="589"/>
      <c r="G5" s="589"/>
      <c r="H5" s="589"/>
      <c r="I5" s="589"/>
      <c r="J5" s="589"/>
      <c r="K5" s="589"/>
      <c r="L5" s="589"/>
      <c r="M5" s="589"/>
      <c r="N5" s="589"/>
      <c r="O5" s="589"/>
      <c r="P5" s="589"/>
      <c r="Q5" s="589"/>
      <c r="R5" s="589"/>
      <c r="S5" s="590"/>
    </row>
    <row r="6" spans="1:19" s="2" customFormat="1" ht="24" customHeight="1">
      <c r="A6" s="137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138"/>
    </row>
    <row r="7" spans="1:19" s="62" customFormat="1" ht="13.2" customHeight="1">
      <c r="A7" s="591" t="s">
        <v>42</v>
      </c>
      <c r="B7" s="592"/>
      <c r="C7" s="595" t="s">
        <v>44</v>
      </c>
      <c r="D7" s="606" t="s">
        <v>109</v>
      </c>
      <c r="E7" s="608" t="s">
        <v>110</v>
      </c>
      <c r="F7" s="601" t="s">
        <v>53</v>
      </c>
      <c r="G7" s="603" t="s">
        <v>111</v>
      </c>
      <c r="H7" s="599" t="s">
        <v>112</v>
      </c>
      <c r="I7" s="600"/>
      <c r="J7" s="599" t="s">
        <v>113</v>
      </c>
      <c r="K7" s="600"/>
      <c r="L7" s="605" t="s">
        <v>114</v>
      </c>
      <c r="M7" s="605"/>
      <c r="N7" s="605" t="s">
        <v>115</v>
      </c>
      <c r="O7" s="605"/>
      <c r="P7" s="597" t="s">
        <v>116</v>
      </c>
      <c r="Q7" s="597" t="s">
        <v>53</v>
      </c>
      <c r="R7" s="613" t="s">
        <v>57</v>
      </c>
      <c r="S7" s="139" t="s">
        <v>60</v>
      </c>
    </row>
    <row r="8" spans="1:19" s="62" customFormat="1">
      <c r="A8" s="593"/>
      <c r="B8" s="594"/>
      <c r="C8" s="596"/>
      <c r="D8" s="607"/>
      <c r="E8" s="609"/>
      <c r="F8" s="602"/>
      <c r="G8" s="604"/>
      <c r="H8" s="121" t="s">
        <v>117</v>
      </c>
      <c r="I8" s="121" t="s">
        <v>118</v>
      </c>
      <c r="J8" s="63" t="s">
        <v>119</v>
      </c>
      <c r="K8" s="63" t="s">
        <v>120</v>
      </c>
      <c r="L8" s="120" t="s">
        <v>121</v>
      </c>
      <c r="M8" s="120" t="s">
        <v>122</v>
      </c>
      <c r="N8" s="120" t="s">
        <v>121</v>
      </c>
      <c r="O8" s="120" t="s">
        <v>122</v>
      </c>
      <c r="P8" s="598"/>
      <c r="Q8" s="598"/>
      <c r="R8" s="614"/>
      <c r="S8" s="140" t="s">
        <v>123</v>
      </c>
    </row>
    <row r="9" spans="1:19">
      <c r="A9" s="141"/>
      <c r="B9" s="11"/>
      <c r="C9" s="64"/>
      <c r="D9" s="64"/>
      <c r="E9" s="19"/>
      <c r="F9" s="19"/>
      <c r="G9" s="19"/>
      <c r="H9" s="65"/>
      <c r="I9" s="65"/>
      <c r="J9" s="65"/>
      <c r="K9" s="65"/>
      <c r="L9" s="65"/>
      <c r="M9" s="65"/>
      <c r="N9" s="65"/>
      <c r="O9" s="65"/>
      <c r="P9" s="107"/>
      <c r="Q9" s="65"/>
      <c r="R9" s="66"/>
      <c r="S9" s="142"/>
    </row>
    <row r="10" spans="1:19">
      <c r="A10" s="141"/>
      <c r="B10" s="11"/>
      <c r="C10" s="11"/>
      <c r="D10" s="11"/>
      <c r="E10" s="19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107"/>
      <c r="Q10" s="65"/>
      <c r="R10" s="66"/>
      <c r="S10" s="142"/>
    </row>
    <row r="11" spans="1:19">
      <c r="A11" s="141"/>
      <c r="B11" s="11"/>
      <c r="C11" s="11"/>
      <c r="D11" s="11"/>
      <c r="E11" s="19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107"/>
      <c r="Q11" s="65"/>
      <c r="R11" s="66"/>
      <c r="S11" s="142"/>
    </row>
    <row r="12" spans="1:19">
      <c r="A12" s="141"/>
      <c r="B12" s="11"/>
      <c r="C12" s="11"/>
      <c r="D12" s="11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107"/>
      <c r="Q12" s="65"/>
      <c r="R12" s="65"/>
      <c r="S12" s="142"/>
    </row>
    <row r="13" spans="1:19">
      <c r="A13" s="141"/>
      <c r="B13" s="11"/>
      <c r="C13" s="11"/>
      <c r="D13" s="11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107"/>
      <c r="Q13" s="65"/>
      <c r="R13" s="65"/>
      <c r="S13" s="142"/>
    </row>
    <row r="14" spans="1:19">
      <c r="A14" s="141"/>
      <c r="B14" s="11"/>
      <c r="C14" s="11"/>
      <c r="D14" s="11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107"/>
      <c r="Q14" s="65"/>
      <c r="R14" s="65"/>
      <c r="S14" s="142"/>
    </row>
    <row r="15" spans="1:19">
      <c r="A15" s="141"/>
      <c r="B15" s="11"/>
      <c r="C15" s="11"/>
      <c r="D15" s="11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107"/>
      <c r="Q15" s="65"/>
      <c r="R15" s="65"/>
      <c r="S15" s="142"/>
    </row>
    <row r="16" spans="1:19">
      <c r="A16" s="141"/>
      <c r="B16" s="11"/>
      <c r="C16" s="11"/>
      <c r="D16" s="11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107"/>
      <c r="Q16" s="65"/>
      <c r="R16" s="65"/>
      <c r="S16" s="142"/>
    </row>
    <row r="17" spans="1:19">
      <c r="A17" s="141"/>
      <c r="B17" s="11"/>
      <c r="C17" s="11"/>
      <c r="D17" s="11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107"/>
      <c r="Q17" s="65"/>
      <c r="R17" s="65"/>
      <c r="S17" s="142"/>
    </row>
    <row r="18" spans="1:19">
      <c r="A18" s="141"/>
      <c r="B18" s="11"/>
      <c r="C18" s="11"/>
      <c r="D18" s="11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107"/>
      <c r="Q18" s="65"/>
      <c r="R18" s="65"/>
      <c r="S18" s="142"/>
    </row>
    <row r="19" spans="1:19">
      <c r="A19" s="141"/>
      <c r="B19" s="11"/>
      <c r="C19" s="11"/>
      <c r="D19" s="11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107"/>
      <c r="Q19" s="65"/>
      <c r="R19" s="65"/>
      <c r="S19" s="142"/>
    </row>
    <row r="20" spans="1:19">
      <c r="A20" s="141"/>
      <c r="B20" s="11"/>
      <c r="C20" s="11"/>
      <c r="D20" s="11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107"/>
      <c r="Q20" s="65"/>
      <c r="R20" s="65"/>
      <c r="S20" s="142"/>
    </row>
    <row r="21" spans="1:19">
      <c r="A21" s="141"/>
      <c r="B21" s="11"/>
      <c r="C21" s="11"/>
      <c r="D21" s="11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107"/>
      <c r="Q21" s="65"/>
      <c r="R21" s="65"/>
      <c r="S21" s="142"/>
    </row>
    <row r="22" spans="1:19">
      <c r="A22" s="141"/>
      <c r="B22" s="11"/>
      <c r="C22" s="11"/>
      <c r="D22" s="11"/>
      <c r="E22" s="65"/>
      <c r="F22" s="65"/>
      <c r="G22" s="67"/>
      <c r="H22" s="65"/>
      <c r="I22" s="65"/>
      <c r="J22" s="65"/>
      <c r="K22" s="65"/>
      <c r="L22" s="65"/>
      <c r="M22" s="65"/>
      <c r="N22" s="65"/>
      <c r="O22" s="65"/>
      <c r="P22" s="107"/>
      <c r="Q22" s="65"/>
      <c r="R22" s="65"/>
      <c r="S22" s="142"/>
    </row>
    <row r="23" spans="1:19">
      <c r="A23" s="141"/>
      <c r="B23" s="11"/>
      <c r="C23" s="11"/>
      <c r="D23" s="11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107"/>
      <c r="Q23" s="65"/>
      <c r="R23" s="65"/>
      <c r="S23" s="142"/>
    </row>
    <row r="24" spans="1:19">
      <c r="A24" s="141"/>
      <c r="B24" s="11"/>
      <c r="C24" s="11"/>
      <c r="D24" s="11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107"/>
      <c r="Q24" s="65"/>
      <c r="R24" s="65"/>
      <c r="S24" s="142"/>
    </row>
    <row r="25" spans="1:19">
      <c r="A25" s="141"/>
      <c r="B25" s="11"/>
      <c r="C25" s="11"/>
      <c r="D25" s="11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107"/>
      <c r="Q25" s="65"/>
      <c r="R25" s="65"/>
      <c r="S25" s="142"/>
    </row>
    <row r="26" spans="1:19">
      <c r="A26" s="141"/>
      <c r="B26" s="11"/>
      <c r="C26" s="11"/>
      <c r="D26" s="11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107"/>
      <c r="Q26" s="65"/>
      <c r="R26" s="65"/>
      <c r="S26" s="142"/>
    </row>
    <row r="27" spans="1:19" ht="13.8" thickBot="1">
      <c r="A27" s="141"/>
      <c r="B27" s="11"/>
      <c r="C27" s="11"/>
      <c r="D27" s="11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107"/>
      <c r="Q27" s="65"/>
      <c r="R27" s="12"/>
      <c r="S27" s="142"/>
    </row>
    <row r="28" spans="1:19" ht="13.8" thickBot="1">
      <c r="A28" s="143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8" t="s">
        <v>76</v>
      </c>
      <c r="R28" s="69">
        <f>SUM(R9:R27)</f>
        <v>0</v>
      </c>
      <c r="S28" s="35" t="s">
        <v>77</v>
      </c>
    </row>
    <row r="29" spans="1:19" s="2" customFormat="1">
      <c r="A29" s="144"/>
      <c r="B29" s="61"/>
      <c r="C29" s="61"/>
      <c r="D29" s="61"/>
      <c r="E29" s="61"/>
      <c r="F29" s="61"/>
      <c r="G29" s="61"/>
      <c r="H29" s="11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138"/>
    </row>
    <row r="30" spans="1:19" ht="13.8" thickBot="1">
      <c r="A30" s="37" t="s">
        <v>26</v>
      </c>
      <c r="B30" s="402" t="e">
        <f>'Fr-01'!C45:E45</f>
        <v>#VALUE!</v>
      </c>
      <c r="C30" s="403"/>
      <c r="D30" s="403"/>
      <c r="E30" s="403"/>
      <c r="F30" s="403"/>
      <c r="G30" s="403"/>
      <c r="H30" s="403"/>
      <c r="I30" s="610" t="s">
        <v>28</v>
      </c>
      <c r="J30" s="582"/>
      <c r="K30" s="611" t="str">
        <f>'Fr-01'!I45</f>
        <v>วันที่ผู้ทวนสอบตรวจเสร็จ</v>
      </c>
      <c r="L30" s="406"/>
      <c r="M30" s="406"/>
      <c r="N30" s="407"/>
      <c r="O30" s="145" t="s">
        <v>30</v>
      </c>
      <c r="P30" s="146"/>
      <c r="Q30" s="399" t="str">
        <f>'Fr-01'!L45</f>
        <v>กรณีที่ อบก. ให้แก้ไขเพิ่มเติม</v>
      </c>
      <c r="R30" s="406"/>
      <c r="S30" s="612"/>
    </row>
  </sheetData>
  <mergeCells count="22">
    <mergeCell ref="I30:J30"/>
    <mergeCell ref="B30:H30"/>
    <mergeCell ref="K30:N30"/>
    <mergeCell ref="Q30:S30"/>
    <mergeCell ref="L7:M7"/>
    <mergeCell ref="R7:R8"/>
    <mergeCell ref="A1:A3"/>
    <mergeCell ref="A4:A5"/>
    <mergeCell ref="B4:S4"/>
    <mergeCell ref="B5:S5"/>
    <mergeCell ref="A7:B8"/>
    <mergeCell ref="C7:C8"/>
    <mergeCell ref="P7:P8"/>
    <mergeCell ref="H7:I7"/>
    <mergeCell ref="M1:N1"/>
    <mergeCell ref="F7:F8"/>
    <mergeCell ref="G7:G8"/>
    <mergeCell ref="N7:O7"/>
    <mergeCell ref="Q7:Q8"/>
    <mergeCell ref="J7:K7"/>
    <mergeCell ref="D7:D8"/>
    <mergeCell ref="E7:E8"/>
  </mergeCells>
  <dataValidations count="1">
    <dataValidation type="list" allowBlank="1" showInputMessage="1" showErrorMessage="1" promptTitle="เลือกประเภทการใช้พื้นที่" sqref="M9:M27 O9:O27" xr:uid="{24553045-8D66-4394-BAD5-3A5B83CF336C}">
      <formula1>"ป่า, พืชล้มลุก, พืชยืนต้น, ข้าว"</formula1>
    </dataValidation>
  </dataValidations>
  <pageMargins left="0.23622047244094491" right="0.23622047244094491" top="0.74803149606299213" bottom="0.74803149606299213" header="0.31496062992125984" footer="0.31496062992125984"/>
  <pageSetup paperSize="9" scale="59" fitToHeight="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F2D0C-FAE0-4A35-AB1D-4FF984D6E474}">
  <dimension ref="A1:F25"/>
  <sheetViews>
    <sheetView topLeftCell="A5" zoomScale="130" zoomScaleNormal="130" workbookViewId="0">
      <selection activeCell="D15" sqref="D15"/>
    </sheetView>
  </sheetViews>
  <sheetFormatPr defaultColWidth="11" defaultRowHeight="13.2"/>
  <cols>
    <col min="1" max="1" width="11.109375" style="1" customWidth="1"/>
    <col min="2" max="2" width="26.5546875" style="1" customWidth="1"/>
    <col min="3" max="3" width="29.33203125" style="1" customWidth="1"/>
    <col min="4" max="4" width="22.88671875" style="1" customWidth="1"/>
    <col min="5" max="5" width="16.33203125" style="1" customWidth="1"/>
    <col min="6" max="6" width="27.44140625" style="1" customWidth="1"/>
    <col min="7" max="16384" width="11" style="1"/>
  </cols>
  <sheetData>
    <row r="1" spans="1:6" s="5" customFormat="1" ht="18.75" customHeight="1">
      <c r="A1" s="563">
        <v>5</v>
      </c>
      <c r="B1" s="33" t="s">
        <v>1</v>
      </c>
      <c r="C1" s="576" t="s">
        <v>124</v>
      </c>
      <c r="D1" s="577"/>
      <c r="E1" s="577"/>
      <c r="F1" s="641"/>
    </row>
    <row r="2" spans="1:6" s="5" customFormat="1" ht="18.75" customHeight="1">
      <c r="A2" s="564"/>
      <c r="B2" s="14" t="s">
        <v>3</v>
      </c>
      <c r="C2" s="642"/>
      <c r="D2" s="572"/>
      <c r="E2" s="572"/>
      <c r="F2" s="573"/>
    </row>
    <row r="3" spans="1:6" s="2" customFormat="1" ht="18.75" customHeight="1">
      <c r="A3" s="564"/>
      <c r="B3" s="17" t="s">
        <v>4</v>
      </c>
      <c r="C3" s="639" t="s">
        <v>5</v>
      </c>
      <c r="D3" s="387"/>
      <c r="E3" s="387"/>
      <c r="F3" s="640"/>
    </row>
    <row r="4" spans="1:6" s="2" customFormat="1" ht="18.75" customHeight="1">
      <c r="A4" s="564"/>
      <c r="B4" s="15" t="s">
        <v>6</v>
      </c>
      <c r="C4" s="639" t="s">
        <v>5</v>
      </c>
      <c r="D4" s="387"/>
      <c r="E4" s="387"/>
      <c r="F4" s="640"/>
    </row>
    <row r="5" spans="1:6" s="2" customFormat="1" ht="18.75" customHeight="1">
      <c r="A5" s="564"/>
      <c r="B5" s="76" t="s">
        <v>7</v>
      </c>
      <c r="C5" s="386"/>
      <c r="D5" s="387"/>
      <c r="E5" s="387"/>
      <c r="F5" s="640"/>
    </row>
    <row r="6" spans="1:6" s="2" customFormat="1" ht="18.75" customHeight="1">
      <c r="A6" s="565"/>
      <c r="B6" s="76" t="s">
        <v>8</v>
      </c>
      <c r="C6" s="386"/>
      <c r="D6" s="387"/>
      <c r="E6" s="387"/>
      <c r="F6" s="640"/>
    </row>
    <row r="7" spans="1:6">
      <c r="A7" s="484" t="s">
        <v>9</v>
      </c>
      <c r="B7" s="627" t="s">
        <v>125</v>
      </c>
      <c r="C7" s="326"/>
      <c r="D7" s="326"/>
      <c r="E7" s="326"/>
      <c r="F7" s="435"/>
    </row>
    <row r="8" spans="1:6">
      <c r="A8" s="626"/>
      <c r="B8" s="628"/>
      <c r="C8" s="322"/>
      <c r="D8" s="322"/>
      <c r="E8" s="322"/>
      <c r="F8" s="629"/>
    </row>
    <row r="9" spans="1:6">
      <c r="A9" s="617"/>
      <c r="B9" s="618"/>
      <c r="C9" s="618"/>
      <c r="D9" s="618"/>
      <c r="E9" s="618"/>
      <c r="F9" s="483"/>
    </row>
    <row r="10" spans="1:6" ht="12.75" customHeight="1">
      <c r="A10" s="630" t="s">
        <v>49</v>
      </c>
      <c r="B10" s="482"/>
      <c r="C10" s="631" t="s">
        <v>126</v>
      </c>
      <c r="D10" s="509" t="s">
        <v>127</v>
      </c>
      <c r="E10" s="561" t="s">
        <v>128</v>
      </c>
      <c r="F10" s="636" t="s">
        <v>129</v>
      </c>
    </row>
    <row r="11" spans="1:6" s="10" customFormat="1" ht="12.75" customHeight="1">
      <c r="A11" s="630"/>
      <c r="B11" s="482"/>
      <c r="C11" s="632"/>
      <c r="D11" s="634"/>
      <c r="E11" s="458"/>
      <c r="F11" s="637"/>
    </row>
    <row r="12" spans="1:6" s="10" customFormat="1" ht="12.75" customHeight="1">
      <c r="A12" s="630"/>
      <c r="B12" s="482"/>
      <c r="C12" s="632"/>
      <c r="D12" s="634"/>
      <c r="E12" s="458"/>
      <c r="F12" s="637"/>
    </row>
    <row r="13" spans="1:6" s="10" customFormat="1" ht="18.75" customHeight="1">
      <c r="A13" s="630"/>
      <c r="B13" s="482"/>
      <c r="C13" s="633"/>
      <c r="D13" s="635"/>
      <c r="E13" s="459"/>
      <c r="F13" s="638"/>
    </row>
    <row r="14" spans="1:6" s="13" customFormat="1" ht="15" customHeight="1">
      <c r="A14" s="619" t="s">
        <v>70</v>
      </c>
      <c r="B14" s="620"/>
      <c r="C14" s="40"/>
      <c r="D14" s="41"/>
      <c r="E14" s="42">
        <f>+C14+D14</f>
        <v>0</v>
      </c>
      <c r="F14" s="147" t="e">
        <f t="shared" ref="F14:F19" si="0">E14/E$20%</f>
        <v>#DIV/0!</v>
      </c>
    </row>
    <row r="15" spans="1:6" ht="15" customHeight="1">
      <c r="A15" s="619" t="s">
        <v>72</v>
      </c>
      <c r="B15" s="621"/>
      <c r="C15" s="40"/>
      <c r="D15" s="41"/>
      <c r="E15" s="42">
        <f>+C15+D15</f>
        <v>0</v>
      </c>
      <c r="F15" s="147" t="e">
        <f t="shared" si="0"/>
        <v>#DIV/0!</v>
      </c>
    </row>
    <row r="16" spans="1:6" ht="15" customHeight="1">
      <c r="A16" s="619" t="s">
        <v>73</v>
      </c>
      <c r="B16" s="621"/>
      <c r="C16" s="40"/>
      <c r="D16" s="41"/>
      <c r="E16" s="42">
        <f>+C16+D16</f>
        <v>0</v>
      </c>
      <c r="F16" s="147" t="e">
        <f t="shared" si="0"/>
        <v>#DIV/0!</v>
      </c>
    </row>
    <row r="17" spans="1:6" ht="15" customHeight="1">
      <c r="A17" s="619" t="s">
        <v>74</v>
      </c>
      <c r="B17" s="621"/>
      <c r="C17" s="40"/>
      <c r="D17" s="41"/>
      <c r="E17" s="42">
        <f>+C17+D17</f>
        <v>0</v>
      </c>
      <c r="F17" s="147" t="e">
        <f t="shared" si="0"/>
        <v>#DIV/0!</v>
      </c>
    </row>
    <row r="18" spans="1:6" ht="15" customHeight="1">
      <c r="A18" s="622" t="s">
        <v>75</v>
      </c>
      <c r="B18" s="623"/>
      <c r="C18" s="70"/>
      <c r="D18" s="71"/>
      <c r="E18" s="43">
        <f>+C18+D18</f>
        <v>0</v>
      </c>
      <c r="F18" s="148" t="e">
        <f t="shared" si="0"/>
        <v>#DIV/0!</v>
      </c>
    </row>
    <row r="19" spans="1:6" ht="15" customHeight="1">
      <c r="A19" s="624" t="s">
        <v>130</v>
      </c>
      <c r="B19" s="625"/>
      <c r="C19" s="72"/>
      <c r="D19" s="72"/>
      <c r="E19" s="72">
        <f>+'Fr-04.4'!R28</f>
        <v>0</v>
      </c>
      <c r="F19" s="149" t="e">
        <f t="shared" si="0"/>
        <v>#DIV/0!</v>
      </c>
    </row>
    <row r="20" spans="1:6" ht="15" customHeight="1">
      <c r="A20" s="615" t="s">
        <v>71</v>
      </c>
      <c r="B20" s="616"/>
      <c r="C20" s="73">
        <f>SUM(C14:C18)</f>
        <v>0</v>
      </c>
      <c r="D20" s="74">
        <f>SUM(D14:D18)</f>
        <v>0</v>
      </c>
      <c r="E20" s="75">
        <f>SUM(E14:E18)</f>
        <v>0</v>
      </c>
      <c r="F20" s="150" t="e">
        <f>SUM(F14:F18)</f>
        <v>#DIV/0!</v>
      </c>
    </row>
    <row r="21" spans="1:6" ht="12.75" customHeight="1">
      <c r="A21" s="617"/>
      <c r="B21" s="618"/>
      <c r="C21" s="618"/>
      <c r="D21" s="618"/>
      <c r="E21" s="618"/>
      <c r="F21" s="483"/>
    </row>
    <row r="22" spans="1:6" ht="12.75" customHeight="1" thickBot="1">
      <c r="A22" s="37" t="s">
        <v>26</v>
      </c>
      <c r="B22" s="115" t="e">
        <f>'Fr-01'!C45:E45</f>
        <v>#VALUE!</v>
      </c>
      <c r="C22" s="151" t="s">
        <v>28</v>
      </c>
      <c r="D22" s="152" t="str">
        <f>'Fr-01'!I45</f>
        <v>วันที่ผู้ทวนสอบตรวจเสร็จ</v>
      </c>
      <c r="E22" s="153" t="s">
        <v>30</v>
      </c>
      <c r="F22" s="154" t="str">
        <f>'Fr-01'!L45</f>
        <v>กรณีที่ อบก. ให้แก้ไขเพิ่มเติม</v>
      </c>
    </row>
    <row r="23" spans="1:6" ht="13.5" customHeight="1"/>
    <row r="25" spans="1:6" s="4" customFormat="1">
      <c r="A25" s="1"/>
      <c r="B25" s="1"/>
      <c r="C25" s="1"/>
      <c r="D25" s="1"/>
      <c r="E25" s="1"/>
    </row>
  </sheetData>
  <mergeCells count="24">
    <mergeCell ref="A1:A6"/>
    <mergeCell ref="C3:F3"/>
    <mergeCell ref="C4:F4"/>
    <mergeCell ref="C5:F5"/>
    <mergeCell ref="C6:F6"/>
    <mergeCell ref="C1:F1"/>
    <mergeCell ref="C2:F2"/>
    <mergeCell ref="A7:A8"/>
    <mergeCell ref="B7:F7"/>
    <mergeCell ref="B8:F8"/>
    <mergeCell ref="A9:F9"/>
    <mergeCell ref="A10:B13"/>
    <mergeCell ref="C10:C13"/>
    <mergeCell ref="D10:D13"/>
    <mergeCell ref="E10:E13"/>
    <mergeCell ref="F10:F13"/>
    <mergeCell ref="A20:B20"/>
    <mergeCell ref="A21:F21"/>
    <mergeCell ref="A14:B14"/>
    <mergeCell ref="A15:B15"/>
    <mergeCell ref="A16:B16"/>
    <mergeCell ref="A17:B17"/>
    <mergeCell ref="A18:B18"/>
    <mergeCell ref="A19:B19"/>
  </mergeCells>
  <pageMargins left="0.5" right="0.5" top="1.5" bottom="1" header="0.5" footer="0.5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CD18-6C78-43D0-89F5-659AADBFC770}">
  <dimension ref="A1:F61"/>
  <sheetViews>
    <sheetView topLeftCell="A3" zoomScaleNormal="100" workbookViewId="0">
      <selection activeCell="I29" sqref="I29"/>
    </sheetView>
  </sheetViews>
  <sheetFormatPr defaultColWidth="11" defaultRowHeight="13.2"/>
  <cols>
    <col min="1" max="1" width="11.109375" style="1" customWidth="1"/>
    <col min="2" max="6" width="24.33203125" style="1" customWidth="1"/>
    <col min="7" max="16384" width="11" style="1"/>
  </cols>
  <sheetData>
    <row r="1" spans="1:6" s="5" customFormat="1" ht="18.75" customHeight="1">
      <c r="A1" s="583">
        <v>6.1</v>
      </c>
      <c r="B1" s="33" t="s">
        <v>1</v>
      </c>
      <c r="C1" s="576" t="s">
        <v>131</v>
      </c>
      <c r="D1" s="577"/>
      <c r="E1" s="577"/>
      <c r="F1" s="641"/>
    </row>
    <row r="2" spans="1:6" s="2" customFormat="1" ht="18.75" customHeight="1">
      <c r="A2" s="643"/>
      <c r="B2" s="17" t="s">
        <v>4</v>
      </c>
      <c r="C2" s="639" t="s">
        <v>5</v>
      </c>
      <c r="D2" s="387"/>
      <c r="E2" s="387"/>
      <c r="F2" s="640"/>
    </row>
    <row r="3" spans="1:6" s="2" customFormat="1" ht="18.75" customHeight="1">
      <c r="A3" s="643"/>
      <c r="B3" s="15" t="s">
        <v>6</v>
      </c>
      <c r="C3" s="639" t="s">
        <v>5</v>
      </c>
      <c r="D3" s="387"/>
      <c r="E3" s="387"/>
      <c r="F3" s="640"/>
    </row>
    <row r="4" spans="1:6" s="2" customFormat="1" ht="18.75" customHeight="1">
      <c r="A4" s="643"/>
      <c r="B4" s="76" t="s">
        <v>7</v>
      </c>
      <c r="C4" s="386">
        <f>'Fr-01'!F5</f>
        <v>0</v>
      </c>
      <c r="D4" s="387"/>
      <c r="E4" s="387"/>
      <c r="F4" s="640"/>
    </row>
    <row r="5" spans="1:6" s="2" customFormat="1" ht="18.75" customHeight="1">
      <c r="A5" s="644"/>
      <c r="B5" s="76" t="s">
        <v>8</v>
      </c>
      <c r="C5" s="386">
        <f>'Fr-01'!F6</f>
        <v>0</v>
      </c>
      <c r="D5" s="387"/>
      <c r="E5" s="387"/>
      <c r="F5" s="640"/>
    </row>
    <row r="6" spans="1:6">
      <c r="A6" s="484" t="s">
        <v>9</v>
      </c>
      <c r="B6" s="627" t="s">
        <v>132</v>
      </c>
      <c r="C6" s="326"/>
      <c r="D6" s="326"/>
      <c r="E6" s="326"/>
      <c r="F6" s="435"/>
    </row>
    <row r="7" spans="1:6">
      <c r="A7" s="648"/>
      <c r="B7" s="628"/>
      <c r="C7" s="322"/>
      <c r="D7" s="322"/>
      <c r="E7" s="322"/>
      <c r="F7" s="629"/>
    </row>
    <row r="8" spans="1:6" ht="13.8" thickBot="1">
      <c r="A8" s="645"/>
      <c r="B8" s="646"/>
      <c r="C8" s="646"/>
      <c r="D8" s="646"/>
      <c r="E8" s="646"/>
      <c r="F8" s="647"/>
    </row>
    <row r="9" spans="1:6" ht="12.75" customHeight="1">
      <c r="A9" s="662" t="s">
        <v>49</v>
      </c>
      <c r="B9" s="663"/>
      <c r="C9" s="668" t="s">
        <v>133</v>
      </c>
      <c r="D9" s="670" t="s">
        <v>134</v>
      </c>
      <c r="E9" s="651" t="s">
        <v>135</v>
      </c>
      <c r="F9" s="659" t="s">
        <v>136</v>
      </c>
    </row>
    <row r="10" spans="1:6" s="10" customFormat="1" ht="12.75" customHeight="1">
      <c r="A10" s="664"/>
      <c r="B10" s="665"/>
      <c r="C10" s="669"/>
      <c r="D10" s="510"/>
      <c r="E10" s="652"/>
      <c r="F10" s="660"/>
    </row>
    <row r="11" spans="1:6" s="10" customFormat="1" ht="12.75" customHeight="1" thickBot="1">
      <c r="A11" s="664"/>
      <c r="B11" s="665"/>
      <c r="C11" s="162" t="s">
        <v>137</v>
      </c>
      <c r="D11" s="118" t="s">
        <v>137</v>
      </c>
      <c r="E11" s="652"/>
      <c r="F11" s="660"/>
    </row>
    <row r="12" spans="1:6" s="10" customFormat="1" ht="12.75" customHeight="1" thickBot="1">
      <c r="A12" s="666"/>
      <c r="B12" s="667"/>
      <c r="C12" s="161" t="s">
        <v>138</v>
      </c>
      <c r="D12" s="160" t="s">
        <v>139</v>
      </c>
      <c r="E12" s="653"/>
      <c r="F12" s="661"/>
    </row>
    <row r="13" spans="1:6" s="13" customFormat="1" ht="15" customHeight="1">
      <c r="A13" s="649" t="s">
        <v>70</v>
      </c>
      <c r="B13" s="650"/>
      <c r="C13" s="183"/>
      <c r="D13" s="184"/>
      <c r="E13" s="189">
        <f>D13-C13</f>
        <v>0</v>
      </c>
      <c r="F13" s="156" t="e">
        <f>(D13-C13)/C13/100%</f>
        <v>#DIV/0!</v>
      </c>
    </row>
    <row r="14" spans="1:6" ht="15" customHeight="1">
      <c r="A14" s="619" t="s">
        <v>72</v>
      </c>
      <c r="B14" s="621"/>
      <c r="C14" s="185"/>
      <c r="D14" s="186"/>
      <c r="E14" s="189">
        <f>D14-C14</f>
        <v>0</v>
      </c>
      <c r="F14" s="156" t="e">
        <f t="shared" ref="F14:F19" si="0">(D14-C14)/C14/100%</f>
        <v>#DIV/0!</v>
      </c>
    </row>
    <row r="15" spans="1:6" ht="15" customHeight="1">
      <c r="A15" s="619" t="s">
        <v>73</v>
      </c>
      <c r="B15" s="621"/>
      <c r="C15" s="185"/>
      <c r="D15" s="186"/>
      <c r="E15" s="189">
        <f>D15-C15</f>
        <v>0</v>
      </c>
      <c r="F15" s="156" t="e">
        <f t="shared" si="0"/>
        <v>#DIV/0!</v>
      </c>
    </row>
    <row r="16" spans="1:6" ht="15" customHeight="1">
      <c r="A16" s="619" t="s">
        <v>74</v>
      </c>
      <c r="B16" s="621"/>
      <c r="C16" s="185"/>
      <c r="D16" s="186"/>
      <c r="E16" s="189">
        <f>D16-C16</f>
        <v>0</v>
      </c>
      <c r="F16" s="156" t="e">
        <f t="shared" si="0"/>
        <v>#DIV/0!</v>
      </c>
    </row>
    <row r="17" spans="1:6" ht="15" customHeight="1">
      <c r="A17" s="622" t="s">
        <v>75</v>
      </c>
      <c r="B17" s="623"/>
      <c r="C17" s="187"/>
      <c r="D17" s="188"/>
      <c r="E17" s="189">
        <f>D17-C17</f>
        <v>0</v>
      </c>
      <c r="F17" s="156" t="e">
        <f t="shared" si="0"/>
        <v>#DIV/0!</v>
      </c>
    </row>
    <row r="18" spans="1:6" ht="15" customHeight="1" thickBot="1">
      <c r="A18" s="624" t="s">
        <v>130</v>
      </c>
      <c r="B18" s="625"/>
      <c r="C18" s="72"/>
      <c r="D18" s="72"/>
      <c r="E18" s="72">
        <f>+'Fr-04.4'!R28</f>
        <v>0</v>
      </c>
      <c r="F18" s="149" t="e">
        <f>E18/E$19%</f>
        <v>#DIV/0!</v>
      </c>
    </row>
    <row r="19" spans="1:6" ht="15" customHeight="1" thickBot="1">
      <c r="A19" s="673" t="s">
        <v>71</v>
      </c>
      <c r="B19" s="674"/>
      <c r="C19" s="157">
        <f>SUM(C13:C17)</f>
        <v>0</v>
      </c>
      <c r="D19" s="158">
        <f>SUM(D13:D17)</f>
        <v>0</v>
      </c>
      <c r="E19" s="190">
        <f>SUM(E13:E17)</f>
        <v>0</v>
      </c>
      <c r="F19" s="159" t="e">
        <f t="shared" si="0"/>
        <v>#DIV/0!</v>
      </c>
    </row>
    <row r="20" spans="1:6" ht="12.75" customHeight="1">
      <c r="A20" s="656"/>
      <c r="B20" s="657"/>
      <c r="C20" s="657"/>
      <c r="D20" s="657"/>
      <c r="E20" s="657"/>
      <c r="F20" s="658"/>
    </row>
    <row r="21" spans="1:6" ht="12.75" customHeight="1" thickBot="1">
      <c r="A21" s="83" t="s">
        <v>26</v>
      </c>
      <c r="B21" s="115" t="e">
        <f>'Fr-01'!C45:E45</f>
        <v>#VALUE!</v>
      </c>
      <c r="C21" s="151" t="s">
        <v>28</v>
      </c>
      <c r="D21" s="152" t="str">
        <f>'Fr-01'!I45</f>
        <v>วันที่ผู้ทวนสอบตรวจเสร็จ</v>
      </c>
      <c r="E21" s="153" t="s">
        <v>30</v>
      </c>
      <c r="F21" s="154" t="str">
        <f>'Fr-01'!L45</f>
        <v>กรณีที่ อบก. ให้แก้ไขเพิ่มเติม</v>
      </c>
    </row>
    <row r="22" spans="1:6" ht="13.5" customHeight="1"/>
    <row r="24" spans="1:6" s="4" customFormat="1">
      <c r="A24" s="1"/>
      <c r="B24" s="1"/>
      <c r="C24" s="1"/>
      <c r="D24" s="1"/>
      <c r="E24" s="1"/>
    </row>
    <row r="42" spans="1:6" ht="13.8" thickBot="1"/>
    <row r="43" spans="1:6" s="5" customFormat="1" ht="17.399999999999999" customHeight="1" thickBot="1">
      <c r="A43" s="169" t="s">
        <v>140</v>
      </c>
      <c r="B43" s="170" t="s">
        <v>141</v>
      </c>
      <c r="C43" s="654" t="s">
        <v>142</v>
      </c>
      <c r="D43" s="654"/>
      <c r="E43" s="654" t="s">
        <v>143</v>
      </c>
      <c r="F43" s="655"/>
    </row>
    <row r="44" spans="1:6">
      <c r="A44" s="168"/>
      <c r="B44" s="19" t="s">
        <v>144</v>
      </c>
      <c r="C44" s="675"/>
      <c r="D44" s="675"/>
      <c r="E44" s="675"/>
      <c r="F44" s="676"/>
    </row>
    <row r="45" spans="1:6">
      <c r="A45" s="164"/>
      <c r="B45" s="65" t="s">
        <v>145</v>
      </c>
      <c r="C45" s="671"/>
      <c r="D45" s="671"/>
      <c r="E45" s="671"/>
      <c r="F45" s="672"/>
    </row>
    <row r="46" spans="1:6">
      <c r="A46" s="164"/>
      <c r="B46" s="65" t="s">
        <v>146</v>
      </c>
      <c r="C46" s="671"/>
      <c r="D46" s="671"/>
      <c r="E46" s="671"/>
      <c r="F46" s="672"/>
    </row>
    <row r="47" spans="1:6">
      <c r="A47" s="164"/>
      <c r="B47" s="65" t="s">
        <v>147</v>
      </c>
      <c r="C47" s="671"/>
      <c r="D47" s="671"/>
      <c r="E47" s="671"/>
      <c r="F47" s="672"/>
    </row>
    <row r="48" spans="1:6">
      <c r="A48" s="165"/>
      <c r="B48" s="163" t="s">
        <v>148</v>
      </c>
      <c r="C48" s="671"/>
      <c r="D48" s="671"/>
      <c r="E48" s="671"/>
      <c r="F48" s="672"/>
    </row>
    <row r="49" spans="1:6">
      <c r="A49" s="164"/>
      <c r="B49" s="65" t="s">
        <v>149</v>
      </c>
      <c r="C49" s="671"/>
      <c r="D49" s="671"/>
      <c r="E49" s="671"/>
      <c r="F49" s="672"/>
    </row>
    <row r="50" spans="1:6">
      <c r="A50" s="164"/>
      <c r="B50" s="65" t="s">
        <v>150</v>
      </c>
      <c r="C50" s="671"/>
      <c r="D50" s="671"/>
      <c r="E50" s="671"/>
      <c r="F50" s="672"/>
    </row>
    <row r="51" spans="1:6">
      <c r="A51" s="164"/>
      <c r="B51" s="65" t="s">
        <v>151</v>
      </c>
      <c r="C51" s="671"/>
      <c r="D51" s="671"/>
      <c r="E51" s="671"/>
      <c r="F51" s="672"/>
    </row>
    <row r="52" spans="1:6">
      <c r="A52" s="164"/>
      <c r="B52" s="65" t="s">
        <v>152</v>
      </c>
      <c r="C52" s="671"/>
      <c r="D52" s="671"/>
      <c r="E52" s="671"/>
      <c r="F52" s="672"/>
    </row>
    <row r="53" spans="1:6">
      <c r="A53" s="164"/>
      <c r="B53" s="65" t="s">
        <v>153</v>
      </c>
      <c r="C53" s="671"/>
      <c r="D53" s="671"/>
      <c r="E53" s="677"/>
      <c r="F53" s="678"/>
    </row>
    <row r="54" spans="1:6">
      <c r="A54" s="164"/>
      <c r="B54" s="65" t="s">
        <v>154</v>
      </c>
      <c r="C54" s="671"/>
      <c r="D54" s="671"/>
      <c r="E54" s="671"/>
      <c r="F54" s="672"/>
    </row>
    <row r="55" spans="1:6">
      <c r="A55" s="164"/>
      <c r="B55" s="65" t="s">
        <v>155</v>
      </c>
      <c r="C55" s="671"/>
      <c r="D55" s="671"/>
      <c r="E55" s="671"/>
      <c r="F55" s="672"/>
    </row>
    <row r="56" spans="1:6">
      <c r="A56" s="164"/>
      <c r="B56" s="65" t="s">
        <v>156</v>
      </c>
      <c r="C56" s="671"/>
      <c r="D56" s="671"/>
      <c r="E56" s="671"/>
      <c r="F56" s="672"/>
    </row>
    <row r="57" spans="1:6">
      <c r="A57" s="164"/>
      <c r="B57" s="65"/>
      <c r="C57" s="671"/>
      <c r="D57" s="671"/>
      <c r="E57" s="671"/>
      <c r="F57" s="672"/>
    </row>
    <row r="58" spans="1:6">
      <c r="A58" s="164"/>
      <c r="B58" s="65"/>
      <c r="C58" s="671"/>
      <c r="D58" s="671"/>
      <c r="E58" s="671"/>
      <c r="F58" s="672"/>
    </row>
    <row r="59" spans="1:6" ht="13.8" thickBot="1">
      <c r="A59" s="166"/>
      <c r="B59" s="167"/>
      <c r="C59" s="679"/>
      <c r="D59" s="679"/>
      <c r="E59" s="679"/>
      <c r="F59" s="680"/>
    </row>
    <row r="61" spans="1:6">
      <c r="A61" s="191" t="s">
        <v>157</v>
      </c>
      <c r="B61" s="191" t="s">
        <v>158</v>
      </c>
    </row>
  </sheetData>
  <mergeCells count="57">
    <mergeCell ref="E55:F55"/>
    <mergeCell ref="E56:F56"/>
    <mergeCell ref="C57:D57"/>
    <mergeCell ref="C58:D58"/>
    <mergeCell ref="C59:D59"/>
    <mergeCell ref="E57:F57"/>
    <mergeCell ref="E58:F58"/>
    <mergeCell ref="E59:F59"/>
    <mergeCell ref="C55:D55"/>
    <mergeCell ref="C56:D56"/>
    <mergeCell ref="E52:F52"/>
    <mergeCell ref="E54:F54"/>
    <mergeCell ref="E49:F49"/>
    <mergeCell ref="E53:F53"/>
    <mergeCell ref="C50:D50"/>
    <mergeCell ref="C51:D51"/>
    <mergeCell ref="C52:D52"/>
    <mergeCell ref="C54:D54"/>
    <mergeCell ref="C49:D49"/>
    <mergeCell ref="C53:D53"/>
    <mergeCell ref="E50:F50"/>
    <mergeCell ref="E51:F51"/>
    <mergeCell ref="C48:D48"/>
    <mergeCell ref="E48:F48"/>
    <mergeCell ref="A19:B19"/>
    <mergeCell ref="C44:D44"/>
    <mergeCell ref="C45:D45"/>
    <mergeCell ref="C46:D46"/>
    <mergeCell ref="C47:D47"/>
    <mergeCell ref="E44:F44"/>
    <mergeCell ref="E45:F45"/>
    <mergeCell ref="E46:F46"/>
    <mergeCell ref="E47:F47"/>
    <mergeCell ref="A13:B13"/>
    <mergeCell ref="E9:E12"/>
    <mergeCell ref="C43:D43"/>
    <mergeCell ref="E43:F43"/>
    <mergeCell ref="A18:B18"/>
    <mergeCell ref="A20:F20"/>
    <mergeCell ref="A15:B15"/>
    <mergeCell ref="A16:B16"/>
    <mergeCell ref="A17:B17"/>
    <mergeCell ref="A14:B14"/>
    <mergeCell ref="F9:F12"/>
    <mergeCell ref="A9:B12"/>
    <mergeCell ref="C9:C10"/>
    <mergeCell ref="D9:D10"/>
    <mergeCell ref="A1:A5"/>
    <mergeCell ref="B6:F6"/>
    <mergeCell ref="B7:F7"/>
    <mergeCell ref="A8:F8"/>
    <mergeCell ref="A6:A7"/>
    <mergeCell ref="C1:F1"/>
    <mergeCell ref="C2:F2"/>
    <mergeCell ref="C3:F3"/>
    <mergeCell ref="C4:F4"/>
    <mergeCell ref="C5:F5"/>
  </mergeCells>
  <pageMargins left="0.5" right="0.5" top="1.5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Fr-01</vt:lpstr>
      <vt:lpstr>Fr-02</vt:lpstr>
      <vt:lpstr>Fr-03</vt:lpstr>
      <vt:lpstr>Fr-04.1 </vt:lpstr>
      <vt:lpstr>Fr-04.2 </vt:lpstr>
      <vt:lpstr>Fr-04.3</vt:lpstr>
      <vt:lpstr>Fr-04.4</vt:lpstr>
      <vt:lpstr>Fr-05</vt:lpstr>
      <vt:lpstr>Fr-06.1</vt:lpstr>
      <vt:lpstr>Fr-06.2</vt:lpstr>
      <vt:lpstr>Ref-01_LUC Factor</vt:lpstr>
      <vt:lpstr>Version</vt:lpstr>
      <vt:lpstr>หน่วยผลิตภัณฑ์</vt:lpstr>
    </vt:vector>
  </TitlesOfParts>
  <Manager/>
  <Company>Thailand Environment Institute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Naruetep</dc:creator>
  <cp:keywords>CFP, Verfication Sheet</cp:keywords>
  <dc:description/>
  <cp:lastModifiedBy>PORNNAPA PANYADEE</cp:lastModifiedBy>
  <cp:revision/>
  <dcterms:created xsi:type="dcterms:W3CDTF">2010-05-17T09:33:41Z</dcterms:created>
  <dcterms:modified xsi:type="dcterms:W3CDTF">2025-08-28T16:37:54Z</dcterms:modified>
  <cp:category/>
  <cp:contentStatus/>
</cp:coreProperties>
</file>