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9975" windowHeight="7950"/>
  </bookViews>
  <sheets>
    <sheet name="Caso 1" sheetId="1" r:id="rId1"/>
  </sheets>
  <calcPr calcId="145621"/>
</workbook>
</file>

<file path=xl/calcChain.xml><?xml version="1.0" encoding="utf-8"?>
<calcChain xmlns="http://schemas.openxmlformats.org/spreadsheetml/2006/main">
  <c r="AM5" i="1" l="1"/>
  <c r="AM98" i="1"/>
  <c r="AN94" i="1"/>
  <c r="AN34" i="1"/>
  <c r="AN98" i="1" l="1"/>
  <c r="AN96" i="1"/>
  <c r="AM96" i="1"/>
  <c r="AK5" i="1"/>
  <c r="AK6" i="1"/>
  <c r="AK7" i="1"/>
  <c r="AK8" i="1"/>
  <c r="AK11" i="1"/>
  <c r="AK12" i="1"/>
  <c r="AK13" i="1"/>
  <c r="AK14" i="1"/>
  <c r="AK15" i="1"/>
  <c r="AK18" i="1"/>
  <c r="AK19" i="1"/>
  <c r="AK20" i="1"/>
  <c r="AK21" i="1"/>
  <c r="AK22" i="1"/>
  <c r="AK25" i="1"/>
  <c r="AK26" i="1"/>
  <c r="AK27" i="1"/>
  <c r="AK28" i="1"/>
  <c r="AK29" i="1"/>
  <c r="AK33" i="1"/>
  <c r="AK34" i="1"/>
  <c r="AK35" i="1"/>
  <c r="AK36" i="1"/>
  <c r="AK37" i="1"/>
  <c r="AK40" i="1"/>
  <c r="AK41" i="1"/>
  <c r="AK42" i="1"/>
  <c r="AK43" i="1"/>
  <c r="AK44" i="1"/>
  <c r="AK47" i="1"/>
  <c r="AK48" i="1"/>
  <c r="AK49" i="1"/>
  <c r="AK50" i="1"/>
  <c r="AK51" i="1"/>
  <c r="AK54" i="1"/>
  <c r="AK55" i="1"/>
  <c r="AK56" i="1"/>
  <c r="AK57" i="1"/>
  <c r="AK58" i="1"/>
  <c r="AK63" i="1"/>
  <c r="AK64" i="1"/>
  <c r="AK65" i="1"/>
  <c r="AK66" i="1"/>
  <c r="AK67" i="1"/>
  <c r="AK70" i="1"/>
  <c r="AK71" i="1"/>
  <c r="AK72" i="1"/>
  <c r="AK73" i="1"/>
  <c r="AK74" i="1"/>
  <c r="AK77" i="1"/>
  <c r="AK78" i="1"/>
  <c r="AK79" i="1"/>
  <c r="AK80" i="1"/>
  <c r="AK81" i="1"/>
  <c r="AK84" i="1"/>
  <c r="AK85" i="1"/>
  <c r="AK86" i="1"/>
  <c r="AK87" i="1"/>
  <c r="AK88" i="1"/>
  <c r="AK93" i="1"/>
  <c r="AK94" i="1"/>
  <c r="AK95" i="1"/>
  <c r="AK96" i="1"/>
  <c r="AK97" i="1"/>
  <c r="AK100" i="1"/>
  <c r="AK101" i="1"/>
  <c r="AK102" i="1"/>
  <c r="AK103" i="1"/>
  <c r="AK104" i="1"/>
  <c r="AK107" i="1"/>
  <c r="AK108" i="1"/>
  <c r="AK109" i="1"/>
  <c r="AK110" i="1"/>
  <c r="AK111" i="1"/>
  <c r="AK114" i="1"/>
  <c r="AK115" i="1"/>
  <c r="AK116" i="1"/>
  <c r="AK117" i="1"/>
  <c r="AK118" i="1"/>
  <c r="AK4" i="1"/>
  <c r="AJ5" i="1"/>
  <c r="AJ6" i="1"/>
  <c r="AJ7" i="1"/>
  <c r="AJ8" i="1"/>
  <c r="AJ11" i="1"/>
  <c r="AJ12" i="1"/>
  <c r="AJ13" i="1"/>
  <c r="AJ14" i="1"/>
  <c r="AJ15" i="1"/>
  <c r="AJ18" i="1"/>
  <c r="AJ19" i="1"/>
  <c r="AJ20" i="1"/>
  <c r="AJ21" i="1"/>
  <c r="AJ22" i="1"/>
  <c r="AJ25" i="1"/>
  <c r="AJ26" i="1"/>
  <c r="AJ27" i="1"/>
  <c r="AJ28" i="1"/>
  <c r="AJ29" i="1"/>
  <c r="AJ33" i="1"/>
  <c r="AJ34" i="1"/>
  <c r="AJ35" i="1"/>
  <c r="AJ36" i="1"/>
  <c r="AJ37" i="1"/>
  <c r="AJ40" i="1"/>
  <c r="AJ41" i="1"/>
  <c r="AJ42" i="1"/>
  <c r="AJ43" i="1"/>
  <c r="AJ44" i="1"/>
  <c r="AJ47" i="1"/>
  <c r="AJ48" i="1"/>
  <c r="AJ49" i="1"/>
  <c r="AJ50" i="1"/>
  <c r="AJ51" i="1"/>
  <c r="AJ54" i="1"/>
  <c r="AJ55" i="1"/>
  <c r="AJ56" i="1"/>
  <c r="AJ57" i="1"/>
  <c r="AJ58" i="1"/>
  <c r="AJ63" i="1"/>
  <c r="AJ64" i="1"/>
  <c r="AJ65" i="1"/>
  <c r="AJ66" i="1"/>
  <c r="AJ67" i="1"/>
  <c r="AJ70" i="1"/>
  <c r="AJ71" i="1"/>
  <c r="AJ72" i="1"/>
  <c r="AJ73" i="1"/>
  <c r="AJ74" i="1"/>
  <c r="AJ77" i="1"/>
  <c r="AJ78" i="1"/>
  <c r="AJ79" i="1"/>
  <c r="AJ80" i="1"/>
  <c r="AJ81" i="1"/>
  <c r="AJ84" i="1"/>
  <c r="AJ85" i="1"/>
  <c r="AJ86" i="1"/>
  <c r="AJ87" i="1"/>
  <c r="AJ88" i="1"/>
  <c r="AJ93" i="1"/>
  <c r="AJ94" i="1"/>
  <c r="AJ95" i="1"/>
  <c r="AJ96" i="1"/>
  <c r="AJ97" i="1"/>
  <c r="AJ100" i="1"/>
  <c r="AJ101" i="1"/>
  <c r="AJ102" i="1"/>
  <c r="AJ103" i="1"/>
  <c r="AJ104" i="1"/>
  <c r="AJ107" i="1"/>
  <c r="AJ108" i="1"/>
  <c r="AJ109" i="1"/>
  <c r="AJ110" i="1"/>
  <c r="AJ111" i="1"/>
  <c r="AJ114" i="1"/>
  <c r="AJ115" i="1"/>
  <c r="AJ116" i="1"/>
  <c r="AJ117" i="1"/>
  <c r="AJ118" i="1"/>
  <c r="AJ4" i="1"/>
  <c r="AM34" i="1"/>
  <c r="AN97" i="1"/>
  <c r="AN95" i="1"/>
  <c r="AN68" i="1"/>
  <c r="AN67" i="1"/>
  <c r="AN66" i="1"/>
  <c r="AN65" i="1"/>
  <c r="AN64" i="1"/>
  <c r="AN38" i="1"/>
  <c r="AN37" i="1"/>
  <c r="AN36" i="1"/>
  <c r="AN35" i="1"/>
  <c r="AM95" i="1" l="1"/>
  <c r="AM37" i="1"/>
  <c r="AM38" i="1"/>
  <c r="AM68" i="1"/>
  <c r="AM66" i="1"/>
  <c r="AM67" i="1"/>
  <c r="AM64" i="1"/>
  <c r="AM65" i="1"/>
  <c r="AM94" i="1"/>
  <c r="AM97" i="1"/>
  <c r="AM35" i="1"/>
  <c r="AM36" i="1"/>
  <c r="AN6" i="1" l="1"/>
  <c r="AN7" i="1"/>
  <c r="AN8" i="1"/>
  <c r="AN9" i="1"/>
  <c r="AN5" i="1"/>
  <c r="AM6" i="1" l="1"/>
  <c r="AM9" i="1"/>
  <c r="AM8" i="1"/>
  <c r="AM7" i="1"/>
</calcChain>
</file>

<file path=xl/sharedStrings.xml><?xml version="1.0" encoding="utf-8"?>
<sst xmlns="http://schemas.openxmlformats.org/spreadsheetml/2006/main" count="12" uniqueCount="8">
  <si>
    <t>Media</t>
  </si>
  <si>
    <t>Desv. Tip</t>
  </si>
  <si>
    <t>Tabla 1</t>
  </si>
  <si>
    <t>Clusters1</t>
  </si>
  <si>
    <t>caso 1.1.5</t>
  </si>
  <si>
    <t>caso 21.1.25</t>
  </si>
  <si>
    <t>caso 6.1.10</t>
  </si>
  <si>
    <t>caso 26.1.30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</si>
</sst>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P119"/>
  <sheetViews>
    <sheetView tabSelected="1" topLeftCell="Z67" zoomScale="55" zoomScaleNormal="55" workbookViewId="0">
      <selection activeCell="AM94" sqref="AM94:AN98"/>
    </sheetView>
  </sheetViews>
  <sheetFormatPr baseColWidth="10" defaultColWidth="9.140625" defaultRowHeight="15.75" x14ac:dyDescent="0.25"/>
  <cols>
    <col min="1" max="32" width="9.140625" style="1"/>
    <col min="33" max="33" width="12.28515625" style="1" customWidth="1"/>
    <col min="34" max="35" width="9.140625" style="1"/>
    <col min="36" max="36" width="13" style="1" customWidth="1"/>
    <col min="37" max="38" width="9.140625" style="1"/>
    <col min="39" max="39" width="11.85546875" style="1" bestFit="1" customWidth="1"/>
    <col min="40" max="16384" width="9.140625" style="1"/>
  </cols>
  <sheetData>
    <row r="1" spans="4:40" x14ac:dyDescent="0.25">
      <c r="AF1" s="1" t="s">
        <v>2</v>
      </c>
    </row>
    <row r="2" spans="4:40" x14ac:dyDescent="0.25">
      <c r="AC2" s="1" t="s">
        <v>3</v>
      </c>
    </row>
    <row r="3" spans="4:40" x14ac:dyDescent="0.25">
      <c r="AF3" s="1" t="s">
        <v>4</v>
      </c>
      <c r="AJ3" s="1" t="s">
        <v>0</v>
      </c>
      <c r="AK3" s="1" t="s">
        <v>1</v>
      </c>
    </row>
    <row r="4" spans="4:40" x14ac:dyDescent="0.25">
      <c r="D4" s="1">
        <v>1.76841368924859</v>
      </c>
      <c r="E4" s="1">
        <v>1.79769738231084</v>
      </c>
      <c r="F4" s="1">
        <v>1.7485687613482701</v>
      </c>
      <c r="G4" s="1">
        <v>1.72413893673022</v>
      </c>
      <c r="H4" s="1">
        <v>1.9120016563964899</v>
      </c>
      <c r="I4" s="1">
        <v>1.8705598509661101</v>
      </c>
      <c r="J4" s="1">
        <v>1.84957209849543</v>
      </c>
      <c r="K4" s="1">
        <v>1.8523543494349499</v>
      </c>
      <c r="L4" s="1">
        <v>1.7944528290280199</v>
      </c>
      <c r="M4" s="1">
        <v>1.78101719245445</v>
      </c>
      <c r="N4" s="1">
        <v>1.7136783072952999</v>
      </c>
      <c r="O4" s="1">
        <v>1.7651757508719199</v>
      </c>
      <c r="P4" s="1">
        <v>1.85738826019582</v>
      </c>
      <c r="Q4" s="1">
        <v>1.75338685285012</v>
      </c>
      <c r="R4" s="1">
        <v>1.8408462811674899</v>
      </c>
      <c r="S4" s="1">
        <v>1.7997201719153499</v>
      </c>
      <c r="T4" s="1">
        <v>1.82852007924452</v>
      </c>
      <c r="U4" s="1">
        <v>1.85263423211944</v>
      </c>
      <c r="V4" s="1">
        <v>1.8125385567899699</v>
      </c>
      <c r="W4" s="1">
        <v>1.8159163571180701</v>
      </c>
      <c r="X4" s="1">
        <v>1.6936443476659699</v>
      </c>
      <c r="Y4" s="1">
        <v>1.7780645356847999</v>
      </c>
      <c r="Z4" s="1">
        <v>1.7936405055173199</v>
      </c>
      <c r="AA4" s="1">
        <v>1.82548734795254</v>
      </c>
      <c r="AB4" s="1">
        <v>1.78228379886445</v>
      </c>
      <c r="AC4" s="1">
        <v>1.8516142368006701</v>
      </c>
      <c r="AD4" s="1">
        <v>1.5816605573054701</v>
      </c>
      <c r="AE4" s="1">
        <v>1.7792348083985801</v>
      </c>
      <c r="AF4" s="1">
        <v>1.7805917563343301</v>
      </c>
      <c r="AG4" s="1">
        <v>1.83900787116494</v>
      </c>
      <c r="AJ4" s="2">
        <f>AVERAGE(D4:AG4)</f>
        <v>1.7947937120556809</v>
      </c>
      <c r="AK4" s="2">
        <f>_xlfn.STDEV.S(D4:AG4)</f>
        <v>6.3506136233764832E-2</v>
      </c>
      <c r="AM4" s="1" t="s">
        <v>0</v>
      </c>
    </row>
    <row r="5" spans="4:40" x14ac:dyDescent="0.25">
      <c r="D5" s="1">
        <v>3.7680677899253201</v>
      </c>
      <c r="E5" s="1">
        <v>4.27690709072637</v>
      </c>
      <c r="F5" s="1">
        <v>4.0884041261102704</v>
      </c>
      <c r="G5" s="1">
        <v>4.2591339120921203</v>
      </c>
      <c r="H5" s="1">
        <v>5.1974607450069703</v>
      </c>
      <c r="I5" s="1">
        <v>4.3901290373858801</v>
      </c>
      <c r="J5" s="1">
        <v>4.26058871335022</v>
      </c>
      <c r="K5" s="1">
        <v>4.1873249571000697</v>
      </c>
      <c r="L5" s="1">
        <v>4.0960149674578599</v>
      </c>
      <c r="M5" s="1">
        <v>4.1788203909255603</v>
      </c>
      <c r="N5" s="1">
        <v>4.2580220500888597</v>
      </c>
      <c r="O5" s="1">
        <v>4.3578737173982702</v>
      </c>
      <c r="P5" s="1">
        <v>4.02611821419789</v>
      </c>
      <c r="Q5" s="1">
        <v>4.2919898825649199</v>
      </c>
      <c r="R5" s="1">
        <v>4.2718280336316798</v>
      </c>
      <c r="S5" s="1">
        <v>4.2909130237459099</v>
      </c>
      <c r="T5" s="1">
        <v>4.35467252579652</v>
      </c>
      <c r="U5" s="1">
        <v>4.0955709221527297</v>
      </c>
      <c r="V5" s="1">
        <v>4.28260876004612</v>
      </c>
      <c r="W5" s="1">
        <v>4.6232934158439702</v>
      </c>
      <c r="X5" s="1">
        <v>4.38655616604618</v>
      </c>
      <c r="Y5" s="1">
        <v>4.2594929849853296</v>
      </c>
      <c r="Z5" s="1">
        <v>4.1942360073570404</v>
      </c>
      <c r="AA5" s="1">
        <v>4.6484694689802204</v>
      </c>
      <c r="AB5" s="1">
        <v>4.2230585911219398</v>
      </c>
      <c r="AC5" s="1">
        <v>4.0223895995417402</v>
      </c>
      <c r="AD5" s="1">
        <v>4.2512632288579804</v>
      </c>
      <c r="AE5" s="1">
        <v>3.9983850135675798</v>
      </c>
      <c r="AF5" s="1">
        <v>4.4040845431809199</v>
      </c>
      <c r="AG5" s="1">
        <v>4.4295650143867897</v>
      </c>
      <c r="AJ5" s="2">
        <f t="shared" ref="AJ5:AJ68" si="0">AVERAGE(D5:AG5)</f>
        <v>4.2791080964524415</v>
      </c>
      <c r="AK5" s="2">
        <f t="shared" ref="AK5:AK68" si="1">_xlfn.STDEV.S(D5:AG5)</f>
        <v>0.24756090273956113</v>
      </c>
      <c r="AM5" s="2">
        <f>AVERAGE(AJ4,AJ11,AJ18,AJ25)</f>
        <v>1.8271457834938865</v>
      </c>
      <c r="AN5" s="2">
        <f>_xlfn.STDEV.S(D4:AG4,D11:AG11,D18:AG18,D25:AG25)</f>
        <v>8.2042487820410404E-2</v>
      </c>
    </row>
    <row r="6" spans="4:40" x14ac:dyDescent="0.25">
      <c r="D6" s="1">
        <v>9.2532668801397708</v>
      </c>
      <c r="E6" s="1">
        <v>10.1591094369541</v>
      </c>
      <c r="F6" s="1">
        <v>13.5842311940544</v>
      </c>
      <c r="G6" s="1">
        <v>11.251180254500801</v>
      </c>
      <c r="H6" s="1">
        <v>10.1029927003901</v>
      </c>
      <c r="I6" s="1">
        <v>9.01042234407298</v>
      </c>
      <c r="J6" s="1">
        <v>8.5521980259228005</v>
      </c>
      <c r="K6" s="1">
        <v>8.5180561687644794</v>
      </c>
      <c r="L6" s="1">
        <v>9.8046639969670597</v>
      </c>
      <c r="M6" s="1">
        <v>9.4812907325101197</v>
      </c>
      <c r="N6" s="1">
        <v>9.5428687884893701</v>
      </c>
      <c r="O6" s="1">
        <v>9.1252132562071093</v>
      </c>
      <c r="P6" s="1">
        <v>8.4252720747302607</v>
      </c>
      <c r="Q6" s="1">
        <v>9.4007905374147303</v>
      </c>
      <c r="R6" s="1">
        <v>8.2574639671527894</v>
      </c>
      <c r="S6" s="1">
        <v>8.0667263887717606</v>
      </c>
      <c r="T6" s="1">
        <v>9.1799610355171897</v>
      </c>
      <c r="U6" s="1">
        <v>9.4790437689987801</v>
      </c>
      <c r="V6" s="1">
        <v>10.6921833676496</v>
      </c>
      <c r="W6" s="1">
        <v>10.0283120877643</v>
      </c>
      <c r="X6" s="1">
        <v>7.8663830189605299</v>
      </c>
      <c r="Y6" s="1">
        <v>10.1685220210731</v>
      </c>
      <c r="Z6" s="1">
        <v>8.9311205891785708</v>
      </c>
      <c r="AA6" s="1">
        <v>10.6665891283579</v>
      </c>
      <c r="AB6" s="1">
        <v>10.350736828212799</v>
      </c>
      <c r="AC6" s="1">
        <v>9.80533519648489</v>
      </c>
      <c r="AD6" s="1">
        <v>9.4101445896242293</v>
      </c>
      <c r="AE6" s="1">
        <v>7.5664614371405401</v>
      </c>
      <c r="AF6" s="1">
        <v>9.2945214375706193</v>
      </c>
      <c r="AG6" s="1">
        <v>9.1543871759674307</v>
      </c>
      <c r="AJ6" s="2">
        <f t="shared" si="0"/>
        <v>9.504314947651439</v>
      </c>
      <c r="AK6" s="2">
        <f t="shared" si="1"/>
        <v>1.1601936656651139</v>
      </c>
      <c r="AM6" s="2">
        <f t="shared" ref="AM6:AM9" si="2">AVERAGE(AJ5,AJ12,AJ19,AJ26)</f>
        <v>4.2919355667525245</v>
      </c>
      <c r="AN6" s="2">
        <f>_xlfn.STDEV.S(D5:AG5,D12:AG12,D19:AG19,D26:AG26)</f>
        <v>0.27009826046846486</v>
      </c>
    </row>
    <row r="7" spans="4:40" x14ac:dyDescent="0.25">
      <c r="D7" s="1">
        <v>21.741915127771399</v>
      </c>
      <c r="E7" s="1">
        <v>21.314826141492802</v>
      </c>
      <c r="F7" s="1">
        <v>17.396084634083401</v>
      </c>
      <c r="G7" s="1">
        <v>19.1715960711044</v>
      </c>
      <c r="H7" s="1">
        <v>18.567152919018699</v>
      </c>
      <c r="I7" s="1">
        <v>21.126875806515599</v>
      </c>
      <c r="J7" s="1">
        <v>19.972195546585599</v>
      </c>
      <c r="K7" s="1">
        <v>17.769764019586201</v>
      </c>
      <c r="L7" s="1">
        <v>27.058056124762899</v>
      </c>
      <c r="M7" s="1">
        <v>17.2052475446459</v>
      </c>
      <c r="N7" s="1">
        <v>25.6144820334376</v>
      </c>
      <c r="O7" s="1">
        <v>30.284698404002</v>
      </c>
      <c r="P7" s="1">
        <v>14.6467313315464</v>
      </c>
      <c r="Q7" s="1">
        <v>18.559736065376701</v>
      </c>
      <c r="R7" s="1">
        <v>15.811481111252199</v>
      </c>
      <c r="S7" s="1">
        <v>30.658941934699101</v>
      </c>
      <c r="T7" s="1">
        <v>18.850861624688701</v>
      </c>
      <c r="U7" s="1">
        <v>17.825946477647101</v>
      </c>
      <c r="V7" s="1">
        <v>22.534981007531801</v>
      </c>
      <c r="W7" s="1">
        <v>26.601526330086401</v>
      </c>
      <c r="X7" s="1">
        <v>21.9033688144502</v>
      </c>
      <c r="Y7" s="1">
        <v>26.507510214863199</v>
      </c>
      <c r="Z7" s="1">
        <v>22.5617385768237</v>
      </c>
      <c r="AA7" s="1">
        <v>33.636675174019999</v>
      </c>
      <c r="AB7" s="1">
        <v>25.227373644198</v>
      </c>
      <c r="AC7" s="1">
        <v>23.216917931294599</v>
      </c>
      <c r="AD7" s="1">
        <v>19.424819327328699</v>
      </c>
      <c r="AE7" s="1">
        <v>20.970406470023899</v>
      </c>
      <c r="AF7" s="1">
        <v>21.4866099329444</v>
      </c>
      <c r="AG7" s="1">
        <v>20.317298640826799</v>
      </c>
      <c r="AJ7" s="2">
        <f t="shared" si="0"/>
        <v>21.932193966086949</v>
      </c>
      <c r="AK7" s="2">
        <f t="shared" si="1"/>
        <v>4.5529123635255857</v>
      </c>
      <c r="AM7" s="2">
        <f t="shared" si="2"/>
        <v>9.7504848547427372</v>
      </c>
      <c r="AN7" s="2">
        <f>_xlfn.STDEV.S(D6:AG6,D13:AG13,D20:AG20,D27:AG27)</f>
        <v>1.0966937877569816</v>
      </c>
    </row>
    <row r="8" spans="4:40" x14ac:dyDescent="0.25">
      <c r="D8" s="1">
        <v>34.548236320589801</v>
      </c>
      <c r="E8" s="1">
        <v>33.520145571874302</v>
      </c>
      <c r="F8" s="1">
        <v>55.919819103691999</v>
      </c>
      <c r="G8" s="1">
        <v>40.678568822673597</v>
      </c>
      <c r="H8" s="1">
        <v>36.188703030304701</v>
      </c>
      <c r="I8" s="1">
        <v>61.600688305314598</v>
      </c>
      <c r="J8" s="1">
        <v>45.667286849298698</v>
      </c>
      <c r="K8" s="1">
        <v>33.929490273644497</v>
      </c>
      <c r="L8" s="1">
        <v>51.314896135307301</v>
      </c>
      <c r="M8" s="1">
        <v>54.145288507684597</v>
      </c>
      <c r="N8" s="1">
        <v>43.385770683484402</v>
      </c>
      <c r="O8" s="1">
        <v>58.951988046454197</v>
      </c>
      <c r="P8" s="1">
        <v>43.532782816479198</v>
      </c>
      <c r="Q8" s="1">
        <v>45.529130651918301</v>
      </c>
      <c r="R8" s="1">
        <v>52.525219447729199</v>
      </c>
      <c r="S8" s="1">
        <v>50.133128836229098</v>
      </c>
      <c r="T8" s="1">
        <v>55.111349146873899</v>
      </c>
      <c r="U8" s="1">
        <v>37.606915914116001</v>
      </c>
      <c r="V8" s="1">
        <v>36.873366553010399</v>
      </c>
      <c r="W8" s="1">
        <v>49.068435117843798</v>
      </c>
      <c r="X8" s="1">
        <v>60.352714795782198</v>
      </c>
      <c r="Y8" s="1">
        <v>26.389911615358798</v>
      </c>
      <c r="Z8" s="1">
        <v>50.850638057169597</v>
      </c>
      <c r="AA8" s="1">
        <v>40.888169221452301</v>
      </c>
      <c r="AB8" s="1">
        <v>49.476183225335397</v>
      </c>
      <c r="AC8" s="1">
        <v>43.178920052231803</v>
      </c>
      <c r="AD8" s="1">
        <v>43.446622920595402</v>
      </c>
      <c r="AE8" s="1">
        <v>20.644593684881801</v>
      </c>
      <c r="AF8" s="1">
        <v>30.525337332122898</v>
      </c>
      <c r="AG8" s="1">
        <v>46.760661753629101</v>
      </c>
      <c r="AJ8" s="2">
        <f t="shared" si="0"/>
        <v>44.424832093102744</v>
      </c>
      <c r="AK8" s="2">
        <f t="shared" si="1"/>
        <v>10.095522784885791</v>
      </c>
      <c r="AM8" s="2">
        <f t="shared" si="2"/>
        <v>22.485398567539711</v>
      </c>
      <c r="AN8" s="2">
        <f>_xlfn.STDEV.S(D7:AG7,D14:AG14,D21:AG21,D28:AG28)</f>
        <v>4.8205305262954621</v>
      </c>
    </row>
    <row r="9" spans="4:40" x14ac:dyDescent="0.25">
      <c r="AJ9" s="2"/>
      <c r="AK9" s="2"/>
      <c r="AM9" s="2">
        <f t="shared" si="2"/>
        <v>46.165215885512112</v>
      </c>
      <c r="AN9" s="2">
        <f>_xlfn.STDEV.S(D8:AG8,D15:AG15,D22:AG22,D29:AG29)</f>
        <v>8.5733998047239659</v>
      </c>
    </row>
    <row r="10" spans="4:40" x14ac:dyDescent="0.25">
      <c r="AJ10" s="2"/>
      <c r="AK10" s="2"/>
      <c r="AN10" s="2"/>
    </row>
    <row r="11" spans="4:40" x14ac:dyDescent="0.25">
      <c r="D11" s="1">
        <v>1.85869926962911</v>
      </c>
      <c r="E11" s="1">
        <v>1.73768164922609</v>
      </c>
      <c r="F11" s="1">
        <v>1.7750581844078901</v>
      </c>
      <c r="G11" s="1">
        <v>1.7364408609633599</v>
      </c>
      <c r="H11" s="1">
        <v>1.91446035128582</v>
      </c>
      <c r="I11" s="1">
        <v>2.0241904805632802</v>
      </c>
      <c r="J11" s="1">
        <v>2.0318387905033601</v>
      </c>
      <c r="K11" s="1">
        <v>1.8324332015187901</v>
      </c>
      <c r="L11" s="1">
        <v>1.87229318071946</v>
      </c>
      <c r="M11" s="1">
        <v>1.8646165160035799</v>
      </c>
      <c r="N11" s="1">
        <v>1.7094990103592</v>
      </c>
      <c r="O11" s="1">
        <v>1.7952732390325301</v>
      </c>
      <c r="P11" s="1">
        <v>1.75191564626177</v>
      </c>
      <c r="Q11" s="1">
        <v>1.7256831642510899</v>
      </c>
      <c r="R11" s="1">
        <v>1.7542996813435301</v>
      </c>
      <c r="S11" s="1">
        <v>1.7563103385084999</v>
      </c>
      <c r="T11" s="1">
        <v>1.8555135621996099</v>
      </c>
      <c r="U11" s="1">
        <v>1.8536608836755299</v>
      </c>
      <c r="V11" s="1">
        <v>1.8467784768504301</v>
      </c>
      <c r="W11" s="1">
        <v>1.87039174940305</v>
      </c>
      <c r="X11" s="1">
        <v>1.6937825958643999</v>
      </c>
      <c r="Y11" s="1">
        <v>1.8554468045153001</v>
      </c>
      <c r="Z11" s="1">
        <v>1.81284414140811</v>
      </c>
      <c r="AA11" s="1">
        <v>1.93377282542797</v>
      </c>
      <c r="AB11" s="1">
        <v>1.8478879971409401</v>
      </c>
      <c r="AC11" s="1">
        <v>2.05357793965001</v>
      </c>
      <c r="AD11" s="1">
        <v>1.80976633214518</v>
      </c>
      <c r="AE11" s="1">
        <v>1.85785228131501</v>
      </c>
      <c r="AF11" s="1">
        <v>1.86898763810463</v>
      </c>
      <c r="AG11" s="1">
        <v>1.8499180433209801</v>
      </c>
      <c r="AJ11" s="2">
        <f t="shared" si="0"/>
        <v>1.8383624945199502</v>
      </c>
      <c r="AK11" s="2">
        <f t="shared" si="1"/>
        <v>9.0641499965427488E-2</v>
      </c>
      <c r="AN11" s="2"/>
    </row>
    <row r="12" spans="4:40" x14ac:dyDescent="0.25">
      <c r="D12" s="1">
        <v>3.6902751036645198</v>
      </c>
      <c r="E12" s="1">
        <v>3.8429909844524501</v>
      </c>
      <c r="F12" s="1">
        <v>4.58118421361623</v>
      </c>
      <c r="G12" s="1">
        <v>4.1722291591899898</v>
      </c>
      <c r="H12" s="1">
        <v>4.3662372055200702</v>
      </c>
      <c r="I12" s="1">
        <v>4.56894937584826</v>
      </c>
      <c r="J12" s="1">
        <v>4.4013450592398202</v>
      </c>
      <c r="K12" s="1">
        <v>4.3341822163918904</v>
      </c>
      <c r="L12" s="1">
        <v>4.1239693588119399</v>
      </c>
      <c r="M12" s="1">
        <v>4.2746896762662896</v>
      </c>
      <c r="N12" s="1">
        <v>3.3604935146222301</v>
      </c>
      <c r="O12" s="1">
        <v>4.41268628477797</v>
      </c>
      <c r="P12" s="1">
        <v>4.0799515817094596</v>
      </c>
      <c r="Q12" s="1">
        <v>4.3292828733242601</v>
      </c>
      <c r="R12" s="1">
        <v>4.2103211416330897</v>
      </c>
      <c r="S12" s="1">
        <v>4.5753672397372398</v>
      </c>
      <c r="T12" s="1">
        <v>4.4616219121029097</v>
      </c>
      <c r="U12" s="1">
        <v>4.0649257650352499</v>
      </c>
      <c r="V12" s="1">
        <v>4.1162724586868</v>
      </c>
      <c r="W12" s="1">
        <v>4.3256422414316598</v>
      </c>
      <c r="X12" s="1">
        <v>4.0778033149022299</v>
      </c>
      <c r="Y12" s="1">
        <v>4.4579093768073301</v>
      </c>
      <c r="Z12" s="1">
        <v>4.0449473356533501</v>
      </c>
      <c r="AA12" s="1">
        <v>4.1130943246525602</v>
      </c>
      <c r="AB12" s="1">
        <v>4.1778679615421401</v>
      </c>
      <c r="AC12" s="1">
        <v>4.1543978892969697</v>
      </c>
      <c r="AD12" s="1">
        <v>4.6910802045412003</v>
      </c>
      <c r="AE12" s="1">
        <v>3.7800049221805399</v>
      </c>
      <c r="AF12" s="1">
        <v>4.25861790120529</v>
      </c>
      <c r="AG12" s="1">
        <v>4.90202682669588</v>
      </c>
      <c r="AJ12" s="2">
        <f t="shared" si="0"/>
        <v>4.2316789141179934</v>
      </c>
      <c r="AK12" s="2">
        <f t="shared" si="1"/>
        <v>0.31061540334453264</v>
      </c>
      <c r="AN12" s="2"/>
    </row>
    <row r="13" spans="4:40" x14ac:dyDescent="0.25">
      <c r="D13" s="1">
        <v>9.2813426715126592</v>
      </c>
      <c r="E13" s="1">
        <v>9.0560237363692497</v>
      </c>
      <c r="F13" s="1">
        <v>9.5769412939225909</v>
      </c>
      <c r="G13" s="1">
        <v>10.4429124581553</v>
      </c>
      <c r="H13" s="1">
        <v>8.4400006699746406</v>
      </c>
      <c r="I13" s="1">
        <v>8.8812459123748599</v>
      </c>
      <c r="J13" s="1">
        <v>9.6480574695854102</v>
      </c>
      <c r="K13" s="1">
        <v>9.9937807388240092</v>
      </c>
      <c r="L13" s="1">
        <v>10.7916206436017</v>
      </c>
      <c r="M13" s="1">
        <v>8.0065510553352794</v>
      </c>
      <c r="N13" s="1">
        <v>10.7068953988893</v>
      </c>
      <c r="O13" s="1">
        <v>11.010946470366701</v>
      </c>
      <c r="P13" s="1">
        <v>12.0293530670005</v>
      </c>
      <c r="Q13" s="1">
        <v>9.9957289337413293</v>
      </c>
      <c r="R13" s="1">
        <v>9.4889700198954703</v>
      </c>
      <c r="S13" s="1">
        <v>9.4029623279943806</v>
      </c>
      <c r="T13" s="1">
        <v>10.0034457899886</v>
      </c>
      <c r="U13" s="1">
        <v>9.9321137944746294</v>
      </c>
      <c r="V13" s="1">
        <v>7.7360340877357396</v>
      </c>
      <c r="W13" s="1">
        <v>8.5234704188856707</v>
      </c>
      <c r="X13" s="1">
        <v>10.4165926377673</v>
      </c>
      <c r="Y13" s="1">
        <v>10.6795159641041</v>
      </c>
      <c r="Z13" s="1">
        <v>9.7439905422930497</v>
      </c>
      <c r="AA13" s="1">
        <v>10.451448253633</v>
      </c>
      <c r="AB13" s="1">
        <v>11.6277806009108</v>
      </c>
      <c r="AC13" s="1">
        <v>9.7539400187941396</v>
      </c>
      <c r="AD13" s="1">
        <v>11.7449772966285</v>
      </c>
      <c r="AE13" s="1">
        <v>8.0921079759838399</v>
      </c>
      <c r="AF13" s="1">
        <v>10.1023977881897</v>
      </c>
      <c r="AG13" s="1">
        <v>9.6879201682965999</v>
      </c>
      <c r="AJ13" s="2">
        <f t="shared" si="0"/>
        <v>9.8416356068409687</v>
      </c>
      <c r="AK13" s="2">
        <f t="shared" si="1"/>
        <v>1.0734344990108238</v>
      </c>
      <c r="AN13" s="2"/>
    </row>
    <row r="14" spans="4:40" x14ac:dyDescent="0.25">
      <c r="D14" s="1">
        <v>22.7848870220589</v>
      </c>
      <c r="E14" s="1">
        <v>17.685830787043301</v>
      </c>
      <c r="F14" s="1">
        <v>28.810639181020299</v>
      </c>
      <c r="G14" s="1">
        <v>24.492684683117499</v>
      </c>
      <c r="H14" s="1">
        <v>19.749767863592702</v>
      </c>
      <c r="I14" s="1">
        <v>26.146034621519199</v>
      </c>
      <c r="J14" s="1">
        <v>33.0462210401531</v>
      </c>
      <c r="K14" s="1">
        <v>19.2961263733444</v>
      </c>
      <c r="L14" s="1">
        <v>21.2974679396082</v>
      </c>
      <c r="M14" s="1">
        <v>19.538676047936001</v>
      </c>
      <c r="N14" s="1">
        <v>25.853360963152198</v>
      </c>
      <c r="O14" s="1">
        <v>28.912722685905401</v>
      </c>
      <c r="P14" s="1">
        <v>22.035085251103599</v>
      </c>
      <c r="Q14" s="1">
        <v>13.8199650106998</v>
      </c>
      <c r="R14" s="1">
        <v>22.365439267981301</v>
      </c>
      <c r="S14" s="1">
        <v>21.560635593051</v>
      </c>
      <c r="T14" s="1">
        <v>22.275831682839101</v>
      </c>
      <c r="U14" s="1">
        <v>24.227510893505698</v>
      </c>
      <c r="V14" s="1">
        <v>21.4066166523953</v>
      </c>
      <c r="W14" s="1">
        <v>24.594350319773099</v>
      </c>
      <c r="X14" s="1">
        <v>24.0990860542699</v>
      </c>
      <c r="Y14" s="1">
        <v>22.389046625394101</v>
      </c>
      <c r="Z14" s="1">
        <v>18.7732230313201</v>
      </c>
      <c r="AA14" s="1">
        <v>19.216985586479399</v>
      </c>
      <c r="AB14" s="1">
        <v>19.9588636455696</v>
      </c>
      <c r="AC14" s="1">
        <v>20.972037342527699</v>
      </c>
      <c r="AD14" s="1">
        <v>21.851726981052</v>
      </c>
      <c r="AE14" s="1">
        <v>24.093831459304699</v>
      </c>
      <c r="AF14" s="1">
        <v>20.155190779536699</v>
      </c>
      <c r="AG14" s="1">
        <v>22.056659913483799</v>
      </c>
      <c r="AJ14" s="2">
        <f t="shared" si="0"/>
        <v>22.448883509957941</v>
      </c>
      <c r="AK14" s="2">
        <f t="shared" si="1"/>
        <v>3.7216152032220799</v>
      </c>
      <c r="AN14" s="2"/>
    </row>
    <row r="15" spans="4:40" x14ac:dyDescent="0.25">
      <c r="D15" s="1">
        <v>47.385887559135</v>
      </c>
      <c r="E15" s="1">
        <v>37.839940985963203</v>
      </c>
      <c r="F15" s="1">
        <v>46.137010432592398</v>
      </c>
      <c r="G15" s="1">
        <v>38.482693956504498</v>
      </c>
      <c r="H15" s="1">
        <v>56.041302058155402</v>
      </c>
      <c r="I15" s="1">
        <v>43.887416042972198</v>
      </c>
      <c r="J15" s="1">
        <v>55.290914721899199</v>
      </c>
      <c r="K15" s="1">
        <v>47.417804565602196</v>
      </c>
      <c r="L15" s="1">
        <v>41.054677718788803</v>
      </c>
      <c r="M15" s="1">
        <v>34.074033652652901</v>
      </c>
      <c r="N15" s="1">
        <v>38.278335912370203</v>
      </c>
      <c r="O15" s="1">
        <v>37.6204724095277</v>
      </c>
      <c r="P15" s="1">
        <v>40.324077156119699</v>
      </c>
      <c r="Q15" s="1">
        <v>42.364888856436501</v>
      </c>
      <c r="R15" s="1">
        <v>43.778723513805303</v>
      </c>
      <c r="S15" s="1">
        <v>45.035774364906501</v>
      </c>
      <c r="T15" s="1">
        <v>66.333420710516506</v>
      </c>
      <c r="U15" s="1">
        <v>43.435110396469703</v>
      </c>
      <c r="V15" s="1">
        <v>46.7917134340045</v>
      </c>
      <c r="W15" s="1">
        <v>51.427556501705702</v>
      </c>
      <c r="X15" s="1">
        <v>43.610016837403997</v>
      </c>
      <c r="Y15" s="1">
        <v>48.494843080331599</v>
      </c>
      <c r="Z15" s="1">
        <v>60.811488943045099</v>
      </c>
      <c r="AA15" s="1">
        <v>57.1505104822037</v>
      </c>
      <c r="AB15" s="1">
        <v>38.367298719808602</v>
      </c>
      <c r="AC15" s="1">
        <v>45.2526171753792</v>
      </c>
      <c r="AD15" s="1">
        <v>51.553384116012801</v>
      </c>
      <c r="AE15" s="1">
        <v>51.389548310859801</v>
      </c>
      <c r="AF15" s="1">
        <v>41.334586433154897</v>
      </c>
      <c r="AG15" s="1">
        <v>41.559067248539101</v>
      </c>
      <c r="AJ15" s="2">
        <f t="shared" si="0"/>
        <v>46.084170543228893</v>
      </c>
      <c r="AK15" s="2">
        <f t="shared" si="1"/>
        <v>7.5022271665818057</v>
      </c>
      <c r="AN15" s="2"/>
    </row>
    <row r="16" spans="4:40" x14ac:dyDescent="0.25">
      <c r="AJ16" s="2"/>
      <c r="AK16" s="2"/>
      <c r="AN16" s="2"/>
    </row>
    <row r="17" spans="4:40" x14ac:dyDescent="0.25">
      <c r="AJ17" s="2"/>
      <c r="AK17" s="2"/>
      <c r="AN17" s="2"/>
    </row>
    <row r="18" spans="4:40" x14ac:dyDescent="0.25">
      <c r="D18" s="1">
        <v>1.7335373679600401</v>
      </c>
      <c r="E18" s="1">
        <v>1.79573694283923</v>
      </c>
      <c r="F18" s="1">
        <v>1.7787195188350799</v>
      </c>
      <c r="G18" s="1">
        <v>1.7691840543045301</v>
      </c>
      <c r="H18" s="1">
        <v>1.7916009660180701</v>
      </c>
      <c r="I18" s="1">
        <v>1.88574086412324</v>
      </c>
      <c r="J18" s="1">
        <v>1.8629086111317501</v>
      </c>
      <c r="K18" s="1">
        <v>1.87337610757997</v>
      </c>
      <c r="L18" s="1">
        <v>1.77977637301671</v>
      </c>
      <c r="M18" s="1">
        <v>1.80957255251022</v>
      </c>
      <c r="N18" s="1">
        <v>1.8329065787324399</v>
      </c>
      <c r="O18" s="1">
        <v>1.7388594966161699</v>
      </c>
      <c r="P18" s="1">
        <v>1.89958325305932</v>
      </c>
      <c r="Q18" s="1">
        <v>1.7964394804632</v>
      </c>
      <c r="R18" s="1">
        <v>1.87218947408671</v>
      </c>
      <c r="S18" s="1">
        <v>1.79549982442475</v>
      </c>
      <c r="T18" s="1">
        <v>1.8352545350829801</v>
      </c>
      <c r="U18" s="1">
        <v>1.88558175744252</v>
      </c>
      <c r="V18" s="1">
        <v>1.8080161271839299</v>
      </c>
      <c r="W18" s="1">
        <v>1.8234826457169999</v>
      </c>
      <c r="X18" s="1">
        <v>1.8093873972868699</v>
      </c>
      <c r="Y18" s="1">
        <v>1.77697865027999</v>
      </c>
      <c r="Z18" s="1">
        <v>1.81648425290621</v>
      </c>
      <c r="AA18" s="1">
        <v>1.8316055538873</v>
      </c>
      <c r="AB18" s="1">
        <v>1.7648648287681601</v>
      </c>
      <c r="AC18" s="1">
        <v>1.86432582939472</v>
      </c>
      <c r="AD18" s="1">
        <v>1.69022423272323</v>
      </c>
      <c r="AE18" s="1">
        <v>1.7558830196500399</v>
      </c>
      <c r="AF18" s="1">
        <v>1.76963089245878</v>
      </c>
      <c r="AG18" s="1">
        <v>1.8565246712505601</v>
      </c>
      <c r="AJ18" s="2">
        <f t="shared" si="0"/>
        <v>1.8101291953244576</v>
      </c>
      <c r="AK18" s="2">
        <f t="shared" si="1"/>
        <v>5.0706869381540856E-2</v>
      </c>
      <c r="AN18" s="2"/>
    </row>
    <row r="19" spans="4:40" x14ac:dyDescent="0.25">
      <c r="D19" s="1">
        <v>4.0537131006699099</v>
      </c>
      <c r="E19" s="1">
        <v>4.5038659256168998</v>
      </c>
      <c r="F19" s="1">
        <v>4.4923486394883101</v>
      </c>
      <c r="G19" s="1">
        <v>4.4924676589545403</v>
      </c>
      <c r="H19" s="1">
        <v>4.6448686453924797</v>
      </c>
      <c r="I19" s="1">
        <v>4.6448489323441899</v>
      </c>
      <c r="J19" s="1">
        <v>4.5077674783067998</v>
      </c>
      <c r="K19" s="1">
        <v>4.3088253748482996</v>
      </c>
      <c r="L19" s="1">
        <v>4.2563576092034996</v>
      </c>
      <c r="M19" s="1">
        <v>4.2891729559267802</v>
      </c>
      <c r="N19" s="1">
        <v>4.29876202102799</v>
      </c>
      <c r="O19" s="1">
        <v>4.7122938062103099</v>
      </c>
      <c r="P19" s="1">
        <v>4.1378114507238202</v>
      </c>
      <c r="Q19" s="1">
        <v>4.2999425651172301</v>
      </c>
      <c r="R19" s="1">
        <v>4.4691169755883804</v>
      </c>
      <c r="S19" s="1">
        <v>4.3626308086329999</v>
      </c>
      <c r="T19" s="1">
        <v>4.4101538140630296</v>
      </c>
      <c r="U19" s="1">
        <v>4.2647336642178999</v>
      </c>
      <c r="V19" s="1">
        <v>4.5363385652912598</v>
      </c>
      <c r="W19" s="1">
        <v>4.5797330524859596</v>
      </c>
      <c r="X19" s="1">
        <v>4.4549260583109902</v>
      </c>
      <c r="Y19" s="1">
        <v>4.4917870318928497</v>
      </c>
      <c r="Z19" s="1">
        <v>4.3024194816760399</v>
      </c>
      <c r="AA19" s="1">
        <v>4.0186630328137296</v>
      </c>
      <c r="AB19" s="1">
        <v>4.4461321620647096</v>
      </c>
      <c r="AC19" s="1">
        <v>4.0631979648094898</v>
      </c>
      <c r="AD19" s="1">
        <v>4.6426656252126497</v>
      </c>
      <c r="AE19" s="1">
        <v>4.2608998981423998</v>
      </c>
      <c r="AF19" s="1">
        <v>4.4756924524296497</v>
      </c>
      <c r="AG19" s="3">
        <v>4.46774354208838</v>
      </c>
      <c r="AJ19" s="2">
        <f t="shared" si="0"/>
        <v>4.3963293431183832</v>
      </c>
      <c r="AK19" s="2">
        <f t="shared" si="1"/>
        <v>0.18124352271267188</v>
      </c>
      <c r="AN19" s="2"/>
    </row>
    <row r="20" spans="4:40" x14ac:dyDescent="0.25">
      <c r="D20" s="1">
        <v>8.8747040372439798</v>
      </c>
      <c r="E20" s="1">
        <v>10.056643151356999</v>
      </c>
      <c r="F20" s="1">
        <v>10.799405655400101</v>
      </c>
      <c r="G20" s="1">
        <v>8.6567464937521006</v>
      </c>
      <c r="H20" s="1">
        <v>9.8925905862903196</v>
      </c>
      <c r="I20" s="1">
        <v>10.099976820818</v>
      </c>
      <c r="J20" s="1">
        <v>9.1846376962879308</v>
      </c>
      <c r="K20" s="1">
        <v>10.6556790427474</v>
      </c>
      <c r="L20" s="1">
        <v>10.6044354279051</v>
      </c>
      <c r="M20" s="1">
        <v>9.9779992959263009</v>
      </c>
      <c r="N20" s="1">
        <v>10.316720486880101</v>
      </c>
      <c r="O20" s="1">
        <v>9.8386767821036702</v>
      </c>
      <c r="P20" s="1">
        <v>9.2935173203997401</v>
      </c>
      <c r="Q20" s="1">
        <v>8.93316179660901</v>
      </c>
      <c r="R20" s="1">
        <v>9.6504861080932098</v>
      </c>
      <c r="S20" s="1">
        <v>9.1187761335990505</v>
      </c>
      <c r="T20" s="1">
        <v>9.2549101433077201</v>
      </c>
      <c r="U20" s="1">
        <v>9.0020292716778698</v>
      </c>
      <c r="V20" s="1">
        <v>10.079361931177599</v>
      </c>
      <c r="W20" s="1">
        <v>10.705944588428901</v>
      </c>
      <c r="X20" s="1">
        <v>8.8357593628651703</v>
      </c>
      <c r="Y20" s="1">
        <v>9.6160964793749493</v>
      </c>
      <c r="Z20" s="1">
        <v>9.0803197633077808</v>
      </c>
      <c r="AA20" s="1">
        <v>11.518446155002801</v>
      </c>
      <c r="AB20" s="1">
        <v>10.8856988738209</v>
      </c>
      <c r="AC20" s="1">
        <v>9.7075292661751806</v>
      </c>
      <c r="AD20" s="1">
        <v>10.1190640814586</v>
      </c>
      <c r="AE20" s="1">
        <v>7.6245611795582704</v>
      </c>
      <c r="AF20" s="1">
        <v>12.8159619630375</v>
      </c>
      <c r="AG20" s="1">
        <v>11.7092041138642</v>
      </c>
      <c r="AJ20" s="2">
        <f t="shared" si="0"/>
        <v>9.8969681336156832</v>
      </c>
      <c r="AK20" s="2">
        <f t="shared" si="1"/>
        <v>1.0443082531834644</v>
      </c>
      <c r="AN20" s="2"/>
    </row>
    <row r="21" spans="4:40" x14ac:dyDescent="0.25">
      <c r="D21" s="1">
        <v>20.959522377494899</v>
      </c>
      <c r="E21" s="1">
        <v>21.0184288536392</v>
      </c>
      <c r="F21" s="1">
        <v>22.0604628100903</v>
      </c>
      <c r="G21" s="1">
        <v>15.3624770966839</v>
      </c>
      <c r="H21" s="1">
        <v>15.925347473896601</v>
      </c>
      <c r="I21" s="1">
        <v>21.665404513001398</v>
      </c>
      <c r="J21" s="1">
        <v>26.129966154875799</v>
      </c>
      <c r="K21" s="1">
        <v>17.4470776381132</v>
      </c>
      <c r="L21" s="1">
        <v>21.870865506776099</v>
      </c>
      <c r="M21" s="1">
        <v>18.867071837991698</v>
      </c>
      <c r="N21" s="1">
        <v>16.0169942908047</v>
      </c>
      <c r="O21" s="1">
        <v>27.284475925571002</v>
      </c>
      <c r="P21" s="1">
        <v>17.883345231450502</v>
      </c>
      <c r="Q21" s="1">
        <v>18.115866708407999</v>
      </c>
      <c r="R21" s="1">
        <v>21.088707888844699</v>
      </c>
      <c r="S21" s="1">
        <v>24.045699135742801</v>
      </c>
      <c r="T21" s="1">
        <v>22.639590905094401</v>
      </c>
      <c r="U21" s="1">
        <v>21.9433005598416</v>
      </c>
      <c r="V21" s="1">
        <v>25.044367286930999</v>
      </c>
      <c r="W21" s="1">
        <v>21.577598036302501</v>
      </c>
      <c r="X21" s="1">
        <v>26.0800444154731</v>
      </c>
      <c r="Y21" s="1">
        <v>18.583859275211299</v>
      </c>
      <c r="Z21" s="1">
        <v>20.4384169183603</v>
      </c>
      <c r="AA21" s="1">
        <v>20.239060075371601</v>
      </c>
      <c r="AB21" s="1">
        <v>28.258804509026</v>
      </c>
      <c r="AC21" s="1">
        <v>20.750701483953499</v>
      </c>
      <c r="AD21" s="1">
        <v>22.4034483323899</v>
      </c>
      <c r="AE21" s="1">
        <v>20.3313891002771</v>
      </c>
      <c r="AF21" s="1">
        <v>24.0192148746969</v>
      </c>
      <c r="AG21" s="1">
        <v>18.015892487277199</v>
      </c>
      <c r="AJ21" s="2">
        <f t="shared" si="0"/>
        <v>21.202246723453033</v>
      </c>
      <c r="AK21" s="2">
        <f t="shared" si="1"/>
        <v>3.3205822072500424</v>
      </c>
      <c r="AN21" s="2"/>
    </row>
    <row r="22" spans="4:40" x14ac:dyDescent="0.25">
      <c r="D22" s="1">
        <v>37.824348687319997</v>
      </c>
      <c r="E22" s="1">
        <v>37.232435659291198</v>
      </c>
      <c r="F22" s="1">
        <v>52.801550192523898</v>
      </c>
      <c r="G22" s="1">
        <v>53.713856614504998</v>
      </c>
      <c r="H22" s="1">
        <v>36.359018772976</v>
      </c>
      <c r="I22" s="1">
        <v>47.069599070085403</v>
      </c>
      <c r="J22" s="1">
        <v>45.548040268416699</v>
      </c>
      <c r="K22" s="1">
        <v>37.972882850104099</v>
      </c>
      <c r="L22" s="1">
        <v>47.548648508466101</v>
      </c>
      <c r="M22" s="1">
        <v>60.863143309167398</v>
      </c>
      <c r="N22" s="1">
        <v>30.540815615711999</v>
      </c>
      <c r="O22" s="1">
        <v>47.701715550826698</v>
      </c>
      <c r="P22" s="1">
        <v>48.820518713487203</v>
      </c>
      <c r="Q22" s="1">
        <v>55.785953400970897</v>
      </c>
      <c r="R22" s="1">
        <v>53.694774016009397</v>
      </c>
      <c r="S22" s="1">
        <v>60.4877400049076</v>
      </c>
      <c r="T22" s="1">
        <v>41.353128137956404</v>
      </c>
      <c r="U22" s="1">
        <v>56.672421286484102</v>
      </c>
      <c r="V22" s="1">
        <v>65.448725927327004</v>
      </c>
      <c r="W22" s="1">
        <v>49.132465192089498</v>
      </c>
      <c r="X22" s="1">
        <v>44.3261867070063</v>
      </c>
      <c r="Y22" s="1">
        <v>37.278017597746299</v>
      </c>
      <c r="Z22" s="1">
        <v>46.583393273440699</v>
      </c>
      <c r="AA22" s="1">
        <v>36.238170157779997</v>
      </c>
      <c r="AB22" s="1">
        <v>52.397731967613502</v>
      </c>
      <c r="AC22" s="1">
        <v>64.073740169674394</v>
      </c>
      <c r="AD22" s="1">
        <v>39.612720136320902</v>
      </c>
      <c r="AE22" s="1">
        <v>38.263284566646703</v>
      </c>
      <c r="AF22" s="1">
        <v>40.5804653916001</v>
      </c>
      <c r="AG22" s="1">
        <v>50.592278544342904</v>
      </c>
      <c r="AJ22" s="2">
        <f t="shared" si="0"/>
        <v>47.217259009693272</v>
      </c>
      <c r="AK22" s="2">
        <f t="shared" si="1"/>
        <v>9.1322600276730608</v>
      </c>
      <c r="AN22" s="2"/>
    </row>
    <row r="23" spans="4:40" x14ac:dyDescent="0.25">
      <c r="AJ23" s="2"/>
      <c r="AK23" s="2"/>
      <c r="AN23" s="2"/>
    </row>
    <row r="24" spans="4:40" x14ac:dyDescent="0.25">
      <c r="AJ24" s="2"/>
      <c r="AK24" s="2"/>
      <c r="AN24" s="2"/>
    </row>
    <row r="25" spans="4:40" x14ac:dyDescent="0.25">
      <c r="D25" s="1">
        <v>1.8753878995876201</v>
      </c>
      <c r="E25" s="1">
        <v>1.72298278131475</v>
      </c>
      <c r="F25" s="1">
        <v>1.82121000740216</v>
      </c>
      <c r="G25" s="1">
        <v>1.7774923392745401</v>
      </c>
      <c r="H25" s="1">
        <v>1.7895085143324001</v>
      </c>
      <c r="I25" s="1">
        <v>2.06874563606396</v>
      </c>
      <c r="J25" s="1">
        <v>2.0871302806688101</v>
      </c>
      <c r="K25" s="1">
        <v>1.8531727104354301</v>
      </c>
      <c r="L25" s="1">
        <v>1.8992363983370499</v>
      </c>
      <c r="M25" s="1">
        <v>1.8132977622394699</v>
      </c>
      <c r="N25" s="1">
        <v>1.82575105763551</v>
      </c>
      <c r="O25" s="1">
        <v>1.8004833394184301</v>
      </c>
      <c r="P25" s="1">
        <v>1.7299409885230701</v>
      </c>
      <c r="Q25" s="1">
        <v>1.7398433029965901</v>
      </c>
      <c r="R25" s="1">
        <v>1.7544056166519999</v>
      </c>
      <c r="S25" s="1">
        <v>1.75814844912539</v>
      </c>
      <c r="T25" s="1">
        <v>1.8739888898219199</v>
      </c>
      <c r="U25" s="1">
        <v>1.90167481540425</v>
      </c>
      <c r="V25" s="1">
        <v>1.85747066760428</v>
      </c>
      <c r="W25" s="1">
        <v>1.9033363757472199</v>
      </c>
      <c r="X25" s="1">
        <v>1.8083365772823099</v>
      </c>
      <c r="Y25" s="1">
        <v>1.8971068863276199</v>
      </c>
      <c r="Z25" s="1">
        <v>1.81580263853011</v>
      </c>
      <c r="AA25" s="1">
        <v>1.96139630937497</v>
      </c>
      <c r="AB25" s="1">
        <v>1.8809807732505399</v>
      </c>
      <c r="AC25" s="1">
        <v>2.1071346189332401</v>
      </c>
      <c r="AD25" s="1">
        <v>1.9610083168344501</v>
      </c>
      <c r="AE25" s="1">
        <v>1.8951692097863899</v>
      </c>
      <c r="AF25" s="1">
        <v>1.9108596123417501</v>
      </c>
      <c r="AG25" s="1">
        <v>1.8679291870174799</v>
      </c>
      <c r="AJ25" s="2">
        <f t="shared" si="0"/>
        <v>1.8652977320754573</v>
      </c>
      <c r="AK25" s="2">
        <f t="shared" si="1"/>
        <v>9.8903363365453384E-2</v>
      </c>
      <c r="AN25" s="2"/>
    </row>
    <row r="26" spans="4:40" x14ac:dyDescent="0.25">
      <c r="D26" s="1">
        <v>3.7643305575765398</v>
      </c>
      <c r="E26" s="1">
        <v>3.8777086999565098</v>
      </c>
      <c r="F26" s="1">
        <v>4.3774859518022602</v>
      </c>
      <c r="G26" s="1">
        <v>4.2593449559783298</v>
      </c>
      <c r="H26" s="1">
        <v>4.1897132555465397</v>
      </c>
      <c r="I26" s="1">
        <v>4.6527743965085104</v>
      </c>
      <c r="J26" s="1">
        <v>4.6985084767635303</v>
      </c>
      <c r="K26" s="1">
        <v>4.7027645511362</v>
      </c>
      <c r="L26" s="1">
        <v>3.8858800851430799</v>
      </c>
      <c r="M26" s="1">
        <v>4.1949650649809804</v>
      </c>
      <c r="N26" s="1">
        <v>3.4377782940050601</v>
      </c>
      <c r="O26" s="1">
        <v>4.5098447026070003</v>
      </c>
      <c r="P26" s="1">
        <v>4.09346644693382</v>
      </c>
      <c r="Q26" s="1">
        <v>4.5103998698130399</v>
      </c>
      <c r="R26" s="1">
        <v>4.2606222587330604</v>
      </c>
      <c r="S26" s="1">
        <v>4.4479098521820504</v>
      </c>
      <c r="T26" s="1">
        <v>4.52802251596286</v>
      </c>
      <c r="U26" s="1">
        <v>4.0848654720116198</v>
      </c>
      <c r="V26" s="1">
        <v>4.1083971165741104</v>
      </c>
      <c r="W26" s="1">
        <v>4.4190548392791298</v>
      </c>
      <c r="X26" s="1">
        <v>4.4862084943746696</v>
      </c>
      <c r="Y26" s="1">
        <v>4.4702879961226101</v>
      </c>
      <c r="Z26" s="1">
        <v>4.1346252977114002</v>
      </c>
      <c r="AA26" s="1">
        <v>4.3272034475209198</v>
      </c>
      <c r="AB26" s="1">
        <v>4.3592786852239698</v>
      </c>
      <c r="AC26" s="1">
        <v>3.89000022725335</v>
      </c>
      <c r="AD26" s="1">
        <v>4.3772361403643103</v>
      </c>
      <c r="AE26" s="1">
        <v>3.82412318762543</v>
      </c>
      <c r="AF26" s="1">
        <v>4.3890791898940504</v>
      </c>
      <c r="AG26" s="1">
        <v>4.5568973700534796</v>
      </c>
      <c r="AJ26" s="2">
        <f t="shared" si="0"/>
        <v>4.2606259133212792</v>
      </c>
      <c r="AK26" s="2">
        <f t="shared" si="1"/>
        <v>0.30418311750620536</v>
      </c>
      <c r="AN26" s="2"/>
    </row>
    <row r="27" spans="4:40" x14ac:dyDescent="0.25">
      <c r="D27" s="1">
        <v>9.9027094080209093</v>
      </c>
      <c r="E27" s="1">
        <v>12.8501304020422</v>
      </c>
      <c r="F27" s="1">
        <v>7.4128921043865201</v>
      </c>
      <c r="G27" s="1">
        <v>9.8918761261224493</v>
      </c>
      <c r="H27" s="1">
        <v>9.2818833589122107</v>
      </c>
      <c r="I27" s="1">
        <v>10.0664438655888</v>
      </c>
      <c r="J27" s="1">
        <v>9.2870896354589991</v>
      </c>
      <c r="K27" s="1">
        <v>11.368005814741201</v>
      </c>
      <c r="L27" s="1">
        <v>10.636421171372699</v>
      </c>
      <c r="M27" s="1">
        <v>9.0931409817016497</v>
      </c>
      <c r="N27" s="1">
        <v>11.6257284319547</v>
      </c>
      <c r="O27" s="1">
        <v>10.0841956070711</v>
      </c>
      <c r="P27" s="1">
        <v>10.1185004345027</v>
      </c>
      <c r="Q27" s="1">
        <v>9.7546883241598401</v>
      </c>
      <c r="R27" s="1">
        <v>8.4794660400226203</v>
      </c>
      <c r="S27" s="1">
        <v>9.7047197324603705</v>
      </c>
      <c r="T27" s="1">
        <v>8.2955823660047407</v>
      </c>
      <c r="U27" s="1">
        <v>9.7558837271423506</v>
      </c>
      <c r="V27" s="1">
        <v>8.6147479102410696</v>
      </c>
      <c r="W27" s="1">
        <v>11.3513854205692</v>
      </c>
      <c r="X27" s="1">
        <v>10.2727481563478</v>
      </c>
      <c r="Y27" s="1">
        <v>9.1298712824751505</v>
      </c>
      <c r="Z27" s="1">
        <v>9.0999481309602199</v>
      </c>
      <c r="AA27" s="1">
        <v>9.9592065749731695</v>
      </c>
      <c r="AB27" s="1">
        <v>11.0778678286645</v>
      </c>
      <c r="AC27" s="1">
        <v>9.3095284685247108</v>
      </c>
      <c r="AD27" s="1">
        <v>8.8630864069939808</v>
      </c>
      <c r="AE27" s="1">
        <v>9.1732622107736006</v>
      </c>
      <c r="AF27" s="1">
        <v>8.6106389520669495</v>
      </c>
      <c r="AG27" s="1">
        <v>9.6989730516292099</v>
      </c>
      <c r="AJ27" s="2">
        <f t="shared" si="0"/>
        <v>9.7590207308628543</v>
      </c>
      <c r="AK27" s="2">
        <f t="shared" si="1"/>
        <v>1.119340253315227</v>
      </c>
      <c r="AN27" s="2"/>
    </row>
    <row r="28" spans="4:40" x14ac:dyDescent="0.25">
      <c r="D28" s="1">
        <v>18.885263506375502</v>
      </c>
      <c r="E28" s="1">
        <v>25.443713373974401</v>
      </c>
      <c r="F28" s="1">
        <v>26.794988302223398</v>
      </c>
      <c r="G28" s="1">
        <v>18.090473582682101</v>
      </c>
      <c r="H28" s="1">
        <v>18.735576101724</v>
      </c>
      <c r="I28" s="1">
        <v>18.330624358014902</v>
      </c>
      <c r="J28" s="1">
        <v>30.9274038524544</v>
      </c>
      <c r="K28" s="1">
        <v>22.294024484230999</v>
      </c>
      <c r="L28" s="1">
        <v>33.939551312059002</v>
      </c>
      <c r="M28" s="1">
        <v>22.504081939986801</v>
      </c>
      <c r="N28" s="1">
        <v>21.089126801234201</v>
      </c>
      <c r="O28" s="1">
        <v>28.921663402573699</v>
      </c>
      <c r="P28" s="1">
        <v>25.213803376816699</v>
      </c>
      <c r="Q28" s="1">
        <v>17.9759685901621</v>
      </c>
      <c r="R28" s="1">
        <v>18.025518137258299</v>
      </c>
      <c r="S28" s="1">
        <v>18.240577755051099</v>
      </c>
      <c r="T28" s="1">
        <v>20.250418724934001</v>
      </c>
      <c r="U28" s="1">
        <v>35.566173145230998</v>
      </c>
      <c r="V28" s="1">
        <v>16.041096883894401</v>
      </c>
      <c r="W28" s="1">
        <v>24.3258653285497</v>
      </c>
      <c r="X28" s="1">
        <v>31.412964785032901</v>
      </c>
      <c r="Y28" s="1">
        <v>20.404008137142799</v>
      </c>
      <c r="Z28" s="1">
        <v>19.5974785844294</v>
      </c>
      <c r="AA28" s="1">
        <v>23.405208200851799</v>
      </c>
      <c r="AB28" s="1">
        <v>25.356766610467801</v>
      </c>
      <c r="AC28" s="1">
        <v>24.368623791802001</v>
      </c>
      <c r="AD28" s="1">
        <v>45.542372380902698</v>
      </c>
      <c r="AE28" s="1">
        <v>30.850787407839501</v>
      </c>
      <c r="AF28" s="1">
        <v>19.1722976121528</v>
      </c>
      <c r="AG28" s="1">
        <v>29.041681649775501</v>
      </c>
      <c r="AJ28" s="2">
        <f t="shared" si="0"/>
        <v>24.358270070660925</v>
      </c>
      <c r="AK28" s="2">
        <f t="shared" si="1"/>
        <v>6.6406641018305645</v>
      </c>
      <c r="AN28" s="2"/>
    </row>
    <row r="29" spans="4:40" x14ac:dyDescent="0.25">
      <c r="D29" s="1">
        <v>47.416717388101802</v>
      </c>
      <c r="E29" s="1">
        <v>48.898195981646097</v>
      </c>
      <c r="F29" s="1">
        <v>48.966137479403301</v>
      </c>
      <c r="G29" s="1">
        <v>47.870284269006902</v>
      </c>
      <c r="H29" s="1">
        <v>61.723790670771002</v>
      </c>
      <c r="I29" s="1">
        <v>38.906332172662601</v>
      </c>
      <c r="J29" s="1">
        <v>43.061455311066602</v>
      </c>
      <c r="K29" s="1">
        <v>42.513950964351402</v>
      </c>
      <c r="L29" s="1">
        <v>48.087263999108103</v>
      </c>
      <c r="M29" s="1">
        <v>34.475259192435097</v>
      </c>
      <c r="N29" s="1">
        <v>44.433125146629202</v>
      </c>
      <c r="O29" s="1">
        <v>43.073626001547801</v>
      </c>
      <c r="P29" s="1">
        <v>44.504703624864</v>
      </c>
      <c r="Q29" s="1">
        <v>61.139168239401798</v>
      </c>
      <c r="R29" s="1">
        <v>47.861076517973999</v>
      </c>
      <c r="S29" s="1">
        <v>49.414803070741399</v>
      </c>
      <c r="T29" s="1">
        <v>66.589748512904805</v>
      </c>
      <c r="U29" s="1">
        <v>39.547165564877098</v>
      </c>
      <c r="V29" s="1">
        <v>43.473573026604001</v>
      </c>
      <c r="W29" s="1">
        <v>50.6885764443401</v>
      </c>
      <c r="X29" s="1">
        <v>35.046122947418603</v>
      </c>
      <c r="Y29" s="1">
        <v>50.078765449063397</v>
      </c>
      <c r="Z29" s="1">
        <v>45.301861778027401</v>
      </c>
      <c r="AA29" s="1">
        <v>52.3428930464503</v>
      </c>
      <c r="AB29" s="1">
        <v>41.085966516024598</v>
      </c>
      <c r="AC29" s="1">
        <v>44.523212644261299</v>
      </c>
      <c r="AD29" s="1">
        <v>55.206129237566302</v>
      </c>
      <c r="AE29" s="1">
        <v>39.239596131504101</v>
      </c>
      <c r="AF29" s="1">
        <v>51.788466847642702</v>
      </c>
      <c r="AG29" s="1">
        <v>40.780088704310103</v>
      </c>
      <c r="AJ29" s="2">
        <f t="shared" si="0"/>
        <v>46.934601896023537</v>
      </c>
      <c r="AK29" s="2">
        <f t="shared" si="1"/>
        <v>7.4241393281998409</v>
      </c>
      <c r="AN29" s="2"/>
    </row>
    <row r="30" spans="4:40" x14ac:dyDescent="0.25">
      <c r="AJ30" s="2"/>
      <c r="AK30" s="2"/>
      <c r="AN30" s="2"/>
    </row>
    <row r="31" spans="4:40" x14ac:dyDescent="0.25">
      <c r="AJ31" s="2"/>
      <c r="AK31" s="2"/>
      <c r="AN31" s="2"/>
    </row>
    <row r="32" spans="4:40" x14ac:dyDescent="0.25">
      <c r="AF32" s="1" t="s">
        <v>5</v>
      </c>
      <c r="AJ32" s="2"/>
      <c r="AK32" s="2"/>
      <c r="AN32" s="2"/>
    </row>
    <row r="33" spans="4:40" x14ac:dyDescent="0.25">
      <c r="D33" s="1">
        <v>1.82722299897749</v>
      </c>
      <c r="E33" s="1">
        <v>1.8137692788831301</v>
      </c>
      <c r="F33" s="1">
        <v>1.72748098141615</v>
      </c>
      <c r="G33" s="1">
        <v>1.8736890084417901</v>
      </c>
      <c r="H33" s="1">
        <v>1.73859989474071</v>
      </c>
      <c r="I33" s="1">
        <v>1.70255414857388</v>
      </c>
      <c r="J33" s="1">
        <v>1.8562528126370601</v>
      </c>
      <c r="K33" s="1">
        <v>1.79330491735474</v>
      </c>
      <c r="L33" s="1">
        <v>1.8451529546310901</v>
      </c>
      <c r="M33" s="1">
        <v>1.82394296771673</v>
      </c>
      <c r="N33" s="1">
        <v>1.83104648026437</v>
      </c>
      <c r="O33" s="1">
        <v>1.76841791131843</v>
      </c>
      <c r="P33" s="1">
        <v>1.8471098888834701</v>
      </c>
      <c r="Q33" s="1">
        <v>1.8220277371692399</v>
      </c>
      <c r="R33" s="1">
        <v>1.7276375074599899</v>
      </c>
      <c r="S33" s="1">
        <v>1.8248706091796201</v>
      </c>
      <c r="T33" s="1">
        <v>1.8160964489279501</v>
      </c>
      <c r="U33" s="1">
        <v>1.8337103476313701</v>
      </c>
      <c r="V33" s="1">
        <v>1.8183415125576701</v>
      </c>
      <c r="W33" s="1">
        <v>1.86164032749603</v>
      </c>
      <c r="X33" s="1">
        <v>1.75046737849939</v>
      </c>
      <c r="Y33" s="1">
        <v>1.8202162278818499</v>
      </c>
      <c r="Z33" s="1">
        <v>1.86531201863142</v>
      </c>
      <c r="AA33" s="1">
        <v>1.8049092648663501</v>
      </c>
      <c r="AB33" s="1">
        <v>1.79106869593052</v>
      </c>
      <c r="AC33" s="1">
        <v>1.7991070878936199</v>
      </c>
      <c r="AD33" s="1">
        <v>1.7761209934266</v>
      </c>
      <c r="AE33" s="1">
        <v>1.7834446894332201</v>
      </c>
      <c r="AF33" s="1">
        <v>1.8758849916899301</v>
      </c>
      <c r="AG33" s="1">
        <v>1.8497564904091599</v>
      </c>
      <c r="AJ33" s="2">
        <f t="shared" si="0"/>
        <v>1.8089718857640991</v>
      </c>
      <c r="AK33" s="2">
        <f t="shared" si="1"/>
        <v>4.5733504933382435E-2</v>
      </c>
      <c r="AM33" s="1" t="s">
        <v>0</v>
      </c>
      <c r="AN33" s="2"/>
    </row>
    <row r="34" spans="4:40" x14ac:dyDescent="0.25">
      <c r="D34" s="1">
        <v>4.3279308589539101</v>
      </c>
      <c r="E34" s="1">
        <v>4.4272950262636703</v>
      </c>
      <c r="F34" s="1">
        <v>4.4123475034207402</v>
      </c>
      <c r="G34" s="1">
        <v>4.1491153268936296</v>
      </c>
      <c r="H34" s="1">
        <v>4.7773287944458804</v>
      </c>
      <c r="I34" s="1">
        <v>4.1983757272011202</v>
      </c>
      <c r="J34" s="1">
        <v>4.3006326106729498</v>
      </c>
      <c r="K34" s="1">
        <v>4.3765156012677204</v>
      </c>
      <c r="L34" s="1">
        <v>4.1515251518028702</v>
      </c>
      <c r="M34" s="1">
        <v>4.1542073767371299</v>
      </c>
      <c r="N34" s="1">
        <v>4.2617312654559099</v>
      </c>
      <c r="O34" s="1">
        <v>4.4591701937728603</v>
      </c>
      <c r="P34" s="1">
        <v>4.5045466784825399</v>
      </c>
      <c r="Q34" s="1">
        <v>4.5195429584918898</v>
      </c>
      <c r="R34" s="1">
        <v>4.3428871010304997</v>
      </c>
      <c r="S34" s="1">
        <v>4.4266478428063403</v>
      </c>
      <c r="T34" s="1">
        <v>4.4469631155089804</v>
      </c>
      <c r="U34" s="1">
        <v>4.2523050126164801</v>
      </c>
      <c r="V34" s="1">
        <v>4.1459803531892803</v>
      </c>
      <c r="W34" s="1">
        <v>4.1014453842941503</v>
      </c>
      <c r="X34" s="1">
        <v>4.1290082965026897</v>
      </c>
      <c r="Y34" s="1">
        <v>4.3501000627107702</v>
      </c>
      <c r="Z34" s="1">
        <v>4.1682354663070598</v>
      </c>
      <c r="AA34" s="1">
        <v>4.3522400710101001</v>
      </c>
      <c r="AB34" s="1">
        <v>4.3696913822612498</v>
      </c>
      <c r="AC34" s="1">
        <v>4.3522401761160898</v>
      </c>
      <c r="AD34" s="1">
        <v>4.2530641507804603</v>
      </c>
      <c r="AE34" s="1">
        <v>4.3062272860978501</v>
      </c>
      <c r="AF34" s="1">
        <v>4.7966216678870897</v>
      </c>
      <c r="AG34" s="1">
        <v>4.4800760987679302</v>
      </c>
      <c r="AJ34" s="2">
        <f t="shared" si="0"/>
        <v>4.3431332847249955</v>
      </c>
      <c r="AK34" s="2">
        <f t="shared" si="1"/>
        <v>0.17083433859490763</v>
      </c>
      <c r="AM34" s="2">
        <f>AVERAGE(AJ33,AJ40,AJ47,AJ54)</f>
        <v>1.8166174848613776</v>
      </c>
      <c r="AN34" s="2">
        <f t="shared" ref="AN10:AN34" si="3">_xlfn.STDEV.S(D33:AG33,D40:AG40,D47:AG47,D54:AG54)</f>
        <v>6.4079087391012687E-2</v>
      </c>
    </row>
    <row r="35" spans="4:40" x14ac:dyDescent="0.25">
      <c r="D35" s="1">
        <v>9.1488609186535594</v>
      </c>
      <c r="E35" s="1">
        <v>8.8967482219882896</v>
      </c>
      <c r="F35" s="1">
        <v>10.132322403036101</v>
      </c>
      <c r="G35" s="1">
        <v>9.0675744441396997</v>
      </c>
      <c r="H35" s="1">
        <v>10.4492300042105</v>
      </c>
      <c r="I35" s="1">
        <v>8.6982392526541101</v>
      </c>
      <c r="J35" s="1">
        <v>10.195321924622201</v>
      </c>
      <c r="K35" s="1">
        <v>8.1526984511632499</v>
      </c>
      <c r="L35" s="1">
        <v>9.0459801231859593</v>
      </c>
      <c r="M35" s="1">
        <v>8.9159633712680897</v>
      </c>
      <c r="N35" s="1">
        <v>10.083295007868401</v>
      </c>
      <c r="O35" s="1">
        <v>9.0195528806656</v>
      </c>
      <c r="P35" s="1">
        <v>8.4493279897583999</v>
      </c>
      <c r="Q35" s="1">
        <v>9.8553995855778407</v>
      </c>
      <c r="R35" s="1">
        <v>10.776356884858201</v>
      </c>
      <c r="S35" s="1">
        <v>8.7536403385347192</v>
      </c>
      <c r="T35" s="1">
        <v>8.8913862449334609</v>
      </c>
      <c r="U35" s="1">
        <v>10.0337247905523</v>
      </c>
      <c r="V35" s="1">
        <v>8.8571589326342792</v>
      </c>
      <c r="W35" s="1">
        <v>8.5639521984396207</v>
      </c>
      <c r="X35" s="1">
        <v>9.0798911506381792</v>
      </c>
      <c r="Y35" s="1">
        <v>8.9004985457305104</v>
      </c>
      <c r="Z35" s="1">
        <v>9.1719720317479503</v>
      </c>
      <c r="AA35" s="1">
        <v>8.8966771446301394</v>
      </c>
      <c r="AB35" s="1">
        <v>9.6279654899663605</v>
      </c>
      <c r="AC35" s="1">
        <v>8.9199267168857208</v>
      </c>
      <c r="AD35" s="1">
        <v>10.1096763820959</v>
      </c>
      <c r="AE35" s="1">
        <v>10.0563603550965</v>
      </c>
      <c r="AF35" s="1">
        <v>10.1463720021271</v>
      </c>
      <c r="AG35" s="1">
        <v>8.2504316101701605</v>
      </c>
      <c r="AJ35" s="2">
        <f t="shared" si="0"/>
        <v>9.3048835132611032</v>
      </c>
      <c r="AK35" s="2">
        <f t="shared" si="1"/>
        <v>0.7015904707751317</v>
      </c>
      <c r="AM35" s="2">
        <f t="shared" ref="AM35:AM37" si="4">AVERAGE(AJ34,AJ41,AJ48,AJ55)</f>
        <v>4.3756918553179478</v>
      </c>
      <c r="AN35" s="2">
        <f>_xlfn.STDEV.S(D34:AG34,D40:AG40,D47:AG47,D55:AG55)</f>
        <v>1.2797703101193336</v>
      </c>
    </row>
    <row r="36" spans="4:40" x14ac:dyDescent="0.25">
      <c r="D36" s="1">
        <v>16.801633666162601</v>
      </c>
      <c r="E36" s="1">
        <v>17.264561399006599</v>
      </c>
      <c r="F36" s="1">
        <v>17.252134907740501</v>
      </c>
      <c r="G36" s="1">
        <v>18.713777079635999</v>
      </c>
      <c r="H36" s="1">
        <v>18.591783776691699</v>
      </c>
      <c r="I36" s="1">
        <v>18.985667147760498</v>
      </c>
      <c r="J36" s="1">
        <v>23.6486174155574</v>
      </c>
      <c r="K36" s="1">
        <v>25.5552031046062</v>
      </c>
      <c r="L36" s="1">
        <v>21.254541668028502</v>
      </c>
      <c r="M36" s="1">
        <v>19.894508367208399</v>
      </c>
      <c r="N36" s="1">
        <v>21.9059192952048</v>
      </c>
      <c r="O36" s="1">
        <v>17.801640118108299</v>
      </c>
      <c r="P36" s="1">
        <v>20.2665199490798</v>
      </c>
      <c r="Q36" s="1">
        <v>17.170042440765599</v>
      </c>
      <c r="R36" s="1">
        <v>19.486525368859901</v>
      </c>
      <c r="S36" s="1">
        <v>26.556274759090702</v>
      </c>
      <c r="T36" s="1">
        <v>17.365439664007098</v>
      </c>
      <c r="U36" s="1">
        <v>25.376347733538299</v>
      </c>
      <c r="V36" s="1">
        <v>20.439278652528699</v>
      </c>
      <c r="W36" s="1">
        <v>16.6929945471724</v>
      </c>
      <c r="X36" s="1">
        <v>17.854068821051001</v>
      </c>
      <c r="Y36" s="1">
        <v>20.9129499218623</v>
      </c>
      <c r="Z36" s="1">
        <v>16.739350509293502</v>
      </c>
      <c r="AA36" s="1">
        <v>18.518272411253498</v>
      </c>
      <c r="AB36" s="1">
        <v>19.469923746742701</v>
      </c>
      <c r="AC36" s="1">
        <v>23.3788658400745</v>
      </c>
      <c r="AD36" s="1">
        <v>29.201846261830401</v>
      </c>
      <c r="AE36" s="1">
        <v>19.3870026631621</v>
      </c>
      <c r="AF36" s="1">
        <v>19.834966201368399</v>
      </c>
      <c r="AG36" s="1">
        <v>17.084032922903798</v>
      </c>
      <c r="AJ36" s="2">
        <f t="shared" si="0"/>
        <v>20.113489678676544</v>
      </c>
      <c r="AK36" s="2">
        <f t="shared" si="1"/>
        <v>3.2462850167849049</v>
      </c>
      <c r="AM36" s="2">
        <f t="shared" si="4"/>
        <v>9.6303406481108027</v>
      </c>
      <c r="AN36" s="2">
        <f>_xlfn.STDEV.S(D35:AG35,D41:AG41,D48:AG48,D56:AG56)</f>
        <v>2.6403821853933009</v>
      </c>
    </row>
    <row r="37" spans="4:40" x14ac:dyDescent="0.25">
      <c r="D37" s="1">
        <v>41.301377877782699</v>
      </c>
      <c r="E37" s="1">
        <v>73.6392075884891</v>
      </c>
      <c r="F37" s="1">
        <v>34.377032480394298</v>
      </c>
      <c r="G37" s="1">
        <v>53.438418880549001</v>
      </c>
      <c r="H37" s="1">
        <v>44.241418009456503</v>
      </c>
      <c r="I37" s="1">
        <v>62.084112141404802</v>
      </c>
      <c r="J37" s="1">
        <v>50.391018117091903</v>
      </c>
      <c r="K37" s="1">
        <v>58.670318952606202</v>
      </c>
      <c r="L37" s="1">
        <v>71.118465088791993</v>
      </c>
      <c r="M37" s="1">
        <v>45.5937421499954</v>
      </c>
      <c r="N37" s="1">
        <v>57.134778699235603</v>
      </c>
      <c r="O37" s="1">
        <v>37.672004394385098</v>
      </c>
      <c r="P37" s="1">
        <v>56.476017681664104</v>
      </c>
      <c r="Q37" s="1">
        <v>53.244128547313601</v>
      </c>
      <c r="R37" s="1">
        <v>62.298024960860303</v>
      </c>
      <c r="S37" s="1">
        <v>60.494419786267301</v>
      </c>
      <c r="T37" s="1">
        <v>51.024287303651803</v>
      </c>
      <c r="U37" s="1">
        <v>59.374190834219498</v>
      </c>
      <c r="V37" s="1">
        <v>53.2633818823073</v>
      </c>
      <c r="W37" s="1">
        <v>50.291901913666699</v>
      </c>
      <c r="X37" s="1">
        <v>47.705374188568598</v>
      </c>
      <c r="Y37" s="1">
        <v>57.014403813007</v>
      </c>
      <c r="Z37" s="1">
        <v>42.349097297704397</v>
      </c>
      <c r="AA37" s="1">
        <v>43.294107353832601</v>
      </c>
      <c r="AB37" s="1">
        <v>66.570872916343603</v>
      </c>
      <c r="AC37" s="1">
        <v>60.638832016858998</v>
      </c>
      <c r="AD37" s="1">
        <v>63.695839656887699</v>
      </c>
      <c r="AE37" s="1">
        <v>64.929110437728795</v>
      </c>
      <c r="AF37" s="1">
        <v>56.578469176015503</v>
      </c>
      <c r="AG37" s="1">
        <v>65.610410070031705</v>
      </c>
      <c r="AJ37" s="2">
        <f t="shared" si="0"/>
        <v>54.817158807237071</v>
      </c>
      <c r="AK37" s="2">
        <f t="shared" si="1"/>
        <v>9.7798076794829178</v>
      </c>
      <c r="AM37" s="2">
        <f t="shared" si="4"/>
        <v>21.431513456268739</v>
      </c>
      <c r="AN37" s="2">
        <f>_xlfn.STDEV.S(D36:AG36,D42:AG42,D49:AG49,D57:AG57)</f>
        <v>6.1913318949630867</v>
      </c>
    </row>
    <row r="38" spans="4:40" x14ac:dyDescent="0.25">
      <c r="AJ38" s="2"/>
      <c r="AK38" s="2"/>
      <c r="AM38" s="2">
        <f>AVERAGE(AJ37,AJ44,AJ51,AJ58)</f>
        <v>57.447113217727598</v>
      </c>
      <c r="AN38" s="2">
        <f>_xlfn.STDEV.S(D37:AG37,D43:AG43,D50:AG50,D58:AG58)</f>
        <v>19.979325602587632</v>
      </c>
    </row>
    <row r="39" spans="4:40" x14ac:dyDescent="0.25">
      <c r="AJ39" s="2"/>
      <c r="AK39" s="2"/>
    </row>
    <row r="40" spans="4:40" x14ac:dyDescent="0.25">
      <c r="D40" s="1">
        <v>1.8399949755935701</v>
      </c>
      <c r="E40" s="1">
        <v>1.81120491754229</v>
      </c>
      <c r="F40" s="1">
        <v>1.7368953315640101</v>
      </c>
      <c r="G40" s="1">
        <v>1.86225082891548</v>
      </c>
      <c r="H40" s="1">
        <v>1.70652692650788</v>
      </c>
      <c r="I40" s="1">
        <v>1.6326035054299499</v>
      </c>
      <c r="J40" s="1">
        <v>1.8174576438401699</v>
      </c>
      <c r="K40" s="1">
        <v>1.81004689211543</v>
      </c>
      <c r="L40" s="1">
        <v>1.79924232429913</v>
      </c>
      <c r="M40" s="1">
        <v>1.7471490064427599</v>
      </c>
      <c r="N40" s="1">
        <v>1.88496583469973</v>
      </c>
      <c r="O40" s="1">
        <v>1.7122198531306001</v>
      </c>
      <c r="P40" s="1">
        <v>1.88529682672819</v>
      </c>
      <c r="Q40" s="1">
        <v>1.8673796899160799</v>
      </c>
      <c r="R40" s="1">
        <v>1.72758664137256</v>
      </c>
      <c r="S40" s="1">
        <v>1.8445152978001</v>
      </c>
      <c r="T40" s="1">
        <v>1.71299654013061</v>
      </c>
      <c r="U40" s="1">
        <v>1.8409813111597899</v>
      </c>
      <c r="V40" s="1">
        <v>1.7966973494902401</v>
      </c>
      <c r="W40" s="1">
        <v>1.8722946280794901</v>
      </c>
      <c r="X40" s="1">
        <v>1.75079450558584</v>
      </c>
      <c r="Y40" s="1">
        <v>1.8430748728637201</v>
      </c>
      <c r="Z40" s="1">
        <v>1.8495786518969499</v>
      </c>
      <c r="AA40" s="1">
        <v>1.79091627236619</v>
      </c>
      <c r="AB40" s="1">
        <v>1.7922359556984699</v>
      </c>
      <c r="AC40" s="1">
        <v>1.76748858369898</v>
      </c>
      <c r="AD40" s="1">
        <v>1.76751821961064</v>
      </c>
      <c r="AE40" s="1">
        <v>1.8066148411241401</v>
      </c>
      <c r="AF40" s="1">
        <v>1.8076780389973599</v>
      </c>
      <c r="AG40" s="1">
        <v>1.86355682110976</v>
      </c>
      <c r="AJ40" s="2">
        <f t="shared" si="0"/>
        <v>1.7982587695903367</v>
      </c>
      <c r="AK40" s="2">
        <f t="shared" si="1"/>
        <v>6.1876819677059477E-2</v>
      </c>
    </row>
    <row r="41" spans="4:40" x14ac:dyDescent="0.25">
      <c r="D41" s="1">
        <v>4.4559864418894097</v>
      </c>
      <c r="E41" s="1">
        <v>4.48132882419337</v>
      </c>
      <c r="F41" s="1">
        <v>4.1692546111698396</v>
      </c>
      <c r="G41" s="1">
        <v>4.4009556655258297</v>
      </c>
      <c r="H41" s="1">
        <v>4.34628396497531</v>
      </c>
      <c r="I41" s="1">
        <v>4.2054325524720904</v>
      </c>
      <c r="J41" s="1">
        <v>4.2069494179551601</v>
      </c>
      <c r="K41" s="1">
        <v>4.4552079737877204</v>
      </c>
      <c r="L41" s="1">
        <v>4.3473565779573704</v>
      </c>
      <c r="M41" s="1">
        <v>4.4132940368758096</v>
      </c>
      <c r="N41" s="1">
        <v>4.3879864697995501</v>
      </c>
      <c r="O41" s="1">
        <v>4.26117261827482</v>
      </c>
      <c r="P41" s="1">
        <v>4.2793727273481501</v>
      </c>
      <c r="Q41" s="1">
        <v>4.2693019933274696</v>
      </c>
      <c r="R41" s="1">
        <v>4.5022477891015704</v>
      </c>
      <c r="S41" s="1">
        <v>4.4310241682724802</v>
      </c>
      <c r="T41" s="1">
        <v>4.3326886851359099</v>
      </c>
      <c r="U41" s="1">
        <v>4.0553334415210198</v>
      </c>
      <c r="V41" s="1">
        <v>4.0431689916140696</v>
      </c>
      <c r="W41" s="1">
        <v>4.4318531253342703</v>
      </c>
      <c r="X41" s="1">
        <v>4.2235067609002002</v>
      </c>
      <c r="Y41" s="1">
        <v>4.1627421606448998</v>
      </c>
      <c r="Z41" s="1">
        <v>4.3777650976759803</v>
      </c>
      <c r="AA41" s="1">
        <v>4.5976565157230302</v>
      </c>
      <c r="AB41" s="1">
        <v>4.1105706442006298</v>
      </c>
      <c r="AC41" s="1">
        <v>4.4861892509733901</v>
      </c>
      <c r="AD41" s="1">
        <v>4.1600002408043801</v>
      </c>
      <c r="AE41" s="1">
        <v>4.2561394886720203</v>
      </c>
      <c r="AF41" s="1">
        <v>4.1781222355385204</v>
      </c>
      <c r="AG41" s="1">
        <v>4.4862929480862102</v>
      </c>
      <c r="AJ41" s="2">
        <f t="shared" si="0"/>
        <v>4.3171728473250157</v>
      </c>
      <c r="AK41" s="2">
        <f t="shared" si="1"/>
        <v>0.14485417727245958</v>
      </c>
    </row>
    <row r="42" spans="4:40" x14ac:dyDescent="0.25">
      <c r="D42" s="1">
        <v>9.0418728684965206</v>
      </c>
      <c r="E42" s="1">
        <v>8.2697238786713605</v>
      </c>
      <c r="F42" s="1">
        <v>9.9541883299846905</v>
      </c>
      <c r="G42" s="1">
        <v>9.0041114255754593</v>
      </c>
      <c r="H42" s="1">
        <v>9.9668683231645598</v>
      </c>
      <c r="I42" s="1">
        <v>9.3943105473400195</v>
      </c>
      <c r="J42" s="1">
        <v>9.3675146730766308</v>
      </c>
      <c r="K42" s="1">
        <v>9.5287894818837398</v>
      </c>
      <c r="L42" s="1">
        <v>10.968920774384699</v>
      </c>
      <c r="M42" s="1">
        <v>9.8047149749274602</v>
      </c>
      <c r="N42" s="1">
        <v>9.4600986766556794</v>
      </c>
      <c r="O42" s="1">
        <v>7.5369108366062401</v>
      </c>
      <c r="P42" s="1">
        <v>9.2768415574851595</v>
      </c>
      <c r="Q42" s="1">
        <v>9.4456038011271399</v>
      </c>
      <c r="R42" s="1">
        <v>9.0362922823671408</v>
      </c>
      <c r="S42" s="1">
        <v>9.7835383295633491</v>
      </c>
      <c r="T42" s="1">
        <v>9.2466415287603105</v>
      </c>
      <c r="U42" s="1">
        <v>9.4269343970545005</v>
      </c>
      <c r="V42" s="1">
        <v>10.5672287838652</v>
      </c>
      <c r="W42" s="1">
        <v>9.7385254287168799</v>
      </c>
      <c r="X42" s="1">
        <v>9.33612396919162</v>
      </c>
      <c r="Y42" s="1">
        <v>10.1732341879652</v>
      </c>
      <c r="Z42" s="1">
        <v>8.8887716223441302</v>
      </c>
      <c r="AA42" s="1">
        <v>10.542195361395001</v>
      </c>
      <c r="AB42" s="1">
        <v>10.699431939056799</v>
      </c>
      <c r="AC42" s="1">
        <v>9.6283680909690101</v>
      </c>
      <c r="AD42" s="1">
        <v>9.3989965126670398</v>
      </c>
      <c r="AE42" s="1">
        <v>9.6160698904047592</v>
      </c>
      <c r="AF42" s="1">
        <v>8.0783989254153692</v>
      </c>
      <c r="AG42" s="1">
        <v>9.95633924520439</v>
      </c>
      <c r="AJ42" s="2">
        <f t="shared" si="0"/>
        <v>9.5045853548106667</v>
      </c>
      <c r="AK42" s="2">
        <f t="shared" si="1"/>
        <v>0.73788755378662207</v>
      </c>
    </row>
    <row r="43" spans="4:40" x14ac:dyDescent="0.25">
      <c r="D43" s="1">
        <v>27.034669965268598</v>
      </c>
      <c r="E43" s="1">
        <v>18.079939255271299</v>
      </c>
      <c r="F43" s="1">
        <v>16.1273005915575</v>
      </c>
      <c r="G43" s="1">
        <v>25.506637140622001</v>
      </c>
      <c r="H43" s="1">
        <v>23.082811135987999</v>
      </c>
      <c r="I43" s="1">
        <v>23.524578559392499</v>
      </c>
      <c r="J43" s="1">
        <v>22.436601201892699</v>
      </c>
      <c r="K43" s="1">
        <v>22.684643818607402</v>
      </c>
      <c r="L43" s="1">
        <v>21.9782979107481</v>
      </c>
      <c r="M43" s="1">
        <v>22.704968281173301</v>
      </c>
      <c r="N43" s="1">
        <v>23.6992545206835</v>
      </c>
      <c r="O43" s="1">
        <v>25.766664382105802</v>
      </c>
      <c r="P43" s="1">
        <v>18.796810653733001</v>
      </c>
      <c r="Q43" s="1">
        <v>22.444167352975299</v>
      </c>
      <c r="R43" s="1">
        <v>16.361863395643098</v>
      </c>
      <c r="S43" s="1">
        <v>20.532021568580699</v>
      </c>
      <c r="T43" s="1">
        <v>23.134075274256698</v>
      </c>
      <c r="U43" s="1">
        <v>24.853502756816098</v>
      </c>
      <c r="V43" s="1">
        <v>17.500815950941998</v>
      </c>
      <c r="W43" s="1">
        <v>23.003921806483099</v>
      </c>
      <c r="X43" s="1">
        <v>20.101077954285099</v>
      </c>
      <c r="Y43" s="1">
        <v>24.195644201831598</v>
      </c>
      <c r="Z43" s="1">
        <v>19.6772525194636</v>
      </c>
      <c r="AA43" s="1">
        <v>16.513803964390501</v>
      </c>
      <c r="AB43" s="1">
        <v>16.742162382967098</v>
      </c>
      <c r="AC43" s="1">
        <v>23.018220059822202</v>
      </c>
      <c r="AD43" s="1">
        <v>19.6461578717192</v>
      </c>
      <c r="AE43" s="1">
        <v>18.916407436533099</v>
      </c>
      <c r="AF43" s="1">
        <v>23.884879781581699</v>
      </c>
      <c r="AG43" s="1">
        <v>19.885777350762702</v>
      </c>
      <c r="AJ43" s="2">
        <f t="shared" si="0"/>
        <v>21.394497634869918</v>
      </c>
      <c r="AK43" s="2">
        <f t="shared" si="1"/>
        <v>3.0455384516430062</v>
      </c>
    </row>
    <row r="44" spans="4:40" x14ac:dyDescent="0.25">
      <c r="D44" s="1">
        <v>64.385876493769402</v>
      </c>
      <c r="E44" s="1">
        <v>55.130276019338901</v>
      </c>
      <c r="F44" s="1">
        <v>50.656609407180603</v>
      </c>
      <c r="G44" s="1">
        <v>60.417518524358798</v>
      </c>
      <c r="H44" s="1">
        <v>75.582483235478094</v>
      </c>
      <c r="I44" s="1">
        <v>39.131903134098302</v>
      </c>
      <c r="J44" s="1">
        <v>73.771859453401902</v>
      </c>
      <c r="K44" s="1">
        <v>52.703239589972704</v>
      </c>
      <c r="L44" s="1">
        <v>54.845977942784401</v>
      </c>
      <c r="M44" s="1">
        <v>41.310224391278602</v>
      </c>
      <c r="N44" s="1">
        <v>53.558255058656002</v>
      </c>
      <c r="O44" s="1">
        <v>35.313537260614197</v>
      </c>
      <c r="P44" s="1">
        <v>51.145495108064999</v>
      </c>
      <c r="Q44" s="1">
        <v>57.778145888204399</v>
      </c>
      <c r="R44" s="1">
        <v>40.968301695805501</v>
      </c>
      <c r="S44" s="1">
        <v>59.641502398786301</v>
      </c>
      <c r="T44" s="1">
        <v>42.3364547459188</v>
      </c>
      <c r="U44" s="1">
        <v>67.851772886968405</v>
      </c>
      <c r="V44" s="1">
        <v>45.0700815415397</v>
      </c>
      <c r="W44" s="1">
        <v>67.887229395892206</v>
      </c>
      <c r="X44" s="1">
        <v>51.088679807310001</v>
      </c>
      <c r="Y44" s="1">
        <v>47.680818818372799</v>
      </c>
      <c r="Z44" s="1">
        <v>44.5469341958783</v>
      </c>
      <c r="AA44" s="1">
        <v>38.152736657973101</v>
      </c>
      <c r="AB44" s="1">
        <v>47.622150240484402</v>
      </c>
      <c r="AC44" s="1">
        <v>51.131232905035603</v>
      </c>
      <c r="AD44" s="1">
        <v>34.384941148568601</v>
      </c>
      <c r="AE44" s="1">
        <v>49.979337570848102</v>
      </c>
      <c r="AF44" s="1">
        <v>50.164854600059797</v>
      </c>
      <c r="AG44" s="1">
        <v>55.588193485803401</v>
      </c>
      <c r="AJ44" s="2">
        <f t="shared" si="0"/>
        <v>51.994220786748215</v>
      </c>
      <c r="AK44" s="2">
        <f t="shared" si="1"/>
        <v>10.686681750966855</v>
      </c>
    </row>
    <row r="45" spans="4:40" x14ac:dyDescent="0.25">
      <c r="AJ45" s="2"/>
      <c r="AK45" s="2"/>
    </row>
    <row r="46" spans="4:40" x14ac:dyDescent="0.25">
      <c r="AJ46" s="2"/>
      <c r="AK46" s="2"/>
    </row>
    <row r="47" spans="4:40" x14ac:dyDescent="0.25">
      <c r="D47" s="1">
        <v>1.84139486276842</v>
      </c>
      <c r="E47" s="1">
        <v>1.8719534775517701</v>
      </c>
      <c r="F47" s="1">
        <v>1.8291986298993601</v>
      </c>
      <c r="G47" s="1">
        <v>1.9504370378062701</v>
      </c>
      <c r="H47" s="1">
        <v>1.8047719976501699</v>
      </c>
      <c r="I47" s="1">
        <v>1.67392288394449</v>
      </c>
      <c r="J47" s="1">
        <v>1.8841944870485201</v>
      </c>
      <c r="K47" s="1">
        <v>1.8902988877954401</v>
      </c>
      <c r="L47" s="1">
        <v>1.8729169864313999</v>
      </c>
      <c r="M47" s="1">
        <v>1.8435275267923901</v>
      </c>
      <c r="N47" s="1">
        <v>1.86361720894868</v>
      </c>
      <c r="O47" s="1">
        <v>1.8092654329594999</v>
      </c>
      <c r="P47" s="1">
        <v>1.88711631941531</v>
      </c>
      <c r="Q47" s="1">
        <v>1.8560885227342601</v>
      </c>
      <c r="R47" s="1">
        <v>1.75243859491283</v>
      </c>
      <c r="S47" s="1">
        <v>1.85181821178885</v>
      </c>
      <c r="T47" s="1">
        <v>1.84773839509303</v>
      </c>
      <c r="U47" s="1">
        <v>1.8612430481189299</v>
      </c>
      <c r="V47" s="1">
        <v>1.8110228088272</v>
      </c>
      <c r="W47" s="1">
        <v>1.9275595592197099</v>
      </c>
      <c r="X47" s="1">
        <v>1.8089003531458601</v>
      </c>
      <c r="Y47" s="1">
        <v>1.84208542863491</v>
      </c>
      <c r="Z47" s="1">
        <v>1.9161766805181799</v>
      </c>
      <c r="AA47" s="1">
        <v>1.8178397794319801</v>
      </c>
      <c r="AB47" s="1">
        <v>1.82147262510383</v>
      </c>
      <c r="AC47" s="1">
        <v>1.816039016647</v>
      </c>
      <c r="AD47" s="1">
        <v>1.8063321022821801</v>
      </c>
      <c r="AE47" s="1">
        <v>1.81749488069055</v>
      </c>
      <c r="AF47" s="1">
        <v>1.9467895205557899</v>
      </c>
      <c r="AG47" s="3">
        <v>1.90934181446864</v>
      </c>
      <c r="AJ47" s="2">
        <f t="shared" si="0"/>
        <v>1.8477665693728478</v>
      </c>
      <c r="AK47" s="2">
        <f t="shared" si="1"/>
        <v>5.6558986662159805E-2</v>
      </c>
    </row>
    <row r="48" spans="4:40" x14ac:dyDescent="0.25">
      <c r="D48" s="1">
        <v>4.4883041709728699</v>
      </c>
      <c r="E48" s="1">
        <v>4.31557115697216</v>
      </c>
      <c r="F48" s="1">
        <v>4.6890545127528096</v>
      </c>
      <c r="G48" s="1">
        <v>4.3996857521498303</v>
      </c>
      <c r="H48" s="1">
        <v>4.71729774266693</v>
      </c>
      <c r="I48" s="1">
        <v>4.4452973453097897</v>
      </c>
      <c r="J48" s="1">
        <v>4.48505887104651</v>
      </c>
      <c r="K48" s="1">
        <v>4.5740127751233697</v>
      </c>
      <c r="L48" s="1">
        <v>4.3033694538201903</v>
      </c>
      <c r="M48" s="1">
        <v>4.32970622397134</v>
      </c>
      <c r="N48" s="1">
        <v>4.3771534084963202</v>
      </c>
      <c r="O48" s="1">
        <v>4.3857892821929498</v>
      </c>
      <c r="P48" s="1">
        <v>4.8008169336164803</v>
      </c>
      <c r="Q48" s="1">
        <v>4.6005754491248698</v>
      </c>
      <c r="R48" s="1">
        <v>4.5500056104900004</v>
      </c>
      <c r="S48" s="1">
        <v>4.7616547667337601</v>
      </c>
      <c r="T48" s="1">
        <v>4.3195896163859899</v>
      </c>
      <c r="U48" s="1">
        <v>4.2934833127471297</v>
      </c>
      <c r="V48" s="1">
        <v>4.3633129544753801</v>
      </c>
      <c r="W48" s="1">
        <v>4.1205373941158303</v>
      </c>
      <c r="X48" s="1">
        <v>4.3701705489285603</v>
      </c>
      <c r="Y48" s="1">
        <v>4.6322194691820702</v>
      </c>
      <c r="Z48" s="1">
        <v>4.3821500533725901</v>
      </c>
      <c r="AA48" s="1">
        <v>4.4638870135090096</v>
      </c>
      <c r="AB48" s="1">
        <v>4.2231192214542999</v>
      </c>
      <c r="AC48" s="1">
        <v>4.6857970895809702</v>
      </c>
      <c r="AD48" s="1">
        <v>4.1768931764292097</v>
      </c>
      <c r="AE48" s="1">
        <v>4.4458626407002999</v>
      </c>
      <c r="AF48" s="1">
        <v>4.6002403820110001</v>
      </c>
      <c r="AG48" s="1">
        <v>4.7268686068402204</v>
      </c>
      <c r="AJ48" s="2">
        <f t="shared" si="0"/>
        <v>4.4675828311724235</v>
      </c>
      <c r="AK48" s="2">
        <f t="shared" si="1"/>
        <v>0.17995617438246433</v>
      </c>
    </row>
    <row r="49" spans="4:40" x14ac:dyDescent="0.25">
      <c r="D49" s="1">
        <v>10.3584739291929</v>
      </c>
      <c r="E49" s="1">
        <v>9.31145076159601</v>
      </c>
      <c r="F49" s="1">
        <v>11.6950069659345</v>
      </c>
      <c r="G49" s="1">
        <v>8.9813980733954395</v>
      </c>
      <c r="H49" s="1">
        <v>10.7213729068615</v>
      </c>
      <c r="I49" s="1">
        <v>11.060606018156401</v>
      </c>
      <c r="J49" s="1">
        <v>9.4997190391637094</v>
      </c>
      <c r="K49" s="1">
        <v>8.6595439290917398</v>
      </c>
      <c r="L49" s="1">
        <v>8.8467800093408009</v>
      </c>
      <c r="M49" s="1">
        <v>9.7245758219870808</v>
      </c>
      <c r="N49" s="1">
        <v>10.693914947486601</v>
      </c>
      <c r="O49" s="1">
        <v>9.9574405697741106</v>
      </c>
      <c r="P49" s="1">
        <v>11.065790253477701</v>
      </c>
      <c r="Q49" s="1">
        <v>10.255662144773501</v>
      </c>
      <c r="R49" s="1">
        <v>9.5357911622523304</v>
      </c>
      <c r="S49" s="1">
        <v>9.7669684330804305</v>
      </c>
      <c r="T49" s="1">
        <v>9.4247517734273707</v>
      </c>
      <c r="U49" s="1">
        <v>10.107238316194501</v>
      </c>
      <c r="V49" s="1">
        <v>9.8919198872903404</v>
      </c>
      <c r="W49" s="1">
        <v>8.8341325955593408</v>
      </c>
      <c r="X49" s="1">
        <v>11.394472922874</v>
      </c>
      <c r="Y49" s="1">
        <v>9.18027404562757</v>
      </c>
      <c r="Z49" s="1">
        <v>9.6581622975155508</v>
      </c>
      <c r="AA49" s="1">
        <v>10.6332646296731</v>
      </c>
      <c r="AB49" s="1">
        <v>9.3477099514446103</v>
      </c>
      <c r="AC49" s="1">
        <v>8.8017002540553104</v>
      </c>
      <c r="AD49" s="1">
        <v>11.0106176183928</v>
      </c>
      <c r="AE49" s="1">
        <v>9.6826316666294705</v>
      </c>
      <c r="AF49" s="1">
        <v>11.155344776464601</v>
      </c>
      <c r="AG49" s="1">
        <v>9.4999849506283702</v>
      </c>
      <c r="AJ49" s="2">
        <f t="shared" si="0"/>
        <v>9.9585566883780565</v>
      </c>
      <c r="AK49" s="2">
        <f t="shared" si="1"/>
        <v>0.84954847669632505</v>
      </c>
    </row>
    <row r="50" spans="4:40" x14ac:dyDescent="0.25">
      <c r="D50" s="1">
        <v>22.161739512665701</v>
      </c>
      <c r="E50" s="1">
        <v>23.334558654804699</v>
      </c>
      <c r="F50" s="1">
        <v>22.955266774326599</v>
      </c>
      <c r="G50" s="1">
        <v>19.847701821159099</v>
      </c>
      <c r="H50" s="1">
        <v>20.360960623968499</v>
      </c>
      <c r="I50" s="1">
        <v>18.008519841640499</v>
      </c>
      <c r="J50" s="1">
        <v>25.6773308222484</v>
      </c>
      <c r="K50" s="1">
        <v>18.694105533986701</v>
      </c>
      <c r="L50" s="1">
        <v>18.499153719765602</v>
      </c>
      <c r="M50" s="1">
        <v>26.596571592124</v>
      </c>
      <c r="N50" s="1">
        <v>29.194023438614799</v>
      </c>
      <c r="O50" s="1">
        <v>33.2241088578768</v>
      </c>
      <c r="P50" s="1">
        <v>20.3554504169384</v>
      </c>
      <c r="Q50" s="1">
        <v>31.362221114630501</v>
      </c>
      <c r="R50" s="1">
        <v>20.322139360671599</v>
      </c>
      <c r="S50" s="1">
        <v>21.4445776775888</v>
      </c>
      <c r="T50" s="1">
        <v>21.245585679342302</v>
      </c>
      <c r="U50" s="1">
        <v>22.913917717202299</v>
      </c>
      <c r="V50" s="1">
        <v>20.107494269790401</v>
      </c>
      <c r="W50" s="1">
        <v>19.8466398573301</v>
      </c>
      <c r="X50" s="1">
        <v>24.751457862320599</v>
      </c>
      <c r="Y50" s="1">
        <v>18.264333238873601</v>
      </c>
      <c r="Z50" s="1">
        <v>20.862015903561598</v>
      </c>
      <c r="AA50" s="1">
        <v>24.865519473574398</v>
      </c>
      <c r="AB50" s="1">
        <v>18.826769003503902</v>
      </c>
      <c r="AC50" s="1">
        <v>21.496502962738401</v>
      </c>
      <c r="AD50" s="1">
        <v>22.837114651261398</v>
      </c>
      <c r="AE50" s="1">
        <v>22.297981825893299</v>
      </c>
      <c r="AF50" s="1">
        <v>18.712206902409498</v>
      </c>
      <c r="AG50" s="1">
        <v>27.718262159222299</v>
      </c>
      <c r="AJ50" s="2">
        <f t="shared" si="0"/>
        <v>22.559474375667833</v>
      </c>
      <c r="AK50" s="2">
        <f t="shared" si="1"/>
        <v>3.8991851297920532</v>
      </c>
    </row>
    <row r="51" spans="4:40" x14ac:dyDescent="0.25">
      <c r="D51" s="1">
        <v>51.663288180191799</v>
      </c>
      <c r="E51" s="1">
        <v>60.971192363947402</v>
      </c>
      <c r="F51" s="1">
        <v>54.066897948771398</v>
      </c>
      <c r="G51" s="1">
        <v>44.110660185299103</v>
      </c>
      <c r="H51" s="1">
        <v>76.955975491767305</v>
      </c>
      <c r="I51" s="1">
        <v>64.575674417826093</v>
      </c>
      <c r="J51" s="1">
        <v>72.586827077602393</v>
      </c>
      <c r="K51" s="1">
        <v>58.358585151178403</v>
      </c>
      <c r="L51" s="1">
        <v>61.640541269838501</v>
      </c>
      <c r="M51" s="1">
        <v>55.182609972833099</v>
      </c>
      <c r="N51" s="1">
        <v>62.932063428588499</v>
      </c>
      <c r="O51" s="1">
        <v>66.939315726105306</v>
      </c>
      <c r="P51" s="1">
        <v>63.6368248251922</v>
      </c>
      <c r="Q51" s="1">
        <v>73.307460539484794</v>
      </c>
      <c r="R51" s="1">
        <v>57.229719772893297</v>
      </c>
      <c r="S51" s="1">
        <v>59.447159090774598</v>
      </c>
      <c r="T51" s="1">
        <v>70.074262444721796</v>
      </c>
      <c r="U51" s="1">
        <v>53.9759830157792</v>
      </c>
      <c r="V51" s="1">
        <v>54.612190512024398</v>
      </c>
      <c r="W51" s="1">
        <v>45.946997779502396</v>
      </c>
      <c r="X51" s="1">
        <v>46.127958973695698</v>
      </c>
      <c r="Y51" s="1">
        <v>60.3628322292844</v>
      </c>
      <c r="Z51" s="1">
        <v>50.989954224471603</v>
      </c>
      <c r="AA51" s="1">
        <v>55.723326092429403</v>
      </c>
      <c r="AB51" s="1">
        <v>77.962705577163305</v>
      </c>
      <c r="AC51" s="1">
        <v>58.912086788074603</v>
      </c>
      <c r="AD51" s="1">
        <v>89.337235261767205</v>
      </c>
      <c r="AE51" s="1">
        <v>52.424181635685599</v>
      </c>
      <c r="AF51" s="1">
        <v>68.066010400930395</v>
      </c>
      <c r="AG51" s="1">
        <v>58.503571865641099</v>
      </c>
      <c r="AJ51" s="2">
        <f t="shared" si="0"/>
        <v>60.887469741448839</v>
      </c>
      <c r="AK51" s="2">
        <f t="shared" si="1"/>
        <v>10.25626367864448</v>
      </c>
    </row>
    <row r="52" spans="4:40" x14ac:dyDescent="0.25">
      <c r="AJ52" s="2"/>
      <c r="AK52" s="2"/>
    </row>
    <row r="53" spans="4:40" x14ac:dyDescent="0.25">
      <c r="AJ53" s="2"/>
      <c r="AK53" s="2"/>
    </row>
    <row r="54" spans="4:40" x14ac:dyDescent="0.25">
      <c r="D54" s="1">
        <v>1.8667090005712701</v>
      </c>
      <c r="E54" s="1">
        <v>1.8318477750844</v>
      </c>
      <c r="F54" s="1">
        <v>1.7844567181485</v>
      </c>
      <c r="G54" s="1">
        <v>1.88767433205059</v>
      </c>
      <c r="H54" s="1">
        <v>1.7610881274991901</v>
      </c>
      <c r="I54" s="1">
        <v>1.57961681278844</v>
      </c>
      <c r="J54" s="1">
        <v>1.8187524765258201</v>
      </c>
      <c r="K54" s="1">
        <v>1.8837475013295</v>
      </c>
      <c r="L54" s="1">
        <v>1.7827063993988399</v>
      </c>
      <c r="M54" s="1">
        <v>1.7285939841023901</v>
      </c>
      <c r="N54" s="1">
        <v>1.90976515325828</v>
      </c>
      <c r="O54" s="1">
        <v>1.67181628998113</v>
      </c>
      <c r="P54" s="1">
        <v>1.90787491601716</v>
      </c>
      <c r="Q54" s="1">
        <v>1.90146582412742</v>
      </c>
      <c r="R54" s="1">
        <v>1.73271668879483</v>
      </c>
      <c r="S54" s="1">
        <v>1.85972327598723</v>
      </c>
      <c r="T54" s="1">
        <v>1.67985486485969</v>
      </c>
      <c r="U54" s="1">
        <v>1.8609811031657599</v>
      </c>
      <c r="V54" s="1">
        <v>1.77676517448438</v>
      </c>
      <c r="W54" s="1">
        <v>1.89796626521057</v>
      </c>
      <c r="X54" s="1">
        <v>1.7676078100921599</v>
      </c>
      <c r="Y54" s="1">
        <v>1.8594471795308201</v>
      </c>
      <c r="Z54" s="1">
        <v>1.8707838257023699</v>
      </c>
      <c r="AA54" s="1">
        <v>1.8304072095763799</v>
      </c>
      <c r="AB54" s="1">
        <v>1.8166239468245799</v>
      </c>
      <c r="AC54" s="1">
        <v>1.7899099924202799</v>
      </c>
      <c r="AD54" s="1">
        <v>1.75048146180362</v>
      </c>
      <c r="AE54" s="1">
        <v>1.80778100771867</v>
      </c>
      <c r="AF54" s="1">
        <v>1.83315086945724</v>
      </c>
      <c r="AG54" s="1">
        <v>1.8938654550353</v>
      </c>
      <c r="AJ54" s="2">
        <f t="shared" si="0"/>
        <v>1.811472714718227</v>
      </c>
      <c r="AK54" s="2">
        <f t="shared" si="1"/>
        <v>7.9308491265764877E-2</v>
      </c>
    </row>
    <row r="55" spans="4:40" x14ac:dyDescent="0.25">
      <c r="D55" s="1">
        <v>4.3682018933927198</v>
      </c>
      <c r="E55" s="1">
        <v>4.6900219915538699</v>
      </c>
      <c r="F55" s="1">
        <v>4.4682827273185302</v>
      </c>
      <c r="G55" s="1">
        <v>4.4367895456381401</v>
      </c>
      <c r="H55" s="1">
        <v>4.4842890680601499</v>
      </c>
      <c r="I55" s="1">
        <v>4.25354582939522</v>
      </c>
      <c r="J55" s="1">
        <v>4.2814455528898998</v>
      </c>
      <c r="K55" s="1">
        <v>4.5460832698452904</v>
      </c>
      <c r="L55" s="1">
        <v>4.4236741343636501</v>
      </c>
      <c r="M55" s="1">
        <v>4.18502594197754</v>
      </c>
      <c r="N55" s="1">
        <v>4.4785035555848802</v>
      </c>
      <c r="O55" s="1">
        <v>4.4212660899904597</v>
      </c>
      <c r="P55" s="1">
        <v>4.4277131491632096</v>
      </c>
      <c r="Q55" s="1">
        <v>4.2738280837250304</v>
      </c>
      <c r="R55" s="1">
        <v>4.6455543537491604</v>
      </c>
      <c r="S55" s="1">
        <v>4.5487078028226202</v>
      </c>
      <c r="T55" s="1">
        <v>4.5289721502446199</v>
      </c>
      <c r="U55" s="1">
        <v>4.0572761726925402</v>
      </c>
      <c r="V55" s="1">
        <v>4.10253948055413</v>
      </c>
      <c r="W55" s="1">
        <v>4.3427245467109703</v>
      </c>
      <c r="X55" s="1">
        <v>4.23654358997661</v>
      </c>
      <c r="Y55" s="1">
        <v>4.1640952180225304</v>
      </c>
      <c r="Z55" s="1">
        <v>4.3526423968521799</v>
      </c>
      <c r="AA55" s="1">
        <v>4.65595890609882</v>
      </c>
      <c r="AB55" s="1">
        <v>4.2750927107851897</v>
      </c>
      <c r="AC55" s="1">
        <v>4.5443187473382496</v>
      </c>
      <c r="AD55" s="1">
        <v>4.0605858411050004</v>
      </c>
      <c r="AE55" s="1">
        <v>4.3519542689153399</v>
      </c>
      <c r="AF55" s="1">
        <v>4.2009755786993699</v>
      </c>
      <c r="AG55" s="1">
        <v>4.4397411440148602</v>
      </c>
      <c r="AJ55" s="2">
        <f t="shared" si="0"/>
        <v>4.3748784580493574</v>
      </c>
      <c r="AK55" s="2">
        <f t="shared" si="1"/>
        <v>0.17218247895203434</v>
      </c>
    </row>
    <row r="56" spans="4:40" x14ac:dyDescent="0.25">
      <c r="D56" s="1">
        <v>9.7233875405912809</v>
      </c>
      <c r="E56" s="1">
        <v>9.2788122109685194</v>
      </c>
      <c r="F56" s="1">
        <v>10.8068746123135</v>
      </c>
      <c r="G56" s="1">
        <v>9.2591063668561908</v>
      </c>
      <c r="H56" s="1">
        <v>9.9644861850272104</v>
      </c>
      <c r="I56" s="1">
        <v>9.20322487805484</v>
      </c>
      <c r="J56" s="1">
        <v>10.712099847584</v>
      </c>
      <c r="K56" s="1">
        <v>9.09735724903822</v>
      </c>
      <c r="L56" s="1">
        <v>9.2945514743127298</v>
      </c>
      <c r="M56" s="1">
        <v>8.9008379275801701</v>
      </c>
      <c r="N56" s="1">
        <v>9.1679174951269697</v>
      </c>
      <c r="O56" s="1">
        <v>8.4961796343936804</v>
      </c>
      <c r="P56" s="1">
        <v>10.8499591881785</v>
      </c>
      <c r="Q56" s="1">
        <v>9.3863292958563402</v>
      </c>
      <c r="R56" s="1">
        <v>10.098488070762199</v>
      </c>
      <c r="S56" s="1">
        <v>11.1723151305049</v>
      </c>
      <c r="T56" s="1">
        <v>9.1924430379803592</v>
      </c>
      <c r="U56" s="1">
        <v>10.4136791394233</v>
      </c>
      <c r="V56" s="1">
        <v>9.0012400675363509</v>
      </c>
      <c r="W56" s="1">
        <v>9.6918091736181307</v>
      </c>
      <c r="X56" s="1">
        <v>9.0078015725114504</v>
      </c>
      <c r="Y56" s="1">
        <v>10.506661405952</v>
      </c>
      <c r="Z56" s="1">
        <v>9.1602484258484704</v>
      </c>
      <c r="AA56" s="1">
        <v>10.5820078800479</v>
      </c>
      <c r="AB56" s="1">
        <v>11.8109488005682</v>
      </c>
      <c r="AC56" s="1">
        <v>10.014676179360499</v>
      </c>
      <c r="AD56" s="1">
        <v>8.7552036983840509</v>
      </c>
      <c r="AE56" s="1">
        <v>9.2865504592500603</v>
      </c>
      <c r="AF56" s="1">
        <v>9.5471174981095803</v>
      </c>
      <c r="AG56" s="1">
        <v>10.2177966340619</v>
      </c>
      <c r="AJ56" s="2">
        <f t="shared" si="0"/>
        <v>9.7533370359933844</v>
      </c>
      <c r="AK56" s="2">
        <f t="shared" si="1"/>
        <v>0.80651772995231186</v>
      </c>
    </row>
    <row r="57" spans="4:40" x14ac:dyDescent="0.25">
      <c r="D57" s="1">
        <v>25.5902563615555</v>
      </c>
      <c r="E57" s="1">
        <v>20.1750513412982</v>
      </c>
      <c r="F57" s="1">
        <v>21.831994908767001</v>
      </c>
      <c r="G57" s="1">
        <v>22.007831240017399</v>
      </c>
      <c r="H57" s="1">
        <v>19.254129808857002</v>
      </c>
      <c r="I57" s="1">
        <v>23.5029980432159</v>
      </c>
      <c r="J57" s="1">
        <v>18.368214083792399</v>
      </c>
      <c r="K57" s="1">
        <v>19.111391990999799</v>
      </c>
      <c r="L57" s="1">
        <v>17.8778534598517</v>
      </c>
      <c r="M57" s="1">
        <v>17.469048992571</v>
      </c>
      <c r="N57" s="1">
        <v>30.4934503776139</v>
      </c>
      <c r="O57" s="1">
        <v>16.2368037145805</v>
      </c>
      <c r="P57" s="1">
        <v>26.271702356887999</v>
      </c>
      <c r="Q57" s="1">
        <v>21.0135241198006</v>
      </c>
      <c r="R57" s="1">
        <v>18.991027088345501</v>
      </c>
      <c r="S57" s="1">
        <v>27.1501728839675</v>
      </c>
      <c r="T57" s="1">
        <v>17.316706559065398</v>
      </c>
      <c r="U57" s="1">
        <v>20.379723787518198</v>
      </c>
      <c r="V57" s="1">
        <v>17.035634245292499</v>
      </c>
      <c r="W57" s="1">
        <v>21.888147321232399</v>
      </c>
      <c r="X57" s="1">
        <v>17.699195984806199</v>
      </c>
      <c r="Y57" s="1">
        <v>24.2191819174062</v>
      </c>
      <c r="Z57" s="1">
        <v>23.9488500856413</v>
      </c>
      <c r="AA57" s="1">
        <v>30.733916465220499</v>
      </c>
      <c r="AB57" s="1">
        <v>27.1101264977668</v>
      </c>
      <c r="AC57" s="1">
        <v>17.2410360786103</v>
      </c>
      <c r="AD57" s="1">
        <v>20.055391516133799</v>
      </c>
      <c r="AE57" s="1">
        <v>22.535644130700199</v>
      </c>
      <c r="AF57" s="1">
        <v>21.710533231435001</v>
      </c>
      <c r="AG57" s="1">
        <v>22.538225482868899</v>
      </c>
      <c r="AJ57" s="2">
        <f t="shared" si="0"/>
        <v>21.658592135860655</v>
      </c>
      <c r="AK57" s="2">
        <f t="shared" si="1"/>
        <v>3.929017267375555</v>
      </c>
    </row>
    <row r="58" spans="4:40" x14ac:dyDescent="0.25">
      <c r="D58" s="1">
        <v>55.359661695773497</v>
      </c>
      <c r="E58" s="1">
        <v>57.934118587064503</v>
      </c>
      <c r="F58" s="1">
        <v>72.909092847062595</v>
      </c>
      <c r="G58" s="1">
        <v>57.537378243047101</v>
      </c>
      <c r="H58" s="1">
        <v>55.808685023507799</v>
      </c>
      <c r="I58" s="1">
        <v>52.256662543395599</v>
      </c>
      <c r="J58" s="1">
        <v>77.806149479671404</v>
      </c>
      <c r="K58" s="1">
        <v>63.223354300070802</v>
      </c>
      <c r="L58" s="1">
        <v>60.241709537722997</v>
      </c>
      <c r="M58" s="1">
        <v>81.121733489401194</v>
      </c>
      <c r="N58" s="1">
        <v>62.336491434804898</v>
      </c>
      <c r="O58" s="1">
        <v>64.008942257229407</v>
      </c>
      <c r="P58" s="1">
        <v>73.299185216078101</v>
      </c>
      <c r="Q58" s="1">
        <v>68.480259498600205</v>
      </c>
      <c r="R58" s="1">
        <v>67.441800610368503</v>
      </c>
      <c r="S58" s="1">
        <v>61.103077676353102</v>
      </c>
      <c r="T58" s="1">
        <v>69.977545569504599</v>
      </c>
      <c r="U58" s="1">
        <v>43.834925093832297</v>
      </c>
      <c r="V58" s="1">
        <v>45.238264464092303</v>
      </c>
      <c r="W58" s="1">
        <v>45.103150475116003</v>
      </c>
      <c r="X58" s="1">
        <v>69.370941010459305</v>
      </c>
      <c r="Y58" s="1">
        <v>58.883525042252998</v>
      </c>
      <c r="Z58" s="1">
        <v>69.174102157387296</v>
      </c>
      <c r="AA58" s="1">
        <v>51.833934455890002</v>
      </c>
      <c r="AB58" s="1">
        <v>49.849544468158697</v>
      </c>
      <c r="AC58" s="1">
        <v>67.721876294264703</v>
      </c>
      <c r="AD58" s="1">
        <v>50.666030682081299</v>
      </c>
      <c r="AE58" s="1">
        <v>53.651086734506897</v>
      </c>
      <c r="AF58" s="1">
        <v>73.482168793929404</v>
      </c>
      <c r="AG58" s="1">
        <v>83.032708382660005</v>
      </c>
      <c r="AJ58" s="2">
        <f t="shared" si="0"/>
        <v>62.089603535476243</v>
      </c>
      <c r="AK58" s="2">
        <f t="shared" si="1"/>
        <v>10.648863015339714</v>
      </c>
    </row>
    <row r="59" spans="4:40" x14ac:dyDescent="0.25">
      <c r="AJ59" s="2"/>
      <c r="AK59" s="2"/>
    </row>
    <row r="60" spans="4:40" x14ac:dyDescent="0.25">
      <c r="AJ60" s="2"/>
      <c r="AK60" s="2"/>
    </row>
    <row r="61" spans="4:40" x14ac:dyDescent="0.25">
      <c r="AJ61" s="2"/>
      <c r="AK61" s="2"/>
    </row>
    <row r="62" spans="4:40" x14ac:dyDescent="0.25">
      <c r="AF62" s="1" t="s">
        <v>6</v>
      </c>
      <c r="AJ62" s="2"/>
      <c r="AK62" s="2"/>
    </row>
    <row r="63" spans="4:40" x14ac:dyDescent="0.25">
      <c r="D63" s="1">
        <v>3.1502835124822699</v>
      </c>
      <c r="E63" s="1">
        <v>2.5619690965419899</v>
      </c>
      <c r="F63" s="1">
        <v>4.2145014110422503</v>
      </c>
      <c r="G63" s="1">
        <v>1.93168054205399</v>
      </c>
      <c r="H63" s="1">
        <v>5.2814731799426697</v>
      </c>
      <c r="I63" s="1">
        <v>2.1987761184491399</v>
      </c>
      <c r="J63" s="1">
        <v>3.1216531220692101</v>
      </c>
      <c r="K63" s="1">
        <v>1.7685872567388601</v>
      </c>
      <c r="L63" s="1">
        <v>2.14128077869624</v>
      </c>
      <c r="M63" s="1">
        <v>3.06359705863655</v>
      </c>
      <c r="N63" s="1">
        <v>5.4585821232755496</v>
      </c>
      <c r="O63" s="1">
        <v>1.76500642286809</v>
      </c>
      <c r="P63" s="1">
        <v>2.0031722873030402</v>
      </c>
      <c r="Q63" s="1">
        <v>2.69475444327824</v>
      </c>
      <c r="R63" s="1">
        <v>4.29189901307684</v>
      </c>
      <c r="S63" s="1">
        <v>3.5502017283018299</v>
      </c>
      <c r="T63" s="1">
        <v>3.4869467452756702</v>
      </c>
      <c r="U63" s="1">
        <v>1.92945644301146</v>
      </c>
      <c r="V63" s="1">
        <v>2.0446719763446501</v>
      </c>
      <c r="W63" s="1">
        <v>3.17855140685454</v>
      </c>
      <c r="X63" s="1">
        <v>4.3557261686400004</v>
      </c>
      <c r="Y63" s="1">
        <v>3.0919579176532399</v>
      </c>
      <c r="Z63" s="1">
        <v>2.3570620092229402</v>
      </c>
      <c r="AA63" s="1">
        <v>2.6336919378625101</v>
      </c>
      <c r="AB63" s="1">
        <v>3.7002943902918299</v>
      </c>
      <c r="AC63" s="1">
        <v>3.34853572203698</v>
      </c>
      <c r="AD63" s="1">
        <v>2.5117570406265801</v>
      </c>
      <c r="AE63" s="1">
        <v>3.1381755597213901</v>
      </c>
      <c r="AF63" s="1">
        <v>2.0217846534687101</v>
      </c>
      <c r="AG63" s="1">
        <v>1.8784099951581901</v>
      </c>
      <c r="AJ63" s="2">
        <f t="shared" si="0"/>
        <v>2.9624813353641821</v>
      </c>
      <c r="AK63" s="2">
        <f t="shared" si="1"/>
        <v>1.0058894325209986</v>
      </c>
      <c r="AM63" s="1" t="s">
        <v>0</v>
      </c>
    </row>
    <row r="64" spans="4:40" x14ac:dyDescent="0.25">
      <c r="D64" s="1">
        <v>6.2117402354396196</v>
      </c>
      <c r="E64" s="1">
        <v>12.6473101803074</v>
      </c>
      <c r="F64" s="1">
        <v>15.50160548515</v>
      </c>
      <c r="G64" s="1">
        <v>13.362695639640799</v>
      </c>
      <c r="H64" s="1">
        <v>5.5072321187819799</v>
      </c>
      <c r="I64" s="1">
        <v>8.6602833622703699</v>
      </c>
      <c r="J64" s="1">
        <v>15.614141095441299</v>
      </c>
      <c r="K64" s="1">
        <v>6.5368377231810397</v>
      </c>
      <c r="L64" s="1">
        <v>11.1002850445878</v>
      </c>
      <c r="M64" s="1">
        <v>21.33466318883</v>
      </c>
      <c r="N64" s="1">
        <v>7.8970036630695697</v>
      </c>
      <c r="O64" s="1">
        <v>18.533449697512999</v>
      </c>
      <c r="P64" s="1">
        <v>12.725126407769199</v>
      </c>
      <c r="Q64" s="1">
        <v>14.9009301291188</v>
      </c>
      <c r="R64" s="1">
        <v>7.0385102713894403</v>
      </c>
      <c r="S64" s="1">
        <v>15.3685391916824</v>
      </c>
      <c r="T64" s="1">
        <v>11.3588795778735</v>
      </c>
      <c r="U64" s="1">
        <v>6.74850980162166</v>
      </c>
      <c r="V64" s="1">
        <v>12.8300367053244</v>
      </c>
      <c r="W64" s="1">
        <v>9.4197698350854004</v>
      </c>
      <c r="X64" s="1">
        <v>15.2592562495939</v>
      </c>
      <c r="Y64" s="1">
        <v>14.0986056916385</v>
      </c>
      <c r="Z64" s="1">
        <v>12.110681455795101</v>
      </c>
      <c r="AA64" s="1">
        <v>8.4427743893493492</v>
      </c>
      <c r="AB64" s="1">
        <v>10.9720676259446</v>
      </c>
      <c r="AC64" s="1">
        <v>8.1712405555634202</v>
      </c>
      <c r="AD64" s="1">
        <v>7.6983825070280503</v>
      </c>
      <c r="AE64" s="1">
        <v>15.094179326701299</v>
      </c>
      <c r="AF64" s="1">
        <v>17.9097929418398</v>
      </c>
      <c r="AG64" s="1">
        <v>16.7448435174</v>
      </c>
      <c r="AJ64" s="2">
        <f t="shared" si="0"/>
        <v>11.993312453831054</v>
      </c>
      <c r="AK64" s="2">
        <f t="shared" si="1"/>
        <v>4.1559684483796682</v>
      </c>
      <c r="AM64" s="2">
        <f>AVERAGE(AJ63,AJ70,AJ77,AJ84)</f>
        <v>2.9848117873787885</v>
      </c>
      <c r="AN64" s="2">
        <f>_xlfn.STDEV.S(D63:AG63,D70:AG70,D77:AG77,D84:AG84)</f>
        <v>1.0551356019158846</v>
      </c>
    </row>
    <row r="65" spans="4:42" x14ac:dyDescent="0.25">
      <c r="D65" s="1">
        <v>22.850478593027699</v>
      </c>
      <c r="E65" s="1">
        <v>33.067017548357299</v>
      </c>
      <c r="F65" s="1">
        <v>21.943910675293001</v>
      </c>
      <c r="G65" s="1">
        <v>39.0222714009155</v>
      </c>
      <c r="H65" s="1">
        <v>37.498792549147403</v>
      </c>
      <c r="I65" s="1">
        <v>33.863159479680803</v>
      </c>
      <c r="J65" s="1">
        <v>22.4472287686412</v>
      </c>
      <c r="K65" s="1">
        <v>45.230113091438596</v>
      </c>
      <c r="L65" s="1">
        <v>16.924837082235399</v>
      </c>
      <c r="M65" s="1">
        <v>24.3261460025671</v>
      </c>
      <c r="N65" s="1">
        <v>24.379583005088101</v>
      </c>
      <c r="O65" s="1">
        <v>27.926336978523501</v>
      </c>
      <c r="P65" s="1">
        <v>29.629757831232499</v>
      </c>
      <c r="Q65" s="1">
        <v>23.723472255495299</v>
      </c>
      <c r="R65" s="1">
        <v>32.655433493782702</v>
      </c>
      <c r="S65" s="1">
        <v>15.751270824648801</v>
      </c>
      <c r="T65" s="1">
        <v>28.512828338440901</v>
      </c>
      <c r="U65" s="1">
        <v>21.5892641296054</v>
      </c>
      <c r="V65" s="1">
        <v>29.133959681214801</v>
      </c>
      <c r="W65" s="1">
        <v>25.232121089320501</v>
      </c>
      <c r="X65" s="1">
        <v>17.3866016996685</v>
      </c>
      <c r="Y65" s="1">
        <v>25.500641413041301</v>
      </c>
      <c r="Z65" s="1">
        <v>33.147635366882596</v>
      </c>
      <c r="AA65" s="1">
        <v>26.6590868978899</v>
      </c>
      <c r="AB65" s="1">
        <v>34.5001783142107</v>
      </c>
      <c r="AC65" s="1">
        <v>21.197903921330902</v>
      </c>
      <c r="AD65" s="1">
        <v>29.466077050909099</v>
      </c>
      <c r="AE65" s="1">
        <v>36.891277804141403</v>
      </c>
      <c r="AF65" s="1">
        <v>28.7664935825401</v>
      </c>
      <c r="AG65" s="1">
        <v>27.485924836651701</v>
      </c>
      <c r="AJ65" s="2">
        <f t="shared" si="0"/>
        <v>27.890326790197424</v>
      </c>
      <c r="AK65" s="2">
        <f t="shared" si="1"/>
        <v>6.8790083692925119</v>
      </c>
      <c r="AM65" s="2">
        <f t="shared" ref="AM65:AM68" si="5">AVERAGE(AJ64,AJ71,AJ78,AJ85)</f>
        <v>12.052589142255759</v>
      </c>
      <c r="AN65" s="2">
        <f>_xlfn.STDEV.S(D64:AG64,D71:AG71,D78:AG78,D85:AG85)</f>
        <v>4.0435397426253452</v>
      </c>
    </row>
    <row r="66" spans="4:42" x14ac:dyDescent="0.25">
      <c r="D66" s="1">
        <v>53.270359142406797</v>
      </c>
      <c r="E66" s="1">
        <v>53.079332703994503</v>
      </c>
      <c r="F66" s="1">
        <v>41.948152558307399</v>
      </c>
      <c r="G66" s="1">
        <v>49.505432985463699</v>
      </c>
      <c r="H66" s="1">
        <v>54.678033118678698</v>
      </c>
      <c r="I66" s="1">
        <v>47.291100251221003</v>
      </c>
      <c r="J66" s="1">
        <v>51.538794905326398</v>
      </c>
      <c r="K66" s="1">
        <v>56.010606366720701</v>
      </c>
      <c r="L66" s="1">
        <v>56.940287797259302</v>
      </c>
      <c r="M66" s="1">
        <v>61.427485510633097</v>
      </c>
      <c r="N66" s="1">
        <v>72.290559193594802</v>
      </c>
      <c r="O66" s="1">
        <v>75.248675952327005</v>
      </c>
      <c r="P66" s="1">
        <v>72.195023275703704</v>
      </c>
      <c r="Q66" s="1">
        <v>57.872938206158103</v>
      </c>
      <c r="R66" s="1">
        <v>46.715488914453701</v>
      </c>
      <c r="S66" s="1">
        <v>46.828923859493599</v>
      </c>
      <c r="T66" s="1">
        <v>54.923684749061103</v>
      </c>
      <c r="U66" s="1">
        <v>53.9367336307401</v>
      </c>
      <c r="V66" s="1">
        <v>54.4423351222731</v>
      </c>
      <c r="W66" s="1">
        <v>57.3323992642664</v>
      </c>
      <c r="X66" s="1">
        <v>74.471169307116199</v>
      </c>
      <c r="Y66" s="1">
        <v>41.461636128707497</v>
      </c>
      <c r="Z66" s="1">
        <v>38.144176770779097</v>
      </c>
      <c r="AA66" s="1">
        <v>49.685401352217397</v>
      </c>
      <c r="AB66" s="1">
        <v>74.817339401685501</v>
      </c>
      <c r="AC66" s="1">
        <v>51.8333277384925</v>
      </c>
      <c r="AD66" s="1">
        <v>75.418547520432895</v>
      </c>
      <c r="AE66" s="1">
        <v>52.585362991463199</v>
      </c>
      <c r="AF66" s="1">
        <v>49.308705140278398</v>
      </c>
      <c r="AG66" s="1">
        <v>86.089081016410105</v>
      </c>
      <c r="AJ66" s="2">
        <f t="shared" si="0"/>
        <v>57.043036495855532</v>
      </c>
      <c r="AK66" s="2">
        <f t="shared" si="1"/>
        <v>11.823405404889506</v>
      </c>
      <c r="AM66" s="2">
        <f t="shared" si="5"/>
        <v>27.984393436998417</v>
      </c>
      <c r="AN66" s="2">
        <f>_xlfn.STDEV.S(D65:AG65,D72:AG72,D79:AG79,D86:AG86)</f>
        <v>6.5810550510038164</v>
      </c>
    </row>
    <row r="67" spans="4:42" x14ac:dyDescent="0.25">
      <c r="D67" s="1">
        <v>183.904176527825</v>
      </c>
      <c r="E67" s="1">
        <v>113.60902163264601</v>
      </c>
      <c r="F67" s="1">
        <v>172.22661389050899</v>
      </c>
      <c r="G67" s="1">
        <v>124.46529170615599</v>
      </c>
      <c r="H67" s="1">
        <v>137.64933309024801</v>
      </c>
      <c r="I67" s="1">
        <v>152.756851902097</v>
      </c>
      <c r="J67" s="1">
        <v>200.87251438731599</v>
      </c>
      <c r="K67" s="1">
        <v>138.79473042628399</v>
      </c>
      <c r="L67" s="1">
        <v>121.814205158368</v>
      </c>
      <c r="M67" s="1">
        <v>198.887929162803</v>
      </c>
      <c r="N67" s="1">
        <v>195.07116918071301</v>
      </c>
      <c r="O67" s="1">
        <v>137.916232605071</v>
      </c>
      <c r="P67" s="1">
        <v>141.34059858493401</v>
      </c>
      <c r="Q67" s="1">
        <v>124.702167866587</v>
      </c>
      <c r="R67" s="1">
        <v>158.69264059664599</v>
      </c>
      <c r="S67" s="1">
        <v>150.578574203887</v>
      </c>
      <c r="T67" s="1">
        <v>140.564895685061</v>
      </c>
      <c r="U67" s="1">
        <v>142.941724203186</v>
      </c>
      <c r="V67" s="1">
        <v>119.669481367801</v>
      </c>
      <c r="W67" s="1">
        <v>126.00678723228999</v>
      </c>
      <c r="X67" s="1">
        <v>72.229926525044306</v>
      </c>
      <c r="Y67" s="1">
        <v>183.52272906899901</v>
      </c>
      <c r="Z67" s="1">
        <v>156.1069572509</v>
      </c>
      <c r="AA67" s="1">
        <v>126.347126026821</v>
      </c>
      <c r="AB67" s="1">
        <v>135.23640876944401</v>
      </c>
      <c r="AC67" s="1">
        <v>144.93629705917601</v>
      </c>
      <c r="AD67" s="1">
        <v>109.351873395404</v>
      </c>
      <c r="AE67" s="1">
        <v>103.939274953572</v>
      </c>
      <c r="AF67" s="1">
        <v>154.30844876325301</v>
      </c>
      <c r="AG67" s="1">
        <v>108.903404436914</v>
      </c>
      <c r="AJ67" s="2">
        <f t="shared" si="0"/>
        <v>142.57824618866516</v>
      </c>
      <c r="AK67" s="2">
        <f t="shared" si="1"/>
        <v>30.012618203056519</v>
      </c>
      <c r="AM67" s="2">
        <f t="shared" si="5"/>
        <v>57.092811559663716</v>
      </c>
      <c r="AN67" s="2">
        <f>_xlfn.STDEV.S(D66:AG66,D73:AG73,D80:AG80,D87:AG87)</f>
        <v>13.314330525855167</v>
      </c>
    </row>
    <row r="68" spans="4:42" x14ac:dyDescent="0.25">
      <c r="AJ68" s="2"/>
      <c r="AK68" s="2"/>
      <c r="AM68" s="2">
        <f t="shared" si="5"/>
        <v>144.45257041170015</v>
      </c>
      <c r="AN68" s="2">
        <f>_xlfn.STDEV.S(D67:AG67,D74:AG74,D81:AG81,D88:AG88)</f>
        <v>33.910638935260657</v>
      </c>
    </row>
    <row r="69" spans="4:42" x14ac:dyDescent="0.25">
      <c r="AJ69" s="2"/>
      <c r="AK69" s="2"/>
    </row>
    <row r="70" spans="4:42" x14ac:dyDescent="0.25">
      <c r="D70" s="1">
        <v>3.2052618606752201</v>
      </c>
      <c r="E70" s="1">
        <v>2.6470316271586798</v>
      </c>
      <c r="F70" s="1">
        <v>4.7756406764261596</v>
      </c>
      <c r="G70" s="1">
        <v>1.9063249100736701</v>
      </c>
      <c r="H70" s="1">
        <v>5.4295901855867097</v>
      </c>
      <c r="I70" s="1">
        <v>2.1691514449707898</v>
      </c>
      <c r="J70" s="1">
        <v>3.1449142205874399</v>
      </c>
      <c r="K70" s="1">
        <v>1.98010855707103</v>
      </c>
      <c r="L70" s="1">
        <v>2.20032804907241</v>
      </c>
      <c r="M70" s="1">
        <v>3.0747522410551502</v>
      </c>
      <c r="N70" s="1">
        <v>6.08456744828095</v>
      </c>
      <c r="O70" s="1">
        <v>1.7779416106486099</v>
      </c>
      <c r="P70" s="1">
        <v>1.6950902892652899</v>
      </c>
      <c r="Q70" s="1">
        <v>2.70684939297933</v>
      </c>
      <c r="R70" s="1">
        <v>4.3578545832519398</v>
      </c>
      <c r="S70" s="1">
        <v>3.6326093953301499</v>
      </c>
      <c r="T70" s="1">
        <v>3.4296422557067898</v>
      </c>
      <c r="U70" s="1">
        <v>1.9591794696309699</v>
      </c>
      <c r="V70" s="1">
        <v>2.1596436296550698</v>
      </c>
      <c r="W70" s="1">
        <v>3.1911215175929999</v>
      </c>
      <c r="X70" s="1">
        <v>4.1719840462270303</v>
      </c>
      <c r="Y70" s="1">
        <v>2.4026372889324001</v>
      </c>
      <c r="Z70" s="1">
        <v>2.3625720480885799</v>
      </c>
      <c r="AA70" s="1">
        <v>2.6304441059661499</v>
      </c>
      <c r="AB70" s="1">
        <v>3.6942312933102799</v>
      </c>
      <c r="AC70" s="1">
        <v>3.4227736715749502</v>
      </c>
      <c r="AD70" s="1">
        <v>2.5119775598145</v>
      </c>
      <c r="AE70" s="1">
        <v>3.1927026806049201</v>
      </c>
      <c r="AF70" s="1">
        <v>1.8853358708624599</v>
      </c>
      <c r="AG70" s="1">
        <v>1.87747010962299</v>
      </c>
      <c r="AJ70" s="2">
        <f t="shared" ref="AJ69:AJ118" si="6">AVERAGE(D70:AG70)</f>
        <v>2.9893244013341205</v>
      </c>
      <c r="AK70" s="2">
        <f t="shared" ref="AK69:AK118" si="7">_xlfn.STDEV.S(D70:AG70)</f>
        <v>1.1075742881402475</v>
      </c>
    </row>
    <row r="71" spans="4:42" x14ac:dyDescent="0.25">
      <c r="D71" s="1">
        <v>6.2819342940508598</v>
      </c>
      <c r="E71" s="1">
        <v>12.0122795612325</v>
      </c>
      <c r="F71" s="1">
        <v>15.1079341722164</v>
      </c>
      <c r="G71" s="1">
        <v>15.6135759412666</v>
      </c>
      <c r="H71" s="1">
        <v>5.7035999021332504</v>
      </c>
      <c r="I71" s="1">
        <v>8.2884142186156602</v>
      </c>
      <c r="J71" s="1">
        <v>16.187849653515901</v>
      </c>
      <c r="K71" s="1">
        <v>7.38744248001563</v>
      </c>
      <c r="L71" s="1">
        <v>10.492583229294199</v>
      </c>
      <c r="M71" s="1">
        <v>20.328469522619599</v>
      </c>
      <c r="N71" s="1">
        <v>8.8687665220615006</v>
      </c>
      <c r="O71" s="1">
        <v>20.978275908828699</v>
      </c>
      <c r="P71" s="1">
        <v>12.212505831016699</v>
      </c>
      <c r="Q71" s="1">
        <v>15.7023934014408</v>
      </c>
      <c r="R71" s="1">
        <v>7.0662120349876698</v>
      </c>
      <c r="S71" s="1">
        <v>13.377266467049401</v>
      </c>
      <c r="T71" s="1">
        <v>11.733752141921601</v>
      </c>
      <c r="U71" s="1">
        <v>8.6665480576096705</v>
      </c>
      <c r="V71" s="1">
        <v>13.2966782753026</v>
      </c>
      <c r="W71" s="1">
        <v>9.2017603231983802</v>
      </c>
      <c r="X71" s="1">
        <v>15.594451306129599</v>
      </c>
      <c r="Y71" s="1">
        <v>18.759534338949202</v>
      </c>
      <c r="Z71" s="1">
        <v>11.915923997497201</v>
      </c>
      <c r="AA71" s="1">
        <v>7.5314795145276401</v>
      </c>
      <c r="AB71" s="1">
        <v>11.490066928864399</v>
      </c>
      <c r="AC71" s="1">
        <v>8.6188852668128604</v>
      </c>
      <c r="AD71" s="1">
        <v>8.0507207074693898</v>
      </c>
      <c r="AE71" s="1">
        <v>11.8472351798681</v>
      </c>
      <c r="AF71" s="1">
        <v>15.3122871162458</v>
      </c>
      <c r="AG71" s="1">
        <v>15.1344041249646</v>
      </c>
      <c r="AJ71" s="2">
        <f t="shared" si="6"/>
        <v>12.092107680656881</v>
      </c>
      <c r="AK71" s="2">
        <f t="shared" si="7"/>
        <v>4.1390630783759894</v>
      </c>
    </row>
    <row r="72" spans="4:42" x14ac:dyDescent="0.25">
      <c r="D72" s="1">
        <v>23.8921487994124</v>
      </c>
      <c r="E72" s="1">
        <v>31.958884138352499</v>
      </c>
      <c r="F72" s="1">
        <v>31.112382100367</v>
      </c>
      <c r="G72" s="1">
        <v>35.914293388021399</v>
      </c>
      <c r="H72" s="1">
        <v>29.229513197345099</v>
      </c>
      <c r="I72" s="1">
        <v>33.918828647505599</v>
      </c>
      <c r="J72" s="1">
        <v>29.598856155992301</v>
      </c>
      <c r="K72" s="1">
        <v>35.185798106673197</v>
      </c>
      <c r="L72" s="1">
        <v>27.865460780882099</v>
      </c>
      <c r="M72" s="1">
        <v>26.4956801368984</v>
      </c>
      <c r="N72" s="1">
        <v>21.454890372951699</v>
      </c>
      <c r="O72" s="1">
        <v>27.873205254399601</v>
      </c>
      <c r="P72" s="1">
        <v>22.238968971619801</v>
      </c>
      <c r="Q72" s="1">
        <v>22.571002526938301</v>
      </c>
      <c r="R72" s="1">
        <v>26.5549754072353</v>
      </c>
      <c r="S72" s="1">
        <v>11.219036053382</v>
      </c>
      <c r="T72" s="1">
        <v>24.194778455361799</v>
      </c>
      <c r="U72" s="1">
        <v>19.151341157827499</v>
      </c>
      <c r="V72" s="1">
        <v>35.816782346455298</v>
      </c>
      <c r="W72" s="1">
        <v>33.494519547401602</v>
      </c>
      <c r="X72" s="1">
        <v>19.142411001903099</v>
      </c>
      <c r="Y72" s="1">
        <v>24.501371244997799</v>
      </c>
      <c r="Z72" s="1">
        <v>37.155889540929003</v>
      </c>
      <c r="AA72" s="1">
        <v>33.3435921356823</v>
      </c>
      <c r="AB72" s="1">
        <v>41.949408172698099</v>
      </c>
      <c r="AC72" s="1">
        <v>25.189626082693898</v>
      </c>
      <c r="AD72" s="1">
        <v>32.717417212455103</v>
      </c>
      <c r="AE72" s="1">
        <v>33.654165284993603</v>
      </c>
      <c r="AF72" s="1">
        <v>31.0239002765666</v>
      </c>
      <c r="AG72" s="1">
        <v>37.7384282513569</v>
      </c>
      <c r="AJ72" s="2">
        <f t="shared" si="6"/>
        <v>28.87191849164331</v>
      </c>
      <c r="AK72" s="2">
        <f t="shared" si="7"/>
        <v>6.7264987487393642</v>
      </c>
    </row>
    <row r="73" spans="4:42" x14ac:dyDescent="0.25">
      <c r="D73" s="1">
        <v>82.511688275948899</v>
      </c>
      <c r="E73" s="1">
        <v>53.534821255478597</v>
      </c>
      <c r="F73" s="1">
        <v>48.681387209508799</v>
      </c>
      <c r="G73" s="1">
        <v>54.799660843150797</v>
      </c>
      <c r="H73" s="1">
        <v>60.397545439988598</v>
      </c>
      <c r="I73" s="1">
        <v>52.744291092378901</v>
      </c>
      <c r="J73" s="1">
        <v>51.594737327310597</v>
      </c>
      <c r="K73" s="1">
        <v>73.731986353489503</v>
      </c>
      <c r="L73" s="1">
        <v>43.053097571945102</v>
      </c>
      <c r="M73" s="1">
        <v>59.201624202778902</v>
      </c>
      <c r="N73" s="1">
        <v>70.044278483667199</v>
      </c>
      <c r="O73" s="1">
        <v>41.219732324643999</v>
      </c>
      <c r="P73" s="1">
        <v>61.672215130437699</v>
      </c>
      <c r="Q73" s="1">
        <v>59.260222233317698</v>
      </c>
      <c r="R73" s="1">
        <v>38.433536098117301</v>
      </c>
      <c r="S73" s="1">
        <v>55.994255989553601</v>
      </c>
      <c r="T73" s="1">
        <v>88.655380930544297</v>
      </c>
      <c r="U73" s="1">
        <v>66.708557626425801</v>
      </c>
      <c r="V73" s="1">
        <v>42.232309642113798</v>
      </c>
      <c r="W73" s="1">
        <v>68.689649944973397</v>
      </c>
      <c r="X73" s="1">
        <v>39.296264792971797</v>
      </c>
      <c r="Y73" s="1">
        <v>55.564303632595298</v>
      </c>
      <c r="Z73" s="1">
        <v>47.618138682893502</v>
      </c>
      <c r="AA73" s="1">
        <v>59.577990421592602</v>
      </c>
      <c r="AB73" s="1">
        <v>55.067528904430198</v>
      </c>
      <c r="AC73" s="1">
        <v>47.487560423283199</v>
      </c>
      <c r="AD73" s="1">
        <v>48.508377220476603</v>
      </c>
      <c r="AE73" s="1">
        <v>43.445269176383903</v>
      </c>
      <c r="AF73" s="1">
        <v>47.957483954591602</v>
      </c>
      <c r="AG73" s="1">
        <v>51.832911265547402</v>
      </c>
      <c r="AJ73" s="2">
        <f t="shared" si="6"/>
        <v>55.65056021501799</v>
      </c>
      <c r="AK73" s="2">
        <f t="shared" si="7"/>
        <v>12.222108234021499</v>
      </c>
    </row>
    <row r="74" spans="4:42" x14ac:dyDescent="0.25">
      <c r="D74" s="1">
        <v>153.83605525387</v>
      </c>
      <c r="E74" s="1">
        <v>134.944131941731</v>
      </c>
      <c r="F74" s="1">
        <v>102.482241553317</v>
      </c>
      <c r="G74" s="1">
        <v>110.90827008885699</v>
      </c>
      <c r="H74" s="1">
        <v>143.83866384115601</v>
      </c>
      <c r="I74" s="1">
        <v>227.284093350944</v>
      </c>
      <c r="J74" s="1">
        <v>144.52445090892701</v>
      </c>
      <c r="K74" s="1">
        <v>143.25836397113201</v>
      </c>
      <c r="L74" s="1">
        <v>108.868041409963</v>
      </c>
      <c r="M74" s="1">
        <v>117.326783050751</v>
      </c>
      <c r="N74" s="1">
        <v>177.636964488887</v>
      </c>
      <c r="O74" s="1">
        <v>187.132518882971</v>
      </c>
      <c r="P74" s="1">
        <v>130.32607939698099</v>
      </c>
      <c r="Q74" s="1">
        <v>129.19594953472799</v>
      </c>
      <c r="R74" s="1">
        <v>128.41747704153801</v>
      </c>
      <c r="S74" s="1">
        <v>203.09123055129399</v>
      </c>
      <c r="T74" s="1">
        <v>120.44163389036</v>
      </c>
      <c r="U74" s="1">
        <v>211.82919190813499</v>
      </c>
      <c r="V74" s="1">
        <v>78.090512598486995</v>
      </c>
      <c r="W74" s="1">
        <v>157.709065378031</v>
      </c>
      <c r="X74" s="1">
        <v>163.70523292592301</v>
      </c>
      <c r="Y74" s="1">
        <v>144.23614764772699</v>
      </c>
      <c r="Z74" s="1">
        <v>136.268370121315</v>
      </c>
      <c r="AA74" s="1">
        <v>143.168137550918</v>
      </c>
      <c r="AB74" s="1">
        <v>131.05971185727299</v>
      </c>
      <c r="AC74" s="1">
        <v>145.966254227657</v>
      </c>
      <c r="AD74" s="1">
        <v>124.65175694726901</v>
      </c>
      <c r="AE74" s="1">
        <v>167.989097037731</v>
      </c>
      <c r="AF74" s="1">
        <v>131.776444554546</v>
      </c>
      <c r="AG74" s="1">
        <v>239.181796528522</v>
      </c>
      <c r="AJ74" s="2">
        <f t="shared" si="6"/>
        <v>147.97148894803135</v>
      </c>
      <c r="AK74" s="2">
        <f t="shared" si="7"/>
        <v>36.674950325095843</v>
      </c>
    </row>
    <row r="75" spans="4:42" x14ac:dyDescent="0.25">
      <c r="AJ75" s="2"/>
      <c r="AK75" s="2"/>
    </row>
    <row r="76" spans="4:42" x14ac:dyDescent="0.25">
      <c r="AJ76" s="2"/>
      <c r="AK76" s="2"/>
      <c r="AO76" s="2"/>
      <c r="AP76" s="4"/>
    </row>
    <row r="77" spans="4:42" x14ac:dyDescent="0.25">
      <c r="D77" s="1">
        <v>3.1342855679026198</v>
      </c>
      <c r="E77" s="1">
        <v>2.5507454866452801</v>
      </c>
      <c r="F77" s="1">
        <v>4.5420046679663297</v>
      </c>
      <c r="G77" s="1">
        <v>1.92847573621418</v>
      </c>
      <c r="H77" s="1">
        <v>5.4766918724163203</v>
      </c>
      <c r="I77" s="1">
        <v>2.2100420674630201</v>
      </c>
      <c r="J77" s="1">
        <v>3.09343126431664</v>
      </c>
      <c r="K77" s="1">
        <v>1.77310261214799</v>
      </c>
      <c r="L77" s="1">
        <v>2.1527526018802798</v>
      </c>
      <c r="M77" s="1">
        <v>3.08814807655394</v>
      </c>
      <c r="N77" s="1">
        <v>5.45727011844789</v>
      </c>
      <c r="O77" s="1">
        <v>1.8442699547356201</v>
      </c>
      <c r="P77" s="1">
        <v>2.0560302525037302</v>
      </c>
      <c r="Q77" s="1">
        <v>2.8103482417889998</v>
      </c>
      <c r="R77" s="1">
        <v>4.2802583953962197</v>
      </c>
      <c r="S77" s="1">
        <v>3.5075166886160098</v>
      </c>
      <c r="T77" s="1">
        <v>3.49158354407452</v>
      </c>
      <c r="U77" s="1">
        <v>1.9276805171328999</v>
      </c>
      <c r="V77" s="1">
        <v>2.0091399034387298</v>
      </c>
      <c r="W77" s="1">
        <v>3.3351810233575701</v>
      </c>
      <c r="X77" s="1">
        <v>4.0703054634067097</v>
      </c>
      <c r="Y77" s="1">
        <v>2.8839083134974501</v>
      </c>
      <c r="Z77" s="1">
        <v>2.3493985031775102</v>
      </c>
      <c r="AA77" s="1">
        <v>2.6291171283202899</v>
      </c>
      <c r="AB77" s="1">
        <v>3.7083349766774201</v>
      </c>
      <c r="AC77" s="1">
        <v>3.3849999852177302</v>
      </c>
      <c r="AD77" s="1">
        <v>2.4740921923823098</v>
      </c>
      <c r="AE77" s="1">
        <v>3.1517447507337</v>
      </c>
      <c r="AF77" s="1">
        <v>2.02459340149636</v>
      </c>
      <c r="AG77" s="1">
        <v>1.8943814716784699</v>
      </c>
      <c r="AJ77" s="2">
        <f t="shared" si="6"/>
        <v>2.9746611593195587</v>
      </c>
      <c r="AK77" s="2">
        <f t="shared" si="7"/>
        <v>1.0213357418720868</v>
      </c>
      <c r="AO77" s="2"/>
      <c r="AP77" s="4"/>
    </row>
    <row r="78" spans="4:42" x14ac:dyDescent="0.25">
      <c r="D78" s="1">
        <v>6.3037993000607502</v>
      </c>
      <c r="E78" s="1">
        <v>13.687825871234701</v>
      </c>
      <c r="F78" s="1">
        <v>15.1812954948696</v>
      </c>
      <c r="G78" s="1">
        <v>14.5796264825556</v>
      </c>
      <c r="H78" s="1">
        <v>5.54397983716001</v>
      </c>
      <c r="I78" s="1">
        <v>9.2176581219992606</v>
      </c>
      <c r="J78" s="1">
        <v>15.7389270163145</v>
      </c>
      <c r="K78" s="1">
        <v>6.3465209561609104</v>
      </c>
      <c r="L78" s="1">
        <v>10.8629448322913</v>
      </c>
      <c r="M78" s="1">
        <v>20.285440015385099</v>
      </c>
      <c r="N78" s="1">
        <v>8.6422166742672104</v>
      </c>
      <c r="O78" s="1">
        <v>18.689686195696101</v>
      </c>
      <c r="P78" s="1">
        <v>11.679638855340199</v>
      </c>
      <c r="Q78" s="1">
        <v>15.451472854862301</v>
      </c>
      <c r="R78" s="1">
        <v>7.1415102273380198</v>
      </c>
      <c r="S78" s="1">
        <v>15.4331325012486</v>
      </c>
      <c r="T78" s="1">
        <v>11.6630026822468</v>
      </c>
      <c r="U78" s="1">
        <v>7.5774829451481498</v>
      </c>
      <c r="V78" s="1">
        <v>12.484191768757899</v>
      </c>
      <c r="W78" s="1">
        <v>9.3100223470950692</v>
      </c>
      <c r="X78" s="1">
        <v>15.1788050868547</v>
      </c>
      <c r="Y78" s="1">
        <v>15.2985432446588</v>
      </c>
      <c r="Z78" s="1">
        <v>11.7758783741385</v>
      </c>
      <c r="AA78" s="1">
        <v>8.1216995762919009</v>
      </c>
      <c r="AB78" s="1">
        <v>11.202541587355</v>
      </c>
      <c r="AC78" s="1">
        <v>8.4067377981264109</v>
      </c>
      <c r="AD78" s="1">
        <v>7.6257112145604102</v>
      </c>
      <c r="AE78" s="1">
        <v>15.396452847534301</v>
      </c>
      <c r="AF78" s="1">
        <v>17.821962712180198</v>
      </c>
      <c r="AG78" s="3">
        <v>15.194503047151899</v>
      </c>
      <c r="AJ78" s="2">
        <f t="shared" si="6"/>
        <v>12.061440348962808</v>
      </c>
      <c r="AK78" s="2">
        <f t="shared" si="7"/>
        <v>4.0353273319794196</v>
      </c>
      <c r="AO78" s="2"/>
      <c r="AP78" s="4"/>
    </row>
    <row r="79" spans="4:42" x14ac:dyDescent="0.25">
      <c r="D79" s="1">
        <v>25.094916485016601</v>
      </c>
      <c r="E79" s="1">
        <v>32.630824314281199</v>
      </c>
      <c r="F79" s="1">
        <v>25.538337660106301</v>
      </c>
      <c r="G79" s="1">
        <v>35.918356894308197</v>
      </c>
      <c r="H79" s="1">
        <v>32.758244290987697</v>
      </c>
      <c r="I79" s="1">
        <v>37.154260947055299</v>
      </c>
      <c r="J79" s="1">
        <v>24.407405755715001</v>
      </c>
      <c r="K79" s="1">
        <v>30.6921222599095</v>
      </c>
      <c r="L79" s="1">
        <v>17.859816775980502</v>
      </c>
      <c r="M79" s="1">
        <v>24.219307914178401</v>
      </c>
      <c r="N79" s="1">
        <v>26.4791783724372</v>
      </c>
      <c r="O79" s="1">
        <v>21.239589816292799</v>
      </c>
      <c r="P79" s="1">
        <v>29.206757023501101</v>
      </c>
      <c r="Q79" s="1">
        <v>23.430882782637202</v>
      </c>
      <c r="R79" s="1">
        <v>29.411579538917799</v>
      </c>
      <c r="S79" s="1">
        <v>14.709149457956499</v>
      </c>
      <c r="T79" s="1">
        <v>28.316502420718599</v>
      </c>
      <c r="U79" s="1">
        <v>19.056558723941102</v>
      </c>
      <c r="V79" s="1">
        <v>29.941009472980799</v>
      </c>
      <c r="W79" s="1">
        <v>23.543386472822899</v>
      </c>
      <c r="X79" s="1">
        <v>18.1696916527846</v>
      </c>
      <c r="Y79" s="1">
        <v>27.411120323438499</v>
      </c>
      <c r="Z79" s="1">
        <v>30.841561933430899</v>
      </c>
      <c r="AA79" s="1">
        <v>26.443734634687701</v>
      </c>
      <c r="AB79" s="1">
        <v>34.689848429139801</v>
      </c>
      <c r="AC79" s="1">
        <v>18.670132218553299</v>
      </c>
      <c r="AD79" s="1">
        <v>29.331797175782</v>
      </c>
      <c r="AE79" s="1">
        <v>38.502172904819901</v>
      </c>
      <c r="AF79" s="1">
        <v>26.893927546492101</v>
      </c>
      <c r="AG79" s="1">
        <v>29.225280924675701</v>
      </c>
      <c r="AJ79" s="2">
        <f t="shared" si="6"/>
        <v>27.059581837451635</v>
      </c>
      <c r="AK79" s="2">
        <f t="shared" si="7"/>
        <v>5.9381889467367523</v>
      </c>
    </row>
    <row r="80" spans="4:42" x14ac:dyDescent="0.25">
      <c r="D80" s="1">
        <v>53.608195831039403</v>
      </c>
      <c r="E80" s="1">
        <v>62.002211289344899</v>
      </c>
      <c r="F80" s="1">
        <v>64.672762437253297</v>
      </c>
      <c r="G80" s="1">
        <v>43.869299070240103</v>
      </c>
      <c r="H80" s="1">
        <v>52.497965380377003</v>
      </c>
      <c r="I80" s="1">
        <v>55.0782633479593</v>
      </c>
      <c r="J80" s="1">
        <v>60.140257676876899</v>
      </c>
      <c r="K80" s="1">
        <v>53.853234414046803</v>
      </c>
      <c r="L80" s="1">
        <v>54.804254672278098</v>
      </c>
      <c r="M80" s="1">
        <v>52.864899813774898</v>
      </c>
      <c r="N80" s="1">
        <v>42.918786754680099</v>
      </c>
      <c r="O80" s="1">
        <v>89.819978103379796</v>
      </c>
      <c r="P80" s="1">
        <v>48.003695658077497</v>
      </c>
      <c r="Q80" s="1">
        <v>56.892361560076502</v>
      </c>
      <c r="R80" s="1">
        <v>47.055945745404998</v>
      </c>
      <c r="S80" s="1">
        <v>39.544719223512502</v>
      </c>
      <c r="T80" s="1">
        <v>87.194593779990896</v>
      </c>
      <c r="U80" s="1">
        <v>59.3430557559901</v>
      </c>
      <c r="V80" s="1">
        <v>51.344296938874699</v>
      </c>
      <c r="W80" s="1">
        <v>84.522477023613405</v>
      </c>
      <c r="X80" s="1">
        <v>96.0573799913941</v>
      </c>
      <c r="Y80" s="1">
        <v>36.966019828501999</v>
      </c>
      <c r="Z80" s="1">
        <v>38.699534859649397</v>
      </c>
      <c r="AA80" s="1">
        <v>60.8613698803373</v>
      </c>
      <c r="AB80" s="1">
        <v>77.024896555096007</v>
      </c>
      <c r="AC80" s="1">
        <v>55.263820276802797</v>
      </c>
      <c r="AD80" s="1">
        <v>70.089125559168394</v>
      </c>
      <c r="AE80" s="1">
        <v>77.528462376239304</v>
      </c>
      <c r="AF80" s="1">
        <v>50.409269982869297</v>
      </c>
      <c r="AG80" s="1">
        <v>51.585024819602701</v>
      </c>
      <c r="AJ80" s="2">
        <f t="shared" si="6"/>
        <v>59.150538620215109</v>
      </c>
      <c r="AK80" s="2">
        <f t="shared" si="7"/>
        <v>15.544716771594752</v>
      </c>
    </row>
    <row r="81" spans="4:40" x14ac:dyDescent="0.25">
      <c r="D81" s="1">
        <v>138.47671731773801</v>
      </c>
      <c r="E81" s="1">
        <v>147.290340614836</v>
      </c>
      <c r="F81" s="1">
        <v>140.240581485691</v>
      </c>
      <c r="G81" s="1">
        <v>179.07777474935099</v>
      </c>
      <c r="H81" s="1">
        <v>181.17229197608501</v>
      </c>
      <c r="I81" s="1">
        <v>117.174141774662</v>
      </c>
      <c r="J81" s="1">
        <v>97.136459018936193</v>
      </c>
      <c r="K81" s="1">
        <v>115.083250902434</v>
      </c>
      <c r="L81" s="1">
        <v>94.738523621940999</v>
      </c>
      <c r="M81" s="1">
        <v>200.83498430304201</v>
      </c>
      <c r="N81" s="1">
        <v>196.76877106212899</v>
      </c>
      <c r="O81" s="1">
        <v>165.998024195277</v>
      </c>
      <c r="P81" s="1">
        <v>154.15226596593399</v>
      </c>
      <c r="Q81" s="1">
        <v>153.111319912726</v>
      </c>
      <c r="R81" s="1">
        <v>121.185274296629</v>
      </c>
      <c r="S81" s="1">
        <v>205.56934208787499</v>
      </c>
      <c r="T81" s="1">
        <v>125.056467184947</v>
      </c>
      <c r="U81" s="1">
        <v>194.563624783612</v>
      </c>
      <c r="V81" s="1">
        <v>101.78782508850701</v>
      </c>
      <c r="W81" s="1">
        <v>164.90108940493499</v>
      </c>
      <c r="X81" s="1">
        <v>120.008698298195</v>
      </c>
      <c r="Y81" s="1">
        <v>77.046667606170203</v>
      </c>
      <c r="Z81" s="1">
        <v>130.758254670524</v>
      </c>
      <c r="AA81" s="1">
        <v>145.490303214671</v>
      </c>
      <c r="AB81" s="1">
        <v>141.088533957641</v>
      </c>
      <c r="AC81" s="1">
        <v>123.69258431718499</v>
      </c>
      <c r="AD81" s="1">
        <v>196.608462951467</v>
      </c>
      <c r="AE81" s="1">
        <v>114.387906711204</v>
      </c>
      <c r="AF81" s="1">
        <v>133.994269674511</v>
      </c>
      <c r="AG81" s="1">
        <v>135.006961840521</v>
      </c>
      <c r="AJ81" s="2">
        <f t="shared" si="6"/>
        <v>143.74672376631256</v>
      </c>
      <c r="AK81" s="2">
        <f t="shared" si="7"/>
        <v>34.469903603986197</v>
      </c>
    </row>
    <row r="82" spans="4:40" x14ac:dyDescent="0.25">
      <c r="AJ82" s="2"/>
      <c r="AK82" s="2"/>
    </row>
    <row r="83" spans="4:40" x14ac:dyDescent="0.25">
      <c r="AJ83" s="2"/>
      <c r="AK83" s="2"/>
    </row>
    <row r="84" spans="4:40" x14ac:dyDescent="0.25">
      <c r="D84" s="1">
        <v>3.2001364564501702</v>
      </c>
      <c r="E84" s="1">
        <v>2.6712037301321598</v>
      </c>
      <c r="F84" s="1">
        <v>4.90469402579759</v>
      </c>
      <c r="G84" s="1">
        <v>1.9193144177724599</v>
      </c>
      <c r="H84" s="1">
        <v>5.5168197478613301</v>
      </c>
      <c r="I84" s="1">
        <v>2.1817471013311698</v>
      </c>
      <c r="J84" s="1">
        <v>3.1626313240976298</v>
      </c>
      <c r="K84" s="1">
        <v>1.96968294871955</v>
      </c>
      <c r="L84" s="1">
        <v>2.1861613864537</v>
      </c>
      <c r="M84" s="1">
        <v>3.0813442059159999</v>
      </c>
      <c r="N84" s="1">
        <v>6.2159956778887597</v>
      </c>
      <c r="O84" s="1">
        <v>1.8523293450171501</v>
      </c>
      <c r="P84" s="1">
        <v>1.63165422944141</v>
      </c>
      <c r="Q84" s="1">
        <v>2.7166191598564402</v>
      </c>
      <c r="R84" s="1">
        <v>4.40373224589632</v>
      </c>
      <c r="S84" s="1">
        <v>3.6299482673241301</v>
      </c>
      <c r="T84" s="1">
        <v>3.4631486485629601</v>
      </c>
      <c r="U84" s="1">
        <v>1.9697297215769201</v>
      </c>
      <c r="V84" s="1">
        <v>2.1931903825474102</v>
      </c>
      <c r="W84" s="1">
        <v>3.2638835967755702</v>
      </c>
      <c r="X84" s="1">
        <v>4.0999934032781198</v>
      </c>
      <c r="Y84" s="1">
        <v>2.5813415008148199</v>
      </c>
      <c r="Z84" s="1">
        <v>2.35602170475175</v>
      </c>
      <c r="AA84" s="1">
        <v>2.61461543337477</v>
      </c>
      <c r="AB84" s="1">
        <v>3.6919596215576802</v>
      </c>
      <c r="AC84" s="1">
        <v>3.48638248139493</v>
      </c>
      <c r="AD84" s="1">
        <v>2.5062121102502899</v>
      </c>
      <c r="AE84" s="1">
        <v>3.2124055020169799</v>
      </c>
      <c r="AF84" s="1">
        <v>1.8287443578526099</v>
      </c>
      <c r="AG84" s="1">
        <v>1.8717648702080101</v>
      </c>
      <c r="AJ84" s="2">
        <f t="shared" si="6"/>
        <v>3.0127802534972932</v>
      </c>
      <c r="AK84" s="2">
        <f t="shared" si="7"/>
        <v>1.1337111241331668</v>
      </c>
    </row>
    <row r="85" spans="4:40" x14ac:dyDescent="0.25">
      <c r="D85" s="1">
        <v>7.1807163910778904</v>
      </c>
      <c r="E85" s="1">
        <v>12.5049048955937</v>
      </c>
      <c r="F85" s="1">
        <v>16.852568356361498</v>
      </c>
      <c r="G85" s="1">
        <v>16.143354488182101</v>
      </c>
      <c r="H85" s="1">
        <v>5.7131104143169802</v>
      </c>
      <c r="I85" s="1">
        <v>8.6255170279554108</v>
      </c>
      <c r="J85" s="1">
        <v>16.719191797876899</v>
      </c>
      <c r="K85" s="1">
        <v>7.1426937389177203</v>
      </c>
      <c r="L85" s="1">
        <v>9.8794251062473908</v>
      </c>
      <c r="M85" s="1">
        <v>18.199192764401602</v>
      </c>
      <c r="N85" s="1">
        <v>8.5658214584048498</v>
      </c>
      <c r="O85" s="1">
        <v>20.1271533638641</v>
      </c>
      <c r="P85" s="1">
        <v>10.467675889557601</v>
      </c>
      <c r="Q85" s="1">
        <v>15.4633238347604</v>
      </c>
      <c r="R85" s="1">
        <v>6.5987017326233799</v>
      </c>
      <c r="S85" s="1">
        <v>12.4450497836184</v>
      </c>
      <c r="T85" s="1">
        <v>12.597205758685201</v>
      </c>
      <c r="U85" s="1">
        <v>9.0241220165345695</v>
      </c>
      <c r="V85" s="1">
        <v>12.7743588198244</v>
      </c>
      <c r="W85" s="1">
        <v>8.7016439510255594</v>
      </c>
      <c r="X85" s="1">
        <v>15.6230732792355</v>
      </c>
      <c r="Y85" s="1">
        <v>18.8784944413731</v>
      </c>
      <c r="Z85" s="1">
        <v>12.3094055893465</v>
      </c>
      <c r="AA85" s="1">
        <v>8.0141253755273407</v>
      </c>
      <c r="AB85" s="1">
        <v>11.7052165812488</v>
      </c>
      <c r="AC85" s="1">
        <v>8.6795427979284501</v>
      </c>
      <c r="AD85" s="1">
        <v>7.7799914219694397</v>
      </c>
      <c r="AE85" s="1">
        <v>12.721224037088501</v>
      </c>
      <c r="AF85" s="1">
        <v>16.4091195344187</v>
      </c>
      <c r="AG85" s="1">
        <v>14.0589579192028</v>
      </c>
      <c r="AJ85" s="2">
        <f t="shared" si="6"/>
        <v>12.063496085572293</v>
      </c>
      <c r="AK85" s="2">
        <f t="shared" si="7"/>
        <v>4.049570083497942</v>
      </c>
    </row>
    <row r="86" spans="4:40" x14ac:dyDescent="0.25">
      <c r="D86" s="1">
        <v>22.6832331736247</v>
      </c>
      <c r="E86" s="1">
        <v>29.674652161198399</v>
      </c>
      <c r="F86" s="1">
        <v>33.281197431673398</v>
      </c>
      <c r="G86" s="1">
        <v>37.182691061446803</v>
      </c>
      <c r="H86" s="1">
        <v>23.8791619708912</v>
      </c>
      <c r="I86" s="1">
        <v>33.967042613400203</v>
      </c>
      <c r="J86" s="1">
        <v>33.594883591114197</v>
      </c>
      <c r="K86" s="1">
        <v>34.307847432311199</v>
      </c>
      <c r="L86" s="1">
        <v>24.088484314267799</v>
      </c>
      <c r="M86" s="1">
        <v>23.7599993537684</v>
      </c>
      <c r="N86" s="1">
        <v>20.7710207909501</v>
      </c>
      <c r="O86" s="1">
        <v>30.829058962403401</v>
      </c>
      <c r="P86" s="1">
        <v>21.915833062029598</v>
      </c>
      <c r="Q86" s="1">
        <v>22.880653679344999</v>
      </c>
      <c r="R86" s="1">
        <v>22.963989966542499</v>
      </c>
      <c r="S86" s="1">
        <v>13.0616845808328</v>
      </c>
      <c r="T86" s="1">
        <v>33.614012516869998</v>
      </c>
      <c r="U86" s="1">
        <v>17.623608432477798</v>
      </c>
      <c r="V86" s="1">
        <v>34.117505400159601</v>
      </c>
      <c r="W86" s="1">
        <v>31.611527190345601</v>
      </c>
      <c r="X86" s="1">
        <v>19.198149206361101</v>
      </c>
      <c r="Y86" s="1">
        <v>23.3271280427861</v>
      </c>
      <c r="Z86" s="1">
        <v>28.9207753279439</v>
      </c>
      <c r="AA86" s="1">
        <v>34.645462844611899</v>
      </c>
      <c r="AB86" s="1">
        <v>41.307926877346098</v>
      </c>
      <c r="AC86" s="1">
        <v>19.896332307113799</v>
      </c>
      <c r="AD86" s="1">
        <v>31.558197818193801</v>
      </c>
      <c r="AE86" s="1">
        <v>38.671964259559303</v>
      </c>
      <c r="AF86" s="1">
        <v>27.507579463596301</v>
      </c>
      <c r="AG86" s="1">
        <v>32.630795027874299</v>
      </c>
      <c r="AJ86" s="2">
        <f t="shared" si="6"/>
        <v>28.115746628701309</v>
      </c>
      <c r="AK86" s="2">
        <f t="shared" si="7"/>
        <v>6.9401911576444988</v>
      </c>
    </row>
    <row r="87" spans="4:40" x14ac:dyDescent="0.25">
      <c r="D87" s="1">
        <v>61.412105050939303</v>
      </c>
      <c r="E87" s="1">
        <v>50.037357027261798</v>
      </c>
      <c r="F87" s="1">
        <v>59.8656406882845</v>
      </c>
      <c r="G87" s="1">
        <v>75.725910162302199</v>
      </c>
      <c r="H87" s="1">
        <v>81.863643349915606</v>
      </c>
      <c r="I87" s="1">
        <v>52.124725387661002</v>
      </c>
      <c r="J87" s="1">
        <v>39.264455129135897</v>
      </c>
      <c r="K87" s="1">
        <v>77.734887871202503</v>
      </c>
      <c r="L87" s="1">
        <v>59.085137279518001</v>
      </c>
      <c r="M87" s="1">
        <v>57.614460768633499</v>
      </c>
      <c r="N87" s="1">
        <v>66.666609584678298</v>
      </c>
      <c r="O87" s="1">
        <v>41.370662848570902</v>
      </c>
      <c r="P87" s="1">
        <v>62.035491433095203</v>
      </c>
      <c r="Q87" s="1">
        <v>65.058177792983201</v>
      </c>
      <c r="R87" s="1">
        <v>35.164792128955902</v>
      </c>
      <c r="S87" s="1">
        <v>48.547585182297098</v>
      </c>
      <c r="T87" s="1">
        <v>87.409935040682797</v>
      </c>
      <c r="U87" s="1">
        <v>50.842903864835698</v>
      </c>
      <c r="V87" s="1">
        <v>48.219312177084099</v>
      </c>
      <c r="W87" s="1">
        <v>68.997929757804201</v>
      </c>
      <c r="X87" s="1">
        <v>48.261005928085801</v>
      </c>
      <c r="Y87" s="1">
        <v>45.517332661430999</v>
      </c>
      <c r="Z87" s="1">
        <v>68.3623886127871</v>
      </c>
      <c r="AA87" s="1">
        <v>45.476713365603104</v>
      </c>
      <c r="AB87" s="1">
        <v>58.322474734213799</v>
      </c>
      <c r="AC87" s="1">
        <v>37.580373452801098</v>
      </c>
      <c r="AD87" s="1">
        <v>58.011174056582497</v>
      </c>
      <c r="AE87" s="1">
        <v>42.930912400466298</v>
      </c>
      <c r="AF87" s="1">
        <v>65.562036245471006</v>
      </c>
      <c r="AG87" s="1">
        <v>36.747193243703897</v>
      </c>
      <c r="AJ87" s="2">
        <f t="shared" si="6"/>
        <v>56.527110907566239</v>
      </c>
      <c r="AK87" s="2">
        <f t="shared" si="7"/>
        <v>13.774878034530461</v>
      </c>
    </row>
    <row r="88" spans="4:40" x14ac:dyDescent="0.25">
      <c r="D88" s="1">
        <v>148.195250113116</v>
      </c>
      <c r="E88" s="1">
        <v>137.49558328752599</v>
      </c>
      <c r="F88" s="1">
        <v>153.61163721807401</v>
      </c>
      <c r="G88" s="1">
        <v>93.990841393525201</v>
      </c>
      <c r="H88" s="1">
        <v>186.526730800216</v>
      </c>
      <c r="I88" s="1">
        <v>172.11103383715701</v>
      </c>
      <c r="J88" s="1">
        <v>93.654382330081106</v>
      </c>
      <c r="K88" s="1">
        <v>141.49974313937099</v>
      </c>
      <c r="L88" s="1">
        <v>126.05768834656</v>
      </c>
      <c r="M88" s="1">
        <v>213.598437741933</v>
      </c>
      <c r="N88" s="1">
        <v>123.902452404945</v>
      </c>
      <c r="O88" s="1">
        <v>138.70403057660599</v>
      </c>
      <c r="P88" s="1">
        <v>134.26437126324399</v>
      </c>
      <c r="Q88" s="1">
        <v>180.844273116625</v>
      </c>
      <c r="R88" s="1">
        <v>126.351907545659</v>
      </c>
      <c r="S88" s="1">
        <v>140.10996004291499</v>
      </c>
      <c r="T88" s="1">
        <v>148.86200716788201</v>
      </c>
      <c r="U88" s="1">
        <v>152.09570459332099</v>
      </c>
      <c r="V88" s="1">
        <v>138.70390923222999</v>
      </c>
      <c r="W88" s="1">
        <v>140.380756053618</v>
      </c>
      <c r="X88" s="1">
        <v>218.56855504343699</v>
      </c>
      <c r="Y88" s="1">
        <v>154.449514669704</v>
      </c>
      <c r="Z88" s="1">
        <v>229.82808701918199</v>
      </c>
      <c r="AA88" s="1">
        <v>137.739922314984</v>
      </c>
      <c r="AB88" s="1">
        <v>125.91624713875601</v>
      </c>
      <c r="AC88" s="1">
        <v>123.046394587244</v>
      </c>
      <c r="AD88" s="1">
        <v>70.838373023563705</v>
      </c>
      <c r="AE88" s="1">
        <v>108.753112887878</v>
      </c>
      <c r="AF88" s="1">
        <v>115.663249689577</v>
      </c>
      <c r="AG88" s="1">
        <v>129.65052573481401</v>
      </c>
      <c r="AJ88" s="2">
        <f t="shared" si="6"/>
        <v>143.51382274379148</v>
      </c>
      <c r="AK88" s="2">
        <f t="shared" si="7"/>
        <v>35.592550086673555</v>
      </c>
    </row>
    <row r="89" spans="4:40" x14ac:dyDescent="0.25">
      <c r="AJ89" s="2"/>
      <c r="AK89" s="2"/>
    </row>
    <row r="90" spans="4:40" x14ac:dyDescent="0.25">
      <c r="AJ90" s="2"/>
      <c r="AK90" s="2"/>
    </row>
    <row r="91" spans="4:40" x14ac:dyDescent="0.25">
      <c r="AJ91" s="2"/>
      <c r="AK91" s="2"/>
    </row>
    <row r="92" spans="4:40" x14ac:dyDescent="0.25">
      <c r="AF92" s="1" t="s">
        <v>7</v>
      </c>
      <c r="AJ92" s="2"/>
      <c r="AK92" s="2"/>
    </row>
    <row r="93" spans="4:40" x14ac:dyDescent="0.25">
      <c r="D93" s="1">
        <v>2.4322005077401201</v>
      </c>
      <c r="E93" s="1">
        <v>4.1708506143489297</v>
      </c>
      <c r="F93" s="1">
        <v>1.94317940153437</v>
      </c>
      <c r="G93" s="1">
        <v>1.9137842531551701</v>
      </c>
      <c r="H93" s="1">
        <v>1.95946525432668</v>
      </c>
      <c r="I93" s="1">
        <v>1.9580305164363201</v>
      </c>
      <c r="J93" s="1">
        <v>3.5281849032531998</v>
      </c>
      <c r="K93" s="1">
        <v>1.91315857439523</v>
      </c>
      <c r="L93" s="1">
        <v>4.5868576878853702</v>
      </c>
      <c r="M93" s="1">
        <v>2.3841278881827201</v>
      </c>
      <c r="N93" s="1">
        <v>3.6791664026212798</v>
      </c>
      <c r="O93" s="1">
        <v>3.5173798965167098</v>
      </c>
      <c r="P93" s="1">
        <v>2.7376762220957098</v>
      </c>
      <c r="Q93" s="1">
        <v>4.7624233369821001</v>
      </c>
      <c r="R93" s="1">
        <v>3.5596926213353002</v>
      </c>
      <c r="S93" s="1">
        <v>2.0194790623865599</v>
      </c>
      <c r="T93" s="1">
        <v>4.3843815489252602</v>
      </c>
      <c r="U93" s="1">
        <v>1.83393715596637</v>
      </c>
      <c r="V93" s="1">
        <v>2.9751937900896701</v>
      </c>
      <c r="W93" s="1">
        <v>3.33418126858429</v>
      </c>
      <c r="X93" s="1">
        <v>2.0849343920755299</v>
      </c>
      <c r="Y93" s="1">
        <v>2.0707827874826701</v>
      </c>
      <c r="Z93" s="1">
        <v>4.8528324908556204</v>
      </c>
      <c r="AA93" s="1">
        <v>1.8707109489770599</v>
      </c>
      <c r="AB93" s="1">
        <v>2.2295067943687998</v>
      </c>
      <c r="AC93" s="1">
        <v>2.2066595093542101</v>
      </c>
      <c r="AD93" s="1">
        <v>3.3874077129140798</v>
      </c>
      <c r="AE93" s="1">
        <v>2.52930429394985</v>
      </c>
      <c r="AF93" s="1">
        <v>2.7746698991805299</v>
      </c>
      <c r="AG93" s="1">
        <v>4.0253865571121796</v>
      </c>
      <c r="AJ93" s="2">
        <f t="shared" si="6"/>
        <v>2.9208515431010635</v>
      </c>
      <c r="AK93" s="2">
        <f t="shared" si="7"/>
        <v>0.98262761810157395</v>
      </c>
      <c r="AM93" s="1" t="s">
        <v>0</v>
      </c>
    </row>
    <row r="94" spans="4:40" x14ac:dyDescent="0.25">
      <c r="D94" s="1">
        <v>11.491996359608599</v>
      </c>
      <c r="E94" s="1">
        <v>10.3907558000462</v>
      </c>
      <c r="F94" s="1">
        <v>16.561420360491802</v>
      </c>
      <c r="G94" s="1">
        <v>5.83725828978874</v>
      </c>
      <c r="H94" s="1">
        <v>7.2889125352747</v>
      </c>
      <c r="I94" s="1">
        <v>11.6795263811208</v>
      </c>
      <c r="J94" s="1">
        <v>14.024658086417499</v>
      </c>
      <c r="K94" s="1">
        <v>13.0306412272295</v>
      </c>
      <c r="L94" s="1">
        <v>8.19504230733118</v>
      </c>
      <c r="M94" s="1">
        <v>11.8489792786112</v>
      </c>
      <c r="N94" s="1">
        <v>8.4086071159035694</v>
      </c>
      <c r="O94" s="1">
        <v>8.3344512866187905</v>
      </c>
      <c r="P94" s="1">
        <v>7.3706551864540097</v>
      </c>
      <c r="Q94" s="1">
        <v>13.784316639913399</v>
      </c>
      <c r="R94" s="1">
        <v>9.3418082777104203</v>
      </c>
      <c r="S94" s="1">
        <v>7.9017632743131498</v>
      </c>
      <c r="T94" s="1">
        <v>14.790003117538699</v>
      </c>
      <c r="U94" s="1">
        <v>12.690033825446401</v>
      </c>
      <c r="V94" s="1">
        <v>6.3625235707987704</v>
      </c>
      <c r="W94" s="1">
        <v>10.1375915530977</v>
      </c>
      <c r="X94" s="1">
        <v>10.3827047858867</v>
      </c>
      <c r="Y94" s="1">
        <v>7.3002539142650198</v>
      </c>
      <c r="Z94" s="1">
        <v>17.206027735467099</v>
      </c>
      <c r="AA94" s="1">
        <v>7.9975115468588198</v>
      </c>
      <c r="AB94" s="1">
        <v>11.9619091854521</v>
      </c>
      <c r="AC94" s="1">
        <v>15.4307990724358</v>
      </c>
      <c r="AD94" s="1">
        <v>8.8900395512722099</v>
      </c>
      <c r="AE94" s="1">
        <v>13.922354484006499</v>
      </c>
      <c r="AF94" s="1">
        <v>7.52469766932263</v>
      </c>
      <c r="AG94" s="1">
        <v>14.0059916930732</v>
      </c>
      <c r="AJ94" s="2">
        <f t="shared" si="6"/>
        <v>10.803107803725172</v>
      </c>
      <c r="AK94" s="2">
        <f t="shared" si="7"/>
        <v>3.1945751337292569</v>
      </c>
      <c r="AM94" s="2">
        <f>AVERAGE(AJ93,AJ100,AJ107,AJ114)</f>
        <v>2.9247104327935829</v>
      </c>
      <c r="AN94" s="2">
        <f>_xlfn.STDEV.S(D93:AG93,D100:AG100,D107:AG107,D114:AG114)</f>
        <v>0.97742739945453216</v>
      </c>
    </row>
    <row r="95" spans="4:40" x14ac:dyDescent="0.25">
      <c r="D95" s="1">
        <v>25.3863016012107</v>
      </c>
      <c r="E95" s="1">
        <v>28.063571739943001</v>
      </c>
      <c r="F95" s="1">
        <v>23.912997049928801</v>
      </c>
      <c r="G95" s="1">
        <v>20.773196629870299</v>
      </c>
      <c r="H95" s="1">
        <v>21.514994775973701</v>
      </c>
      <c r="I95" s="1">
        <v>26.425365670697801</v>
      </c>
      <c r="J95" s="1">
        <v>33.210365469392499</v>
      </c>
      <c r="K95" s="1">
        <v>30.3862195052325</v>
      </c>
      <c r="L95" s="1">
        <v>28.843930884227799</v>
      </c>
      <c r="M95" s="1">
        <v>24.939579509644499</v>
      </c>
      <c r="N95" s="1">
        <v>28.017101484236001</v>
      </c>
      <c r="O95" s="1">
        <v>20.683733350092801</v>
      </c>
      <c r="P95" s="1">
        <v>31.526434701036099</v>
      </c>
      <c r="Q95" s="1">
        <v>28.736685355340899</v>
      </c>
      <c r="R95" s="1">
        <v>22.091223664721799</v>
      </c>
      <c r="S95" s="1">
        <v>31.391741534746</v>
      </c>
      <c r="T95" s="1">
        <v>19.995556426468401</v>
      </c>
      <c r="U95" s="1">
        <v>23.6426923904442</v>
      </c>
      <c r="V95" s="1">
        <v>18.208629904780899</v>
      </c>
      <c r="W95" s="1">
        <v>39.881450132389503</v>
      </c>
      <c r="X95" s="1">
        <v>22.502882787829002</v>
      </c>
      <c r="Y95" s="1">
        <v>31.994741194541799</v>
      </c>
      <c r="Z95" s="1">
        <v>27.9380652678019</v>
      </c>
      <c r="AA95" s="1">
        <v>24.4712193894227</v>
      </c>
      <c r="AB95" s="1">
        <v>24.519146911434898</v>
      </c>
      <c r="AC95" s="1">
        <v>20.4345782138979</v>
      </c>
      <c r="AD95" s="1">
        <v>28.183842688778199</v>
      </c>
      <c r="AE95" s="1">
        <v>18.4889129300091</v>
      </c>
      <c r="AF95" s="1">
        <v>33.840413175946097</v>
      </c>
      <c r="AG95" s="1">
        <v>33.645884513271099</v>
      </c>
      <c r="AJ95" s="2">
        <f t="shared" si="6"/>
        <v>26.455048628443695</v>
      </c>
      <c r="AK95" s="2">
        <f t="shared" si="7"/>
        <v>5.2820484166911177</v>
      </c>
      <c r="AM95" s="2">
        <f t="shared" ref="AM95:AM98" si="8">AVERAGE(AJ94,AJ101,AJ108,AJ115)</f>
        <v>10.937666684704672</v>
      </c>
      <c r="AN95" s="2">
        <f>_xlfn.STDEV.S(D94:AG94,D101:AG101,D108:AG108,D115:AG115)</f>
        <v>3.2848722449768277</v>
      </c>
    </row>
    <row r="96" spans="4:40" x14ac:dyDescent="0.25">
      <c r="D96" s="1">
        <v>55.618336684028897</v>
      </c>
      <c r="E96" s="1">
        <v>107.21833630343799</v>
      </c>
      <c r="F96" s="1">
        <v>52.780733875846998</v>
      </c>
      <c r="G96" s="1">
        <v>69.610043560348302</v>
      </c>
      <c r="H96" s="1">
        <v>75.235362840339207</v>
      </c>
      <c r="I96" s="1">
        <v>56.677074495214498</v>
      </c>
      <c r="J96" s="1">
        <v>77.740099043176997</v>
      </c>
      <c r="K96" s="1">
        <v>65.106173954061305</v>
      </c>
      <c r="L96" s="1">
        <v>52.592358174678601</v>
      </c>
      <c r="M96" s="1">
        <v>56.444294111304004</v>
      </c>
      <c r="N96" s="1">
        <v>48.4420042754505</v>
      </c>
      <c r="O96" s="1">
        <v>69.170390099416906</v>
      </c>
      <c r="P96" s="1">
        <v>64.215424856734202</v>
      </c>
      <c r="Q96" s="1">
        <v>65.121411807447203</v>
      </c>
      <c r="R96" s="1">
        <v>65.411210692379896</v>
      </c>
      <c r="S96" s="1">
        <v>77.784456027644197</v>
      </c>
      <c r="T96" s="1">
        <v>74.432377753945403</v>
      </c>
      <c r="U96" s="1">
        <v>35.169480239887797</v>
      </c>
      <c r="V96" s="1">
        <v>70.673070869341302</v>
      </c>
      <c r="W96" s="1">
        <v>55.035499804387399</v>
      </c>
      <c r="X96" s="1">
        <v>57.781556138182999</v>
      </c>
      <c r="Y96" s="1">
        <v>102.59727513723701</v>
      </c>
      <c r="Z96" s="1">
        <v>60.692310054392003</v>
      </c>
      <c r="AA96" s="1">
        <v>44.138952734723098</v>
      </c>
      <c r="AB96" s="1">
        <v>77.782107953644001</v>
      </c>
      <c r="AC96" s="1">
        <v>60.056585892099903</v>
      </c>
      <c r="AD96" s="1">
        <v>71.702671262135894</v>
      </c>
      <c r="AE96" s="1">
        <v>46.697790930968601</v>
      </c>
      <c r="AF96" s="1">
        <v>40.1089414901532</v>
      </c>
      <c r="AG96" s="1">
        <v>80.821155779112203</v>
      </c>
      <c r="AJ96" s="2">
        <f t="shared" si="6"/>
        <v>64.561916228057356</v>
      </c>
      <c r="AK96" s="2">
        <f t="shared" si="7"/>
        <v>16.105053923607247</v>
      </c>
      <c r="AM96" s="2">
        <f>AVERAGE(AJ95,AJ102,AJ109,AJ116)</f>
        <v>26.563534451970121</v>
      </c>
      <c r="AN96" s="2">
        <f>_xlfn.STDEV.S(D95:AG95,D102:AG102,D109:AG109,D116:AG116)</f>
        <v>5.3653382231685267</v>
      </c>
    </row>
    <row r="97" spans="4:40" x14ac:dyDescent="0.25">
      <c r="D97" s="1">
        <v>142.05972083945201</v>
      </c>
      <c r="E97" s="1">
        <v>264.01329065222097</v>
      </c>
      <c r="F97" s="1">
        <v>193.976339523033</v>
      </c>
      <c r="G97" s="1">
        <v>258.504292035878</v>
      </c>
      <c r="H97" s="1">
        <v>142.405823722837</v>
      </c>
      <c r="I97" s="1">
        <v>230.15827339549</v>
      </c>
      <c r="J97" s="1">
        <v>211.68815207242099</v>
      </c>
      <c r="K97" s="1">
        <v>262.64692398647901</v>
      </c>
      <c r="L97" s="1">
        <v>162.77400176953901</v>
      </c>
      <c r="M97" s="1">
        <v>88.833049438706695</v>
      </c>
      <c r="N97" s="1">
        <v>82.964997078001403</v>
      </c>
      <c r="O97" s="1">
        <v>256.67778132724101</v>
      </c>
      <c r="P97" s="1">
        <v>122.705785614381</v>
      </c>
      <c r="Q97" s="1">
        <v>143.91346197633499</v>
      </c>
      <c r="R97" s="1">
        <v>237.84785757088599</v>
      </c>
      <c r="S97" s="1">
        <v>181.881392267781</v>
      </c>
      <c r="T97" s="1">
        <v>258.69568636149899</v>
      </c>
      <c r="U97" s="1">
        <v>133.469557466726</v>
      </c>
      <c r="V97" s="1">
        <v>181.81408598790699</v>
      </c>
      <c r="W97" s="1">
        <v>156.60009523003399</v>
      </c>
      <c r="X97" s="1">
        <v>157.70559751434899</v>
      </c>
      <c r="Y97" s="1">
        <v>162.325824798453</v>
      </c>
      <c r="Z97" s="1">
        <v>144.84158276733399</v>
      </c>
      <c r="AA97" s="1">
        <v>198.53165617407299</v>
      </c>
      <c r="AB97" s="1">
        <v>147.27288985663401</v>
      </c>
      <c r="AC97" s="1">
        <v>201.709030959362</v>
      </c>
      <c r="AD97" s="1">
        <v>138.83913999068301</v>
      </c>
      <c r="AE97" s="1">
        <v>170.43567656340201</v>
      </c>
      <c r="AF97" s="1">
        <v>154.21463444941699</v>
      </c>
      <c r="AG97" s="1">
        <v>205.24172226536501</v>
      </c>
      <c r="AJ97" s="2">
        <f t="shared" si="6"/>
        <v>179.82494412186404</v>
      </c>
      <c r="AK97" s="2">
        <f t="shared" si="7"/>
        <v>50.645839362420844</v>
      </c>
      <c r="AM97" s="2">
        <f t="shared" si="8"/>
        <v>61.016029252835921</v>
      </c>
      <c r="AN97" s="2">
        <f>_xlfn.STDEV.S(D96:AG96,D103:AG103,D110:AG110,D117:AG117)</f>
        <v>13.971128997919132</v>
      </c>
    </row>
    <row r="98" spans="4:40" x14ac:dyDescent="0.25">
      <c r="AJ98" s="2"/>
      <c r="AK98" s="2"/>
      <c r="AM98" s="2">
        <f>AVERAGE(AJ97,AJ104,AJ111,AJ118)</f>
        <v>170.00332855406748</v>
      </c>
      <c r="AN98" s="2">
        <f>_xlfn.STDEV.S(D97:AG97,D104:AG104,D111:AG111,D118:AG118)</f>
        <v>41.579542361006631</v>
      </c>
    </row>
    <row r="99" spans="4:40" x14ac:dyDescent="0.25">
      <c r="AJ99" s="2"/>
      <c r="AK99" s="2"/>
    </row>
    <row r="100" spans="4:40" x14ac:dyDescent="0.25">
      <c r="D100" s="1">
        <v>2.50110099307676</v>
      </c>
      <c r="E100" s="1">
        <v>4.2034327548495503</v>
      </c>
      <c r="F100" s="1">
        <v>1.95342424557188</v>
      </c>
      <c r="G100" s="1">
        <v>1.95905856854719</v>
      </c>
      <c r="H100" s="1">
        <v>1.9470877410757299</v>
      </c>
      <c r="I100" s="1">
        <v>2.0316448653811698</v>
      </c>
      <c r="J100" s="1">
        <v>3.4322293291328299</v>
      </c>
      <c r="K100" s="1">
        <v>1.8658894172857901</v>
      </c>
      <c r="L100" s="1">
        <v>4.5483190500550199</v>
      </c>
      <c r="M100" s="1">
        <v>2.3574965702741899</v>
      </c>
      <c r="N100" s="1">
        <v>3.6727257465556402</v>
      </c>
      <c r="O100" s="1">
        <v>3.0106841363279999</v>
      </c>
      <c r="P100" s="1">
        <v>2.7848935916192401</v>
      </c>
      <c r="Q100" s="1">
        <v>4.72647282824133</v>
      </c>
      <c r="R100" s="1">
        <v>3.6393870886426098</v>
      </c>
      <c r="S100" s="1">
        <v>2.0014589975252499</v>
      </c>
      <c r="T100" s="1">
        <v>4.4411707850153599</v>
      </c>
      <c r="U100" s="1">
        <v>1.7844055110297901</v>
      </c>
      <c r="V100" s="1">
        <v>2.94407836134231</v>
      </c>
      <c r="W100" s="1">
        <v>3.3084126390316002</v>
      </c>
      <c r="X100" s="1">
        <v>2.0431422821385499</v>
      </c>
      <c r="Y100" s="1">
        <v>2.1171418916881</v>
      </c>
      <c r="Z100" s="1">
        <v>4.56038690031302</v>
      </c>
      <c r="AA100" s="1">
        <v>1.82644315767836</v>
      </c>
      <c r="AB100" s="1">
        <v>2.2529691564920098</v>
      </c>
      <c r="AC100" s="1">
        <v>2.1301751026874101</v>
      </c>
      <c r="AD100" s="1">
        <v>3.2975777291550501</v>
      </c>
      <c r="AE100" s="1">
        <v>2.5374896518977099</v>
      </c>
      <c r="AF100" s="1">
        <v>2.8669088340750299</v>
      </c>
      <c r="AG100" s="1">
        <v>4.0130518871439396</v>
      </c>
      <c r="AJ100" s="2">
        <f t="shared" si="6"/>
        <v>2.8919553271283478</v>
      </c>
      <c r="AK100" s="2">
        <f t="shared" si="7"/>
        <v>0.95704096113637915</v>
      </c>
    </row>
    <row r="101" spans="4:40" x14ac:dyDescent="0.25">
      <c r="D101" s="1">
        <v>11.5524992558771</v>
      </c>
      <c r="E101" s="1">
        <v>11.0639577948554</v>
      </c>
      <c r="F101" s="1">
        <v>18.010571875876199</v>
      </c>
      <c r="G101" s="1">
        <v>5.4898637538506696</v>
      </c>
      <c r="H101" s="1">
        <v>7.39468918420385</v>
      </c>
      <c r="I101" s="1">
        <v>12.534075007218799</v>
      </c>
      <c r="J101" s="1">
        <v>15.3052572426915</v>
      </c>
      <c r="K101" s="1">
        <v>15.520395653281</v>
      </c>
      <c r="L101" s="1">
        <v>10.3987125273381</v>
      </c>
      <c r="M101" s="1">
        <v>12.612044634864301</v>
      </c>
      <c r="N101" s="1">
        <v>8.6229696981732999</v>
      </c>
      <c r="O101" s="1">
        <v>8.7626159325748905</v>
      </c>
      <c r="P101" s="1">
        <v>8.1333294807015797</v>
      </c>
      <c r="Q101" s="1">
        <v>12.9789984620094</v>
      </c>
      <c r="R101" s="1">
        <v>9.65206094078275</v>
      </c>
      <c r="S101" s="1">
        <v>7.8180201136825502</v>
      </c>
      <c r="T101" s="1">
        <v>15.561669467088601</v>
      </c>
      <c r="U101" s="1">
        <v>13.092790865168199</v>
      </c>
      <c r="V101" s="1">
        <v>6.0371952197650502</v>
      </c>
      <c r="W101" s="1">
        <v>9.6793061841032095</v>
      </c>
      <c r="X101" s="1">
        <v>10.241772508452399</v>
      </c>
      <c r="Y101" s="1">
        <v>7.0665456697606501</v>
      </c>
      <c r="Z101" s="1">
        <v>17.217956031087901</v>
      </c>
      <c r="AA101" s="1">
        <v>8.0573907518937506</v>
      </c>
      <c r="AB101" s="1">
        <v>12.4493858475425</v>
      </c>
      <c r="AC101" s="1">
        <v>14.013963301873501</v>
      </c>
      <c r="AD101" s="1">
        <v>9.6117814024118609</v>
      </c>
      <c r="AE101" s="1">
        <v>13.955785503475401</v>
      </c>
      <c r="AF101" s="1">
        <v>8.1115827059822507</v>
      </c>
      <c r="AG101" s="1">
        <v>13.2313758973497</v>
      </c>
      <c r="AJ101" s="2">
        <f t="shared" si="6"/>
        <v>11.139285430464545</v>
      </c>
      <c r="AK101" s="2">
        <f t="shared" si="7"/>
        <v>3.3288299516284705</v>
      </c>
    </row>
    <row r="102" spans="4:40" x14ac:dyDescent="0.25">
      <c r="D102" s="1">
        <v>20.434997345746702</v>
      </c>
      <c r="E102" s="1">
        <v>30.600252605053502</v>
      </c>
      <c r="F102" s="1">
        <v>23.567974505973599</v>
      </c>
      <c r="G102" s="1">
        <v>25.890789985568901</v>
      </c>
      <c r="H102" s="1">
        <v>25.008646068129799</v>
      </c>
      <c r="I102" s="1">
        <v>24.719560622681801</v>
      </c>
      <c r="J102" s="1">
        <v>33.047454095482401</v>
      </c>
      <c r="K102" s="1">
        <v>23.8101703882697</v>
      </c>
      <c r="L102" s="1">
        <v>35.091645622352502</v>
      </c>
      <c r="M102" s="1">
        <v>30.1474149661708</v>
      </c>
      <c r="N102" s="1">
        <v>34.294028157870599</v>
      </c>
      <c r="O102" s="1">
        <v>19.072297002294899</v>
      </c>
      <c r="P102" s="1">
        <v>31.874667895108701</v>
      </c>
      <c r="Q102" s="1">
        <v>33.109217772733899</v>
      </c>
      <c r="R102" s="1">
        <v>27.899990266423401</v>
      </c>
      <c r="S102" s="1">
        <v>28.558128542702701</v>
      </c>
      <c r="T102" s="1">
        <v>21.603685929610201</v>
      </c>
      <c r="U102" s="1">
        <v>30.849673201561998</v>
      </c>
      <c r="V102" s="1">
        <v>15.6947734777305</v>
      </c>
      <c r="W102" s="1">
        <v>41.677523793986602</v>
      </c>
      <c r="X102" s="1">
        <v>19.559721842281</v>
      </c>
      <c r="Y102" s="1">
        <v>29.236706809898902</v>
      </c>
      <c r="Z102" s="1">
        <v>30.7063922361612</v>
      </c>
      <c r="AA102" s="1">
        <v>24.422904169829899</v>
      </c>
      <c r="AB102" s="1">
        <v>24.130902654311601</v>
      </c>
      <c r="AC102" s="1">
        <v>22.8210491425675</v>
      </c>
      <c r="AD102" s="1">
        <v>25.443588794897099</v>
      </c>
      <c r="AE102" s="1">
        <v>25.0379091797877</v>
      </c>
      <c r="AF102" s="1">
        <v>35.824419649145</v>
      </c>
      <c r="AG102" s="1">
        <v>26.870219953197999</v>
      </c>
      <c r="AJ102" s="2">
        <f t="shared" si="6"/>
        <v>27.36689022258436</v>
      </c>
      <c r="AK102" s="2">
        <f t="shared" si="7"/>
        <v>5.7369694078232145</v>
      </c>
    </row>
    <row r="103" spans="4:40" x14ac:dyDescent="0.25">
      <c r="D103" s="1">
        <v>47.037445463117898</v>
      </c>
      <c r="E103" s="1">
        <v>100.843296383621</v>
      </c>
      <c r="F103" s="1">
        <v>42.555788879367299</v>
      </c>
      <c r="G103" s="1">
        <v>49.889492182145503</v>
      </c>
      <c r="H103" s="1">
        <v>79.208490104989707</v>
      </c>
      <c r="I103" s="1">
        <v>42.471916524401898</v>
      </c>
      <c r="J103" s="1">
        <v>62.015089405131398</v>
      </c>
      <c r="K103" s="1">
        <v>70.760475641802898</v>
      </c>
      <c r="L103" s="1">
        <v>48.180849600247797</v>
      </c>
      <c r="M103" s="1">
        <v>58.531507005829297</v>
      </c>
      <c r="N103" s="1">
        <v>52.430660373860903</v>
      </c>
      <c r="O103" s="1">
        <v>73.483370215319496</v>
      </c>
      <c r="P103" s="1">
        <v>58.851550476397797</v>
      </c>
      <c r="Q103" s="1">
        <v>77.835900162400904</v>
      </c>
      <c r="R103" s="1">
        <v>42.461204952259102</v>
      </c>
      <c r="S103" s="1">
        <v>64.493605506717003</v>
      </c>
      <c r="T103" s="1">
        <v>91.265190935818396</v>
      </c>
      <c r="U103" s="1">
        <v>33.343065116284698</v>
      </c>
      <c r="V103" s="1">
        <v>45.8140810061915</v>
      </c>
      <c r="W103" s="1">
        <v>61.598683151145998</v>
      </c>
      <c r="X103" s="1">
        <v>68.006238372857496</v>
      </c>
      <c r="Y103" s="1">
        <v>54.705468982981202</v>
      </c>
      <c r="Z103" s="1">
        <v>51.939695435653498</v>
      </c>
      <c r="AA103" s="1">
        <v>62.785015792589299</v>
      </c>
      <c r="AB103" s="1">
        <v>72.449153618512099</v>
      </c>
      <c r="AC103" s="1">
        <v>46.109907854638003</v>
      </c>
      <c r="AD103" s="1">
        <v>60.059821055960299</v>
      </c>
      <c r="AE103" s="1">
        <v>54.321720034339201</v>
      </c>
      <c r="AF103" s="1">
        <v>31.511375703058</v>
      </c>
      <c r="AG103" s="1">
        <v>55.055946363329802</v>
      </c>
      <c r="AJ103" s="2">
        <f t="shared" si="6"/>
        <v>58.667200210032327</v>
      </c>
      <c r="AK103" s="2">
        <f t="shared" si="7"/>
        <v>15.851284338516974</v>
      </c>
    </row>
    <row r="104" spans="4:40" x14ac:dyDescent="0.25">
      <c r="D104" s="1">
        <v>139.883853203917</v>
      </c>
      <c r="E104" s="1">
        <v>163.28425014367599</v>
      </c>
      <c r="F104" s="1">
        <v>124.997868861966</v>
      </c>
      <c r="G104" s="1">
        <v>208.00589634637899</v>
      </c>
      <c r="H104" s="1">
        <v>138.31400067408501</v>
      </c>
      <c r="I104" s="1">
        <v>192.39682030358199</v>
      </c>
      <c r="J104" s="1">
        <v>106.705638651372</v>
      </c>
      <c r="K104" s="1">
        <v>166.09357950208499</v>
      </c>
      <c r="L104" s="1">
        <v>174.89674012916299</v>
      </c>
      <c r="M104" s="1">
        <v>137.46685703638099</v>
      </c>
      <c r="N104" s="1">
        <v>200.112562145699</v>
      </c>
      <c r="O104" s="1">
        <v>171.903372732771</v>
      </c>
      <c r="P104" s="1">
        <v>158.98195753009199</v>
      </c>
      <c r="Q104" s="1">
        <v>174.29206450963201</v>
      </c>
      <c r="R104" s="1">
        <v>175.12659654253801</v>
      </c>
      <c r="S104" s="1">
        <v>197.57514542031899</v>
      </c>
      <c r="T104" s="1">
        <v>185.48214277650601</v>
      </c>
      <c r="U104" s="1">
        <v>177.605124673457</v>
      </c>
      <c r="V104" s="1">
        <v>149.435139087696</v>
      </c>
      <c r="W104" s="1">
        <v>80.447570761453207</v>
      </c>
      <c r="X104" s="1">
        <v>228.81930949009401</v>
      </c>
      <c r="Y104" s="1">
        <v>167.354019829783</v>
      </c>
      <c r="Z104" s="1">
        <v>123.56986741286801</v>
      </c>
      <c r="AA104" s="1">
        <v>161.32071804779901</v>
      </c>
      <c r="AB104" s="1">
        <v>166.68250934680199</v>
      </c>
      <c r="AC104" s="1">
        <v>208.774358574123</v>
      </c>
      <c r="AD104" s="1">
        <v>148.42409977366401</v>
      </c>
      <c r="AE104" s="1">
        <v>161.387453165925</v>
      </c>
      <c r="AF104" s="1">
        <v>208.59358645661999</v>
      </c>
      <c r="AG104" s="1">
        <v>237.94145741111001</v>
      </c>
      <c r="AJ104" s="2">
        <f t="shared" si="6"/>
        <v>167.86248535138523</v>
      </c>
      <c r="AK104" s="2">
        <f t="shared" si="7"/>
        <v>34.90307623659988</v>
      </c>
    </row>
    <row r="105" spans="4:40" x14ac:dyDescent="0.25">
      <c r="AJ105" s="2"/>
      <c r="AK105" s="2"/>
    </row>
    <row r="106" spans="4:40" x14ac:dyDescent="0.25">
      <c r="AJ106" s="2"/>
      <c r="AK106" s="2"/>
    </row>
    <row r="107" spans="4:40" x14ac:dyDescent="0.25">
      <c r="D107" s="1">
        <v>2.35350897461967</v>
      </c>
      <c r="E107" s="1">
        <v>4.1164322925995798</v>
      </c>
      <c r="F107" s="1">
        <v>1.9170950769425099</v>
      </c>
      <c r="G107" s="1">
        <v>1.9255190639597799</v>
      </c>
      <c r="H107" s="1">
        <v>2.0235320558332401</v>
      </c>
      <c r="I107" s="1">
        <v>1.9239877801763201</v>
      </c>
      <c r="J107" s="1">
        <v>3.56759423552124</v>
      </c>
      <c r="K107" s="1">
        <v>1.9447243090586199</v>
      </c>
      <c r="L107" s="1">
        <v>4.8060056553530899</v>
      </c>
      <c r="M107" s="1">
        <v>2.48684069224552</v>
      </c>
      <c r="N107" s="1">
        <v>3.6787752776965799</v>
      </c>
      <c r="O107" s="1">
        <v>3.6685709815474801</v>
      </c>
      <c r="P107" s="1">
        <v>2.7692512492378101</v>
      </c>
      <c r="Q107" s="1">
        <v>4.8499547146886099</v>
      </c>
      <c r="R107" s="1">
        <v>3.6450232191549499</v>
      </c>
      <c r="S107" s="1">
        <v>1.9724851341721501</v>
      </c>
      <c r="T107" s="1">
        <v>4.2163759940280601</v>
      </c>
      <c r="U107" s="1">
        <v>1.85084443214082</v>
      </c>
      <c r="V107" s="1">
        <v>2.8958459129632299</v>
      </c>
      <c r="W107" s="1">
        <v>3.2174588656325001</v>
      </c>
      <c r="X107" s="1">
        <v>2.1401470139076801</v>
      </c>
      <c r="Y107" s="1">
        <v>2.0327351253567301</v>
      </c>
      <c r="Z107" s="1">
        <v>5.0630100993246696</v>
      </c>
      <c r="AA107" s="1">
        <v>1.8749291244753199</v>
      </c>
      <c r="AB107" s="1">
        <v>2.3140161923742899</v>
      </c>
      <c r="AC107" s="1">
        <v>2.2050987249862701</v>
      </c>
      <c r="AD107" s="1">
        <v>3.41642228597973</v>
      </c>
      <c r="AE107" s="1">
        <v>2.6425764906328402</v>
      </c>
      <c r="AF107" s="1">
        <v>2.6935961538278299</v>
      </c>
      <c r="AG107" s="1">
        <v>4.0781657857366902</v>
      </c>
      <c r="AJ107" s="2">
        <f t="shared" si="6"/>
        <v>2.9430174304724606</v>
      </c>
      <c r="AK107" s="2">
        <f t="shared" si="7"/>
        <v>1.0092038782511032</v>
      </c>
    </row>
    <row r="108" spans="4:40" x14ac:dyDescent="0.25">
      <c r="D108" s="1">
        <v>12.000867434665</v>
      </c>
      <c r="E108" s="1">
        <v>10.0029719514185</v>
      </c>
      <c r="F108" s="1">
        <v>18.2294029485086</v>
      </c>
      <c r="G108" s="1">
        <v>5.6111753977559102</v>
      </c>
      <c r="H108" s="1">
        <v>7.2343229201509303</v>
      </c>
      <c r="I108" s="1">
        <v>11.6812077916061</v>
      </c>
      <c r="J108" s="1">
        <v>14.5643309266137</v>
      </c>
      <c r="K108" s="1">
        <v>12.5430003073407</v>
      </c>
      <c r="L108" s="1">
        <v>8.0476371957539392</v>
      </c>
      <c r="M108" s="1">
        <v>12.188216009604901</v>
      </c>
      <c r="N108" s="1">
        <v>9.0591580319696092</v>
      </c>
      <c r="O108" s="1">
        <v>8.2625291312130908</v>
      </c>
      <c r="P108" s="1">
        <v>7.6792347427741499</v>
      </c>
      <c r="Q108" s="1">
        <v>14.2854154596901</v>
      </c>
      <c r="R108" s="1">
        <v>9.6530774853238306</v>
      </c>
      <c r="S108" s="1">
        <v>7.3172534508340901</v>
      </c>
      <c r="T108" s="1">
        <v>14.2655931397613</v>
      </c>
      <c r="U108" s="1">
        <v>12.6390710589578</v>
      </c>
      <c r="V108" s="1">
        <v>6.09756354546177</v>
      </c>
      <c r="W108" s="1">
        <v>10.0776637213174</v>
      </c>
      <c r="X108" s="1">
        <v>10.474616302590899</v>
      </c>
      <c r="Y108" s="1">
        <v>7.9138313307714299</v>
      </c>
      <c r="Z108" s="1">
        <v>17.702801678407202</v>
      </c>
      <c r="AA108" s="1">
        <v>8.0796093920136993</v>
      </c>
      <c r="AB108" s="1">
        <v>12.0980319172803</v>
      </c>
      <c r="AC108" s="1">
        <v>15.5127347757729</v>
      </c>
      <c r="AD108" s="1">
        <v>8.8776518087611098</v>
      </c>
      <c r="AE108" s="1">
        <v>13.483732718799899</v>
      </c>
      <c r="AF108" s="1">
        <v>7.0775772617853496</v>
      </c>
      <c r="AG108" s="3">
        <v>14.4638227325303</v>
      </c>
      <c r="AJ108" s="2">
        <f t="shared" si="6"/>
        <v>10.904136752314484</v>
      </c>
      <c r="AK108" s="2">
        <f t="shared" si="7"/>
        <v>3.3858722649711295</v>
      </c>
    </row>
    <row r="109" spans="4:40" x14ac:dyDescent="0.25">
      <c r="D109" s="1">
        <v>22.455010360499202</v>
      </c>
      <c r="E109" s="1">
        <v>31.509062406480801</v>
      </c>
      <c r="F109" s="1">
        <v>25.841109060150298</v>
      </c>
      <c r="G109" s="1">
        <v>26.527671704885801</v>
      </c>
      <c r="H109" s="1">
        <v>24.363711729091602</v>
      </c>
      <c r="I109" s="1">
        <v>27.063988099704499</v>
      </c>
      <c r="J109" s="1">
        <v>29.7704303351127</v>
      </c>
      <c r="K109" s="1">
        <v>25.533890609355101</v>
      </c>
      <c r="L109" s="1">
        <v>31.318786040433601</v>
      </c>
      <c r="M109" s="1">
        <v>26.244838123950501</v>
      </c>
      <c r="N109" s="1">
        <v>25.921758172711598</v>
      </c>
      <c r="O109" s="1">
        <v>15.9403065139988</v>
      </c>
      <c r="P109" s="1">
        <v>30.776977142213301</v>
      </c>
      <c r="Q109" s="1">
        <v>27.267374384499199</v>
      </c>
      <c r="R109" s="1">
        <v>21.303588158378201</v>
      </c>
      <c r="S109" s="1">
        <v>30.812711655393599</v>
      </c>
      <c r="T109" s="1">
        <v>17.3180034956379</v>
      </c>
      <c r="U109" s="1">
        <v>24.673677546351399</v>
      </c>
      <c r="V109" s="1">
        <v>18.390131169982599</v>
      </c>
      <c r="W109" s="1">
        <v>40.579196856397203</v>
      </c>
      <c r="X109" s="1">
        <v>20.888253408107399</v>
      </c>
      <c r="Y109" s="1">
        <v>32.061724759903399</v>
      </c>
      <c r="Z109" s="1">
        <v>26.3045537127114</v>
      </c>
      <c r="AA109" s="1">
        <v>24.372257178706999</v>
      </c>
      <c r="AB109" s="1">
        <v>26.8810915542484</v>
      </c>
      <c r="AC109" s="1">
        <v>20.619071568000699</v>
      </c>
      <c r="AD109" s="1">
        <v>33.522251914278101</v>
      </c>
      <c r="AE109" s="1">
        <v>20.4832454668312</v>
      </c>
      <c r="AF109" s="1">
        <v>26.4336266693171</v>
      </c>
      <c r="AG109" s="1">
        <v>31.304684555454202</v>
      </c>
      <c r="AJ109" s="2">
        <f t="shared" si="6"/>
        <v>26.216099478426219</v>
      </c>
      <c r="AK109" s="2">
        <f t="shared" si="7"/>
        <v>5.3095648102768571</v>
      </c>
    </row>
    <row r="110" spans="4:40" x14ac:dyDescent="0.25">
      <c r="D110" s="1">
        <v>49.700052624772198</v>
      </c>
      <c r="E110" s="1">
        <v>65.966131442074001</v>
      </c>
      <c r="F110" s="1">
        <v>57.923957239078298</v>
      </c>
      <c r="G110" s="1">
        <v>53.923018241341097</v>
      </c>
      <c r="H110" s="1">
        <v>73.454815804887701</v>
      </c>
      <c r="I110" s="1">
        <v>60.767056131971103</v>
      </c>
      <c r="J110" s="1">
        <v>62.313103380141399</v>
      </c>
      <c r="K110" s="1">
        <v>64.410298668771006</v>
      </c>
      <c r="L110" s="1">
        <v>38.466276032062503</v>
      </c>
      <c r="M110" s="1">
        <v>49.924701626514398</v>
      </c>
      <c r="N110" s="1">
        <v>47.2097874865579</v>
      </c>
      <c r="O110" s="1">
        <v>68.348739712175202</v>
      </c>
      <c r="P110" s="1">
        <v>65.981794378655295</v>
      </c>
      <c r="Q110" s="1">
        <v>69.567254171719995</v>
      </c>
      <c r="R110" s="1">
        <v>64.843917816295402</v>
      </c>
      <c r="S110" s="1">
        <v>63.748953792835998</v>
      </c>
      <c r="T110" s="1">
        <v>81.635859199399306</v>
      </c>
      <c r="U110" s="1">
        <v>45.325915560677103</v>
      </c>
      <c r="V110" s="1">
        <v>56.453013315604601</v>
      </c>
      <c r="W110" s="1">
        <v>59.167640704416399</v>
      </c>
      <c r="X110" s="1">
        <v>73.514595773318007</v>
      </c>
      <c r="Y110" s="1">
        <v>70.115676645267598</v>
      </c>
      <c r="Z110" s="1">
        <v>85.559405122913205</v>
      </c>
      <c r="AA110" s="1">
        <v>52.360804800564999</v>
      </c>
      <c r="AB110" s="1">
        <v>49.9849575262716</v>
      </c>
      <c r="AC110" s="1">
        <v>71.061508841395806</v>
      </c>
      <c r="AD110" s="1">
        <v>58.7873273098552</v>
      </c>
      <c r="AE110" s="1">
        <v>40.563928780544998</v>
      </c>
      <c r="AF110" s="1">
        <v>44.578592659411299</v>
      </c>
      <c r="AG110" s="1">
        <v>66.865923809316598</v>
      </c>
      <c r="AJ110" s="2">
        <f t="shared" si="6"/>
        <v>60.417500286627003</v>
      </c>
      <c r="AK110" s="2">
        <f t="shared" si="7"/>
        <v>11.637672249236589</v>
      </c>
    </row>
    <row r="111" spans="4:40" x14ac:dyDescent="0.25">
      <c r="D111" s="1">
        <v>130.76808891651601</v>
      </c>
      <c r="E111" s="1">
        <v>129.08344703000901</v>
      </c>
      <c r="F111" s="1">
        <v>160.017500358788</v>
      </c>
      <c r="G111" s="1">
        <v>113.68616329797101</v>
      </c>
      <c r="H111" s="1">
        <v>168.210600316989</v>
      </c>
      <c r="I111" s="1">
        <v>133.884076982686</v>
      </c>
      <c r="J111" s="1">
        <v>190.304615332499</v>
      </c>
      <c r="K111" s="1">
        <v>164.63299662831699</v>
      </c>
      <c r="L111" s="1">
        <v>189.50568294599401</v>
      </c>
      <c r="M111" s="1">
        <v>111.116892407237</v>
      </c>
      <c r="N111" s="1">
        <v>116.14104995909901</v>
      </c>
      <c r="O111" s="1">
        <v>213.67793053501299</v>
      </c>
      <c r="P111" s="1">
        <v>141.168041335466</v>
      </c>
      <c r="Q111" s="1">
        <v>155.95860145376699</v>
      </c>
      <c r="R111" s="1">
        <v>176.08350045526799</v>
      </c>
      <c r="S111" s="1">
        <v>218.965965834347</v>
      </c>
      <c r="T111" s="1">
        <v>177.63938159651701</v>
      </c>
      <c r="U111" s="1">
        <v>130.39338779923901</v>
      </c>
      <c r="V111" s="1">
        <v>218.624054169678</v>
      </c>
      <c r="W111" s="1">
        <v>131.56762430720801</v>
      </c>
      <c r="X111" s="1">
        <v>175.18119704152599</v>
      </c>
      <c r="Y111" s="1">
        <v>124.94423692578999</v>
      </c>
      <c r="Z111" s="1">
        <v>190.41593122482101</v>
      </c>
      <c r="AA111" s="1">
        <v>131.484421790493</v>
      </c>
      <c r="AB111" s="1">
        <v>146.58066349425499</v>
      </c>
      <c r="AC111" s="1">
        <v>244.42290437379</v>
      </c>
      <c r="AD111" s="1">
        <v>217.13454364037699</v>
      </c>
      <c r="AE111" s="1">
        <v>156.48586464532099</v>
      </c>
      <c r="AF111" s="1">
        <v>260.60971133248</v>
      </c>
      <c r="AG111" s="1">
        <v>166.199195013847</v>
      </c>
      <c r="AJ111" s="2">
        <f t="shared" si="6"/>
        <v>166.1629423715103</v>
      </c>
      <c r="AK111" s="2">
        <f t="shared" si="7"/>
        <v>39.849774174132939</v>
      </c>
    </row>
    <row r="112" spans="4:40" x14ac:dyDescent="0.25">
      <c r="AJ112" s="2"/>
      <c r="AK112" s="2"/>
    </row>
    <row r="113" spans="4:37" x14ac:dyDescent="0.25">
      <c r="AJ113" s="2"/>
      <c r="AK113" s="2"/>
    </row>
    <row r="114" spans="4:37" x14ac:dyDescent="0.25">
      <c r="D114" s="1">
        <v>2.35350897461967</v>
      </c>
      <c r="E114" s="1">
        <v>4.1164322925995798</v>
      </c>
      <c r="F114" s="1">
        <v>1.9170950769425099</v>
      </c>
      <c r="G114" s="1">
        <v>1.9255190639597799</v>
      </c>
      <c r="H114" s="1">
        <v>2.0235320558332401</v>
      </c>
      <c r="I114" s="1">
        <v>1.9239877801763201</v>
      </c>
      <c r="J114" s="1">
        <v>3.56759423552124</v>
      </c>
      <c r="K114" s="1">
        <v>1.9447243090586199</v>
      </c>
      <c r="L114" s="1">
        <v>4.8060056553530899</v>
      </c>
      <c r="M114" s="1">
        <v>2.48684069224552</v>
      </c>
      <c r="N114" s="1">
        <v>3.6787752776965799</v>
      </c>
      <c r="O114" s="1">
        <v>3.6685709815474801</v>
      </c>
      <c r="P114" s="1">
        <v>2.7692512492378101</v>
      </c>
      <c r="Q114" s="1">
        <v>4.8499547146886099</v>
      </c>
      <c r="R114" s="1">
        <v>3.6450232191549499</v>
      </c>
      <c r="S114" s="1">
        <v>1.9724851341721501</v>
      </c>
      <c r="T114" s="1">
        <v>4.2163759940280601</v>
      </c>
      <c r="U114" s="1">
        <v>1.85084443214082</v>
      </c>
      <c r="V114" s="1">
        <v>2.8958459129632299</v>
      </c>
      <c r="W114" s="1">
        <v>3.2174588656325001</v>
      </c>
      <c r="X114" s="1">
        <v>2.1401470139076801</v>
      </c>
      <c r="Y114" s="1">
        <v>2.0327351253567301</v>
      </c>
      <c r="Z114" s="1">
        <v>5.0630100993246696</v>
      </c>
      <c r="AA114" s="1">
        <v>1.8749291244753199</v>
      </c>
      <c r="AB114" s="1">
        <v>2.3140161923742899</v>
      </c>
      <c r="AC114" s="1">
        <v>2.2050987249862701</v>
      </c>
      <c r="AD114" s="1">
        <v>3.41642228597973</v>
      </c>
      <c r="AE114" s="1">
        <v>2.6425764906328402</v>
      </c>
      <c r="AF114" s="1">
        <v>2.6935961538278299</v>
      </c>
      <c r="AG114" s="1">
        <v>4.0781657857366902</v>
      </c>
      <c r="AJ114" s="2">
        <f t="shared" si="6"/>
        <v>2.9430174304724606</v>
      </c>
      <c r="AK114" s="2">
        <f t="shared" si="7"/>
        <v>1.0092038782511032</v>
      </c>
    </row>
    <row r="115" spans="4:37" x14ac:dyDescent="0.25">
      <c r="D115" s="1">
        <v>12.000867434665</v>
      </c>
      <c r="E115" s="1">
        <v>10.0029719514185</v>
      </c>
      <c r="F115" s="1">
        <v>18.2294029485086</v>
      </c>
      <c r="G115" s="1">
        <v>5.6111753977559102</v>
      </c>
      <c r="H115" s="1">
        <v>7.2343229201509303</v>
      </c>
      <c r="I115" s="1">
        <v>11.6812077916061</v>
      </c>
      <c r="J115" s="1">
        <v>14.5643309266137</v>
      </c>
      <c r="K115" s="1">
        <v>12.5430003073407</v>
      </c>
      <c r="L115" s="1">
        <v>8.0476371957539392</v>
      </c>
      <c r="M115" s="1">
        <v>12.188216009604901</v>
      </c>
      <c r="N115" s="1">
        <v>9.0591580319696092</v>
      </c>
      <c r="O115" s="1">
        <v>8.2625291312130908</v>
      </c>
      <c r="P115" s="1">
        <v>7.6792347427741499</v>
      </c>
      <c r="Q115" s="1">
        <v>14.2854154596901</v>
      </c>
      <c r="R115" s="1">
        <v>9.6530774853238306</v>
      </c>
      <c r="S115" s="1">
        <v>7.3172534508340901</v>
      </c>
      <c r="T115" s="1">
        <v>14.2655931397613</v>
      </c>
      <c r="U115" s="1">
        <v>12.6390710589578</v>
      </c>
      <c r="V115" s="1">
        <v>6.09756354546177</v>
      </c>
      <c r="W115" s="1">
        <v>10.0776637213174</v>
      </c>
      <c r="X115" s="1">
        <v>10.474616302590899</v>
      </c>
      <c r="Y115" s="1">
        <v>7.9138313307714299</v>
      </c>
      <c r="Z115" s="1">
        <v>17.702801678407202</v>
      </c>
      <c r="AA115" s="1">
        <v>8.0796093920136993</v>
      </c>
      <c r="AB115" s="1">
        <v>12.0980319172803</v>
      </c>
      <c r="AC115" s="1">
        <v>15.5127347757729</v>
      </c>
      <c r="AD115" s="1">
        <v>8.8776518087611098</v>
      </c>
      <c r="AE115" s="1">
        <v>13.483732718799899</v>
      </c>
      <c r="AF115" s="1">
        <v>7.0775772617853496</v>
      </c>
      <c r="AG115" s="1">
        <v>14.4638227325303</v>
      </c>
      <c r="AJ115" s="2">
        <f t="shared" si="6"/>
        <v>10.904136752314484</v>
      </c>
      <c r="AK115" s="2">
        <f t="shared" si="7"/>
        <v>3.3858722649711295</v>
      </c>
    </row>
    <row r="116" spans="4:37" x14ac:dyDescent="0.25">
      <c r="D116" s="1">
        <v>22.455010360499202</v>
      </c>
      <c r="E116" s="1">
        <v>31.509062406480801</v>
      </c>
      <c r="F116" s="1">
        <v>25.841109060150298</v>
      </c>
      <c r="G116" s="1">
        <v>26.527671704885801</v>
      </c>
      <c r="H116" s="1">
        <v>24.363711729091602</v>
      </c>
      <c r="I116" s="1">
        <v>27.063988099704499</v>
      </c>
      <c r="J116" s="1">
        <v>29.7704303351127</v>
      </c>
      <c r="K116" s="1">
        <v>25.533890609355101</v>
      </c>
      <c r="L116" s="1">
        <v>31.318786040433601</v>
      </c>
      <c r="M116" s="1">
        <v>26.244838123950501</v>
      </c>
      <c r="N116" s="1">
        <v>25.921758172711598</v>
      </c>
      <c r="O116" s="1">
        <v>15.9403065139988</v>
      </c>
      <c r="P116" s="1">
        <v>30.776977142213301</v>
      </c>
      <c r="Q116" s="1">
        <v>27.267374384499199</v>
      </c>
      <c r="R116" s="1">
        <v>21.303588158378201</v>
      </c>
      <c r="S116" s="1">
        <v>30.812711655393599</v>
      </c>
      <c r="T116" s="1">
        <v>17.3180034956379</v>
      </c>
      <c r="U116" s="1">
        <v>24.673677546351399</v>
      </c>
      <c r="V116" s="1">
        <v>18.390131169982599</v>
      </c>
      <c r="W116" s="1">
        <v>40.579196856397203</v>
      </c>
      <c r="X116" s="1">
        <v>20.888253408107399</v>
      </c>
      <c r="Y116" s="1">
        <v>32.061724759903399</v>
      </c>
      <c r="Z116" s="1">
        <v>26.3045537127114</v>
      </c>
      <c r="AA116" s="1">
        <v>24.372257178706999</v>
      </c>
      <c r="AB116" s="1">
        <v>26.8810915542484</v>
      </c>
      <c r="AC116" s="1">
        <v>20.619071568000699</v>
      </c>
      <c r="AD116" s="1">
        <v>33.522251914278101</v>
      </c>
      <c r="AE116" s="1">
        <v>20.4832454668312</v>
      </c>
      <c r="AF116" s="1">
        <v>26.4336266693171</v>
      </c>
      <c r="AG116" s="1">
        <v>31.304684555454202</v>
      </c>
      <c r="AJ116" s="2">
        <f t="shared" si="6"/>
        <v>26.216099478426219</v>
      </c>
      <c r="AK116" s="2">
        <f t="shared" si="7"/>
        <v>5.3095648102768571</v>
      </c>
    </row>
    <row r="117" spans="4:37" x14ac:dyDescent="0.25">
      <c r="D117" s="1">
        <v>49.700052624772198</v>
      </c>
      <c r="E117" s="1">
        <v>65.966131442074001</v>
      </c>
      <c r="F117" s="1">
        <v>57.923957239078298</v>
      </c>
      <c r="G117" s="1">
        <v>53.923018241341097</v>
      </c>
      <c r="H117" s="1">
        <v>73.454815804887701</v>
      </c>
      <c r="I117" s="1">
        <v>60.767056131971103</v>
      </c>
      <c r="J117" s="1">
        <v>62.313103380141399</v>
      </c>
      <c r="K117" s="1">
        <v>64.410298668771006</v>
      </c>
      <c r="L117" s="1">
        <v>38.466276032062503</v>
      </c>
      <c r="M117" s="1">
        <v>49.924701626514398</v>
      </c>
      <c r="N117" s="1">
        <v>47.2097874865579</v>
      </c>
      <c r="O117" s="1">
        <v>68.348739712175202</v>
      </c>
      <c r="P117" s="1">
        <v>65.981794378655295</v>
      </c>
      <c r="Q117" s="1">
        <v>69.567254171719995</v>
      </c>
      <c r="R117" s="1">
        <v>64.843917816295402</v>
      </c>
      <c r="S117" s="1">
        <v>63.748953792835998</v>
      </c>
      <c r="T117" s="1">
        <v>81.635859199399306</v>
      </c>
      <c r="U117" s="1">
        <v>45.325915560677103</v>
      </c>
      <c r="V117" s="1">
        <v>56.453013315604601</v>
      </c>
      <c r="W117" s="1">
        <v>59.167640704416399</v>
      </c>
      <c r="X117" s="1">
        <v>73.514595773318007</v>
      </c>
      <c r="Y117" s="1">
        <v>70.115676645267598</v>
      </c>
      <c r="Z117" s="1">
        <v>85.559405122913205</v>
      </c>
      <c r="AA117" s="1">
        <v>52.360804800564999</v>
      </c>
      <c r="AB117" s="1">
        <v>49.9849575262716</v>
      </c>
      <c r="AC117" s="1">
        <v>71.061508841395806</v>
      </c>
      <c r="AD117" s="1">
        <v>58.7873273098552</v>
      </c>
      <c r="AE117" s="1">
        <v>40.563928780544998</v>
      </c>
      <c r="AF117" s="1">
        <v>44.578592659411299</v>
      </c>
      <c r="AG117" s="1">
        <v>66.865923809316598</v>
      </c>
      <c r="AJ117" s="2">
        <f t="shared" si="6"/>
        <v>60.417500286627003</v>
      </c>
      <c r="AK117" s="2">
        <f t="shared" si="7"/>
        <v>11.637672249236589</v>
      </c>
    </row>
    <row r="118" spans="4:37" x14ac:dyDescent="0.25">
      <c r="D118" s="1">
        <v>130.76808891651601</v>
      </c>
      <c r="E118" s="1">
        <v>129.08344703000901</v>
      </c>
      <c r="F118" s="1">
        <v>160.017500358788</v>
      </c>
      <c r="G118" s="1">
        <v>113.68616329797101</v>
      </c>
      <c r="H118" s="1">
        <v>168.210600316989</v>
      </c>
      <c r="I118" s="1">
        <v>133.884076982686</v>
      </c>
      <c r="J118" s="1">
        <v>190.304615332499</v>
      </c>
      <c r="K118" s="1">
        <v>164.63299662831699</v>
      </c>
      <c r="L118" s="1">
        <v>189.50568294599401</v>
      </c>
      <c r="M118" s="1">
        <v>111.116892407237</v>
      </c>
      <c r="N118" s="1">
        <v>116.14104995909901</v>
      </c>
      <c r="O118" s="1">
        <v>213.67793053501299</v>
      </c>
      <c r="P118" s="1">
        <v>141.168041335466</v>
      </c>
      <c r="Q118" s="1">
        <v>155.95860145376699</v>
      </c>
      <c r="R118" s="1">
        <v>176.08350045526799</v>
      </c>
      <c r="S118" s="1">
        <v>218.965965834347</v>
      </c>
      <c r="T118" s="1">
        <v>177.63938159651701</v>
      </c>
      <c r="U118" s="1">
        <v>130.39338779923901</v>
      </c>
      <c r="V118" s="1">
        <v>218.624054169678</v>
      </c>
      <c r="W118" s="1">
        <v>131.56762430720801</v>
      </c>
      <c r="X118" s="1">
        <v>175.18119704152599</v>
      </c>
      <c r="Y118" s="1">
        <v>124.94423692578999</v>
      </c>
      <c r="Z118" s="1">
        <v>190.41593122482101</v>
      </c>
      <c r="AA118" s="1">
        <v>131.484421790493</v>
      </c>
      <c r="AB118" s="1">
        <v>146.58066349425499</v>
      </c>
      <c r="AC118" s="1">
        <v>244.42290437379</v>
      </c>
      <c r="AD118" s="1">
        <v>217.13454364037699</v>
      </c>
      <c r="AE118" s="1">
        <v>156.48586464532099</v>
      </c>
      <c r="AF118" s="1">
        <v>260.60971133248</v>
      </c>
      <c r="AG118" s="1">
        <v>166.199195013847</v>
      </c>
      <c r="AJ118" s="2">
        <f t="shared" si="6"/>
        <v>166.1629423715103</v>
      </c>
      <c r="AK118" s="2">
        <f t="shared" si="7"/>
        <v>39.849774174132939</v>
      </c>
    </row>
    <row r="119" spans="4:37" x14ac:dyDescent="0.25">
      <c r="AJ119" s="2"/>
      <c r="AK119" s="2"/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 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2016-06-17T10:56:33Z</dcterms:modified>
</cp:coreProperties>
</file>