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50\Downloads\"/>
    </mc:Choice>
  </mc:AlternateContent>
  <xr:revisionPtr revIDLastSave="0" documentId="13_ncr:1_{A37ED2D3-BD11-4F34-B847-4B00C7275003}" xr6:coauthVersionLast="47" xr6:coauthVersionMax="47" xr10:uidLastSave="{00000000-0000-0000-0000-000000000000}"/>
  <bookViews>
    <workbookView xWindow="-108" yWindow="-108" windowWidth="23256" windowHeight="12456" xr2:uid="{96DB7DC6-C2E7-420F-9D04-18661D17E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H29" i="1"/>
  <c r="H31" i="1" s="1"/>
  <c r="B29" i="1"/>
  <c r="B31" i="1" s="1"/>
  <c r="E42" i="1" l="1"/>
  <c r="D45" i="1" s="1"/>
  <c r="D44" i="1" l="1"/>
</calcChain>
</file>

<file path=xl/sharedStrings.xml><?xml version="1.0" encoding="utf-8"?>
<sst xmlns="http://schemas.openxmlformats.org/spreadsheetml/2006/main" count="32" uniqueCount="27">
  <si>
    <t>Amount</t>
  </si>
  <si>
    <t xml:space="preserve">Date </t>
  </si>
  <si>
    <t>Stocks</t>
  </si>
  <si>
    <t>From TejMandi</t>
  </si>
  <si>
    <t>Total Stocks Withdrawn :</t>
  </si>
  <si>
    <t>Current Stock value :</t>
  </si>
  <si>
    <t xml:space="preserve">Invested in Stocks : </t>
  </si>
  <si>
    <t xml:space="preserve">Invested in MF : </t>
  </si>
  <si>
    <t>Total MF Withdrawn :</t>
  </si>
  <si>
    <t>Comments</t>
  </si>
  <si>
    <t>Deposits in Groww</t>
  </si>
  <si>
    <t>Tej Mandi Subscription</t>
  </si>
  <si>
    <t>Mutual Funds</t>
  </si>
  <si>
    <t>SIP</t>
  </si>
  <si>
    <t>Onetime</t>
  </si>
  <si>
    <t>Total Investment :</t>
  </si>
  <si>
    <t>Current MF value :</t>
  </si>
  <si>
    <t>Total Profit :</t>
  </si>
  <si>
    <t>Total Loss :</t>
  </si>
  <si>
    <t>Total Profit in Stocks:</t>
  </si>
  <si>
    <t>Total Loss in Stocks:</t>
  </si>
  <si>
    <t>Total Profit in MF:</t>
  </si>
  <si>
    <t>Total Loss in MF:</t>
  </si>
  <si>
    <t>Current Value :</t>
  </si>
  <si>
    <t xml:space="preserve"> </t>
  </si>
  <si>
    <t xml:space="preserve">               + 10/07/23  +  06/07/23  + 07/07/23</t>
  </si>
  <si>
    <t>5353.25 + 84.25         +  11000       + 6000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</si>
</sst>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9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" fontId="0" fillId="8" borderId="0" xfId="0" applyNumberFormat="1" applyFill="1"/>
    <xf numFmtId="4" fontId="0" fillId="0" borderId="0" xfId="0" applyNumberFormat="1"/>
    <xf numFmtId="4" fontId="0" fillId="5" borderId="0" xfId="0" applyNumberFormat="1" applyFill="1"/>
    <xf numFmtId="0" fontId="1" fillId="9" borderId="0" xfId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AFF6-AABE-4CD4-B651-5E5B64FEEAC2}">
  <dimension ref="A2:J64"/>
  <sheetViews>
    <sheetView tabSelected="1" zoomScale="60" zoomScaleNormal="70" workbookViewId="0">
      <selection activeCell="B54" sqref="B54"/>
    </sheetView>
  </sheetViews>
  <sheetFormatPr defaultRowHeight="14.4" x14ac:dyDescent="0.3"/>
  <cols>
    <col min="1" max="1" width="27.6640625" customWidth="1"/>
    <col min="2" max="2" width="20.44140625" customWidth="1"/>
    <col min="3" max="3" width="19.33203125" customWidth="1"/>
    <col min="4" max="4" width="21.6640625" customWidth="1"/>
    <col min="5" max="5" width="14" customWidth="1"/>
    <col min="6" max="6" width="18.6640625" customWidth="1"/>
    <col min="7" max="7" width="23.44140625" customWidth="1"/>
    <col min="8" max="8" width="17.6640625" customWidth="1"/>
    <col min="9" max="9" width="17" customWidth="1"/>
    <col min="10" max="10" width="25.6640625" customWidth="1"/>
  </cols>
  <sheetData>
    <row r="2" spans="2:10" x14ac:dyDescent="0.3">
      <c r="F2" s="4" t="s">
        <v>10</v>
      </c>
    </row>
    <row r="4" spans="2:10" x14ac:dyDescent="0.3">
      <c r="C4" s="5" t="s">
        <v>2</v>
      </c>
      <c r="I4" s="5" t="s">
        <v>12</v>
      </c>
    </row>
    <row r="6" spans="2:10" x14ac:dyDescent="0.3">
      <c r="B6" s="3" t="s">
        <v>0</v>
      </c>
      <c r="C6" s="3" t="s">
        <v>1</v>
      </c>
      <c r="D6" s="3" t="s">
        <v>9</v>
      </c>
      <c r="H6" s="3" t="s">
        <v>0</v>
      </c>
      <c r="I6" s="3" t="s">
        <v>1</v>
      </c>
      <c r="J6" s="3" t="s">
        <v>9</v>
      </c>
    </row>
    <row r="7" spans="2:10" x14ac:dyDescent="0.3">
      <c r="B7">
        <v>5555</v>
      </c>
      <c r="C7" s="1">
        <v>45089</v>
      </c>
      <c r="H7">
        <v>5000</v>
      </c>
      <c r="I7" s="1">
        <v>45089</v>
      </c>
      <c r="J7" t="s">
        <v>13</v>
      </c>
    </row>
    <row r="8" spans="2:10" x14ac:dyDescent="0.3">
      <c r="B8">
        <v>7000</v>
      </c>
      <c r="C8" s="1">
        <v>45089</v>
      </c>
      <c r="H8">
        <v>20000</v>
      </c>
      <c r="I8" s="1">
        <v>45093</v>
      </c>
      <c r="J8" t="s">
        <v>14</v>
      </c>
    </row>
    <row r="9" spans="2:10" x14ac:dyDescent="0.3">
      <c r="B9">
        <v>7000</v>
      </c>
      <c r="C9" s="1">
        <v>45089</v>
      </c>
      <c r="H9">
        <v>25000</v>
      </c>
      <c r="I9" s="1">
        <v>45114</v>
      </c>
      <c r="J9" t="s">
        <v>14</v>
      </c>
    </row>
    <row r="10" spans="2:10" x14ac:dyDescent="0.3">
      <c r="B10">
        <v>17000</v>
      </c>
      <c r="C10" s="1">
        <v>45091</v>
      </c>
    </row>
    <row r="11" spans="2:10" x14ac:dyDescent="0.3">
      <c r="B11">
        <v>3333</v>
      </c>
      <c r="C11" s="1">
        <v>45091</v>
      </c>
    </row>
    <row r="12" spans="2:10" x14ac:dyDescent="0.3">
      <c r="B12">
        <v>50000</v>
      </c>
      <c r="C12" s="1">
        <v>45092</v>
      </c>
    </row>
    <row r="13" spans="2:10" x14ac:dyDescent="0.3">
      <c r="B13">
        <v>3588</v>
      </c>
      <c r="C13" s="1">
        <v>45095</v>
      </c>
      <c r="D13" t="s">
        <v>11</v>
      </c>
    </row>
    <row r="14" spans="2:10" x14ac:dyDescent="0.3">
      <c r="B14">
        <v>32995</v>
      </c>
      <c r="C14" s="1">
        <v>45095</v>
      </c>
      <c r="D14" t="s">
        <v>3</v>
      </c>
    </row>
    <row r="15" spans="2:10" x14ac:dyDescent="0.3">
      <c r="B15">
        <v>10000</v>
      </c>
      <c r="C15" s="1">
        <v>45095</v>
      </c>
    </row>
    <row r="16" spans="2:10" x14ac:dyDescent="0.3">
      <c r="B16">
        <v>100</v>
      </c>
      <c r="C16" s="1">
        <v>45097</v>
      </c>
    </row>
    <row r="17" spans="1:8" x14ac:dyDescent="0.3">
      <c r="B17">
        <v>123</v>
      </c>
      <c r="C17" s="1">
        <v>45097</v>
      </c>
    </row>
    <row r="18" spans="1:8" x14ac:dyDescent="0.3">
      <c r="B18">
        <v>50000</v>
      </c>
      <c r="C18" s="1">
        <v>45107</v>
      </c>
    </row>
    <row r="29" spans="1:8" x14ac:dyDescent="0.3">
      <c r="A29" t="s">
        <v>6</v>
      </c>
      <c r="B29">
        <f>SUM(B7:B21)</f>
        <v>186694</v>
      </c>
      <c r="G29" t="s">
        <v>7</v>
      </c>
      <c r="H29">
        <f>SUM(H7:H21)</f>
        <v>50000</v>
      </c>
    </row>
    <row r="30" spans="1:8" x14ac:dyDescent="0.3">
      <c r="A30" t="s">
        <v>4</v>
      </c>
      <c r="B30">
        <v>3291</v>
      </c>
      <c r="G30" t="s">
        <v>8</v>
      </c>
      <c r="H30">
        <v>0</v>
      </c>
    </row>
    <row r="31" spans="1:8" x14ac:dyDescent="0.3">
      <c r="A31" s="2" t="s">
        <v>5</v>
      </c>
      <c r="B31" s="2">
        <f>B29-B30</f>
        <v>183403</v>
      </c>
      <c r="G31" s="2" t="s">
        <v>16</v>
      </c>
      <c r="H31" s="2">
        <f>SUM(H29:H30)</f>
        <v>50000</v>
      </c>
    </row>
    <row r="36" spans="3:7" x14ac:dyDescent="0.3">
      <c r="C36" s="5" t="s">
        <v>19</v>
      </c>
      <c r="D36" s="5">
        <v>0</v>
      </c>
      <c r="F36" s="5" t="s">
        <v>21</v>
      </c>
      <c r="G36" s="5">
        <v>416</v>
      </c>
    </row>
    <row r="37" spans="3:7" x14ac:dyDescent="0.3">
      <c r="C37" s="8" t="s">
        <v>20</v>
      </c>
      <c r="D37" s="9">
        <v>22437.599999999999</v>
      </c>
      <c r="F37" s="8" t="s">
        <v>22</v>
      </c>
      <c r="G37" s="8"/>
    </row>
    <row r="41" spans="3:7" x14ac:dyDescent="0.3">
      <c r="D41" s="6" t="s">
        <v>15</v>
      </c>
      <c r="E41" s="7">
        <f>SUM(B31,H31)</f>
        <v>233403</v>
      </c>
    </row>
    <row r="42" spans="3:7" x14ac:dyDescent="0.3">
      <c r="D42" t="s">
        <v>23</v>
      </c>
      <c r="E42" s="10">
        <f>SUM(E41,D36,G36)-D37</f>
        <v>211381.4</v>
      </c>
    </row>
    <row r="44" spans="3:7" x14ac:dyDescent="0.3">
      <c r="C44" s="5" t="s">
        <v>17</v>
      </c>
      <c r="D44" s="11">
        <f>IF((E41-E42)&gt;0, 0, (E42-E41))</f>
        <v>0</v>
      </c>
    </row>
    <row r="45" spans="3:7" x14ac:dyDescent="0.3">
      <c r="C45" s="8" t="s">
        <v>18</v>
      </c>
      <c r="D45" s="9">
        <f>IF((E42-E41)&lt;0,-(E42-E41),0)</f>
        <v>22021.600000000006</v>
      </c>
    </row>
    <row r="53" spans="1:6" x14ac:dyDescent="0.3">
      <c r="B53" s="12"/>
      <c r="C53" s="12"/>
      <c r="D53" s="12"/>
      <c r="E53" s="12"/>
      <c r="F53" s="12"/>
    </row>
    <row r="54" spans="1:6" x14ac:dyDescent="0.3">
      <c r="B54" s="12" t="s">
        <v>18</v>
      </c>
      <c r="C54" s="12"/>
      <c r="D54" s="12"/>
      <c r="E54" s="12"/>
      <c r="F54" s="12"/>
    </row>
    <row r="55" spans="1:6" x14ac:dyDescent="0.3">
      <c r="B55" s="12" t="s">
        <v>26</v>
      </c>
      <c r="C55" s="12"/>
      <c r="D55" s="12"/>
      <c r="E55" s="12"/>
      <c r="F55" s="12"/>
    </row>
    <row r="56" spans="1:6" x14ac:dyDescent="0.3">
      <c r="A56" t="s">
        <v>24</v>
      </c>
      <c r="B56" s="12" t="s">
        <v>25</v>
      </c>
      <c r="C56" s="12"/>
      <c r="D56" s="12"/>
      <c r="E56" s="12"/>
      <c r="F56" s="12"/>
    </row>
    <row r="57" spans="1:6" x14ac:dyDescent="0.3">
      <c r="B57" s="12"/>
      <c r="C57" s="12"/>
      <c r="D57" s="12"/>
      <c r="E57" s="12"/>
      <c r="F57" s="12"/>
    </row>
    <row r="58" spans="1:6" x14ac:dyDescent="0.3">
      <c r="B58" s="12"/>
      <c r="C58" s="12"/>
      <c r="D58" s="12"/>
      <c r="E58" s="12"/>
      <c r="F58" s="12"/>
    </row>
    <row r="59" spans="1:6" x14ac:dyDescent="0.3">
      <c r="B59" s="12"/>
      <c r="C59" s="12"/>
      <c r="D59" s="12"/>
      <c r="E59" s="12"/>
      <c r="F59" s="12"/>
    </row>
    <row r="60" spans="1:6" x14ac:dyDescent="0.3">
      <c r="B60" s="12"/>
      <c r="C60" s="12"/>
      <c r="D60" s="12"/>
      <c r="E60" s="12"/>
      <c r="F60" s="12"/>
    </row>
    <row r="61" spans="1:6" x14ac:dyDescent="0.3">
      <c r="B61" s="12"/>
      <c r="C61" s="12"/>
      <c r="D61" s="12"/>
      <c r="E61" s="12"/>
      <c r="F61" s="12"/>
    </row>
    <row r="62" spans="1:6" x14ac:dyDescent="0.3">
      <c r="B62" s="12"/>
      <c r="C62" s="12"/>
      <c r="D62" s="12"/>
      <c r="E62" s="12"/>
      <c r="F62" s="12"/>
    </row>
    <row r="63" spans="1:6" x14ac:dyDescent="0.3">
      <c r="B63" s="12"/>
      <c r="C63" s="12"/>
      <c r="D63" s="12"/>
      <c r="E63" s="12"/>
      <c r="F63" s="12"/>
    </row>
    <row r="64" spans="1:6" x14ac:dyDescent="0.3">
      <c r="B64" s="12"/>
      <c r="C64" s="12"/>
      <c r="D64" s="12"/>
      <c r="E64" s="12"/>
      <c r="F6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SriHarsha Gangavelli</dc:creator>
  <cp:lastModifiedBy>Sri Harsha Gangavelli</cp:lastModifiedBy>
  <dcterms:created xsi:type="dcterms:W3CDTF">2023-07-03T08:17:24Z</dcterms:created>
  <dcterms:modified xsi:type="dcterms:W3CDTF">2023-07-10T12:59:36Z</dcterms:modified>
</cp:coreProperties>
</file>