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ho\Desktop\Hugo\cursos\exel\"/>
    </mc:Choice>
  </mc:AlternateContent>
  <xr:revisionPtr revIDLastSave="0" documentId="13_ncr:1_{4C33C2D9-9A22-4FDF-91C3-3EDC00A00260}" xr6:coauthVersionLast="47" xr6:coauthVersionMax="47" xr10:uidLastSave="{00000000-0000-0000-0000-000000000000}"/>
  <bookViews>
    <workbookView xWindow="-120" yWindow="-120" windowWidth="20730" windowHeight="11160" activeTab="1" xr2:uid="{D536076D-EAEE-46D7-B434-96FEF20B367B}"/>
  </bookViews>
  <sheets>
    <sheet name="Hoja1" sheetId="1" r:id="rId1"/>
    <sheet name="Hoja3" sheetId="3" r:id="rId2"/>
    <sheet name="Hoja4" sheetId="4" r:id="rId3"/>
    <sheet name="Hoja2" sheetId="2" r:id="rId4"/>
  </sheet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10" i="1" l="1"/>
</calcChain>
</file>

<file path=xl/sharedStrings.xml><?xml version="1.0" encoding="utf-8"?>
<sst xmlns="http://schemas.openxmlformats.org/spreadsheetml/2006/main" count="91" uniqueCount="41">
  <si>
    <t>Almacén</t>
  </si>
  <si>
    <t>Mate Cocido Saquitos  x 25 un</t>
  </si>
  <si>
    <t>Spaghetti  x 500 gr</t>
  </si>
  <si>
    <t>Perfumería</t>
  </si>
  <si>
    <t>Bebidas</t>
  </si>
  <si>
    <t>Cacao en polvo x 180 gr</t>
  </si>
  <si>
    <t>Cepillo dental Infantil x 1 un</t>
  </si>
  <si>
    <t>Agua de Mesa Sin Gas x 2 lt</t>
  </si>
  <si>
    <t>Aceite Girasol  x 1500 cc</t>
  </si>
  <si>
    <t>Yogur firme Descremado Vainilla Pote Vida x 190 gr</t>
  </si>
  <si>
    <t>Yogur firme Descremado Frutilla Pote Vida x 190 gr</t>
  </si>
  <si>
    <t>Lácteos</t>
  </si>
  <si>
    <t>Talco Corporal Suave Algabo x 180 gr</t>
  </si>
  <si>
    <t>Shampoo para bebé Extra Suave Algabo Baby x 444 ml</t>
  </si>
  <si>
    <t>Bebés</t>
  </si>
  <si>
    <t>Salchichas Fun 190 Gr Patyviena x 6 un</t>
  </si>
  <si>
    <t>Carnes y embutidos</t>
  </si>
  <si>
    <t>Repelente Líquido En Spray Vais x 200 ml</t>
  </si>
  <si>
    <t>Repelentes e insecticidas</t>
  </si>
  <si>
    <t>Roast beef Novillo Supermercado x 1 kg</t>
  </si>
  <si>
    <t>Repelente Aerosol Fuyi x 165 ml</t>
  </si>
  <si>
    <t>Queso rallado Reggianito Sancor x 190 gr</t>
  </si>
  <si>
    <t>Queso tipo Pategrás Sandwich La Paulina x 1 kg</t>
  </si>
  <si>
    <t>Pañales descartables Ultrasec Talle M Babysec x 26 un</t>
  </si>
  <si>
    <t>Paño Amarillo Multiuso Twist Virulana x 1 un</t>
  </si>
  <si>
    <t>Limpieza</t>
  </si>
  <si>
    <t>Papel higiénico Doble Hoja Blanco 30 Mts Sweety x 4 un</t>
  </si>
  <si>
    <t>Limpiador Desinfectante Botella Ecovita x 900 ml</t>
  </si>
  <si>
    <t>Limpiador de piso Colores Del Mar. Nh3 x 1800 cc</t>
  </si>
  <si>
    <t>Descripción</t>
  </si>
  <si>
    <t>Código</t>
  </si>
  <si>
    <t>Categoría</t>
  </si>
  <si>
    <t>Stock (cajas)</t>
  </si>
  <si>
    <t>Stock (días)</t>
  </si>
  <si>
    <t>Venta por día</t>
  </si>
  <si>
    <t>Suma de Venta por día</t>
  </si>
  <si>
    <t>Etiquetas de fila</t>
  </si>
  <si>
    <t>Total general</t>
  </si>
  <si>
    <t>Suma de Stock (días)</t>
  </si>
  <si>
    <t>Suma de Stock (cajas)</t>
  </si>
  <si>
    <t>Suma de Código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</si>
</sst>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/>
    <xf numFmtId="1" fontId="2" fillId="2" borderId="1" xfId="0" applyNumberFormat="1" applyFont="1" applyFill="1" applyBorder="1"/>
    <xf numFmtId="1" fontId="2" fillId="2" borderId="1" xfId="0" applyNumberFormat="1" applyFont="1" applyFill="1" applyBorder="1" applyAlignment="1">
      <alignment vertical="center" wrapText="1"/>
    </xf>
    <xf numFmtId="1" fontId="0" fillId="2" borderId="1" xfId="0" applyNumberFormat="1" applyFont="1" applyFill="1" applyBorder="1"/>
    <xf numFmtId="0" fontId="0" fillId="2" borderId="4" xfId="0" applyFont="1" applyFill="1" applyBorder="1"/>
    <xf numFmtId="0" fontId="2" fillId="2" borderId="4" xfId="0" applyFont="1" applyFill="1" applyBorder="1"/>
    <xf numFmtId="0" fontId="2" fillId="2" borderId="4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1" fontId="0" fillId="2" borderId="7" xfId="0" applyNumberFormat="1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2" fontId="0" fillId="2" borderId="5" xfId="0" applyNumberFormat="1" applyFont="1" applyFill="1" applyBorder="1"/>
    <xf numFmtId="164" fontId="0" fillId="2" borderId="5" xfId="0" applyNumberFormat="1" applyFont="1" applyFill="1" applyBorder="1"/>
    <xf numFmtId="0" fontId="0" fillId="0" borderId="0" xfId="0" applyBorder="1"/>
    <xf numFmtId="0" fontId="2" fillId="2" borderId="0" xfId="0" applyFont="1" applyFill="1" applyBorder="1"/>
    <xf numFmtId="0" fontId="0" fillId="2" borderId="0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2" fontId="0" fillId="2" borderId="8" xfId="0" applyNumberFormat="1" applyFont="1" applyFill="1" applyBorder="1"/>
    <xf numFmtId="164" fontId="0" fillId="2" borderId="8" xfId="0" applyNumberFormat="1" applyFont="1" applyFill="1" applyBorder="1"/>
    <xf numFmtId="0" fontId="0" fillId="0" borderId="0" xfId="0" applyFill="1" applyBorder="1"/>
    <xf numFmtId="0" fontId="3" fillId="0" borderId="0" xfId="0" applyFont="1" applyAlignment="1"/>
    <xf numFmtId="0" fontId="2" fillId="2" borderId="0" xfId="0" applyFont="1" applyFill="1" applyBorder="1" applyAlignment="1">
      <alignment vertical="top" wrapText="1"/>
    </xf>
    <xf numFmtId="0" fontId="1" fillId="3" borderId="12" xfId="0" applyFont="1" applyFill="1" applyBorder="1"/>
    <xf numFmtId="0" fontId="0" fillId="2" borderId="11" xfId="0" applyFont="1" applyFill="1" applyBorder="1"/>
    <xf numFmtId="0" fontId="2" fillId="2" borderId="11" xfId="0" applyFont="1" applyFill="1" applyBorder="1" applyAlignment="1">
      <alignment vertical="top" wrapText="1"/>
    </xf>
    <xf numFmtId="0" fontId="2" fillId="2" borderId="11" xfId="0" applyFont="1" applyFill="1" applyBorder="1"/>
    <xf numFmtId="0" fontId="0" fillId="2" borderId="13" xfId="0" applyFont="1" applyFill="1" applyBorder="1"/>
    <xf numFmtId="0" fontId="1" fillId="3" borderId="14" xfId="0" applyFont="1" applyFill="1" applyBorder="1"/>
    <xf numFmtId="2" fontId="0" fillId="0" borderId="15" xfId="0" applyNumberFormat="1" applyFont="1" applyFill="1" applyBorder="1"/>
    <xf numFmtId="2" fontId="0" fillId="0" borderId="16" xfId="0" applyNumberFormat="1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go Adrian" refreshedDate="44717.948801388891" createdVersion="8" refreshedVersion="8" minRefreshableVersion="3" recordCount="21" xr:uid="{B79A0549-F3CE-4C1B-8AF6-553CD15F1851}">
  <cacheSource type="worksheet">
    <worksheetSource ref="E9:J30" sheet="Hoja1"/>
  </cacheSource>
  <cacheFields count="6">
    <cacheField name="Descripción" numFmtId="0">
      <sharedItems count="21">
        <s v="Spaghetti  x 500 gr"/>
        <s v="Mate Cocido Saquitos  x 25 un"/>
        <s v="Aceite Girasol  x 1500 cc"/>
        <s v="Agua de Mesa Sin Gas x 2 lt"/>
        <s v="Cepillo dental Infantil x 1 un"/>
        <s v="Cacao en polvo x 180 gr"/>
        <s v="Yogur firme Descremado Vainilla Pote Vida x 190 gr"/>
        <s v="Yogur firme Descremado Frutilla Pote Vida x 190 gr"/>
        <s v="Talco Corporal Suave Algabo x 180 gr"/>
        <s v="Shampoo para bebé Extra Suave Algabo Baby x 444 ml"/>
        <s v="Salchichas Fun 190 Gr Patyviena x 6 un"/>
        <s v="Repelente Líquido En Spray Vais x 200 ml"/>
        <s v="Roast beef Novillo Supermercado x 1 kg"/>
        <s v="Repelente Aerosol Fuyi x 165 ml"/>
        <s v="Queso rallado Reggianito Sancor x 190 gr"/>
        <s v="Queso tipo Pategrás Sandwich La Paulina x 1 kg"/>
        <s v="Pañales descartables Ultrasec Talle M Babysec x 26 un"/>
        <s v="Paño Amarillo Multiuso Twist Virulana x 1 un"/>
        <s v="Papel higiénico Doble Hoja Blanco 30 Mts Sweety x 4 un"/>
        <s v="Limpiador Desinfectante Botella Ecovita x 900 ml"/>
        <s v="Limpiador de piso Colores Del Mar. Nh3 x 1800 cc"/>
      </sharedItems>
    </cacheField>
    <cacheField name="Código" numFmtId="1">
      <sharedItems containsSemiMixedTypes="0" containsString="0" containsNumber="1" containsInteger="1" minValue="7790580402808" maxValue="7798344320023"/>
    </cacheField>
    <cacheField name="Categoría" numFmtId="0">
      <sharedItems count="8">
        <s v="Almacén"/>
        <s v="Bebidas"/>
        <s v="Perfumería"/>
        <s v="Lácteos"/>
        <s v="Bebés"/>
        <s v="Carnes y embutidos"/>
        <s v="Repelentes e insecticidas"/>
        <s v="Limpieza"/>
      </sharedItems>
    </cacheField>
    <cacheField name="Stock (cajas)" numFmtId="2">
      <sharedItems containsSemiMixedTypes="0" containsString="0" containsNumber="1" containsInteger="1" minValue="16" maxValue="3999"/>
    </cacheField>
    <cacheField name="Venta por día" numFmtId="2">
      <sharedItems containsSemiMixedTypes="0" containsString="0" containsNumber="1" containsInteger="1" minValue="1" maxValue="50"/>
    </cacheField>
    <cacheField name="Stock (días)" numFmtId="164">
      <sharedItems containsSemiMixedTypes="0" containsString="0" containsNumber="1" minValue="0.68965517241379315" maxValue="499.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n v="7798065733485"/>
    <x v="0"/>
    <n v="20"/>
    <n v="29"/>
    <n v="0.68965517241379315"/>
  </r>
  <r>
    <x v="1"/>
    <n v="7790639002423"/>
    <x v="0"/>
    <n v="490"/>
    <n v="31"/>
    <n v="15.806451612903226"/>
  </r>
  <r>
    <x v="2"/>
    <n v="7790639002416"/>
    <x v="0"/>
    <n v="53"/>
    <n v="1"/>
    <n v="53"/>
  </r>
  <r>
    <x v="3"/>
    <n v="7791293034911"/>
    <x v="1"/>
    <n v="230"/>
    <n v="35"/>
    <n v="6.5714285714285712"/>
  </r>
  <r>
    <x v="4"/>
    <n v="7798344320023"/>
    <x v="2"/>
    <n v="400"/>
    <n v="40"/>
    <n v="10"/>
  </r>
  <r>
    <x v="5"/>
    <n v="7790580402808"/>
    <x v="0"/>
    <n v="80"/>
    <n v="5"/>
    <n v="16"/>
  </r>
  <r>
    <x v="6"/>
    <n v="7798321150308"/>
    <x v="3"/>
    <n v="40"/>
    <n v="6"/>
    <n v="6.666666666666667"/>
  </r>
  <r>
    <x v="7"/>
    <n v="7790787004287"/>
    <x v="3"/>
    <n v="53"/>
    <n v="23"/>
    <n v="2.3043478260869565"/>
  </r>
  <r>
    <x v="8"/>
    <n v="7791274198069"/>
    <x v="2"/>
    <n v="411"/>
    <n v="25"/>
    <n v="16.440000000000001"/>
  </r>
  <r>
    <x v="9"/>
    <n v="7791274192326"/>
    <x v="4"/>
    <n v="16"/>
    <n v="20"/>
    <n v="0.8"/>
  </r>
  <r>
    <x v="10"/>
    <n v="7791274192332"/>
    <x v="5"/>
    <n v="440"/>
    <n v="50"/>
    <n v="8.8000000000000007"/>
  </r>
  <r>
    <x v="11"/>
    <n v="7791274195952"/>
    <x v="6"/>
    <n v="520"/>
    <n v="31"/>
    <n v="16.774193548387096"/>
  </r>
  <r>
    <x v="12"/>
    <n v="7791274196035"/>
    <x v="5"/>
    <n v="67"/>
    <n v="34"/>
    <n v="1.9705882352941178"/>
  </r>
  <r>
    <x v="13"/>
    <n v="7791274196106"/>
    <x v="6"/>
    <n v="32"/>
    <n v="34"/>
    <n v="0.94117647058823528"/>
  </r>
  <r>
    <x v="14"/>
    <n v="7791274196195"/>
    <x v="3"/>
    <n v="800"/>
    <n v="20"/>
    <n v="40"/>
  </r>
  <r>
    <x v="15"/>
    <n v="7791274196238"/>
    <x v="3"/>
    <n v="198"/>
    <n v="22"/>
    <n v="9"/>
  </r>
  <r>
    <x v="16"/>
    <n v="7791274196311"/>
    <x v="4"/>
    <n v="1880"/>
    <n v="40"/>
    <n v="47"/>
  </r>
  <r>
    <x v="17"/>
    <n v="7791274196377"/>
    <x v="7"/>
    <n v="990"/>
    <n v="35"/>
    <n v="28.285714285714285"/>
  </r>
  <r>
    <x v="18"/>
    <n v="7791274196444"/>
    <x v="7"/>
    <n v="65"/>
    <n v="28"/>
    <n v="2.3214285714285716"/>
  </r>
  <r>
    <x v="19"/>
    <n v="7791274196491"/>
    <x v="7"/>
    <n v="68"/>
    <n v="33"/>
    <n v="2.0606060606060606"/>
  </r>
  <r>
    <x v="20"/>
    <n v="7791274196541"/>
    <x v="7"/>
    <n v="3999"/>
    <n v="8"/>
    <n v="499.8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57D1BF-BDD1-4C64-96B7-0A7CD3CA4340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33" firstHeaderRow="0" firstDataRow="1" firstDataCol="1"/>
  <pivotFields count="6">
    <pivotField axis="axisRow" showAll="0">
      <items count="22">
        <item x="2"/>
        <item x="3"/>
        <item x="5"/>
        <item x="4"/>
        <item x="20"/>
        <item x="19"/>
        <item x="1"/>
        <item x="16"/>
        <item x="17"/>
        <item x="18"/>
        <item x="14"/>
        <item x="15"/>
        <item x="13"/>
        <item x="11"/>
        <item x="12"/>
        <item x="10"/>
        <item x="9"/>
        <item x="0"/>
        <item x="8"/>
        <item x="7"/>
        <item x="6"/>
        <item t="default"/>
      </items>
    </pivotField>
    <pivotField dataField="1" numFmtId="1" showAll="0"/>
    <pivotField axis="axisRow" showAll="0">
      <items count="9">
        <item x="0"/>
        <item x="4"/>
        <item x="1"/>
        <item x="5"/>
        <item x="3"/>
        <item x="7"/>
        <item x="2"/>
        <item x="6"/>
        <item t="default"/>
      </items>
    </pivotField>
    <pivotField dataField="1" numFmtId="2" showAll="0"/>
    <pivotField dataField="1" numFmtId="2" showAll="0"/>
    <pivotField dataField="1" numFmtId="164" showAll="0"/>
  </pivotFields>
  <rowFields count="2">
    <field x="2"/>
    <field x="0"/>
  </rowFields>
  <rowItems count="30">
    <i>
      <x/>
    </i>
    <i r="1">
      <x/>
    </i>
    <i r="1">
      <x v="2"/>
    </i>
    <i r="1">
      <x v="6"/>
    </i>
    <i r="1">
      <x v="17"/>
    </i>
    <i>
      <x v="1"/>
    </i>
    <i r="1">
      <x v="7"/>
    </i>
    <i r="1">
      <x v="16"/>
    </i>
    <i>
      <x v="2"/>
    </i>
    <i r="1">
      <x v="1"/>
    </i>
    <i>
      <x v="3"/>
    </i>
    <i r="1">
      <x v="14"/>
    </i>
    <i r="1">
      <x v="15"/>
    </i>
    <i>
      <x v="4"/>
    </i>
    <i r="1">
      <x v="10"/>
    </i>
    <i r="1">
      <x v="11"/>
    </i>
    <i r="1">
      <x v="19"/>
    </i>
    <i r="1">
      <x v="20"/>
    </i>
    <i>
      <x v="5"/>
    </i>
    <i r="1">
      <x v="4"/>
    </i>
    <i r="1">
      <x v="5"/>
    </i>
    <i r="1">
      <x v="8"/>
    </i>
    <i r="1">
      <x v="9"/>
    </i>
    <i>
      <x v="6"/>
    </i>
    <i r="1">
      <x v="3"/>
    </i>
    <i r="1">
      <x v="18"/>
    </i>
    <i>
      <x v="7"/>
    </i>
    <i r="1">
      <x v="12"/>
    </i>
    <i r="1">
      <x v="1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Venta por día" fld="4" baseField="0" baseItem="0"/>
    <dataField name="Suma de Stock (días)" fld="5" baseField="0" baseItem="0"/>
    <dataField name="Suma de Stock (cajas)" fld="3" baseField="0" baseItem="0"/>
    <dataField name="Suma de Códig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DBCA9B-CE12-4C7B-AEB5-5BDD45C7D31F}" name="Tabla1" displayName="Tabla1" ref="A1:F2" totalsRowShown="0">
  <autoFilter ref="A1:F2" xr:uid="{9FDBCA9B-CE12-4C7B-AEB5-5BDD45C7D31F}"/>
  <tableColumns count="6">
    <tableColumn id="1" xr3:uid="{3667A63E-F5B9-46FB-BD62-BB39A273FB9E}" name="Descripción"/>
    <tableColumn id="2" xr3:uid="{46BF7C85-040C-4793-A0DB-97A7206A5BDA}" name="Código"/>
    <tableColumn id="3" xr3:uid="{B7B30246-52B1-4672-9E2A-6B479AC06BFC}" name="Categoría"/>
    <tableColumn id="4" xr3:uid="{C4157541-8227-4641-BD9C-551F0B18EFD9}" name="Stock (cajas)"/>
    <tableColumn id="5" xr3:uid="{C2BF9411-15F5-4D5B-B532-1414002C42BE}" name="Venta por día"/>
    <tableColumn id="6" xr3:uid="{9D3D31E7-2592-47E7-8860-F2C8B12BC729}" name="Stock (día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7159-9C05-4893-A0CA-C45205E127BF}">
  <dimension ref="E1:L31"/>
  <sheetViews>
    <sheetView showGridLines="0" topLeftCell="B9" workbookViewId="0">
      <selection activeCell="E9" sqref="E9:J30"/>
    </sheetView>
  </sheetViews>
  <sheetFormatPr baseColWidth="10" defaultRowHeight="15" x14ac:dyDescent="0.25"/>
  <cols>
    <col min="5" max="5" width="47.42578125" bestFit="1" customWidth="1"/>
    <col min="6" max="6" width="15.28515625" bestFit="1" customWidth="1"/>
    <col min="7" max="7" width="21.5703125" bestFit="1" customWidth="1"/>
    <col min="9" max="9" width="12" bestFit="1" customWidth="1"/>
    <col min="12" max="12" width="21.5703125" bestFit="1" customWidth="1"/>
  </cols>
  <sheetData>
    <row r="1" spans="5:12" x14ac:dyDescent="0.25">
      <c r="K1" s="14"/>
      <c r="L1" s="14"/>
    </row>
    <row r="2" spans="5:12" x14ac:dyDescent="0.25">
      <c r="F2" s="32"/>
      <c r="G2" s="32"/>
      <c r="K2" s="14"/>
      <c r="L2" s="14"/>
    </row>
    <row r="3" spans="5:12" x14ac:dyDescent="0.25">
      <c r="F3" s="21"/>
      <c r="G3" s="33"/>
      <c r="K3" s="14"/>
      <c r="L3" s="14"/>
    </row>
    <row r="4" spans="5:12" x14ac:dyDescent="0.25">
      <c r="K4" s="14"/>
      <c r="L4" s="14"/>
    </row>
    <row r="5" spans="5:12" x14ac:dyDescent="0.25">
      <c r="K5" s="14"/>
      <c r="L5" s="14"/>
    </row>
    <row r="6" spans="5:12" x14ac:dyDescent="0.25">
      <c r="K6" s="14"/>
      <c r="L6" s="14"/>
    </row>
    <row r="7" spans="5:12" x14ac:dyDescent="0.25">
      <c r="K7" s="14"/>
      <c r="L7" s="14"/>
    </row>
    <row r="8" spans="5:12" ht="15.75" thickBot="1" x14ac:dyDescent="0.3">
      <c r="K8" s="14"/>
      <c r="L8" s="14"/>
    </row>
    <row r="9" spans="5:12" x14ac:dyDescent="0.25">
      <c r="E9" s="10" t="s">
        <v>29</v>
      </c>
      <c r="F9" s="11" t="s">
        <v>30</v>
      </c>
      <c r="G9" s="24" t="s">
        <v>31</v>
      </c>
      <c r="H9" s="29" t="s">
        <v>32</v>
      </c>
      <c r="I9" s="17" t="s">
        <v>34</v>
      </c>
      <c r="J9" s="18" t="s">
        <v>33</v>
      </c>
      <c r="K9" s="14"/>
      <c r="L9" s="14"/>
    </row>
    <row r="10" spans="5:12" x14ac:dyDescent="0.25">
      <c r="E10" s="5" t="s">
        <v>2</v>
      </c>
      <c r="F10" s="2">
        <v>7798065733485</v>
      </c>
      <c r="G10" s="25" t="s">
        <v>0</v>
      </c>
      <c r="H10" s="30">
        <v>20</v>
      </c>
      <c r="I10" s="12">
        <v>29</v>
      </c>
      <c r="J10" s="13">
        <f>H10/I10</f>
        <v>0.68965517241379315</v>
      </c>
      <c r="K10" s="14"/>
      <c r="L10" s="16"/>
    </row>
    <row r="11" spans="5:12" x14ac:dyDescent="0.25">
      <c r="E11" s="5" t="s">
        <v>1</v>
      </c>
      <c r="F11" s="3">
        <v>7790639002423</v>
      </c>
      <c r="G11" s="26" t="s">
        <v>0</v>
      </c>
      <c r="H11" s="30">
        <v>490</v>
      </c>
      <c r="I11" s="12">
        <v>31</v>
      </c>
      <c r="J11" s="13">
        <f t="shared" ref="J11:J30" si="0">H11/I11</f>
        <v>15.806451612903226</v>
      </c>
      <c r="K11" s="14"/>
      <c r="L11" s="16"/>
    </row>
    <row r="12" spans="5:12" x14ac:dyDescent="0.25">
      <c r="E12" s="6" t="s">
        <v>8</v>
      </c>
      <c r="F12" s="3">
        <v>7790639002416</v>
      </c>
      <c r="G12" s="26" t="s">
        <v>0</v>
      </c>
      <c r="H12" s="30">
        <v>53</v>
      </c>
      <c r="I12" s="12">
        <v>1</v>
      </c>
      <c r="J12" s="13">
        <f t="shared" si="0"/>
        <v>53</v>
      </c>
      <c r="K12" s="14"/>
      <c r="L12" s="23"/>
    </row>
    <row r="13" spans="5:12" x14ac:dyDescent="0.25">
      <c r="E13" s="6" t="s">
        <v>7</v>
      </c>
      <c r="F13" s="2">
        <v>7791293034911</v>
      </c>
      <c r="G13" s="25" t="s">
        <v>4</v>
      </c>
      <c r="H13" s="30">
        <v>230</v>
      </c>
      <c r="I13" s="12">
        <v>35</v>
      </c>
      <c r="J13" s="13">
        <f t="shared" si="0"/>
        <v>6.5714285714285712</v>
      </c>
      <c r="K13" s="14"/>
      <c r="L13" s="16"/>
    </row>
    <row r="14" spans="5:12" x14ac:dyDescent="0.25">
      <c r="E14" s="6" t="s">
        <v>6</v>
      </c>
      <c r="F14" s="3">
        <v>7798344320023</v>
      </c>
      <c r="G14" s="26" t="s">
        <v>3</v>
      </c>
      <c r="H14" s="30">
        <v>400</v>
      </c>
      <c r="I14" s="12">
        <v>40</v>
      </c>
      <c r="J14" s="13">
        <f t="shared" si="0"/>
        <v>10</v>
      </c>
      <c r="K14" s="14"/>
      <c r="L14" s="23"/>
    </row>
    <row r="15" spans="5:12" x14ac:dyDescent="0.25">
      <c r="E15" s="6" t="s">
        <v>5</v>
      </c>
      <c r="F15" s="2">
        <v>7790580402808</v>
      </c>
      <c r="G15" s="25" t="s">
        <v>0</v>
      </c>
      <c r="H15" s="30">
        <v>80</v>
      </c>
      <c r="I15" s="12">
        <v>5</v>
      </c>
      <c r="J15" s="13">
        <f t="shared" si="0"/>
        <v>16</v>
      </c>
      <c r="K15" s="14"/>
      <c r="L15" s="15"/>
    </row>
    <row r="16" spans="5:12" x14ac:dyDescent="0.25">
      <c r="E16" s="6" t="s">
        <v>9</v>
      </c>
      <c r="F16" s="2">
        <v>7798321150308</v>
      </c>
      <c r="G16" s="25" t="s">
        <v>11</v>
      </c>
      <c r="H16" s="30">
        <v>40</v>
      </c>
      <c r="I16" s="12">
        <v>6</v>
      </c>
      <c r="J16" s="13">
        <f t="shared" si="0"/>
        <v>6.666666666666667</v>
      </c>
      <c r="K16" s="14"/>
      <c r="L16" s="15"/>
    </row>
    <row r="17" spans="5:12" x14ac:dyDescent="0.25">
      <c r="E17" s="6" t="s">
        <v>10</v>
      </c>
      <c r="F17" s="2">
        <v>7790787004287</v>
      </c>
      <c r="G17" s="25" t="s">
        <v>11</v>
      </c>
      <c r="H17" s="30">
        <v>53</v>
      </c>
      <c r="I17" s="12">
        <v>23</v>
      </c>
      <c r="J17" s="13">
        <f t="shared" si="0"/>
        <v>2.3043478260869565</v>
      </c>
      <c r="K17" s="14"/>
      <c r="L17" s="16"/>
    </row>
    <row r="18" spans="5:12" x14ac:dyDescent="0.25">
      <c r="E18" s="6" t="s">
        <v>12</v>
      </c>
      <c r="F18" s="3">
        <v>7791274198069</v>
      </c>
      <c r="G18" s="26" t="s">
        <v>3</v>
      </c>
      <c r="H18" s="30">
        <v>411</v>
      </c>
      <c r="I18" s="12">
        <v>25</v>
      </c>
      <c r="J18" s="13">
        <f t="shared" si="0"/>
        <v>16.440000000000001</v>
      </c>
      <c r="K18" s="14"/>
      <c r="L18" s="14"/>
    </row>
    <row r="19" spans="5:12" x14ac:dyDescent="0.25">
      <c r="E19" s="6" t="s">
        <v>13</v>
      </c>
      <c r="F19" s="3">
        <v>7791274192326</v>
      </c>
      <c r="G19" s="26" t="s">
        <v>14</v>
      </c>
      <c r="H19" s="30">
        <v>16</v>
      </c>
      <c r="I19" s="12">
        <v>20</v>
      </c>
      <c r="J19" s="13">
        <f t="shared" si="0"/>
        <v>0.8</v>
      </c>
      <c r="K19" s="14"/>
      <c r="L19" s="14"/>
    </row>
    <row r="20" spans="5:12" x14ac:dyDescent="0.25">
      <c r="E20" s="6" t="s">
        <v>15</v>
      </c>
      <c r="F20" s="4">
        <v>7791274192332</v>
      </c>
      <c r="G20" s="27" t="s">
        <v>16</v>
      </c>
      <c r="H20" s="30">
        <v>440</v>
      </c>
      <c r="I20" s="12">
        <v>50</v>
      </c>
      <c r="J20" s="13">
        <f t="shared" si="0"/>
        <v>8.8000000000000007</v>
      </c>
      <c r="K20" s="14"/>
      <c r="L20" s="14"/>
    </row>
    <row r="21" spans="5:12" x14ac:dyDescent="0.25">
      <c r="E21" s="6" t="s">
        <v>17</v>
      </c>
      <c r="F21" s="3">
        <v>7791274195952</v>
      </c>
      <c r="G21" s="27" t="s">
        <v>18</v>
      </c>
      <c r="H21" s="30">
        <v>520</v>
      </c>
      <c r="I21" s="12">
        <v>31</v>
      </c>
      <c r="J21" s="13">
        <f t="shared" si="0"/>
        <v>16.774193548387096</v>
      </c>
      <c r="K21" s="14"/>
      <c r="L21" s="14"/>
    </row>
    <row r="22" spans="5:12" x14ac:dyDescent="0.25">
      <c r="E22" s="6" t="s">
        <v>19</v>
      </c>
      <c r="F22" s="4">
        <v>7791274196035</v>
      </c>
      <c r="G22" s="27" t="s">
        <v>16</v>
      </c>
      <c r="H22" s="30">
        <v>67</v>
      </c>
      <c r="I22" s="12">
        <v>34</v>
      </c>
      <c r="J22" s="13">
        <f t="shared" si="0"/>
        <v>1.9705882352941178</v>
      </c>
      <c r="K22" s="14"/>
      <c r="L22" s="15"/>
    </row>
    <row r="23" spans="5:12" x14ac:dyDescent="0.25">
      <c r="E23" s="6" t="s">
        <v>20</v>
      </c>
      <c r="F23" s="4">
        <v>7791274196106</v>
      </c>
      <c r="G23" s="27" t="s">
        <v>18</v>
      </c>
      <c r="H23" s="30">
        <v>32</v>
      </c>
      <c r="I23" s="12">
        <v>34</v>
      </c>
      <c r="J23" s="13">
        <f t="shared" si="0"/>
        <v>0.94117647058823528</v>
      </c>
      <c r="K23" s="14"/>
      <c r="L23" s="15"/>
    </row>
    <row r="24" spans="5:12" x14ac:dyDescent="0.25">
      <c r="E24" s="7" t="s">
        <v>21</v>
      </c>
      <c r="F24" s="4">
        <v>7791274196195</v>
      </c>
      <c r="G24" s="25" t="s">
        <v>11</v>
      </c>
      <c r="H24" s="30">
        <v>800</v>
      </c>
      <c r="I24" s="12">
        <v>20</v>
      </c>
      <c r="J24" s="13">
        <f t="shared" si="0"/>
        <v>40</v>
      </c>
      <c r="K24" s="14"/>
      <c r="L24" s="16"/>
    </row>
    <row r="25" spans="5:12" x14ac:dyDescent="0.25">
      <c r="E25" s="7" t="s">
        <v>22</v>
      </c>
      <c r="F25" s="4">
        <v>7791274196238</v>
      </c>
      <c r="G25" s="25" t="s">
        <v>11</v>
      </c>
      <c r="H25" s="30">
        <v>198</v>
      </c>
      <c r="I25" s="12">
        <v>22</v>
      </c>
      <c r="J25" s="13">
        <f t="shared" si="0"/>
        <v>9</v>
      </c>
      <c r="K25" s="14"/>
      <c r="L25" s="16"/>
    </row>
    <row r="26" spans="5:12" x14ac:dyDescent="0.25">
      <c r="E26" s="6" t="s">
        <v>23</v>
      </c>
      <c r="F26" s="4">
        <v>7791274196311</v>
      </c>
      <c r="G26" s="25" t="s">
        <v>14</v>
      </c>
      <c r="H26" s="30">
        <v>1880</v>
      </c>
      <c r="I26" s="12">
        <v>40</v>
      </c>
      <c r="J26" s="13">
        <f t="shared" si="0"/>
        <v>47</v>
      </c>
      <c r="K26" s="14"/>
      <c r="L26" s="16"/>
    </row>
    <row r="27" spans="5:12" x14ac:dyDescent="0.25">
      <c r="E27" s="6" t="s">
        <v>24</v>
      </c>
      <c r="F27" s="4">
        <v>7791274196377</v>
      </c>
      <c r="G27" s="25" t="s">
        <v>25</v>
      </c>
      <c r="H27" s="30">
        <v>990</v>
      </c>
      <c r="I27" s="12">
        <v>35</v>
      </c>
      <c r="J27" s="13">
        <f t="shared" si="0"/>
        <v>28.285714285714285</v>
      </c>
      <c r="K27" s="14"/>
      <c r="L27" s="14"/>
    </row>
    <row r="28" spans="5:12" x14ac:dyDescent="0.25">
      <c r="E28" s="6" t="s">
        <v>26</v>
      </c>
      <c r="F28" s="4">
        <v>7791274196444</v>
      </c>
      <c r="G28" s="25" t="s">
        <v>25</v>
      </c>
      <c r="H28" s="30">
        <v>65</v>
      </c>
      <c r="I28" s="12">
        <v>28</v>
      </c>
      <c r="J28" s="13">
        <f t="shared" si="0"/>
        <v>2.3214285714285716</v>
      </c>
      <c r="K28" s="14"/>
      <c r="L28" s="16"/>
    </row>
    <row r="29" spans="5:12" x14ac:dyDescent="0.25">
      <c r="E29" s="7" t="s">
        <v>27</v>
      </c>
      <c r="F29" s="4">
        <v>7791274196491</v>
      </c>
      <c r="G29" s="25" t="s">
        <v>25</v>
      </c>
      <c r="H29" s="30">
        <v>68</v>
      </c>
      <c r="I29" s="12">
        <v>33</v>
      </c>
      <c r="J29" s="13">
        <f t="shared" si="0"/>
        <v>2.0606060606060606</v>
      </c>
      <c r="K29" s="14"/>
      <c r="L29" s="16"/>
    </row>
    <row r="30" spans="5:12" ht="15.75" thickBot="1" x14ac:dyDescent="0.3">
      <c r="E30" s="8" t="s">
        <v>28</v>
      </c>
      <c r="F30" s="9">
        <v>7791274196541</v>
      </c>
      <c r="G30" s="28" t="s">
        <v>25</v>
      </c>
      <c r="H30" s="31">
        <v>3999</v>
      </c>
      <c r="I30" s="19">
        <v>8</v>
      </c>
      <c r="J30" s="20">
        <f t="shared" si="0"/>
        <v>499.875</v>
      </c>
      <c r="K30" s="14"/>
      <c r="L30" s="16"/>
    </row>
    <row r="31" spans="5:12" x14ac:dyDescent="0.25">
      <c r="K31" s="14"/>
      <c r="L31" s="14"/>
    </row>
  </sheetData>
  <dataValidations count="1">
    <dataValidation type="list" allowBlank="1" showInputMessage="1" showErrorMessage="1" sqref="A11" xr:uid="{96339E3D-E915-478F-A2B0-799B544DB941}">
      <formula1>$L$10:$L$17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1201-794E-442F-8EDF-DA0B3A961B6C}">
  <dimension ref="A3:E33"/>
  <sheetViews>
    <sheetView tabSelected="1" workbookViewId="0">
      <selection activeCell="A20" sqref="A20"/>
    </sheetView>
  </sheetViews>
  <sheetFormatPr baseColWidth="10" defaultRowHeight="15" x14ac:dyDescent="0.25"/>
  <cols>
    <col min="1" max="1" width="54.5703125" bestFit="1" customWidth="1"/>
    <col min="2" max="2" width="21" bestFit="1" customWidth="1"/>
    <col min="3" max="3" width="19.28515625" bestFit="1" customWidth="1"/>
    <col min="4" max="4" width="20" bestFit="1" customWidth="1"/>
    <col min="5" max="5" width="23.42578125" customWidth="1"/>
  </cols>
  <sheetData>
    <row r="3" spans="1:5" x14ac:dyDescent="0.25">
      <c r="A3" s="35" t="s">
        <v>36</v>
      </c>
      <c r="B3" t="s">
        <v>35</v>
      </c>
      <c r="C3" t="s">
        <v>38</v>
      </c>
      <c r="D3" t="s">
        <v>39</v>
      </c>
      <c r="E3" t="s">
        <v>40</v>
      </c>
    </row>
    <row r="4" spans="1:5" x14ac:dyDescent="0.25">
      <c r="A4" s="36" t="s">
        <v>0</v>
      </c>
      <c r="B4" s="34">
        <v>66</v>
      </c>
      <c r="C4" s="34">
        <v>85.496106785317025</v>
      </c>
      <c r="D4" s="34">
        <v>643</v>
      </c>
      <c r="E4" s="34">
        <v>31169924141132</v>
      </c>
    </row>
    <row r="5" spans="1:5" x14ac:dyDescent="0.25">
      <c r="A5" s="37" t="s">
        <v>8</v>
      </c>
      <c r="B5" s="34">
        <v>1</v>
      </c>
      <c r="C5" s="34">
        <v>53</v>
      </c>
      <c r="D5" s="34">
        <v>53</v>
      </c>
      <c r="E5" s="34">
        <v>7790639002416</v>
      </c>
    </row>
    <row r="6" spans="1:5" x14ac:dyDescent="0.25">
      <c r="A6" s="37" t="s">
        <v>5</v>
      </c>
      <c r="B6" s="34">
        <v>5</v>
      </c>
      <c r="C6" s="34">
        <v>16</v>
      </c>
      <c r="D6" s="34">
        <v>80</v>
      </c>
      <c r="E6" s="34">
        <v>7790580402808</v>
      </c>
    </row>
    <row r="7" spans="1:5" x14ac:dyDescent="0.25">
      <c r="A7" s="37" t="s">
        <v>1</v>
      </c>
      <c r="B7" s="34">
        <v>31</v>
      </c>
      <c r="C7" s="34">
        <v>15.806451612903226</v>
      </c>
      <c r="D7" s="34">
        <v>490</v>
      </c>
      <c r="E7" s="34">
        <v>7790639002423</v>
      </c>
    </row>
    <row r="8" spans="1:5" x14ac:dyDescent="0.25">
      <c r="A8" s="37" t="s">
        <v>2</v>
      </c>
      <c r="B8" s="34">
        <v>29</v>
      </c>
      <c r="C8" s="34">
        <v>0.68965517241379315</v>
      </c>
      <c r="D8" s="34">
        <v>20</v>
      </c>
      <c r="E8" s="34">
        <v>7798065733485</v>
      </c>
    </row>
    <row r="9" spans="1:5" x14ac:dyDescent="0.25">
      <c r="A9" s="36" t="s">
        <v>14</v>
      </c>
      <c r="B9" s="34">
        <v>60</v>
      </c>
      <c r="C9" s="34">
        <v>47.8</v>
      </c>
      <c r="D9" s="34">
        <v>1896</v>
      </c>
      <c r="E9" s="34">
        <v>15582548388637</v>
      </c>
    </row>
    <row r="10" spans="1:5" x14ac:dyDescent="0.25">
      <c r="A10" s="37" t="s">
        <v>23</v>
      </c>
      <c r="B10" s="34">
        <v>40</v>
      </c>
      <c r="C10" s="34">
        <v>47</v>
      </c>
      <c r="D10" s="34">
        <v>1880</v>
      </c>
      <c r="E10" s="34">
        <v>7791274196311</v>
      </c>
    </row>
    <row r="11" spans="1:5" x14ac:dyDescent="0.25">
      <c r="A11" s="37" t="s">
        <v>13</v>
      </c>
      <c r="B11" s="34">
        <v>20</v>
      </c>
      <c r="C11" s="34">
        <v>0.8</v>
      </c>
      <c r="D11" s="34">
        <v>16</v>
      </c>
      <c r="E11" s="34">
        <v>7791274192326</v>
      </c>
    </row>
    <row r="12" spans="1:5" x14ac:dyDescent="0.25">
      <c r="A12" s="36" t="s">
        <v>4</v>
      </c>
      <c r="B12" s="34">
        <v>35</v>
      </c>
      <c r="C12" s="34">
        <v>6.5714285714285712</v>
      </c>
      <c r="D12" s="34">
        <v>230</v>
      </c>
      <c r="E12" s="34">
        <v>7791293034911</v>
      </c>
    </row>
    <row r="13" spans="1:5" x14ac:dyDescent="0.25">
      <c r="A13" s="37" t="s">
        <v>7</v>
      </c>
      <c r="B13" s="34">
        <v>35</v>
      </c>
      <c r="C13" s="34">
        <v>6.5714285714285712</v>
      </c>
      <c r="D13" s="34">
        <v>230</v>
      </c>
      <c r="E13" s="34">
        <v>7791293034911</v>
      </c>
    </row>
    <row r="14" spans="1:5" x14ac:dyDescent="0.25">
      <c r="A14" s="36" t="s">
        <v>16</v>
      </c>
      <c r="B14" s="34">
        <v>84</v>
      </c>
      <c r="C14" s="34">
        <v>10.770588235294118</v>
      </c>
      <c r="D14" s="34">
        <v>507</v>
      </c>
      <c r="E14" s="34">
        <v>15582548388367</v>
      </c>
    </row>
    <row r="15" spans="1:5" x14ac:dyDescent="0.25">
      <c r="A15" s="37" t="s">
        <v>19</v>
      </c>
      <c r="B15" s="34">
        <v>34</v>
      </c>
      <c r="C15" s="34">
        <v>1.9705882352941178</v>
      </c>
      <c r="D15" s="34">
        <v>67</v>
      </c>
      <c r="E15" s="34">
        <v>7791274196035</v>
      </c>
    </row>
    <row r="16" spans="1:5" x14ac:dyDescent="0.25">
      <c r="A16" s="37" t="s">
        <v>15</v>
      </c>
      <c r="B16" s="34">
        <v>50</v>
      </c>
      <c r="C16" s="34">
        <v>8.8000000000000007</v>
      </c>
      <c r="D16" s="34">
        <v>440</v>
      </c>
      <c r="E16" s="34">
        <v>7791274192332</v>
      </c>
    </row>
    <row r="17" spans="1:5" x14ac:dyDescent="0.25">
      <c r="A17" s="36" t="s">
        <v>11</v>
      </c>
      <c r="B17" s="34">
        <v>71</v>
      </c>
      <c r="C17" s="34">
        <v>57.971014492753618</v>
      </c>
      <c r="D17" s="34">
        <v>1091</v>
      </c>
      <c r="E17" s="34">
        <v>31171656547028</v>
      </c>
    </row>
    <row r="18" spans="1:5" x14ac:dyDescent="0.25">
      <c r="A18" s="37" t="s">
        <v>21</v>
      </c>
      <c r="B18" s="34">
        <v>20</v>
      </c>
      <c r="C18" s="34">
        <v>40</v>
      </c>
      <c r="D18" s="34">
        <v>800</v>
      </c>
      <c r="E18" s="34">
        <v>7791274196195</v>
      </c>
    </row>
    <row r="19" spans="1:5" x14ac:dyDescent="0.25">
      <c r="A19" s="37" t="s">
        <v>22</v>
      </c>
      <c r="B19" s="34">
        <v>22</v>
      </c>
      <c r="C19" s="34">
        <v>9</v>
      </c>
      <c r="D19" s="34">
        <v>198</v>
      </c>
      <c r="E19" s="34">
        <v>7791274196238</v>
      </c>
    </row>
    <row r="20" spans="1:5" x14ac:dyDescent="0.25">
      <c r="A20" s="37" t="s">
        <v>10</v>
      </c>
      <c r="B20" s="34">
        <v>23</v>
      </c>
      <c r="C20" s="34">
        <v>2.3043478260869565</v>
      </c>
      <c r="D20" s="34">
        <v>53</v>
      </c>
      <c r="E20" s="34">
        <v>7790787004287</v>
      </c>
    </row>
    <row r="21" spans="1:5" x14ac:dyDescent="0.25">
      <c r="A21" s="37" t="s">
        <v>9</v>
      </c>
      <c r="B21" s="34">
        <v>6</v>
      </c>
      <c r="C21" s="34">
        <v>6.666666666666667</v>
      </c>
      <c r="D21" s="34">
        <v>40</v>
      </c>
      <c r="E21" s="34">
        <v>7798321150308</v>
      </c>
    </row>
    <row r="22" spans="1:5" x14ac:dyDescent="0.25">
      <c r="A22" s="36" t="s">
        <v>25</v>
      </c>
      <c r="B22" s="34">
        <v>104</v>
      </c>
      <c r="C22" s="34">
        <v>532.5427489177489</v>
      </c>
      <c r="D22" s="34">
        <v>5122</v>
      </c>
      <c r="E22" s="34">
        <v>31165096785853</v>
      </c>
    </row>
    <row r="23" spans="1:5" x14ac:dyDescent="0.25">
      <c r="A23" s="37" t="s">
        <v>28</v>
      </c>
      <c r="B23" s="34">
        <v>8</v>
      </c>
      <c r="C23" s="34">
        <v>499.875</v>
      </c>
      <c r="D23" s="34">
        <v>3999</v>
      </c>
      <c r="E23" s="34">
        <v>7791274196541</v>
      </c>
    </row>
    <row r="24" spans="1:5" x14ac:dyDescent="0.25">
      <c r="A24" s="37" t="s">
        <v>27</v>
      </c>
      <c r="B24" s="34">
        <v>33</v>
      </c>
      <c r="C24" s="34">
        <v>2.0606060606060606</v>
      </c>
      <c r="D24" s="34">
        <v>68</v>
      </c>
      <c r="E24" s="34">
        <v>7791274196491</v>
      </c>
    </row>
    <row r="25" spans="1:5" x14ac:dyDescent="0.25">
      <c r="A25" s="37" t="s">
        <v>24</v>
      </c>
      <c r="B25" s="34">
        <v>35</v>
      </c>
      <c r="C25" s="34">
        <v>28.285714285714285</v>
      </c>
      <c r="D25" s="34">
        <v>990</v>
      </c>
      <c r="E25" s="34">
        <v>7791274196377</v>
      </c>
    </row>
    <row r="26" spans="1:5" x14ac:dyDescent="0.25">
      <c r="A26" s="37" t="s">
        <v>26</v>
      </c>
      <c r="B26" s="34">
        <v>28</v>
      </c>
      <c r="C26" s="34">
        <v>2.3214285714285716</v>
      </c>
      <c r="D26" s="34">
        <v>65</v>
      </c>
      <c r="E26" s="34">
        <v>7791274196444</v>
      </c>
    </row>
    <row r="27" spans="1:5" x14ac:dyDescent="0.25">
      <c r="A27" s="36" t="s">
        <v>3</v>
      </c>
      <c r="B27" s="34">
        <v>65</v>
      </c>
      <c r="C27" s="34">
        <v>26.44</v>
      </c>
      <c r="D27" s="34">
        <v>811</v>
      </c>
      <c r="E27" s="34">
        <v>15589618518092</v>
      </c>
    </row>
    <row r="28" spans="1:5" x14ac:dyDescent="0.25">
      <c r="A28" s="37" t="s">
        <v>6</v>
      </c>
      <c r="B28" s="34">
        <v>40</v>
      </c>
      <c r="C28" s="34">
        <v>10</v>
      </c>
      <c r="D28" s="34">
        <v>400</v>
      </c>
      <c r="E28" s="34">
        <v>7798344320023</v>
      </c>
    </row>
    <row r="29" spans="1:5" x14ac:dyDescent="0.25">
      <c r="A29" s="37" t="s">
        <v>12</v>
      </c>
      <c r="B29" s="34">
        <v>25</v>
      </c>
      <c r="C29" s="34">
        <v>16.440000000000001</v>
      </c>
      <c r="D29" s="34">
        <v>411</v>
      </c>
      <c r="E29" s="34">
        <v>7791274198069</v>
      </c>
    </row>
    <row r="30" spans="1:5" x14ac:dyDescent="0.25">
      <c r="A30" s="36" t="s">
        <v>18</v>
      </c>
      <c r="B30" s="34">
        <v>65</v>
      </c>
      <c r="C30" s="34">
        <v>17.715370018975332</v>
      </c>
      <c r="D30" s="34">
        <v>552</v>
      </c>
      <c r="E30" s="34">
        <v>15582548392058</v>
      </c>
    </row>
    <row r="31" spans="1:5" x14ac:dyDescent="0.25">
      <c r="A31" s="37" t="s">
        <v>20</v>
      </c>
      <c r="B31" s="34">
        <v>34</v>
      </c>
      <c r="C31" s="34">
        <v>0.94117647058823528</v>
      </c>
      <c r="D31" s="34">
        <v>32</v>
      </c>
      <c r="E31" s="34">
        <v>7791274196106</v>
      </c>
    </row>
    <row r="32" spans="1:5" x14ac:dyDescent="0.25">
      <c r="A32" s="37" t="s">
        <v>17</v>
      </c>
      <c r="B32" s="34">
        <v>31</v>
      </c>
      <c r="C32" s="34">
        <v>16.774193548387096</v>
      </c>
      <c r="D32" s="34">
        <v>520</v>
      </c>
      <c r="E32" s="34">
        <v>7791274195952</v>
      </c>
    </row>
    <row r="33" spans="1:5" x14ac:dyDescent="0.25">
      <c r="A33" s="36" t="s">
        <v>37</v>
      </c>
      <c r="B33" s="34">
        <v>550</v>
      </c>
      <c r="C33" s="34">
        <v>785.30725702151767</v>
      </c>
      <c r="D33" s="34">
        <v>10852</v>
      </c>
      <c r="E33" s="34">
        <v>163635234196078</v>
      </c>
    </row>
  </sheetData>
  <conditionalFormatting sqref="A3:D3 A4:A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D3 A4:A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23680-F721-4764-B2AC-0E4524EF0F07}">
  <dimension ref="A1:F2"/>
  <sheetViews>
    <sheetView workbookViewId="0">
      <selection sqref="A1:F2"/>
    </sheetView>
  </sheetViews>
  <sheetFormatPr baseColWidth="10" defaultRowHeight="15" x14ac:dyDescent="0.25"/>
  <cols>
    <col min="1" max="1" width="13.42578125" customWidth="1"/>
    <col min="3" max="3" width="11.5703125" customWidth="1"/>
    <col min="4" max="4" width="14" customWidth="1"/>
    <col min="5" max="5" width="15" customWidth="1"/>
    <col min="6" max="6" width="13.28515625" customWidth="1"/>
  </cols>
  <sheetData>
    <row r="1" spans="1:6" x14ac:dyDescent="0.25">
      <c r="A1" t="s">
        <v>29</v>
      </c>
      <c r="B1" t="s">
        <v>30</v>
      </c>
      <c r="C1" t="s">
        <v>31</v>
      </c>
      <c r="D1" t="s">
        <v>32</v>
      </c>
      <c r="E1" t="s">
        <v>34</v>
      </c>
      <c r="F1" t="s">
        <v>33</v>
      </c>
    </row>
    <row r="2" spans="1:6" x14ac:dyDescent="0.25">
      <c r="A2" t="s">
        <v>8</v>
      </c>
      <c r="B2">
        <v>7790639002416</v>
      </c>
      <c r="C2" t="s">
        <v>0</v>
      </c>
      <c r="D2">
        <v>53</v>
      </c>
      <c r="E2">
        <v>1</v>
      </c>
      <c r="F2">
        <v>53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E8A4B-5F0B-4DB0-9248-0B7E51757B68}">
  <dimension ref="B3:B9"/>
  <sheetViews>
    <sheetView showGridLines="0" workbookViewId="0">
      <selection activeCell="D6" sqref="D6"/>
    </sheetView>
  </sheetViews>
  <sheetFormatPr baseColWidth="10" defaultRowHeight="15" x14ac:dyDescent="0.25"/>
  <sheetData>
    <row r="3" spans="2:2" x14ac:dyDescent="0.25">
      <c r="B3" s="22"/>
    </row>
    <row r="4" spans="2:2" x14ac:dyDescent="0.25">
      <c r="B4" s="1"/>
    </row>
    <row r="5" spans="2:2" x14ac:dyDescent="0.25">
      <c r="B5" s="1"/>
    </row>
    <row r="6" spans="2:2" x14ac:dyDescent="0.25">
      <c r="B6" s="1"/>
    </row>
    <row r="7" spans="2:2" x14ac:dyDescent="0.25">
      <c r="B7" s="1"/>
    </row>
    <row r="8" spans="2:2" x14ac:dyDescent="0.25">
      <c r="B8" s="1"/>
    </row>
    <row r="9" spans="2:2" x14ac:dyDescent="0.25">
      <c r="B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Hoja3</vt:lpstr>
      <vt:lpstr>Hoja4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Romero Puente Mercedes</dc:creator>
  <cp:lastModifiedBy>Hugo Adrian</cp:lastModifiedBy>
  <dcterms:created xsi:type="dcterms:W3CDTF">2020-10-25T22:45:21Z</dcterms:created>
  <dcterms:modified xsi:type="dcterms:W3CDTF">2022-06-06T01:49:07Z</dcterms:modified>
</cp:coreProperties>
</file>