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en_skoroszyt" hidePivotFieldList="1" defaultThemeVersion="166925"/>
  <mc:AlternateContent xmlns:mc="http://schemas.openxmlformats.org/markup-compatibility/2006">
    <mc:Choice Requires="x15">
      <x15ac:absPath xmlns:x15ac="http://schemas.microsoft.com/office/spreadsheetml/2010/11/ac" url="C:\Users\Mateusz\Desktop\"/>
    </mc:Choice>
  </mc:AlternateContent>
  <xr:revisionPtr revIDLastSave="0" documentId="13_ncr:1_{12A8ACB1-7ED7-4497-943C-ACDC47F37695}" xr6:coauthVersionLast="47" xr6:coauthVersionMax="47" xr10:uidLastSave="{00000000-0000-0000-0000-000000000000}"/>
  <workbookProtection workbookAlgorithmName="SHA-512" workbookHashValue="1AQHvlt8a/X5PVte1+ml6fdw1rQmnhJF0ghBjledVXHrv/DfoXe3r2IpsUNdU+oq2vlbFDB9l4opuY4CZMWYjQ==" workbookSaltValue="cwWAHyB5EYcoBvMnIM/IHw==" workbookSpinCount="100000" lockStructure="1"/>
  <bookViews>
    <workbookView showSheetTabs="0" xWindow="-108" yWindow="-108" windowWidth="23256" windowHeight="12720" firstSheet="3" activeTab="3" xr2:uid="{0094C2FD-0A37-447C-8541-257FC9AD8AE3}"/>
  </bookViews>
  <sheets>
    <sheet name="ww_tabela" sheetId="1" state="hidden" r:id="rId1"/>
    <sheet name="choroby_info" sheetId="3" state="hidden" r:id="rId2"/>
    <sheet name="Arkusz1" sheetId="7" state="hidden" r:id="rId3"/>
    <sheet name="DASHBOARD" sheetId="8" r:id="rId4"/>
    <sheet name="projekt dashboardu" sheetId="9" state="hidden" r:id="rId5"/>
    <sheet name="Arkusz4" sheetId="10" state="hidden" r:id="rId6"/>
  </sheets>
  <definedNames>
    <definedName name="_xlcn.WorksheetConnection_projekt23.xlsmchoroby_info1" hidden="1">choroby_info[]</definedName>
    <definedName name="Fragmentator_ww_nazwa">#N/A</definedName>
  </definedNames>
  <calcPr calcId="191029"/>
  <pivotCaches>
    <pivotCache cacheId="1344" r:id="rId7"/>
    <pivotCache cacheId="1345" r:id="rId8"/>
    <pivotCache cacheId="1346" r:id="rId9"/>
    <pivotCache cacheId="1347" r:id="rId10"/>
    <pivotCache cacheId="1348" r:id="rId11"/>
    <pivotCache cacheId="1349" r:id="rId12"/>
    <pivotCache cacheId="1350" r:id="rId13"/>
    <pivotCache cacheId="1351" r:id="rId14"/>
    <pivotCache cacheId="1352" r:id="rId15"/>
    <pivotCache cacheId="1353" r:id="rId16"/>
    <pivotCache cacheId="1354" r:id="rId17"/>
  </pivotCaches>
  <extLst>
    <ext xmlns:x14="http://schemas.microsoft.com/office/spreadsheetml/2009/9/main" uri="{876F7934-8845-4945-9796-88D515C7AA90}">
      <x14:pivotCaches>
        <pivotCache cacheId="1355" r:id="rId18"/>
      </x14:pivotCaches>
    </ex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w_info_f4da2149-57a8-494e-bac9-5c14d56b8809" name="ww_info" connection="Zapytanie — ww_info"/>
          <x15:modelTable id="województwa_info_5d5c5f39-6f9e-4f52-a686-bbd88868f4e1" name="województwa_info" connection="Zapytanie — województwa_info"/>
          <x15:modelTable id="psychiczne_74ca0500-a963-4d59-8080-3cdcc32c41ad" name="psychiczne" connection="Zapytanie — psychiczne"/>
          <x15:modelTable id="zakazne_9fe14635-172e-496e-a09f-d6768d85e827" name="zakazne" connection="Zapytanie — zakazne"/>
          <x15:modelTable id="weneryczne_02cac25d-d965-4f39-a834-b5ca2641e856" name="weneryczne" connection="Zapytanie — weneryczne"/>
          <x15:modelTable id="wszystkie choroby_13d8e72d-a8c8-403e-a70f-55a69fbab20b" name="wszystkie choroby" connection="Zapytanie — wszystkie choroby"/>
          <x15:modelTable id="specjaliści info_5bec9e41-da34-4248-8ab8-342ee03924c7" name="specjaliści info" connection="Query - specjaliści info"/>
          <x15:modelTable id="choroby_info" name="choroby_info" connection="WorksheetConnection_projekt23.xlsm!choroby_info"/>
        </x15:modelTables>
        <x15:modelRelationships>
          <x15:modelRelationship fromTable="ww_info" fromColumn="ww_nazwa" toTable="województwa_info" toColumn="ww_nazwa"/>
          <x15:modelRelationship fromTable="psychiczne" fromColumn="choroba_id" toTable="choroby_info" toColumn="choroba_id"/>
          <x15:modelRelationship fromTable="psychiczne" fromColumn="ww_id" toTable="województwa_info" toColumn="ww_id"/>
          <x15:modelRelationship fromTable="zakazne" fromColumn="choroba_id" toTable="choroby_info" toColumn="choroba_id"/>
          <x15:modelRelationship fromTable="zakazne" fromColumn="ww_id" toTable="województwa_info" toColumn="ww_id"/>
          <x15:modelRelationship fromTable="weneryczne" fromColumn="choroba_id" toTable="choroby_info" toColumn="choroba_id"/>
          <x15:modelRelationship fromTable="weneryczne" fromColumn="ww_id" toTable="województwa_info" toColumn="ww_id"/>
          <x15:modelRelationship fromTable="wszystkie choroby" fromColumn="choroba_id" toTable="choroby_info" toColumn="choroba_id"/>
          <x15:modelRelationship fromTable="wszystkie choroby" fromColumn="ww_id" toTable="województwa_info" toColumn="ww_id"/>
          <x15:modelRelationship fromTable="specjaliści info" fromColumn="ww_id" toTable="województwa_info" toColumn="ww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9" i="7" l="1"/>
  <c r="J44" i="7" s="1"/>
  <c r="C17" i="7"/>
  <c r="K44" i="7" s="1"/>
  <c r="B17" i="7"/>
  <c r="I44" i="7" s="1"/>
  <c r="C28"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BA98C1-A848-48CC-88E7-942C3BD942E7}" name="Query - specjaliści info" description="Connection to the 'specjaliści info' query in the workbook." type="100" refreshedVersion="8" minRefreshableVersion="5">
    <extLst>
      <ext xmlns:x15="http://schemas.microsoft.com/office/spreadsheetml/2010/11/main" uri="{DE250136-89BD-433C-8126-D09CA5730AF9}">
        <x15:connection id="726fccfa-9f5e-455b-9ace-91c2b9c1d802"/>
      </ext>
    </extLst>
  </connection>
  <connection id="2" xr16:uid="{72D6121F-0FF5-4BCC-AFD6-12E8DF7EEEDD}" keepAlive="1" name="ThisWorkbookDataModel" description="Model danych"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A410614E-5090-4034-8B09-6EA1B041FA44}" name="WorksheetConnection_projekt23.xlsm!choroby_info" type="102" refreshedVersion="8" minRefreshableVersion="5">
    <extLst>
      <ext xmlns:x15="http://schemas.microsoft.com/office/spreadsheetml/2010/11/main" uri="{DE250136-89BD-433C-8126-D09CA5730AF9}">
        <x15:connection id="choroby_info">
          <x15:rangePr sourceName="_xlcn.WorksheetConnection_projekt23.xlsmchoroby_info1"/>
        </x15:connection>
      </ext>
    </extLst>
  </connection>
  <connection id="4" xr16:uid="{BF50DC00-66A0-4782-9A29-8D532A7A3905}" name="Zapytanie — psychiczne" description="Połączenie z zapytaniem „psychiczne” w skoroszycie." type="100" refreshedVersion="8" minRefreshableVersion="5">
    <extLst>
      <ext xmlns:x15="http://schemas.microsoft.com/office/spreadsheetml/2010/11/main" uri="{DE250136-89BD-433C-8126-D09CA5730AF9}">
        <x15:connection id="d47dde6d-43f5-4666-8a8a-914e32abadeb">
          <x15:oledbPr connection="Provider=Microsoft.Mashup.OleDb.1;Data Source=$Workbook$;Location=psychiczne;Extended Properties=&quot;&quot;">
            <x15:dbTables>
              <x15:dbTable name="psychiczne"/>
            </x15:dbTables>
          </x15:oledbPr>
        </x15:connection>
      </ext>
    </extLst>
  </connection>
  <connection id="5" xr16:uid="{E9D1C3B1-1FCD-4D83-AAE2-E8446ADD1BD5}" name="Zapytanie — weneryczne" description="Połączenie z zapytaniem „weneryczne” w skoroszycie." type="100" refreshedVersion="8" minRefreshableVersion="5">
    <extLst>
      <ext xmlns:x15="http://schemas.microsoft.com/office/spreadsheetml/2010/11/main" uri="{DE250136-89BD-433C-8126-D09CA5730AF9}">
        <x15:connection id="d963cdb9-43df-4737-830a-930f33b22dc4">
          <x15:oledbPr connection="Provider=Microsoft.Mashup.OleDb.1;Data Source=$Workbook$;Location=weneryczne;Extended Properties=&quot;&quot;">
            <x15:dbTables>
              <x15:dbTable name="weneryczne"/>
            </x15:dbTables>
          </x15:oledbPr>
        </x15:connection>
      </ext>
    </extLst>
  </connection>
  <connection id="6" xr16:uid="{EA593F4D-AD2D-43EB-8CC1-1ADCBAA5601D}" name="Zapytanie — województwa_info" description="Połączenie z zapytaniem „województwa_info” w skoroszycie." type="100" refreshedVersion="8" minRefreshableVersion="5">
    <extLst>
      <ext xmlns:x15="http://schemas.microsoft.com/office/spreadsheetml/2010/11/main" uri="{DE250136-89BD-433C-8126-D09CA5730AF9}">
        <x15:connection id="2faaaf93-b8de-43e5-baa1-06c183858ba2">
          <x15:oledbPr connection="Provider=Microsoft.Mashup.OleDb.1;Data Source=$Workbook$;Location=województwa_info;Extended Properties=&quot;&quot;">
            <x15:dbTables>
              <x15:dbTable name="województwa_info"/>
            </x15:dbTables>
          </x15:oledbPr>
        </x15:connection>
      </ext>
    </extLst>
  </connection>
  <connection id="7" xr16:uid="{71179812-7517-4494-8D39-61D4932EA017}" name="Zapytanie — wszystkie choroby" description="Połączenie z zapytaniem „wszystkie choroby” w skoroszycie." type="100" refreshedVersion="8" minRefreshableVersion="5">
    <extLst>
      <ext xmlns:x15="http://schemas.microsoft.com/office/spreadsheetml/2010/11/main" uri="{DE250136-89BD-433C-8126-D09CA5730AF9}">
        <x15:connection id="8701fb4e-9f9a-4a46-8c9b-704e85810844"/>
      </ext>
    </extLst>
  </connection>
  <connection id="8" xr16:uid="{E7BD58FC-757F-40C2-AD33-C8CA5545BD96}" name="Zapytanie — ww_info" description="Połączenie z zapytaniem „ww_info” w skoroszycie." type="100" refreshedVersion="8" minRefreshableVersion="5">
    <extLst>
      <ext xmlns:x15="http://schemas.microsoft.com/office/spreadsheetml/2010/11/main" uri="{DE250136-89BD-433C-8126-D09CA5730AF9}">
        <x15:connection id="b341e709-f19b-44e7-a747-22f811e46bdf">
          <x15:oledbPr connection="Provider=Microsoft.Mashup.OleDb.1;Data Source=$Workbook$;Location=ww_info;Extended Properties=&quot;&quot;">
            <x15:dbTables>
              <x15:dbTable name="ww_info"/>
            </x15:dbTables>
          </x15:oledbPr>
        </x15:connection>
      </ext>
    </extLst>
  </connection>
  <connection id="9" xr16:uid="{B1F0CCE9-E252-492E-B8FD-ACBD490AF56A}" name="Zapytanie — zakazne" description="Połączenie z zapytaniem „zakazne” w skoroszycie." type="100" refreshedVersion="8" minRefreshableVersion="5">
    <extLst>
      <ext xmlns:x15="http://schemas.microsoft.com/office/spreadsheetml/2010/11/main" uri="{DE250136-89BD-433C-8126-D09CA5730AF9}">
        <x15:connection id="732e0a16-1c48-4361-a995-699ec93b9931">
          <x15:oledbPr connection="Provider=Microsoft.Mashup.OleDb.1;Data Source=$Workbook$;Location=zakazne;Extended Properties=&quot;&quot;">
            <x15:dbTables>
              <x15:dbTable name="zakazne"/>
            </x15:dbTables>
          </x15:oledbPr>
        </x15:connection>
      </ext>
    </extLst>
  </connection>
</connections>
</file>

<file path=xl/sharedStrings.xml><?xml version="1.0" encoding="utf-8"?>
<sst xmlns="http://schemas.openxmlformats.org/spreadsheetml/2006/main" count="481" uniqueCount="107">
  <si>
    <t>Kujawsko-pomorskie</t>
  </si>
  <si>
    <t>Lubelskie</t>
  </si>
  <si>
    <t>Lubuskie</t>
  </si>
  <si>
    <t>Łódzkie</t>
  </si>
  <si>
    <t>Opolskie</t>
  </si>
  <si>
    <t>Podlaskie</t>
  </si>
  <si>
    <t>Pomorskie</t>
  </si>
  <si>
    <t>Śląskie</t>
  </si>
  <si>
    <t>Podkarpackie</t>
  </si>
  <si>
    <t>Małopolskie</t>
  </si>
  <si>
    <t>Mazowieckie</t>
  </si>
  <si>
    <t>Świętokrzyskie</t>
  </si>
  <si>
    <t>Wielkopolskie</t>
  </si>
  <si>
    <t>Zachodniopomorskie</t>
  </si>
  <si>
    <t>ww_nazwa</t>
  </si>
  <si>
    <t>ww_id</t>
  </si>
  <si>
    <t>Dolnośląskie</t>
  </si>
  <si>
    <t>Warmińsko-mazurskie</t>
  </si>
  <si>
    <t>choroba_id</t>
  </si>
  <si>
    <t xml:space="preserve">AIDS </t>
  </si>
  <si>
    <t>Bakteryjne zapalenie opon mózgowych i/lub mózgu</t>
  </si>
  <si>
    <t xml:space="preserve">Biegunki u dzieci do lat 2 </t>
  </si>
  <si>
    <t xml:space="preserve">Borelioza z Lyme </t>
  </si>
  <si>
    <t xml:space="preserve">Czerwonka bakteryjna </t>
  </si>
  <si>
    <t xml:space="preserve">Grypa </t>
  </si>
  <si>
    <t xml:space="preserve">Krztusiec </t>
  </si>
  <si>
    <t xml:space="preserve">Odra </t>
  </si>
  <si>
    <t xml:space="preserve">Różyczka </t>
  </si>
  <si>
    <t xml:space="preserve">Salmonellozy </t>
  </si>
  <si>
    <t xml:space="preserve">Szkarlatyna </t>
  </si>
  <si>
    <t xml:space="preserve">Tężec </t>
  </si>
  <si>
    <t xml:space="preserve">WZW typu A </t>
  </si>
  <si>
    <t xml:space="preserve">WZW typu B </t>
  </si>
  <si>
    <t xml:space="preserve">WZW typu C </t>
  </si>
  <si>
    <t xml:space="preserve">Wirusowe zapalenie mózgu </t>
  </si>
  <si>
    <t>Wirusowe zapalenie opon mózgowych</t>
  </si>
  <si>
    <t xml:space="preserve">Włośnica </t>
  </si>
  <si>
    <t xml:space="preserve">Świnka </t>
  </si>
  <si>
    <t>choroba_nazwa</t>
  </si>
  <si>
    <t>AIDS</t>
  </si>
  <si>
    <t>Biegunki u dzieci do lat 2</t>
  </si>
  <si>
    <t>Borelioza z Lyme</t>
  </si>
  <si>
    <t>Czerwonka bakteryjna</t>
  </si>
  <si>
    <t>Grypa</t>
  </si>
  <si>
    <t>Krztusiec</t>
  </si>
  <si>
    <t>Odra</t>
  </si>
  <si>
    <t>Różyczka</t>
  </si>
  <si>
    <t>Salmonellozy</t>
  </si>
  <si>
    <t>Szkarlatyna</t>
  </si>
  <si>
    <t>Świnka</t>
  </si>
  <si>
    <t>Tężec</t>
  </si>
  <si>
    <t>Wirusowe zapalenie mózgu</t>
  </si>
  <si>
    <t>Włośnica</t>
  </si>
  <si>
    <t>WZW typu A</t>
  </si>
  <si>
    <t>WZW typu B</t>
  </si>
  <si>
    <t>WZW typu C</t>
  </si>
  <si>
    <t>Suma liczba_chorych_per100k</t>
  </si>
  <si>
    <t>Suma liczba_ludności_per100k</t>
  </si>
  <si>
    <t>Inne zaburzenia</t>
  </si>
  <si>
    <t>Upośledzenie umysłowe</t>
  </si>
  <si>
    <t>Zaburzenia nastroju</t>
  </si>
  <si>
    <t>Zaburzenia nerwicowe</t>
  </si>
  <si>
    <t>Zaburzenia osobowości i zachowania dorosłych</t>
  </si>
  <si>
    <t>Zaburzenia rozwojowe</t>
  </si>
  <si>
    <t>Zaburzenia psychiczne i zaburzenia zachowania</t>
  </si>
  <si>
    <t>Kiła</t>
  </si>
  <si>
    <t>Rzeżączka</t>
  </si>
  <si>
    <t>Choroby psychiczne (liczba ludności na 100k osób)</t>
  </si>
  <si>
    <t>Choroby weneryczne (liczba ludności na 100k osób)</t>
  </si>
  <si>
    <t>Choroby zakaźne (liczba ludności na 100k osób)</t>
  </si>
  <si>
    <t>MAPKA BOMBELKOWA</t>
  </si>
  <si>
    <t>INFOGRAFIKA Z TRZEMA CHOROBAMI</t>
  </si>
  <si>
    <t>OPTION BUTTON - ZMIANA WALUTY</t>
  </si>
  <si>
    <t>SLICERY PO WOJEWÓDZTWACH</t>
  </si>
  <si>
    <t>KORELACJA</t>
  </si>
  <si>
    <t>Suma liczba_ludności_per100k.1</t>
  </si>
  <si>
    <t>Rodzaje chorób wg województw</t>
  </si>
  <si>
    <t>Suma ww_ludnosc</t>
  </si>
  <si>
    <t>bezwzględna_liczba_chorych</t>
  </si>
  <si>
    <t>chorzy z całej polski</t>
  </si>
  <si>
    <t>nawigacja u góry dashboardu</t>
  </si>
  <si>
    <t xml:space="preserve">Chorób wewnętrznych  </t>
  </si>
  <si>
    <t>Psychiatrii</t>
  </si>
  <si>
    <t>Dermatologii i wenerologii</t>
  </si>
  <si>
    <t>Row Labels</t>
  </si>
  <si>
    <t>Grand Total</t>
  </si>
  <si>
    <t>Mazowieckie Total</t>
  </si>
  <si>
    <t>Pomorskie Total</t>
  </si>
  <si>
    <t>Kujawsko-pomorskie Total</t>
  </si>
  <si>
    <t>Łódzkie Total</t>
  </si>
  <si>
    <t>Lubuskie Total</t>
  </si>
  <si>
    <t>Dolnośląskie Total</t>
  </si>
  <si>
    <t>Śląskie Total</t>
  </si>
  <si>
    <t>Wielkopolskie Total</t>
  </si>
  <si>
    <t>Warmińsko-mazurskie Total</t>
  </si>
  <si>
    <t>Lubelskie Total</t>
  </si>
  <si>
    <t>Sum of Liczba</t>
  </si>
  <si>
    <t>Column Labels</t>
  </si>
  <si>
    <t>Chorób wewnętrznych</t>
  </si>
  <si>
    <t>specjaliści_per100k</t>
  </si>
  <si>
    <t>suma specjalistów</t>
  </si>
  <si>
    <t>Sum of liczba_ludności_per100k</t>
  </si>
  <si>
    <t>Sum of liczba_ludności_per100k.1</t>
  </si>
  <si>
    <t>Sum of liczba_chorych_per100k</t>
  </si>
  <si>
    <t>e</t>
  </si>
  <si>
    <t>Average of liczba_ludności_per100k.1</t>
  </si>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</sst>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_);@_)"/>
    <numFmt numFmtId="165" formatCode="0.0000"/>
    <numFmt numFmtId="166" formatCode="0.000"/>
    <numFmt numFmtId="167" formatCode="0.0"/>
    <numFmt numFmtId="168" formatCode="0.0%"/>
  </numFmts>
  <fonts count="6" x14ac:knownFonts="1">
    <font>
      <sz val="11"/>
      <color theme="1"/>
      <name val="Calibri"/>
      <family val="2"/>
      <charset val="238"/>
      <scheme val="minor"/>
    </font>
    <font>
      <sz val="10"/>
      <name val="Arial"/>
      <family val="2"/>
      <charset val="238"/>
    </font>
    <font>
      <sz val="11"/>
      <color theme="1"/>
      <name val="Calibri"/>
      <family val="2"/>
      <charset val="238"/>
      <scheme val="minor"/>
    </font>
    <font>
      <sz val="11"/>
      <color rgb="FF000000"/>
      <name val="Calibri"/>
      <family val="2"/>
      <scheme val="minor"/>
    </font>
    <font>
      <b/>
      <sz val="11"/>
      <color theme="0"/>
      <name val="Calibri"/>
      <family val="2"/>
      <charset val="238"/>
      <scheme val="minor"/>
    </font>
    <font>
      <sz val="9"/>
      <name val="Arial"/>
      <family val="2"/>
      <charset val="238"/>
    </font>
  </fonts>
  <fills count="4">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s>
  <borders count="3">
    <border>
      <left/>
      <right/>
      <top/>
      <bottom/>
      <diagonal/>
    </border>
    <border>
      <left/>
      <right/>
      <top style="thin">
        <color theme="4" tint="0.39997558519241921"/>
      </top>
      <bottom style="thin">
        <color theme="4" tint="0.39997558519241921"/>
      </bottom>
      <diagonal/>
    </border>
    <border>
      <left style="thin">
        <color indexed="64"/>
      </left>
      <right/>
      <top/>
      <bottom/>
      <diagonal/>
    </border>
  </borders>
  <cellStyleXfs count="4">
    <xf numFmtId="0" fontId="0" fillId="0" borderId="0"/>
    <xf numFmtId="0" fontId="1" fillId="0" borderId="0"/>
    <xf numFmtId="0" fontId="2" fillId="0" borderId="0"/>
    <xf numFmtId="0" fontId="3" fillId="0" borderId="0"/>
  </cellStyleXfs>
  <cellXfs count="17">
    <xf numFmtId="0" fontId="0" fillId="0" borderId="0" xfId="0"/>
    <xf numFmtId="0" fontId="0" fillId="2" borderId="1" xfId="0" applyFill="1" applyBorder="1"/>
    <xf numFmtId="0" fontId="0" fillId="0" borderId="1" xfId="0" applyBorder="1"/>
    <xf numFmtId="0" fontId="0" fillId="0" borderId="0" xfId="0" pivotButton="1"/>
    <xf numFmtId="0" fontId="0" fillId="0" borderId="0" xfId="0" applyAlignment="1">
      <alignment horizontal="left"/>
    </xf>
    <xf numFmtId="0" fontId="0" fillId="0" borderId="0" xfId="0" applyAlignment="1">
      <alignment horizontal="left" indent="1"/>
    </xf>
    <xf numFmtId="3" fontId="0" fillId="0" borderId="0" xfId="0" applyNumberFormat="1"/>
    <xf numFmtId="4" fontId="0" fillId="0" borderId="0" xfId="0" applyNumberFormat="1"/>
    <xf numFmtId="164" fontId="5" fillId="0" borderId="2" xfId="3" applyNumberFormat="1" applyFont="1" applyBorder="1" applyAlignment="1">
      <alignment horizontal="right"/>
    </xf>
    <xf numFmtId="0" fontId="5" fillId="0" borderId="0" xfId="0" applyFont="1" applyAlignment="1">
      <alignment wrapText="1"/>
    </xf>
    <xf numFmtId="0" fontId="4" fillId="3" borderId="1" xfId="0" applyFont="1" applyFill="1" applyBorder="1"/>
    <xf numFmtId="165" fontId="0" fillId="0" borderId="0" xfId="0" applyNumberFormat="1"/>
    <xf numFmtId="166" fontId="0" fillId="0" borderId="0" xfId="0" applyNumberFormat="1"/>
    <xf numFmtId="167" fontId="0" fillId="0" borderId="0" xfId="0" applyNumberFormat="1"/>
    <xf numFmtId="1" fontId="0" fillId="0" borderId="0" xfId="0" applyNumberFormat="1"/>
    <xf numFmtId="10" fontId="0" fillId="0" borderId="0" xfId="0" applyNumberFormat="1"/>
    <xf numFmtId="168" fontId="0" fillId="0" borderId="0" xfId="0" applyNumberFormat="1"/>
  </cellXfs>
  <cellStyles count="4">
    <cellStyle name="Normalny" xfId="0" builtinId="0"/>
    <cellStyle name="Normalny 11" xfId="2" xr:uid="{0869EF60-C0DB-4D93-A342-0549ED60A63F}"/>
    <cellStyle name="Normalny 3" xfId="3" xr:uid="{B272D18E-77DE-4385-8F59-F74CB4E26C85}"/>
    <cellStyle name="Normalny 3 2 2" xfId="1" xr:uid="{06FA398F-60CA-4893-9352-CC6A482A992F}"/>
  </cellStyles>
  <dxfs count="21">
    <dxf>
      <font>
        <b val="0"/>
        <i val="0"/>
        <strike val="0"/>
        <condense val="0"/>
        <extend val="0"/>
        <outline val="0"/>
        <shadow val="0"/>
        <u val="none"/>
        <vertAlign val="baseline"/>
        <sz val="9"/>
        <color auto="1"/>
        <name val="Arial"/>
        <family val="2"/>
        <charset val="238"/>
        <scheme val="none"/>
      </font>
      <numFmt numFmtId="164" formatCode="0_);@_)"/>
      <alignment horizontal="right"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auto="1"/>
        <name val="Arial"/>
        <family val="2"/>
        <charset val="238"/>
        <scheme val="none"/>
      </font>
      <numFmt numFmtId="164" formatCode="0_);@_)"/>
      <alignment horizontal="right"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auto="1"/>
        <name val="Arial"/>
        <family val="2"/>
        <charset val="238"/>
        <scheme val="none"/>
      </font>
      <numFmt numFmtId="164" formatCode="0_);@_)"/>
      <alignment horizontal="right"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family val="2"/>
        <charset val="238"/>
        <scheme val="minor"/>
      </font>
      <border diagonalUp="0" diagonalDown="0">
        <left/>
        <right/>
        <top style="thin">
          <color theme="4" tint="0.39997558519241921"/>
        </top>
        <bottom style="thin">
          <color theme="4" tint="0.39997558519241921"/>
        </bottom>
        <vertical/>
        <horizontal/>
      </border>
    </dxf>
    <dxf>
      <border outline="0">
        <left style="thin">
          <color theme="4" tint="0.39997558519241921"/>
        </left>
      </border>
    </dxf>
    <dxf>
      <font>
        <b val="0"/>
        <i val="0"/>
        <strike val="0"/>
        <condense val="0"/>
        <extend val="0"/>
        <outline val="0"/>
        <shadow val="0"/>
        <u val="none"/>
        <vertAlign val="baseline"/>
        <sz val="9"/>
        <color auto="1"/>
        <name val="Arial"/>
        <family val="2"/>
        <charset val="238"/>
        <scheme val="none"/>
      </font>
      <alignment horizontal="right" vertical="bottom" textRotation="0" wrapText="0" indent="0" justifyLastLine="0" shrinkToFit="0" readingOrder="0"/>
    </dxf>
    <dxf>
      <font>
        <b val="0"/>
        <i val="0"/>
        <strike val="0"/>
        <condense val="0"/>
        <extend val="0"/>
        <outline val="0"/>
        <shadow val="0"/>
        <u val="none"/>
        <vertAlign val="baseline"/>
        <sz val="9"/>
        <color auto="1"/>
        <name val="Arial"/>
        <family val="2"/>
        <charset val="238"/>
        <scheme val="none"/>
      </font>
      <alignment horizontal="general" vertical="bottom" textRotation="0" wrapText="1" indent="0" justifyLastLine="0" shrinkToFit="0" readingOrder="0"/>
    </dxf>
    <dxf>
      <numFmt numFmtId="4" formatCode="#,##0.00"/>
    </dxf>
    <dxf>
      <numFmt numFmtId="3" formatCode="#,##0"/>
    </dxf>
    <dxf>
      <numFmt numFmtId="1" formatCode="0"/>
    </dxf>
    <dxf>
      <numFmt numFmtId="3" formatCode="#,##0"/>
    </dxf>
    <dxf>
      <numFmt numFmtId="1" formatCode="0"/>
    </dxf>
    <dxf>
      <numFmt numFmtId="1" formatCode="0"/>
    </dxf>
    <dxf>
      <numFmt numFmtId="1" formatCode="0"/>
    </dxf>
    <dxf>
      <numFmt numFmtId="1" formatCode="0"/>
    </dxf>
    <dxf>
      <numFmt numFmtId="168" formatCode="0.0%"/>
    </dxf>
    <dxf>
      <numFmt numFmtId="14" formatCode="0.00%"/>
    </dxf>
    <dxf>
      <numFmt numFmtId="1" formatCode="0"/>
    </dxf>
    <dxf>
      <font>
        <b val="0"/>
        <i val="0"/>
        <strike val="0"/>
        <condense val="0"/>
        <extend val="0"/>
        <outline val="0"/>
        <shadow val="0"/>
        <u val="none"/>
        <vertAlign val="baseline"/>
        <sz val="11"/>
        <color theme="1"/>
        <name val="Calibri"/>
        <family val="2"/>
        <charset val="238"/>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i val="0"/>
        <sz val="14"/>
        <color theme="0"/>
        <name val="Bahnschrift"/>
        <family val="2"/>
        <charset val="238"/>
        <scheme val="none"/>
      </font>
      <border>
        <bottom style="thin">
          <color theme="0" tint="-0.34998626667073579"/>
        </bottom>
        <vertical/>
        <horizontal/>
      </border>
    </dxf>
    <dxf>
      <font>
        <color theme="1"/>
      </font>
      <fill>
        <patternFill patternType="solid">
          <fgColor auto="1"/>
          <bgColor theme="1" tint="0.49998474074526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s>
  <tableStyles count="2" defaultTableStyle="TableStyleMedium2" defaultPivotStyle="PivotStyleLight16">
    <tableStyle name="Invisible" pivot="0" table="0" count="0" xr9:uid="{C99FA83E-B539-4BA8-B0C6-9C2B11696222}"/>
    <tableStyle name="s2" pivot="0" table="0" count="10" xr9:uid="{B6A3300B-A5D8-4983-9D1A-85BF2343275B}">
      <tableStyleElement type="wholeTable" dxfId="20"/>
      <tableStyleElement type="headerRow" dxfId="19"/>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auto="1"/>
            <name val="Bahnschrift"/>
            <family val="2"/>
            <charset val="238"/>
            <scheme val="none"/>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name val="Bahnschrift"/>
            <family val="2"/>
            <charset val="238"/>
            <scheme val="none"/>
          </font>
          <fill>
            <patternFill patternType="solid">
              <fgColor theme="0" tint="-0.499984740745262"/>
              <bgColor theme="0" tint="-0.249977111117893"/>
            </patternFill>
          </fill>
          <border>
            <left style="thin">
              <color rgb="FF999999"/>
            </left>
            <right style="thin">
              <color rgb="FF999999"/>
            </right>
            <top style="thin">
              <color rgb="FF999999"/>
            </top>
            <bottom style="thin">
              <color rgb="FF999999"/>
            </bottom>
            <vertical/>
            <horizontal/>
          </border>
        </dxf>
        <dxf>
          <font>
            <color theme="1" tint="0.499984740745262"/>
            <name val="Bahnschrift"/>
            <family val="2"/>
            <charset val="238"/>
            <scheme val="none"/>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name val="Bahnschrift"/>
            <family val="2"/>
            <charset val="238"/>
            <scheme val="none"/>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26" Type="http://schemas.openxmlformats.org/officeDocument/2006/relationships/customXml" Target="../customXml/item1.xml"/><Relationship Id="rId39" Type="http://schemas.openxmlformats.org/officeDocument/2006/relationships/customXml" Target="../customXml/item14.xml"/><Relationship Id="rId21" Type="http://schemas.openxmlformats.org/officeDocument/2006/relationships/connections" Target="connections.xml"/><Relationship Id="rId34" Type="http://schemas.openxmlformats.org/officeDocument/2006/relationships/customXml" Target="../customXml/item9.xml"/><Relationship Id="rId42" Type="http://schemas.openxmlformats.org/officeDocument/2006/relationships/customXml" Target="../customXml/item17.xml"/><Relationship Id="rId47" Type="http://schemas.openxmlformats.org/officeDocument/2006/relationships/customXml" Target="../customXml/item22.xml"/><Relationship Id="rId50" Type="http://schemas.openxmlformats.org/officeDocument/2006/relationships/customXml" Target="../customXml/item25.xml"/><Relationship Id="rId55" Type="http://schemas.openxmlformats.org/officeDocument/2006/relationships/customXml" Target="../customXml/item30.xml"/><Relationship Id="rId63" Type="http://schemas.microsoft.com/office/2006/relationships/vbaProject" Target="vbaProject.bin"/><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ustomXml" Target="../customXml/item4.xml"/><Relationship Id="rId11" Type="http://schemas.openxmlformats.org/officeDocument/2006/relationships/pivotCacheDefinition" Target="pivotCache/pivotCacheDefinition5.xml"/><Relationship Id="rId24" Type="http://schemas.openxmlformats.org/officeDocument/2006/relationships/powerPivotData" Target="model/item.data"/><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45" Type="http://schemas.openxmlformats.org/officeDocument/2006/relationships/customXml" Target="../customXml/item20.xml"/><Relationship Id="rId53" Type="http://schemas.openxmlformats.org/officeDocument/2006/relationships/customXml" Target="../customXml/item28.xml"/><Relationship Id="rId58" Type="http://schemas.openxmlformats.org/officeDocument/2006/relationships/customXml" Target="../customXml/item33.xml"/><Relationship Id="rId5" Type="http://schemas.openxmlformats.org/officeDocument/2006/relationships/worksheet" Target="worksheets/sheet5.xml"/><Relationship Id="rId61" Type="http://schemas.openxmlformats.org/officeDocument/2006/relationships/customXml" Target="../customXml/item36.xml"/><Relationship Id="rId19" Type="http://schemas.microsoft.com/office/2007/relationships/slicerCache" Target="slicerCaches/slicerCache1.xml"/><Relationship Id="rId14" Type="http://schemas.openxmlformats.org/officeDocument/2006/relationships/pivotCacheDefinition" Target="pivotCache/pivotCacheDefinition8.xml"/><Relationship Id="rId22" Type="http://schemas.openxmlformats.org/officeDocument/2006/relationships/styles" Target="styles.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43" Type="http://schemas.openxmlformats.org/officeDocument/2006/relationships/customXml" Target="../customXml/item18.xml"/><Relationship Id="rId48" Type="http://schemas.openxmlformats.org/officeDocument/2006/relationships/customXml" Target="../customXml/item23.xml"/><Relationship Id="rId56" Type="http://schemas.openxmlformats.org/officeDocument/2006/relationships/customXml" Target="../customXml/item31.xml"/><Relationship Id="rId8" Type="http://schemas.openxmlformats.org/officeDocument/2006/relationships/pivotCacheDefinition" Target="pivotCache/pivotCacheDefinition2.xml"/><Relationship Id="rId51"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calcChain" Target="calcChain.xml"/><Relationship Id="rId33" Type="http://schemas.openxmlformats.org/officeDocument/2006/relationships/customXml" Target="../customXml/item8.xml"/><Relationship Id="rId38" Type="http://schemas.openxmlformats.org/officeDocument/2006/relationships/customXml" Target="../customXml/item13.xml"/><Relationship Id="rId46" Type="http://schemas.openxmlformats.org/officeDocument/2006/relationships/customXml" Target="../customXml/item21.xml"/><Relationship Id="rId59" Type="http://schemas.openxmlformats.org/officeDocument/2006/relationships/customXml" Target="../customXml/item34.xml"/><Relationship Id="rId20" Type="http://schemas.openxmlformats.org/officeDocument/2006/relationships/theme" Target="theme/theme1.xml"/><Relationship Id="rId41" Type="http://schemas.openxmlformats.org/officeDocument/2006/relationships/customXml" Target="../customXml/item16.xml"/><Relationship Id="rId54" Type="http://schemas.openxmlformats.org/officeDocument/2006/relationships/customXml" Target="../customXml/item29.xml"/><Relationship Id="rId62" Type="http://schemas.openxmlformats.org/officeDocument/2006/relationships/customXml" Target="../customXml/item3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sharedStrings" Target="sharedStrings.xml"/><Relationship Id="rId28" Type="http://schemas.openxmlformats.org/officeDocument/2006/relationships/customXml" Target="../customXml/item3.xml"/><Relationship Id="rId36" Type="http://schemas.openxmlformats.org/officeDocument/2006/relationships/customXml" Target="../customXml/item11.xml"/><Relationship Id="rId49" Type="http://schemas.openxmlformats.org/officeDocument/2006/relationships/customXml" Target="../customXml/item24.xml"/><Relationship Id="rId57" Type="http://schemas.openxmlformats.org/officeDocument/2006/relationships/customXml" Target="../customXml/item32.xml"/><Relationship Id="rId10" Type="http://schemas.openxmlformats.org/officeDocument/2006/relationships/pivotCacheDefinition" Target="pivotCache/pivotCacheDefinition4.xml"/><Relationship Id="rId31" Type="http://schemas.openxmlformats.org/officeDocument/2006/relationships/customXml" Target="../customXml/item6.xml"/><Relationship Id="rId44" Type="http://schemas.openxmlformats.org/officeDocument/2006/relationships/customXml" Target="../customXml/item19.xml"/><Relationship Id="rId52" Type="http://schemas.openxmlformats.org/officeDocument/2006/relationships/customXml" Target="../customXml/item27.xml"/><Relationship Id="rId60" Type="http://schemas.openxmlformats.org/officeDocument/2006/relationships/customXml" Target="../customXml/item35.xml"/><Relationship Id="rId4" Type="http://schemas.openxmlformats.org/officeDocument/2006/relationships/worksheet" Target="worksheets/sheet4.xml"/><Relationship Id="rId9"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[portfolio_prosta_analiza.xlsm]Arkusz1!PivotTable3</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Arkusz1!$B$66</c:f>
              <c:strCache>
                <c:ptCount val="1"/>
                <c:pt idx="0">
                  <c:v>Suma</c:v>
                </c:pt>
              </c:strCache>
            </c:strRef>
          </c:tx>
          <c:spPr>
            <a:solidFill>
              <a:schemeClr val="accent1"/>
            </a:solidFill>
            <a:ln>
              <a:noFill/>
            </a:ln>
            <a:effectLst/>
          </c:spPr>
          <c:invertIfNegative val="0"/>
          <c:cat>
            <c:strRef>
              <c:f>Arkusz1!$A$67:$A$77</c:f>
              <c:strCache>
                <c:ptCount val="10"/>
                <c:pt idx="0">
                  <c:v>Grypa</c:v>
                </c:pt>
                <c:pt idx="1">
                  <c:v>Zaburzenia psychiczne i zaburzenia zachowania</c:v>
                </c:pt>
                <c:pt idx="2">
                  <c:v>Biegunki u dzieci do lat 2</c:v>
                </c:pt>
                <c:pt idx="3">
                  <c:v>Zaburzenia nerwicowe</c:v>
                </c:pt>
                <c:pt idx="4">
                  <c:v>Zaburzenia nastroju</c:v>
                </c:pt>
                <c:pt idx="5">
                  <c:v>Zaburzenia rozwojowe</c:v>
                </c:pt>
                <c:pt idx="6">
                  <c:v>Upośledzenie umysłowe</c:v>
                </c:pt>
                <c:pt idx="7">
                  <c:v>Zaburzenia osobowości i zachowania dorosłych</c:v>
                </c:pt>
                <c:pt idx="8">
                  <c:v>Borelioza z Lyme</c:v>
                </c:pt>
                <c:pt idx="9">
                  <c:v>Inne zaburzenia</c:v>
                </c:pt>
              </c:strCache>
            </c:strRef>
          </c:cat>
          <c:val>
            <c:numRef>
              <c:f>Arkusz1!$B$67:$B$77</c:f>
              <c:numCache>
                <c:formatCode>0.0%</c:formatCode>
                <c:ptCount val="10"/>
                <c:pt idx="0">
                  <c:v>0.42262560019048434</c:v>
                </c:pt>
                <c:pt idx="1">
                  <c:v>0.22864990238583002</c:v>
                </c:pt>
                <c:pt idx="2">
                  <c:v>0.17566997872384388</c:v>
                </c:pt>
                <c:pt idx="3">
                  <c:v>8.2531932104854169E-2</c:v>
                </c:pt>
                <c:pt idx="4">
                  <c:v>5.2865545650109154E-2</c:v>
                </c:pt>
                <c:pt idx="5">
                  <c:v>1.8026850951400573E-2</c:v>
                </c:pt>
                <c:pt idx="6">
                  <c:v>9.2245270689835911E-3</c:v>
                </c:pt>
                <c:pt idx="7">
                  <c:v>6.3396041253780842E-3</c:v>
                </c:pt>
                <c:pt idx="8">
                  <c:v>2.2400999129760374E-3</c:v>
                </c:pt>
                <c:pt idx="9">
                  <c:v>1.8259588861401581E-3</c:v>
                </c:pt>
              </c:numCache>
            </c:numRef>
          </c:val>
          <c:extLst>
            <c:ext xmlns:c16="http://schemas.microsoft.com/office/drawing/2014/chart" uri="{C3380CC4-5D6E-409C-BE32-E72D297353CC}">
              <c16:uniqueId val="{00000000-D229-4B28-8CBB-E956689948A0}"/>
            </c:ext>
          </c:extLst>
        </c:ser>
        <c:dLbls>
          <c:showLegendKey val="0"/>
          <c:showVal val="0"/>
          <c:showCatName val="0"/>
          <c:showSerName val="0"/>
          <c:showPercent val="0"/>
          <c:showBubbleSize val="0"/>
        </c:dLbls>
        <c:gapWidth val="150"/>
        <c:overlap val="100"/>
        <c:axId val="449553424"/>
        <c:axId val="449553784"/>
      </c:barChart>
      <c:catAx>
        <c:axId val="44955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449553784"/>
        <c:crosses val="autoZero"/>
        <c:auto val="1"/>
        <c:lblAlgn val="ctr"/>
        <c:lblOffset val="100"/>
        <c:noMultiLvlLbl val="0"/>
      </c:catAx>
      <c:valAx>
        <c:axId val="44955378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449553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[portfolio_prosta_analiza.xlsm]Arkusz1!PivotTable4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Arkusz1!$B$83</c:f>
              <c:strCache>
                <c:ptCount val="1"/>
                <c:pt idx="0">
                  <c:v>Suma</c:v>
                </c:pt>
              </c:strCache>
            </c:strRef>
          </c:tx>
          <c:spPr>
            <a:solidFill>
              <a:schemeClr val="accent1"/>
            </a:solidFill>
            <a:ln>
              <a:noFill/>
            </a:ln>
            <a:effectLst/>
          </c:spPr>
          <c:invertIfNegative val="0"/>
          <c:cat>
            <c:strRef>
              <c:f>Arkusz1!$A$84:$A$89</c:f>
              <c:strCache>
                <c:ptCount val="5"/>
                <c:pt idx="0">
                  <c:v>Zaburzenia psychiczne i zaburzenia zachowania</c:v>
                </c:pt>
                <c:pt idx="1">
                  <c:v>Zaburzenia nerwicowe</c:v>
                </c:pt>
                <c:pt idx="2">
                  <c:v>Zaburzenia nastroju</c:v>
                </c:pt>
                <c:pt idx="3">
                  <c:v>Zaburzenia rozwojowe</c:v>
                </c:pt>
                <c:pt idx="4">
                  <c:v>Upośledzenie umysłowe</c:v>
                </c:pt>
              </c:strCache>
            </c:strRef>
          </c:cat>
          <c:val>
            <c:numRef>
              <c:f>Arkusz1!$B$84:$B$89</c:f>
              <c:numCache>
                <c:formatCode>0</c:formatCode>
                <c:ptCount val="5"/>
                <c:pt idx="0">
                  <c:v>3291.2808443471463</c:v>
                </c:pt>
                <c:pt idx="1">
                  <c:v>1092.2803447629133</c:v>
                </c:pt>
                <c:pt idx="2">
                  <c:v>634.936705499244</c:v>
                </c:pt>
                <c:pt idx="3">
                  <c:v>247.63444376025933</c:v>
                </c:pt>
                <c:pt idx="4">
                  <c:v>164.73001704561486</c:v>
                </c:pt>
              </c:numCache>
            </c:numRef>
          </c:val>
          <c:extLst>
            <c:ext xmlns:c16="http://schemas.microsoft.com/office/drawing/2014/chart" uri="{C3380CC4-5D6E-409C-BE32-E72D297353CC}">
              <c16:uniqueId val="{00000000-4D04-4DF6-B2B3-5B31E99F1A9E}"/>
            </c:ext>
          </c:extLst>
        </c:ser>
        <c:dLbls>
          <c:showLegendKey val="0"/>
          <c:showVal val="0"/>
          <c:showCatName val="0"/>
          <c:showSerName val="0"/>
          <c:showPercent val="0"/>
          <c:showBubbleSize val="0"/>
        </c:dLbls>
        <c:gapWidth val="182"/>
        <c:axId val="90965423"/>
        <c:axId val="90965783"/>
      </c:barChart>
      <c:catAx>
        <c:axId val="909654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90965783"/>
        <c:crosses val="autoZero"/>
        <c:auto val="1"/>
        <c:lblAlgn val="ctr"/>
        <c:lblOffset val="100"/>
        <c:noMultiLvlLbl val="0"/>
      </c:catAx>
      <c:valAx>
        <c:axId val="9096578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9096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[portfolio_prosta_analiza.xlsm]Arkusz1!PivotTable5</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678156994345682"/>
          <c:y val="7.4228717234980285E-2"/>
          <c:w val="0.81386063189140556"/>
          <c:h val="0.84134415348394598"/>
        </c:manualLayout>
      </c:layout>
      <c:barChart>
        <c:barDir val="bar"/>
        <c:grouping val="clustered"/>
        <c:varyColors val="0"/>
        <c:ser>
          <c:idx val="0"/>
          <c:order val="0"/>
          <c:tx>
            <c:strRef>
              <c:f>Arkusz1!$B$94</c:f>
              <c:strCache>
                <c:ptCount val="1"/>
                <c:pt idx="0">
                  <c:v>Suma</c:v>
                </c:pt>
              </c:strCache>
            </c:strRef>
          </c:tx>
          <c:spPr>
            <a:solidFill>
              <a:schemeClr val="accent1"/>
            </a:solidFill>
            <a:ln>
              <a:noFill/>
            </a:ln>
            <a:effectLst/>
          </c:spPr>
          <c:invertIfNegative val="0"/>
          <c:cat>
            <c:strRef>
              <c:f>Arkusz1!$A$95:$A$97</c:f>
              <c:strCache>
                <c:ptCount val="2"/>
                <c:pt idx="0">
                  <c:v>Kiła</c:v>
                </c:pt>
                <c:pt idx="1">
                  <c:v>Rzeżączka</c:v>
                </c:pt>
              </c:strCache>
            </c:strRef>
          </c:cat>
          <c:val>
            <c:numRef>
              <c:f>Arkusz1!$B$95:$B$97</c:f>
              <c:numCache>
                <c:formatCode>0</c:formatCode>
                <c:ptCount val="2"/>
                <c:pt idx="0">
                  <c:v>0.25142094738765253</c:v>
                </c:pt>
                <c:pt idx="1">
                  <c:v>8.3806982462550847E-2</c:v>
                </c:pt>
              </c:numCache>
            </c:numRef>
          </c:val>
          <c:extLst>
            <c:ext xmlns:c16="http://schemas.microsoft.com/office/drawing/2014/chart" uri="{C3380CC4-5D6E-409C-BE32-E72D297353CC}">
              <c16:uniqueId val="{00000000-B7B5-4253-9402-BC4A625B2F32}"/>
            </c:ext>
          </c:extLst>
        </c:ser>
        <c:dLbls>
          <c:showLegendKey val="0"/>
          <c:showVal val="0"/>
          <c:showCatName val="0"/>
          <c:showSerName val="0"/>
          <c:showPercent val="0"/>
          <c:showBubbleSize val="0"/>
        </c:dLbls>
        <c:gapWidth val="182"/>
        <c:axId val="267951207"/>
        <c:axId val="267955167"/>
      </c:barChart>
      <c:catAx>
        <c:axId val="2679512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267955167"/>
        <c:crosses val="autoZero"/>
        <c:auto val="1"/>
        <c:lblAlgn val="ctr"/>
        <c:lblOffset val="100"/>
        <c:noMultiLvlLbl val="0"/>
      </c:catAx>
      <c:valAx>
        <c:axId val="26795516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267951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[portfolio_prosta_analiza.xlsm]Arkusz1!PivotTable6</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Arkusz1!$B$101</c:f>
              <c:strCache>
                <c:ptCount val="1"/>
                <c:pt idx="0">
                  <c:v>Suma</c:v>
                </c:pt>
              </c:strCache>
            </c:strRef>
          </c:tx>
          <c:spPr>
            <a:solidFill>
              <a:schemeClr val="accent1"/>
            </a:solidFill>
            <a:ln>
              <a:noFill/>
            </a:ln>
            <a:effectLst/>
          </c:spPr>
          <c:invertIfNegative val="0"/>
          <c:cat>
            <c:strRef>
              <c:f>Arkusz1!$A$102:$A$107</c:f>
              <c:strCache>
                <c:ptCount val="5"/>
                <c:pt idx="0">
                  <c:v>Grypa</c:v>
                </c:pt>
                <c:pt idx="1">
                  <c:v>Biegunki u dzieci do lat 2</c:v>
                </c:pt>
                <c:pt idx="2">
                  <c:v>Borelioza z Lyme</c:v>
                </c:pt>
                <c:pt idx="3">
                  <c:v>Salmonellozy</c:v>
                </c:pt>
                <c:pt idx="4">
                  <c:v>Szkarlatyna</c:v>
                </c:pt>
              </c:strCache>
            </c:strRef>
          </c:cat>
          <c:val>
            <c:numRef>
              <c:f>Arkusz1!$B$102:$B$107</c:f>
              <c:numCache>
                <c:formatCode>0</c:formatCode>
                <c:ptCount val="5"/>
                <c:pt idx="0">
                  <c:v>4743.9780492751534</c:v>
                </c:pt>
                <c:pt idx="1">
                  <c:v>3210.2391942929085</c:v>
                </c:pt>
                <c:pt idx="2">
                  <c:v>22.627885264888729</c:v>
                </c:pt>
                <c:pt idx="3">
                  <c:v>10.894907720131611</c:v>
                </c:pt>
                <c:pt idx="4">
                  <c:v>5.4474538600658056</c:v>
                </c:pt>
              </c:numCache>
            </c:numRef>
          </c:val>
          <c:extLst>
            <c:ext xmlns:c16="http://schemas.microsoft.com/office/drawing/2014/chart" uri="{C3380CC4-5D6E-409C-BE32-E72D297353CC}">
              <c16:uniqueId val="{00000000-467A-4CFD-8DA5-5E264371ABC3}"/>
            </c:ext>
          </c:extLst>
        </c:ser>
        <c:dLbls>
          <c:showLegendKey val="0"/>
          <c:showVal val="0"/>
          <c:showCatName val="0"/>
          <c:showSerName val="0"/>
          <c:showPercent val="0"/>
          <c:showBubbleSize val="0"/>
        </c:dLbls>
        <c:gapWidth val="182"/>
        <c:axId val="140900751"/>
        <c:axId val="140903271"/>
      </c:barChart>
      <c:catAx>
        <c:axId val="140900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40903271"/>
        <c:crosses val="autoZero"/>
        <c:auto val="1"/>
        <c:lblAlgn val="ctr"/>
        <c:lblOffset val="100"/>
        <c:noMultiLvlLbl val="0"/>
      </c:catAx>
      <c:valAx>
        <c:axId val="14090327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40900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[portfolio_prosta_analiza.xlsm]Arkusz1!PivotTable3</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29000">
                <a:schemeClr val="tx1">
                  <a:lumMod val="50000"/>
                  <a:lumOff val="50000"/>
                </a:schemeClr>
              </a:gs>
              <a:gs pos="0">
                <a:schemeClr val="tx1">
                  <a:lumMod val="75000"/>
                  <a:lumOff val="25000"/>
                </a:schemeClr>
              </a:gs>
              <a:gs pos="76000">
                <a:schemeClr val="tx1"/>
              </a:gs>
            </a:gsLst>
            <a:lin ang="0" scaled="1"/>
          </a:gra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29000">
                <a:schemeClr val="tx1">
                  <a:lumMod val="50000"/>
                  <a:lumOff val="50000"/>
                </a:schemeClr>
              </a:gs>
              <a:gs pos="0">
                <a:schemeClr val="tx1">
                  <a:lumMod val="75000"/>
                  <a:lumOff val="25000"/>
                </a:schemeClr>
              </a:gs>
              <a:gs pos="76000">
                <a:schemeClr val="tx1"/>
              </a:gs>
            </a:gsLst>
            <a:lin ang="0" scaled="1"/>
          </a:gradFill>
          <a:ln>
            <a:solidFill>
              <a:schemeClr val="bg1"/>
            </a:solidFill>
          </a:ln>
          <a:effectLst/>
        </c:spPr>
        <c:dLbl>
          <c:idx val="0"/>
          <c:layout>
            <c:manualLayout>
              <c:x val="-6.4705691120865672E-18"/>
              <c:y val="-0.39292750540725419"/>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29000">
                <a:schemeClr val="tx1">
                  <a:lumMod val="50000"/>
                  <a:lumOff val="50000"/>
                </a:schemeClr>
              </a:gs>
              <a:gs pos="0">
                <a:schemeClr val="tx1">
                  <a:lumMod val="75000"/>
                  <a:lumOff val="25000"/>
                </a:schemeClr>
              </a:gs>
              <a:gs pos="76000">
                <a:schemeClr val="tx1"/>
              </a:gs>
            </a:gsLst>
            <a:lin ang="0" scaled="1"/>
          </a:gradFill>
          <a:ln>
            <a:solidFill>
              <a:schemeClr val="bg1"/>
            </a:solidFill>
          </a:ln>
          <a:effectLst/>
        </c:spPr>
        <c:dLbl>
          <c:idx val="0"/>
          <c:layout>
            <c:manualLayout>
              <c:x val="0"/>
              <c:y val="-0.22037143197383477"/>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29000">
                <a:schemeClr val="tx1">
                  <a:lumMod val="50000"/>
                  <a:lumOff val="50000"/>
                </a:schemeClr>
              </a:gs>
              <a:gs pos="0">
                <a:schemeClr val="tx1">
                  <a:lumMod val="75000"/>
                  <a:lumOff val="25000"/>
                </a:schemeClr>
              </a:gs>
              <a:gs pos="76000">
                <a:schemeClr val="tx1"/>
              </a:gs>
            </a:gsLst>
            <a:lin ang="0" scaled="1"/>
          </a:gradFill>
          <a:ln>
            <a:solidFill>
              <a:schemeClr val="bg1"/>
            </a:solidFill>
          </a:ln>
          <a:effectLst/>
        </c:spPr>
        <c:dLbl>
          <c:idx val="0"/>
          <c:layout>
            <c:manualLayout>
              <c:x val="1.4117768423243138E-3"/>
              <c:y val="-0.17771962037060116"/>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29000">
                <a:schemeClr val="tx1">
                  <a:lumMod val="50000"/>
                  <a:lumOff val="50000"/>
                </a:schemeClr>
              </a:gs>
              <a:gs pos="0">
                <a:schemeClr val="tx1">
                  <a:lumMod val="75000"/>
                  <a:lumOff val="25000"/>
                </a:schemeClr>
              </a:gs>
              <a:gs pos="76000">
                <a:schemeClr val="tx1"/>
              </a:gs>
            </a:gsLst>
            <a:lin ang="0" scaled="1"/>
          </a:gradFill>
          <a:ln>
            <a:solidFill>
              <a:schemeClr val="bg1"/>
            </a:solidFill>
          </a:ln>
          <a:effectLst/>
        </c:spPr>
        <c:dLbl>
          <c:idx val="0"/>
          <c:layout>
            <c:manualLayout>
              <c:x val="0"/>
              <c:y val="-8.6003589142842896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29000">
                <a:schemeClr val="tx1">
                  <a:lumMod val="50000"/>
                  <a:lumOff val="50000"/>
                </a:schemeClr>
              </a:gs>
              <a:gs pos="0">
                <a:schemeClr val="tx1">
                  <a:lumMod val="75000"/>
                  <a:lumOff val="25000"/>
                </a:schemeClr>
              </a:gs>
              <a:gs pos="76000">
                <a:schemeClr val="tx1"/>
              </a:gs>
            </a:gsLst>
            <a:lin ang="0" scaled="1"/>
          </a:gradFill>
          <a:ln>
            <a:solidFill>
              <a:schemeClr val="bg1"/>
            </a:solidFill>
          </a:ln>
          <a:effectLst/>
        </c:spPr>
        <c:dLbl>
          <c:idx val="0"/>
          <c:layout>
            <c:manualLayout>
              <c:x val="-1.4117768423243138E-3"/>
              <c:y val="-6.1909529229635905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29000">
                <a:schemeClr val="tx1">
                  <a:lumMod val="50000"/>
                  <a:lumOff val="50000"/>
                </a:schemeClr>
              </a:gs>
              <a:gs pos="0">
                <a:schemeClr val="tx1">
                  <a:lumMod val="75000"/>
                  <a:lumOff val="25000"/>
                </a:schemeClr>
              </a:gs>
              <a:gs pos="76000">
                <a:schemeClr val="tx1"/>
              </a:gs>
            </a:gsLst>
            <a:lin ang="0" scaled="1"/>
          </a:gradFill>
          <a:ln>
            <a:solidFill>
              <a:schemeClr val="bg1"/>
            </a:solidFill>
          </a:ln>
          <a:effectLst/>
        </c:spPr>
        <c:dLbl>
          <c:idx val="0"/>
          <c:layout>
            <c:manualLayout>
              <c:x val="-2.8235536846486276E-3"/>
              <c:y val="-3.8583839441245785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29000">
                <a:schemeClr val="tx1">
                  <a:lumMod val="50000"/>
                  <a:lumOff val="50000"/>
                </a:schemeClr>
              </a:gs>
              <a:gs pos="0">
                <a:schemeClr val="tx1">
                  <a:lumMod val="75000"/>
                  <a:lumOff val="25000"/>
                </a:schemeClr>
              </a:gs>
              <a:gs pos="76000">
                <a:schemeClr val="tx1"/>
              </a:gs>
            </a:gsLst>
            <a:lin ang="0" scaled="1"/>
          </a:gradFill>
          <a:ln>
            <a:solidFill>
              <a:schemeClr val="bg1"/>
            </a:solidFill>
          </a:ln>
          <a:effectLst/>
        </c:spPr>
        <c:dLbl>
          <c:idx val="0"/>
          <c:layout>
            <c:manualLayout>
              <c:x val="-2.8235536846487313E-3"/>
              <c:y val="-2.2120308289646042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29000">
                <a:schemeClr val="tx1">
                  <a:lumMod val="50000"/>
                  <a:lumOff val="50000"/>
                </a:schemeClr>
              </a:gs>
              <a:gs pos="0">
                <a:schemeClr val="tx1">
                  <a:lumMod val="75000"/>
                  <a:lumOff val="25000"/>
                </a:schemeClr>
              </a:gs>
              <a:gs pos="76000">
                <a:schemeClr val="tx1"/>
              </a:gs>
            </a:gsLst>
            <a:lin ang="0" scaled="1"/>
          </a:gradFill>
          <a:ln>
            <a:solidFill>
              <a:schemeClr val="bg1"/>
            </a:solidFill>
          </a:ln>
          <a:effectLst/>
        </c:spPr>
        <c:dLbl>
          <c:idx val="0"/>
          <c:layout>
            <c:manualLayout>
              <c:x val="-2.8235536846486276E-3"/>
              <c:y val="-1.6089108225396085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29000">
                <a:schemeClr val="tx1">
                  <a:lumMod val="50000"/>
                  <a:lumOff val="50000"/>
                </a:schemeClr>
              </a:gs>
              <a:gs pos="0">
                <a:schemeClr val="tx1">
                  <a:lumMod val="75000"/>
                  <a:lumOff val="25000"/>
                </a:schemeClr>
              </a:gs>
              <a:gs pos="76000">
                <a:schemeClr val="tx1"/>
              </a:gs>
            </a:gsLst>
            <a:lin ang="0" scaled="1"/>
          </a:gradFill>
          <a:ln>
            <a:solidFill>
              <a:schemeClr val="bg1"/>
            </a:solidFill>
          </a:ln>
          <a:effectLst/>
        </c:spPr>
        <c:dLbl>
          <c:idx val="0"/>
          <c:layout>
            <c:manualLayout>
              <c:x val="-2.8235536846486276E-3"/>
              <c:y val="-1.427528947157072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29000">
                <a:schemeClr val="tx1">
                  <a:lumMod val="50000"/>
                  <a:lumOff val="50000"/>
                </a:schemeClr>
              </a:gs>
              <a:gs pos="0">
                <a:schemeClr val="tx1">
                  <a:lumMod val="75000"/>
                  <a:lumOff val="25000"/>
                </a:schemeClr>
              </a:gs>
              <a:gs pos="76000">
                <a:schemeClr val="tx1"/>
              </a:gs>
            </a:gsLst>
            <a:lin ang="0" scaled="1"/>
          </a:gradFill>
          <a:ln>
            <a:solidFill>
              <a:schemeClr val="bg1"/>
            </a:solidFill>
          </a:ln>
          <a:effectLst/>
        </c:spPr>
        <c:dLbl>
          <c:idx val="0"/>
          <c:layout>
            <c:manualLayout>
              <c:x val="-1.0352910579338508E-16"/>
              <c:y val="-1.7431436571039273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604832767807399E-2"/>
          <c:y val="2.0844054018529023E-2"/>
          <c:w val="0.97120053056130029"/>
          <c:h val="0.81541042284764131"/>
        </c:manualLayout>
      </c:layout>
      <c:barChart>
        <c:barDir val="col"/>
        <c:grouping val="stacked"/>
        <c:varyColors val="0"/>
        <c:ser>
          <c:idx val="0"/>
          <c:order val="0"/>
          <c:tx>
            <c:strRef>
              <c:f>Arkusz1!$B$66</c:f>
              <c:strCache>
                <c:ptCount val="1"/>
                <c:pt idx="0">
                  <c:v>Suma</c:v>
                </c:pt>
              </c:strCache>
            </c:strRef>
          </c:tx>
          <c:spPr>
            <a:gradFill>
              <a:gsLst>
                <a:gs pos="29000">
                  <a:schemeClr val="tx1">
                    <a:lumMod val="50000"/>
                    <a:lumOff val="50000"/>
                  </a:schemeClr>
                </a:gs>
                <a:gs pos="0">
                  <a:schemeClr val="tx1">
                    <a:lumMod val="75000"/>
                    <a:lumOff val="25000"/>
                  </a:schemeClr>
                </a:gs>
                <a:gs pos="76000">
                  <a:schemeClr val="tx1"/>
                </a:gs>
              </a:gsLst>
              <a:lin ang="0" scaled="1"/>
            </a:gradFill>
            <a:ln>
              <a:solidFill>
                <a:schemeClr val="bg1"/>
              </a:solidFill>
            </a:ln>
            <a:effectLst/>
          </c:spPr>
          <c:invertIfNegative val="0"/>
          <c:dPt>
            <c:idx val="0"/>
            <c:invertIfNegative val="0"/>
            <c:bubble3D val="0"/>
            <c:extLst>
              <c:ext xmlns:c16="http://schemas.microsoft.com/office/drawing/2014/chart" uri="{C3380CC4-5D6E-409C-BE32-E72D297353CC}">
                <c16:uniqueId val="{00000001-D821-4195-8DFB-4C19D8742470}"/>
              </c:ext>
            </c:extLst>
          </c:dPt>
          <c:dPt>
            <c:idx val="1"/>
            <c:invertIfNegative val="0"/>
            <c:bubble3D val="0"/>
            <c:extLst>
              <c:ext xmlns:c16="http://schemas.microsoft.com/office/drawing/2014/chart" uri="{C3380CC4-5D6E-409C-BE32-E72D297353CC}">
                <c16:uniqueId val="{00000002-D821-4195-8DFB-4C19D8742470}"/>
              </c:ext>
            </c:extLst>
          </c:dPt>
          <c:dPt>
            <c:idx val="2"/>
            <c:invertIfNegative val="0"/>
            <c:bubble3D val="0"/>
            <c:extLst>
              <c:ext xmlns:c16="http://schemas.microsoft.com/office/drawing/2014/chart" uri="{C3380CC4-5D6E-409C-BE32-E72D297353CC}">
                <c16:uniqueId val="{00000003-D821-4195-8DFB-4C19D8742470}"/>
              </c:ext>
            </c:extLst>
          </c:dPt>
          <c:dPt>
            <c:idx val="3"/>
            <c:invertIfNegative val="0"/>
            <c:bubble3D val="0"/>
            <c:extLst>
              <c:ext xmlns:c16="http://schemas.microsoft.com/office/drawing/2014/chart" uri="{C3380CC4-5D6E-409C-BE32-E72D297353CC}">
                <c16:uniqueId val="{00000004-D821-4195-8DFB-4C19D8742470}"/>
              </c:ext>
            </c:extLst>
          </c:dPt>
          <c:dPt>
            <c:idx val="4"/>
            <c:invertIfNegative val="0"/>
            <c:bubble3D val="0"/>
            <c:extLst>
              <c:ext xmlns:c16="http://schemas.microsoft.com/office/drawing/2014/chart" uri="{C3380CC4-5D6E-409C-BE32-E72D297353CC}">
                <c16:uniqueId val="{00000005-D821-4195-8DFB-4C19D8742470}"/>
              </c:ext>
            </c:extLst>
          </c:dPt>
          <c:dPt>
            <c:idx val="5"/>
            <c:invertIfNegative val="0"/>
            <c:bubble3D val="0"/>
            <c:extLst>
              <c:ext xmlns:c16="http://schemas.microsoft.com/office/drawing/2014/chart" uri="{C3380CC4-5D6E-409C-BE32-E72D297353CC}">
                <c16:uniqueId val="{00000006-D821-4195-8DFB-4C19D8742470}"/>
              </c:ext>
            </c:extLst>
          </c:dPt>
          <c:dPt>
            <c:idx val="6"/>
            <c:invertIfNegative val="0"/>
            <c:bubble3D val="0"/>
            <c:extLst>
              <c:ext xmlns:c16="http://schemas.microsoft.com/office/drawing/2014/chart" uri="{C3380CC4-5D6E-409C-BE32-E72D297353CC}">
                <c16:uniqueId val="{00000007-D821-4195-8DFB-4C19D8742470}"/>
              </c:ext>
            </c:extLst>
          </c:dPt>
          <c:dPt>
            <c:idx val="7"/>
            <c:invertIfNegative val="0"/>
            <c:bubble3D val="0"/>
            <c:extLst>
              <c:ext xmlns:c16="http://schemas.microsoft.com/office/drawing/2014/chart" uri="{C3380CC4-5D6E-409C-BE32-E72D297353CC}">
                <c16:uniqueId val="{00000008-D821-4195-8DFB-4C19D8742470}"/>
              </c:ext>
            </c:extLst>
          </c:dPt>
          <c:dPt>
            <c:idx val="8"/>
            <c:invertIfNegative val="0"/>
            <c:bubble3D val="0"/>
            <c:extLst>
              <c:ext xmlns:c16="http://schemas.microsoft.com/office/drawing/2014/chart" uri="{C3380CC4-5D6E-409C-BE32-E72D297353CC}">
                <c16:uniqueId val="{00000009-D821-4195-8DFB-4C19D8742470}"/>
              </c:ext>
            </c:extLst>
          </c:dPt>
          <c:dPt>
            <c:idx val="9"/>
            <c:invertIfNegative val="0"/>
            <c:bubble3D val="0"/>
            <c:extLst>
              <c:ext xmlns:c16="http://schemas.microsoft.com/office/drawing/2014/chart" uri="{C3380CC4-5D6E-409C-BE32-E72D297353CC}">
                <c16:uniqueId val="{0000000A-D821-4195-8DFB-4C19D8742470}"/>
              </c:ext>
            </c:extLst>
          </c:dPt>
          <c:dLbls>
            <c:dLbl>
              <c:idx val="0"/>
              <c:layout>
                <c:manualLayout>
                  <c:x val="-6.4705691120865672E-18"/>
                  <c:y val="-0.3929275054072541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821-4195-8DFB-4C19D8742470}"/>
                </c:ext>
              </c:extLst>
            </c:dLbl>
            <c:dLbl>
              <c:idx val="1"/>
              <c:layout>
                <c:manualLayout>
                  <c:x val="0"/>
                  <c:y val="-0.2203714319738347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821-4195-8DFB-4C19D8742470}"/>
                </c:ext>
              </c:extLst>
            </c:dLbl>
            <c:dLbl>
              <c:idx val="2"/>
              <c:layout>
                <c:manualLayout>
                  <c:x val="1.4117768423243138E-3"/>
                  <c:y val="-0.1777196203706011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821-4195-8DFB-4C19D8742470}"/>
                </c:ext>
              </c:extLst>
            </c:dLbl>
            <c:dLbl>
              <c:idx val="3"/>
              <c:layout>
                <c:manualLayout>
                  <c:x val="0"/>
                  <c:y val="-8.6003589142842896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821-4195-8DFB-4C19D8742470}"/>
                </c:ext>
              </c:extLst>
            </c:dLbl>
            <c:dLbl>
              <c:idx val="4"/>
              <c:layout>
                <c:manualLayout>
                  <c:x val="-1.4117768423243138E-3"/>
                  <c:y val="-6.190952922963590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821-4195-8DFB-4C19D8742470}"/>
                </c:ext>
              </c:extLst>
            </c:dLbl>
            <c:dLbl>
              <c:idx val="5"/>
              <c:layout>
                <c:manualLayout>
                  <c:x val="-2.8235536846486276E-3"/>
                  <c:y val="-3.858383944124578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821-4195-8DFB-4C19D8742470}"/>
                </c:ext>
              </c:extLst>
            </c:dLbl>
            <c:dLbl>
              <c:idx val="6"/>
              <c:layout>
                <c:manualLayout>
                  <c:x val="-2.8235536846487313E-3"/>
                  <c:y val="-2.2120308289646042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821-4195-8DFB-4C19D8742470}"/>
                </c:ext>
              </c:extLst>
            </c:dLbl>
            <c:dLbl>
              <c:idx val="7"/>
              <c:layout>
                <c:manualLayout>
                  <c:x val="-2.8235536846486276E-3"/>
                  <c:y val="-1.608910822539608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821-4195-8DFB-4C19D8742470}"/>
                </c:ext>
              </c:extLst>
            </c:dLbl>
            <c:dLbl>
              <c:idx val="8"/>
              <c:layout>
                <c:manualLayout>
                  <c:x val="-2.8235536846486276E-3"/>
                  <c:y val="-1.427528947157072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821-4195-8DFB-4C19D8742470}"/>
                </c:ext>
              </c:extLst>
            </c:dLbl>
            <c:dLbl>
              <c:idx val="9"/>
              <c:layout>
                <c:manualLayout>
                  <c:x val="-1.0352910579338508E-16"/>
                  <c:y val="-1.743143657103927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821-4195-8DFB-4C19D8742470}"/>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Arkusz1!$A$67:$A$77</c:f>
              <c:strCache>
                <c:ptCount val="10"/>
                <c:pt idx="0">
                  <c:v>Grypa</c:v>
                </c:pt>
                <c:pt idx="1">
                  <c:v>Zaburzenia psychiczne i zaburzenia zachowania</c:v>
                </c:pt>
                <c:pt idx="2">
                  <c:v>Biegunki u dzieci do lat 2</c:v>
                </c:pt>
                <c:pt idx="3">
                  <c:v>Zaburzenia nerwicowe</c:v>
                </c:pt>
                <c:pt idx="4">
                  <c:v>Zaburzenia nastroju</c:v>
                </c:pt>
                <c:pt idx="5">
                  <c:v>Zaburzenia rozwojowe</c:v>
                </c:pt>
                <c:pt idx="6">
                  <c:v>Upośledzenie umysłowe</c:v>
                </c:pt>
                <c:pt idx="7">
                  <c:v>Zaburzenia osobowości i zachowania dorosłych</c:v>
                </c:pt>
                <c:pt idx="8">
                  <c:v>Borelioza z Lyme</c:v>
                </c:pt>
                <c:pt idx="9">
                  <c:v>Inne zaburzenia</c:v>
                </c:pt>
              </c:strCache>
            </c:strRef>
          </c:cat>
          <c:val>
            <c:numRef>
              <c:f>Arkusz1!$B$67:$B$77</c:f>
              <c:numCache>
                <c:formatCode>0.0%</c:formatCode>
                <c:ptCount val="10"/>
                <c:pt idx="0">
                  <c:v>0.42262560019048434</c:v>
                </c:pt>
                <c:pt idx="1">
                  <c:v>0.22864990238583002</c:v>
                </c:pt>
                <c:pt idx="2">
                  <c:v>0.17566997872384388</c:v>
                </c:pt>
                <c:pt idx="3">
                  <c:v>8.2531932104854169E-2</c:v>
                </c:pt>
                <c:pt idx="4">
                  <c:v>5.2865545650109154E-2</c:v>
                </c:pt>
                <c:pt idx="5">
                  <c:v>1.8026850951400573E-2</c:v>
                </c:pt>
                <c:pt idx="6">
                  <c:v>9.2245270689835911E-3</c:v>
                </c:pt>
                <c:pt idx="7">
                  <c:v>6.3396041253780842E-3</c:v>
                </c:pt>
                <c:pt idx="8">
                  <c:v>2.2400999129760374E-3</c:v>
                </c:pt>
                <c:pt idx="9">
                  <c:v>1.8259588861401581E-3</c:v>
                </c:pt>
              </c:numCache>
            </c:numRef>
          </c:val>
          <c:extLst>
            <c:ext xmlns:c16="http://schemas.microsoft.com/office/drawing/2014/chart" uri="{C3380CC4-5D6E-409C-BE32-E72D297353CC}">
              <c16:uniqueId val="{00000000-D821-4195-8DFB-4C19D8742470}"/>
            </c:ext>
          </c:extLst>
        </c:ser>
        <c:dLbls>
          <c:dLblPos val="inEnd"/>
          <c:showLegendKey val="0"/>
          <c:showVal val="1"/>
          <c:showCatName val="0"/>
          <c:showSerName val="0"/>
          <c:showPercent val="0"/>
          <c:showBubbleSize val="0"/>
        </c:dLbls>
        <c:gapWidth val="150"/>
        <c:overlap val="100"/>
        <c:axId val="449553424"/>
        <c:axId val="449553784"/>
      </c:barChart>
      <c:catAx>
        <c:axId val="44955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Bahnschrift" panose="020B0502040204020203" pitchFamily="34" charset="0"/>
                <a:ea typeface="+mn-ea"/>
                <a:cs typeface="+mn-cs"/>
              </a:defRPr>
            </a:pPr>
            <a:endParaRPr lang="pl-PL"/>
          </a:p>
        </c:txPr>
        <c:crossAx val="449553784"/>
        <c:crosses val="autoZero"/>
        <c:auto val="1"/>
        <c:lblAlgn val="ctr"/>
        <c:lblOffset val="100"/>
        <c:noMultiLvlLbl val="0"/>
      </c:catAx>
      <c:valAx>
        <c:axId val="449553784"/>
        <c:scaling>
          <c:orientation val="minMax"/>
        </c:scaling>
        <c:delete val="1"/>
        <c:axPos val="l"/>
        <c:numFmt formatCode="0.0%" sourceLinked="1"/>
        <c:majorTickMark val="none"/>
        <c:minorTickMark val="none"/>
        <c:tickLblPos val="nextTo"/>
        <c:crossAx val="449553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[portfolio_prosta_analiza.xlsm]Arkusz1!PivotTable4</c:name>
    <c:fmtId val="4"/>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gradFill>
            <a:gsLst>
              <a:gs pos="0">
                <a:schemeClr val="tx1">
                  <a:lumMod val="50000"/>
                  <a:lumOff val="50000"/>
                </a:schemeClr>
              </a:gs>
              <a:gs pos="100000">
                <a:schemeClr val="bg2">
                  <a:lumMod val="90000"/>
                </a:schemeClr>
              </a:gs>
            </a:gsLst>
            <a:lin ang="0" scaled="1"/>
          </a:gradFill>
          <a:ln>
            <a:noFill/>
          </a:ln>
          <a:effectLst/>
        </c:spPr>
        <c:marker>
          <c:symbol val="none"/>
        </c:marker>
        <c:dLbl>
          <c:idx val="0"/>
          <c:spPr>
            <a:noFill/>
            <a:ln>
              <a:noFill/>
            </a:ln>
            <a:effectLst/>
          </c:spPr>
          <c:txPr>
            <a:bodyPr wrap="square" lIns="38100" tIns="19050" rIns="38100" bIns="19050" anchor="ctr">
              <a:spAutoFit/>
            </a:bodyPr>
            <a:lstStyle/>
            <a:p>
              <a:pPr>
                <a:defRPr sz="1400">
                  <a:solidFill>
                    <a:schemeClr val="bg1"/>
                  </a:solidFill>
                  <a:latin typeface="Bahnschrift" panose="020B0502040204020203" pitchFamily="34" charset="0"/>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370754610346431"/>
          <c:y val="7.4228717234980285E-2"/>
          <c:w val="0.73693472957394446"/>
          <c:h val="0.84134415348394598"/>
        </c:manualLayout>
      </c:layout>
      <c:barChart>
        <c:barDir val="bar"/>
        <c:grouping val="clustered"/>
        <c:varyColors val="0"/>
        <c:ser>
          <c:idx val="0"/>
          <c:order val="0"/>
          <c:tx>
            <c:strRef>
              <c:f>Arkusz1!$B$83</c:f>
              <c:strCache>
                <c:ptCount val="1"/>
                <c:pt idx="0">
                  <c:v>Suma</c:v>
                </c:pt>
              </c:strCache>
            </c:strRef>
          </c:tx>
          <c:spPr>
            <a:gradFill>
              <a:gsLst>
                <a:gs pos="0">
                  <a:schemeClr val="tx1">
                    <a:lumMod val="50000"/>
                    <a:lumOff val="50000"/>
                  </a:schemeClr>
                </a:gs>
                <a:gs pos="100000">
                  <a:schemeClr val="bg2">
                    <a:lumMod val="90000"/>
                  </a:schemeClr>
                </a:gs>
              </a:gsLst>
              <a:lin ang="0" scaled="1"/>
            </a:gradFill>
            <a:ln>
              <a:noFill/>
            </a:ln>
            <a:effectLst/>
          </c:spPr>
          <c:invertIfNegative val="0"/>
          <c:dLbls>
            <c:spPr>
              <a:noFill/>
              <a:ln>
                <a:noFill/>
              </a:ln>
              <a:effectLst/>
            </c:spPr>
            <c:txPr>
              <a:bodyPr wrap="square" lIns="38100" tIns="19050" rIns="38100" bIns="19050" anchor="ctr">
                <a:spAutoFit/>
              </a:bodyPr>
              <a:lstStyle/>
              <a:p>
                <a:pPr>
                  <a:defRPr sz="1400">
                    <a:solidFill>
                      <a:schemeClr val="bg1"/>
                    </a:solidFill>
                    <a:latin typeface="Bahnschrift" panose="020B0502040204020203" pitchFamily="34" charset="0"/>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Arkusz1!$A$84:$A$89</c:f>
              <c:strCache>
                <c:ptCount val="5"/>
                <c:pt idx="0">
                  <c:v>Zaburzenia psychiczne i zaburzenia zachowania</c:v>
                </c:pt>
                <c:pt idx="1">
                  <c:v>Zaburzenia nerwicowe</c:v>
                </c:pt>
                <c:pt idx="2">
                  <c:v>Zaburzenia nastroju</c:v>
                </c:pt>
                <c:pt idx="3">
                  <c:v>Zaburzenia rozwojowe</c:v>
                </c:pt>
                <c:pt idx="4">
                  <c:v>Upośledzenie umysłowe</c:v>
                </c:pt>
              </c:strCache>
            </c:strRef>
          </c:cat>
          <c:val>
            <c:numRef>
              <c:f>Arkusz1!$B$84:$B$89</c:f>
              <c:numCache>
                <c:formatCode>0</c:formatCode>
                <c:ptCount val="5"/>
                <c:pt idx="0">
                  <c:v>3291.2808443471463</c:v>
                </c:pt>
                <c:pt idx="1">
                  <c:v>1092.2803447629133</c:v>
                </c:pt>
                <c:pt idx="2">
                  <c:v>634.936705499244</c:v>
                </c:pt>
                <c:pt idx="3">
                  <c:v>247.63444376025933</c:v>
                </c:pt>
                <c:pt idx="4">
                  <c:v>164.73001704561486</c:v>
                </c:pt>
              </c:numCache>
            </c:numRef>
          </c:val>
          <c:extLst>
            <c:ext xmlns:c16="http://schemas.microsoft.com/office/drawing/2014/chart" uri="{C3380CC4-5D6E-409C-BE32-E72D297353CC}">
              <c16:uniqueId val="{00000004-6700-4374-8DDA-0F5ED5E98019}"/>
            </c:ext>
          </c:extLst>
        </c:ser>
        <c:dLbls>
          <c:showLegendKey val="0"/>
          <c:showVal val="0"/>
          <c:showCatName val="0"/>
          <c:showSerName val="0"/>
          <c:showPercent val="0"/>
          <c:showBubbleSize val="0"/>
        </c:dLbls>
        <c:gapWidth val="182"/>
        <c:axId val="267951207"/>
        <c:axId val="267955167"/>
      </c:barChart>
      <c:catAx>
        <c:axId val="2679512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Bahnschrift" panose="020B0502040204020203" pitchFamily="34" charset="0"/>
                <a:ea typeface="+mn-ea"/>
                <a:cs typeface="+mn-cs"/>
              </a:defRPr>
            </a:pPr>
            <a:endParaRPr lang="pl-PL"/>
          </a:p>
        </c:txPr>
        <c:crossAx val="267955167"/>
        <c:crosses val="autoZero"/>
        <c:auto val="1"/>
        <c:lblAlgn val="ctr"/>
        <c:lblOffset val="100"/>
        <c:noMultiLvlLbl val="0"/>
      </c:catAx>
      <c:valAx>
        <c:axId val="267955167"/>
        <c:scaling>
          <c:orientation val="minMax"/>
        </c:scaling>
        <c:delete val="1"/>
        <c:axPos val="b"/>
        <c:numFmt formatCode="0" sourceLinked="1"/>
        <c:majorTickMark val="none"/>
        <c:minorTickMark val="none"/>
        <c:tickLblPos val="nextTo"/>
        <c:crossAx val="267951207"/>
        <c:crosses val="autoZero"/>
        <c:crossBetween val="between"/>
      </c:valAx>
      <c:spPr>
        <a:noFill/>
        <a:ln>
          <a:noFill/>
        </a:ln>
      </c:spPr>
    </c:plotArea>
    <c:plotVisOnly val="1"/>
    <c:dispBlanksAs val="gap"/>
    <c:showDLblsOverMax val="0"/>
    <c:extLst/>
  </c:chart>
  <c:spPr>
    <a:noFill/>
    <a:ln>
      <a:noFill/>
    </a:ln>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[portfolio_prosta_analiza.xlsm]Arkusz1!PivotTable5</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tx1">
                  <a:lumMod val="50000"/>
                  <a:lumOff val="50000"/>
                </a:schemeClr>
              </a:gs>
              <a:gs pos="100000">
                <a:schemeClr val="bg2">
                  <a:lumMod val="90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00382664490004"/>
          <c:y val="6.0194783077514337E-2"/>
          <c:w val="0.81386063189140556"/>
          <c:h val="0.84134415348394598"/>
        </c:manualLayout>
      </c:layout>
      <c:barChart>
        <c:barDir val="bar"/>
        <c:grouping val="clustered"/>
        <c:varyColors val="0"/>
        <c:ser>
          <c:idx val="0"/>
          <c:order val="0"/>
          <c:tx>
            <c:strRef>
              <c:f>Arkusz1!$B$94</c:f>
              <c:strCache>
                <c:ptCount val="1"/>
                <c:pt idx="0">
                  <c:v>Suma</c:v>
                </c:pt>
              </c:strCache>
            </c:strRef>
          </c:tx>
          <c:spPr>
            <a:gradFill>
              <a:gsLst>
                <a:gs pos="0">
                  <a:schemeClr val="tx1">
                    <a:lumMod val="50000"/>
                    <a:lumOff val="50000"/>
                  </a:schemeClr>
                </a:gs>
                <a:gs pos="100000">
                  <a:schemeClr val="bg2">
                    <a:lumMod val="90000"/>
                  </a:schemeClr>
                </a:gs>
              </a:gsLst>
              <a:lin ang="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Bahnschrift" panose="020B0502040204020203" pitchFamily="34" charset="0"/>
                    <a:ea typeface="+mn-ea"/>
                    <a:cs typeface="+mn-cs"/>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Arkusz1!$A$95:$A$97</c:f>
              <c:strCache>
                <c:ptCount val="2"/>
                <c:pt idx="0">
                  <c:v>Kiła</c:v>
                </c:pt>
                <c:pt idx="1">
                  <c:v>Rzeżączka</c:v>
                </c:pt>
              </c:strCache>
            </c:strRef>
          </c:cat>
          <c:val>
            <c:numRef>
              <c:f>Arkusz1!$B$95:$B$97</c:f>
              <c:numCache>
                <c:formatCode>0</c:formatCode>
                <c:ptCount val="2"/>
                <c:pt idx="0">
                  <c:v>0.25142094738765253</c:v>
                </c:pt>
                <c:pt idx="1">
                  <c:v>8.3806982462550847E-2</c:v>
                </c:pt>
              </c:numCache>
            </c:numRef>
          </c:val>
          <c:extLst>
            <c:ext xmlns:c16="http://schemas.microsoft.com/office/drawing/2014/chart" uri="{C3380CC4-5D6E-409C-BE32-E72D297353CC}">
              <c16:uniqueId val="{00000000-2E5F-487D-B929-7D2517BBA1D0}"/>
            </c:ext>
          </c:extLst>
        </c:ser>
        <c:dLbls>
          <c:showLegendKey val="0"/>
          <c:showVal val="0"/>
          <c:showCatName val="0"/>
          <c:showSerName val="0"/>
          <c:showPercent val="0"/>
          <c:showBubbleSize val="0"/>
        </c:dLbls>
        <c:gapWidth val="182"/>
        <c:axId val="267951207"/>
        <c:axId val="267955167"/>
      </c:barChart>
      <c:catAx>
        <c:axId val="2679512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Bahnschrift" panose="020B0502040204020203" pitchFamily="34" charset="0"/>
                <a:ea typeface="+mn-ea"/>
                <a:cs typeface="+mn-cs"/>
              </a:defRPr>
            </a:pPr>
            <a:endParaRPr lang="pl-PL"/>
          </a:p>
        </c:txPr>
        <c:crossAx val="267955167"/>
        <c:crosses val="autoZero"/>
        <c:auto val="1"/>
        <c:lblAlgn val="ctr"/>
        <c:lblOffset val="100"/>
        <c:noMultiLvlLbl val="0"/>
      </c:catAx>
      <c:valAx>
        <c:axId val="267955167"/>
        <c:scaling>
          <c:orientation val="minMax"/>
        </c:scaling>
        <c:delete val="1"/>
        <c:axPos val="b"/>
        <c:numFmt formatCode="0" sourceLinked="1"/>
        <c:majorTickMark val="none"/>
        <c:minorTickMark val="none"/>
        <c:tickLblPos val="nextTo"/>
        <c:crossAx val="267951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[portfolio_prosta_analiza.xlsm]Arkusz1!PivotTable6</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tx1">
                  <a:lumMod val="50000"/>
                  <a:lumOff val="50000"/>
                </a:schemeClr>
              </a:gs>
              <a:gs pos="100000">
                <a:schemeClr val="bg2">
                  <a:lumMod val="90000"/>
                </a:schemeClr>
              </a:gs>
            </a:gsLst>
            <a:lin ang="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Bahnschrift" panose="020B0502040204020203" pitchFamily="34" charset="0"/>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Arkusz1!$B$101</c:f>
              <c:strCache>
                <c:ptCount val="1"/>
                <c:pt idx="0">
                  <c:v>Suma</c:v>
                </c:pt>
              </c:strCache>
            </c:strRef>
          </c:tx>
          <c:spPr>
            <a:gradFill>
              <a:gsLst>
                <a:gs pos="0">
                  <a:schemeClr val="tx1">
                    <a:lumMod val="50000"/>
                    <a:lumOff val="50000"/>
                  </a:schemeClr>
                </a:gs>
                <a:gs pos="100000">
                  <a:schemeClr val="bg2">
                    <a:lumMod val="90000"/>
                  </a:schemeClr>
                </a:gs>
              </a:gsLst>
              <a:lin ang="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Bahnschrift" panose="020B0502040204020203" pitchFamily="34" charset="0"/>
                    <a:ea typeface="+mn-ea"/>
                    <a:cs typeface="+mn-cs"/>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Arkusz1!$A$102:$A$107</c:f>
              <c:strCache>
                <c:ptCount val="5"/>
                <c:pt idx="0">
                  <c:v>Grypa</c:v>
                </c:pt>
                <c:pt idx="1">
                  <c:v>Biegunki u dzieci do lat 2</c:v>
                </c:pt>
                <c:pt idx="2">
                  <c:v>Borelioza z Lyme</c:v>
                </c:pt>
                <c:pt idx="3">
                  <c:v>Salmonellozy</c:v>
                </c:pt>
                <c:pt idx="4">
                  <c:v>Szkarlatyna</c:v>
                </c:pt>
              </c:strCache>
            </c:strRef>
          </c:cat>
          <c:val>
            <c:numRef>
              <c:f>Arkusz1!$B$102:$B$107</c:f>
              <c:numCache>
                <c:formatCode>0</c:formatCode>
                <c:ptCount val="5"/>
                <c:pt idx="0">
                  <c:v>4743.9780492751534</c:v>
                </c:pt>
                <c:pt idx="1">
                  <c:v>3210.2391942929085</c:v>
                </c:pt>
                <c:pt idx="2">
                  <c:v>22.627885264888729</c:v>
                </c:pt>
                <c:pt idx="3">
                  <c:v>10.894907720131611</c:v>
                </c:pt>
                <c:pt idx="4">
                  <c:v>5.4474538600658056</c:v>
                </c:pt>
              </c:numCache>
            </c:numRef>
          </c:val>
          <c:extLst>
            <c:ext xmlns:c16="http://schemas.microsoft.com/office/drawing/2014/chart" uri="{C3380CC4-5D6E-409C-BE32-E72D297353CC}">
              <c16:uniqueId val="{00000001-62BA-4412-B7BD-BC25574BD1DD}"/>
            </c:ext>
          </c:extLst>
        </c:ser>
        <c:dLbls>
          <c:dLblPos val="outEnd"/>
          <c:showLegendKey val="0"/>
          <c:showVal val="1"/>
          <c:showCatName val="0"/>
          <c:showSerName val="0"/>
          <c:showPercent val="0"/>
          <c:showBubbleSize val="0"/>
        </c:dLbls>
        <c:gapWidth val="182"/>
        <c:axId val="140900751"/>
        <c:axId val="140903271"/>
      </c:barChart>
      <c:catAx>
        <c:axId val="140900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Bahnschrift" panose="020B0502040204020203" pitchFamily="34" charset="0"/>
                <a:ea typeface="+mn-ea"/>
                <a:cs typeface="+mn-cs"/>
              </a:defRPr>
            </a:pPr>
            <a:endParaRPr lang="pl-PL"/>
          </a:p>
        </c:txPr>
        <c:crossAx val="140903271"/>
        <c:crosses val="autoZero"/>
        <c:auto val="1"/>
        <c:lblAlgn val="ctr"/>
        <c:lblOffset val="100"/>
        <c:noMultiLvlLbl val="0"/>
      </c:catAx>
      <c:valAx>
        <c:axId val="140903271"/>
        <c:scaling>
          <c:orientation val="minMax"/>
        </c:scaling>
        <c:delete val="1"/>
        <c:axPos val="b"/>
        <c:numFmt formatCode="0" sourceLinked="1"/>
        <c:majorTickMark val="none"/>
        <c:minorTickMark val="none"/>
        <c:tickLblPos val="nextTo"/>
        <c:crossAx val="140900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hyperlink" Target="https://commons.wikimedia.org/wiki/User_talk:Ad%C3%BBn%C3%A2i" TargetMode="External"/><Relationship Id="rId3" Type="http://schemas.openxmlformats.org/officeDocument/2006/relationships/hyperlink" Target="https://www.wallpaperflare.com/aerial-photo-of-new-york-city-during-night-bird-s-eye-view-photography-of-city-buildings-near-body-of-water-wallpaper-zhxhs" TargetMode="External"/><Relationship Id="rId21" Type="http://schemas.openxmlformats.org/officeDocument/2006/relationships/chart" Target="../charts/chart6.xml"/><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microsoft.com/office/2007/relationships/hdphoto" Target="../media/hdphoto1.wdp"/><Relationship Id="rId16" Type="http://schemas.openxmlformats.org/officeDocument/2006/relationships/image" Target="../media/image14.png"/><Relationship Id="rId20"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sv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chart" Target="../charts/chart8.xml"/><Relationship Id="rId10" Type="http://schemas.openxmlformats.org/officeDocument/2006/relationships/image" Target="../media/image8.png"/><Relationship Id="rId19" Type="http://schemas.openxmlformats.org/officeDocument/2006/relationships/hyperlink" Target="https://creativecommons.org/licenses/by-sa/3.0/" TargetMode="External"/><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xdr:col>
      <xdr:colOff>289560</xdr:colOff>
      <xdr:row>63</xdr:row>
      <xdr:rowOff>173018</xdr:rowOff>
    </xdr:from>
    <xdr:to>
      <xdr:col>4</xdr:col>
      <xdr:colOff>373492</xdr:colOff>
      <xdr:row>79</xdr:row>
      <xdr:rowOff>41797</xdr:rowOff>
    </xdr:to>
    <xdr:graphicFrame macro="">
      <xdr:nvGraphicFramePr>
        <xdr:cNvPr id="2" name="Chart 1">
          <a:extLst>
            <a:ext uri="{FF2B5EF4-FFF2-40B4-BE49-F238E27FC236}">
              <a16:creationId xmlns:a16="http://schemas.microsoft.com/office/drawing/2014/main" id="{A384BC04-DBE4-64A2-E3F2-0AB6CC544B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39221</xdr:colOff>
      <xdr:row>81</xdr:row>
      <xdr:rowOff>94576</xdr:rowOff>
    </xdr:from>
    <xdr:to>
      <xdr:col>4</xdr:col>
      <xdr:colOff>1312882</xdr:colOff>
      <xdr:row>96</xdr:row>
      <xdr:rowOff>142650</xdr:rowOff>
    </xdr:to>
    <xdr:graphicFrame macro="">
      <xdr:nvGraphicFramePr>
        <xdr:cNvPr id="3" name="Chart 2">
          <a:extLst>
            <a:ext uri="{FF2B5EF4-FFF2-40B4-BE49-F238E27FC236}">
              <a16:creationId xmlns:a16="http://schemas.microsoft.com/office/drawing/2014/main" id="{758B265E-7087-F7A9-86A6-EEE28E2F91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1484779</xdr:colOff>
      <xdr:row>87</xdr:row>
      <xdr:rowOff>12326</xdr:rowOff>
    </xdr:from>
    <xdr:to>
      <xdr:col>5</xdr:col>
      <xdr:colOff>823632</xdr:colOff>
      <xdr:row>102</xdr:row>
      <xdr:rowOff>66114</xdr:rowOff>
    </xdr:to>
    <xdr:graphicFrame macro="">
      <xdr:nvGraphicFramePr>
        <xdr:cNvPr id="4" name="Chart 3">
          <a:extLst>
            <a:ext uri="{FF2B5EF4-FFF2-40B4-BE49-F238E27FC236}">
              <a16:creationId xmlns:a16="http://schemas.microsoft.com/office/drawing/2014/main" id="{86FC7280-EE3F-32BB-F183-3DE5BDE344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902074</xdr:colOff>
      <xdr:row>104</xdr:row>
      <xdr:rowOff>150607</xdr:rowOff>
    </xdr:from>
    <xdr:to>
      <xdr:col>4</xdr:col>
      <xdr:colOff>987911</xdr:colOff>
      <xdr:row>120</xdr:row>
      <xdr:rowOff>19386</xdr:rowOff>
    </xdr:to>
    <xdr:graphicFrame macro="">
      <xdr:nvGraphicFramePr>
        <xdr:cNvPr id="5" name="Chart 4">
          <a:extLst>
            <a:ext uri="{FF2B5EF4-FFF2-40B4-BE49-F238E27FC236}">
              <a16:creationId xmlns:a16="http://schemas.microsoft.com/office/drawing/2014/main" id="{77605D82-987B-C815-E201-6A53A80723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40</xdr:col>
      <xdr:colOff>0</xdr:colOff>
      <xdr:row>104</xdr:row>
      <xdr:rowOff>170497</xdr:rowOff>
    </xdr:to>
    <xdr:pic>
      <xdr:nvPicPr>
        <xdr:cNvPr id="14" name="Obraz 13">
          <a:extLst>
            <a:ext uri="{FF2B5EF4-FFF2-40B4-BE49-F238E27FC236}">
              <a16:creationId xmlns:a16="http://schemas.microsoft.com/office/drawing/2014/main" id="{6C3AE546-4FE8-4306-8610-CC5356FCE074}"/>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80000"/>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a:off x="0" y="0"/>
          <a:ext cx="24765000" cy="19978687"/>
        </a:xfrm>
        <a:prstGeom prst="rect">
          <a:avLst/>
        </a:prstGeom>
      </xdr:spPr>
    </xdr:pic>
    <xdr:clientData/>
  </xdr:twoCellAnchor>
  <xdr:twoCellAnchor>
    <xdr:from>
      <xdr:col>0</xdr:col>
      <xdr:colOff>0</xdr:colOff>
      <xdr:row>0</xdr:row>
      <xdr:rowOff>0</xdr:rowOff>
    </xdr:from>
    <xdr:to>
      <xdr:col>40</xdr:col>
      <xdr:colOff>0</xdr:colOff>
      <xdr:row>6</xdr:row>
      <xdr:rowOff>138545</xdr:rowOff>
    </xdr:to>
    <xdr:sp macro="" textlink="">
      <xdr:nvSpPr>
        <xdr:cNvPr id="6" name="Prostokąt 5">
          <a:extLst>
            <a:ext uri="{FF2B5EF4-FFF2-40B4-BE49-F238E27FC236}">
              <a16:creationId xmlns:a16="http://schemas.microsoft.com/office/drawing/2014/main" id="{22766CF6-1216-FB30-E3DF-D7CE8BA7C186}"/>
            </a:ext>
          </a:extLst>
        </xdr:cNvPr>
        <xdr:cNvSpPr/>
      </xdr:nvSpPr>
      <xdr:spPr>
        <a:xfrm>
          <a:off x="0" y="0"/>
          <a:ext cx="24384000" cy="1219200"/>
        </a:xfrm>
        <a:prstGeom prst="rect">
          <a:avLst/>
        </a:prstGeom>
        <a:gradFill flip="none" rotWithShape="1">
          <a:gsLst>
            <a:gs pos="50000">
              <a:schemeClr val="tx1">
                <a:lumMod val="65000"/>
                <a:lumOff val="35000"/>
              </a:schemeClr>
            </a:gs>
            <a:gs pos="0">
              <a:schemeClr val="tx1"/>
            </a:gs>
            <a:gs pos="100000">
              <a:schemeClr val="tx1"/>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pl-PL" sz="3200" b="1">
              <a:latin typeface="Bahnschrift" panose="020B0502040204020203" pitchFamily="34" charset="0"/>
            </a:rPr>
            <a:t>            RODZAJE</a:t>
          </a:r>
          <a:r>
            <a:rPr lang="pl-PL" sz="3200" b="1" baseline="0">
              <a:latin typeface="Bahnschrift" panose="020B0502040204020203" pitchFamily="34" charset="0"/>
            </a:rPr>
            <a:t> CHORÓB ORAZ LICZBA WYBRANYCH SPECJALISTÓW</a:t>
          </a:r>
          <a:endParaRPr lang="pl-PL" sz="1100" b="1">
            <a:latin typeface="Bahnschrift" panose="020B0502040204020203" pitchFamily="34" charset="0"/>
          </a:endParaRPr>
        </a:p>
      </xdr:txBody>
    </xdr:sp>
    <xdr:clientData/>
  </xdr:twoCellAnchor>
  <xdr:twoCellAnchor>
    <xdr:from>
      <xdr:col>0</xdr:col>
      <xdr:colOff>0</xdr:colOff>
      <xdr:row>6</xdr:row>
      <xdr:rowOff>152745</xdr:rowOff>
    </xdr:from>
    <xdr:to>
      <xdr:col>40</xdr:col>
      <xdr:colOff>0</xdr:colOff>
      <xdr:row>100</xdr:row>
      <xdr:rowOff>136071</xdr:rowOff>
    </xdr:to>
    <xdr:sp macro="" textlink="">
      <xdr:nvSpPr>
        <xdr:cNvPr id="37" name="Dowolny kształt: kształt 36">
          <a:extLst>
            <a:ext uri="{FF2B5EF4-FFF2-40B4-BE49-F238E27FC236}">
              <a16:creationId xmlns:a16="http://schemas.microsoft.com/office/drawing/2014/main" id="{8FB133CC-07FB-31DB-B7AB-CA8B0386A5CF}"/>
            </a:ext>
          </a:extLst>
        </xdr:cNvPr>
        <xdr:cNvSpPr/>
      </xdr:nvSpPr>
      <xdr:spPr>
        <a:xfrm>
          <a:off x="0" y="1295745"/>
          <a:ext cx="24765000" cy="17890326"/>
        </a:xfrm>
        <a:custGeom>
          <a:avLst/>
          <a:gdLst>
            <a:gd name="connsiteX0" fmla="*/ 0 w 12191999"/>
            <a:gd name="connsiteY0" fmla="*/ 4923563 h 6857999"/>
            <a:gd name="connsiteX1" fmla="*/ 7675683 w 12191999"/>
            <a:gd name="connsiteY1" fmla="*/ 4923563 h 6857999"/>
            <a:gd name="connsiteX2" fmla="*/ 7675683 w 12191999"/>
            <a:gd name="connsiteY2" fmla="*/ 6857999 h 6857999"/>
            <a:gd name="connsiteX3" fmla="*/ 0 w 12191999"/>
            <a:gd name="connsiteY3" fmla="*/ 6857999 h 6857999"/>
            <a:gd name="connsiteX4" fmla="*/ 7747683 w 12191999"/>
            <a:gd name="connsiteY4" fmla="*/ 3478139 h 6857999"/>
            <a:gd name="connsiteX5" fmla="*/ 12191999 w 12191999"/>
            <a:gd name="connsiteY5" fmla="*/ 3478139 h 6857999"/>
            <a:gd name="connsiteX6" fmla="*/ 12191999 w 12191999"/>
            <a:gd name="connsiteY6" fmla="*/ 6857999 h 6857999"/>
            <a:gd name="connsiteX7" fmla="*/ 7747683 w 12191999"/>
            <a:gd name="connsiteY7" fmla="*/ 6857999 h 6857999"/>
            <a:gd name="connsiteX8" fmla="*/ 0 w 12191999"/>
            <a:gd name="connsiteY8" fmla="*/ 2860237 h 6857999"/>
            <a:gd name="connsiteX9" fmla="*/ 7675683 w 12191999"/>
            <a:gd name="connsiteY9" fmla="*/ 2860237 h 6857999"/>
            <a:gd name="connsiteX10" fmla="*/ 7675683 w 12191999"/>
            <a:gd name="connsiteY10" fmla="*/ 4851563 h 6857999"/>
            <a:gd name="connsiteX11" fmla="*/ 0 w 12191999"/>
            <a:gd name="connsiteY11" fmla="*/ 4851563 h 6857999"/>
            <a:gd name="connsiteX12" fmla="*/ 0 w 12191999"/>
            <a:gd name="connsiteY12" fmla="*/ 868911 h 6857999"/>
            <a:gd name="connsiteX13" fmla="*/ 7675683 w 12191999"/>
            <a:gd name="connsiteY13" fmla="*/ 868911 h 6857999"/>
            <a:gd name="connsiteX14" fmla="*/ 7675683 w 12191999"/>
            <a:gd name="connsiteY14" fmla="*/ 2788237 h 6857999"/>
            <a:gd name="connsiteX15" fmla="*/ 0 w 12191999"/>
            <a:gd name="connsiteY15" fmla="*/ 2788237 h 6857999"/>
            <a:gd name="connsiteX16" fmla="*/ 7747683 w 12191999"/>
            <a:gd name="connsiteY16" fmla="*/ 0 h 6857999"/>
            <a:gd name="connsiteX17" fmla="*/ 12191999 w 12191999"/>
            <a:gd name="connsiteY17" fmla="*/ 0 h 6857999"/>
            <a:gd name="connsiteX18" fmla="*/ 12191999 w 12191999"/>
            <a:gd name="connsiteY18" fmla="*/ 3406139 h 6857999"/>
            <a:gd name="connsiteX19" fmla="*/ 7747683 w 12191999"/>
            <a:gd name="connsiteY19" fmla="*/ 3406139 h 6857999"/>
            <a:gd name="connsiteX20" fmla="*/ 0 w 12191999"/>
            <a:gd name="connsiteY20" fmla="*/ 0 h 6857999"/>
            <a:gd name="connsiteX21" fmla="*/ 7675683 w 12191999"/>
            <a:gd name="connsiteY21" fmla="*/ 0 h 6857999"/>
            <a:gd name="connsiteX22" fmla="*/ 7675683 w 12191999"/>
            <a:gd name="connsiteY22" fmla="*/ 796911 h 6857999"/>
            <a:gd name="connsiteX23" fmla="*/ 0 w 12191999"/>
            <a:gd name="connsiteY23" fmla="*/ 796911 h 685799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12191999" h="6857999">
              <a:moveTo>
                <a:pt x="0" y="4923563"/>
              </a:moveTo>
              <a:lnTo>
                <a:pt x="7675683" y="4923563"/>
              </a:lnTo>
              <a:lnTo>
                <a:pt x="7675683" y="6857999"/>
              </a:lnTo>
              <a:lnTo>
                <a:pt x="0" y="6857999"/>
              </a:lnTo>
              <a:close/>
              <a:moveTo>
                <a:pt x="7747683" y="3478139"/>
              </a:moveTo>
              <a:lnTo>
                <a:pt x="12191999" y="3478139"/>
              </a:lnTo>
              <a:lnTo>
                <a:pt x="12191999" y="6857999"/>
              </a:lnTo>
              <a:lnTo>
                <a:pt x="7747683" y="6857999"/>
              </a:lnTo>
              <a:close/>
              <a:moveTo>
                <a:pt x="0" y="2860237"/>
              </a:moveTo>
              <a:lnTo>
                <a:pt x="7675683" y="2860237"/>
              </a:lnTo>
              <a:lnTo>
                <a:pt x="7675683" y="4851563"/>
              </a:lnTo>
              <a:lnTo>
                <a:pt x="0" y="4851563"/>
              </a:lnTo>
              <a:close/>
              <a:moveTo>
                <a:pt x="0" y="868911"/>
              </a:moveTo>
              <a:lnTo>
                <a:pt x="7675683" y="868911"/>
              </a:lnTo>
              <a:lnTo>
                <a:pt x="7675683" y="2788237"/>
              </a:lnTo>
              <a:lnTo>
                <a:pt x="0" y="2788237"/>
              </a:lnTo>
              <a:close/>
              <a:moveTo>
                <a:pt x="7747683" y="0"/>
              </a:moveTo>
              <a:lnTo>
                <a:pt x="12191999" y="0"/>
              </a:lnTo>
              <a:lnTo>
                <a:pt x="12191999" y="3406139"/>
              </a:lnTo>
              <a:lnTo>
                <a:pt x="7747683" y="3406139"/>
              </a:lnTo>
              <a:close/>
              <a:moveTo>
                <a:pt x="0" y="0"/>
              </a:moveTo>
              <a:lnTo>
                <a:pt x="7675683" y="0"/>
              </a:lnTo>
              <a:lnTo>
                <a:pt x="7675683" y="796911"/>
              </a:lnTo>
              <a:lnTo>
                <a:pt x="0" y="796911"/>
              </a:lnTo>
              <a:close/>
            </a:path>
          </a:pathLst>
        </a:custGeom>
        <a:gradFill>
          <a:gsLst>
            <a:gs pos="50000">
              <a:schemeClr val="tx1">
                <a:lumMod val="62000"/>
                <a:lumOff val="38000"/>
                <a:alpha val="58000"/>
              </a:schemeClr>
            </a:gs>
            <a:gs pos="27000">
              <a:schemeClr val="tx1">
                <a:alpha val="35000"/>
              </a:schemeClr>
            </a:gs>
            <a:gs pos="100000">
              <a:schemeClr val="tx1">
                <a:alpha val="35000"/>
              </a:schemeClr>
            </a:gs>
          </a:gsLst>
          <a:lin ang="0" scaled="1"/>
        </a:gra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pl-PL"/>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l-PL"/>
        </a:p>
      </xdr:txBody>
    </xdr:sp>
    <xdr:clientData/>
  </xdr:twoCellAnchor>
  <xdr:twoCellAnchor editAs="oneCell">
    <xdr:from>
      <xdr:col>0</xdr:col>
      <xdr:colOff>230726</xdr:colOff>
      <xdr:row>0</xdr:row>
      <xdr:rowOff>92180</xdr:rowOff>
    </xdr:from>
    <xdr:to>
      <xdr:col>2</xdr:col>
      <xdr:colOff>96981</xdr:colOff>
      <xdr:row>6</xdr:row>
      <xdr:rowOff>91265</xdr:rowOff>
    </xdr:to>
    <xdr:pic>
      <xdr:nvPicPr>
        <xdr:cNvPr id="26" name="Grafika 25" descr="Klasa">
          <a:extLst>
            <a:ext uri="{FF2B5EF4-FFF2-40B4-BE49-F238E27FC236}">
              <a16:creationId xmlns:a16="http://schemas.microsoft.com/office/drawing/2014/main" id="{7ADB13BE-E63B-6A7E-7B73-52CA9CB9537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30726" y="92180"/>
          <a:ext cx="1085455" cy="1079740"/>
        </a:xfrm>
        <a:prstGeom prst="rect">
          <a:avLst/>
        </a:prstGeom>
      </xdr:spPr>
    </xdr:pic>
    <xdr:clientData/>
  </xdr:twoCellAnchor>
  <xdr:twoCellAnchor>
    <xdr:from>
      <xdr:col>0</xdr:col>
      <xdr:colOff>94384</xdr:colOff>
      <xdr:row>19</xdr:row>
      <xdr:rowOff>79514</xdr:rowOff>
    </xdr:from>
    <xdr:to>
      <xdr:col>5</xdr:col>
      <xdr:colOff>381000</xdr:colOff>
      <xdr:row>22</xdr:row>
      <xdr:rowOff>155864</xdr:rowOff>
    </xdr:to>
    <xdr:sp macro="" textlink="">
      <xdr:nvSpPr>
        <xdr:cNvPr id="39" name="Prostokąt: zaokrąglone rogi 38">
          <a:extLst>
            <a:ext uri="{FF2B5EF4-FFF2-40B4-BE49-F238E27FC236}">
              <a16:creationId xmlns:a16="http://schemas.microsoft.com/office/drawing/2014/main" id="{EA95D019-3E73-EF6A-D06E-17163D361C0F}"/>
            </a:ext>
          </a:extLst>
        </xdr:cNvPr>
        <xdr:cNvSpPr/>
      </xdr:nvSpPr>
      <xdr:spPr>
        <a:xfrm>
          <a:off x="94384" y="3369969"/>
          <a:ext cx="3317298" cy="595895"/>
        </a:xfrm>
        <a:prstGeom prst="roundRect">
          <a:avLst>
            <a:gd name="adj" fmla="val 50000"/>
          </a:avLst>
        </a:prstGeom>
        <a:solidFill>
          <a:schemeClr val="tx1">
            <a:lumMod val="50000"/>
            <a:lumOff val="50000"/>
            <a:alpha val="43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2400">
              <a:latin typeface="Bahnschrift" panose="020B0502040204020203" pitchFamily="34" charset="0"/>
            </a:rPr>
            <a:t>Choroby</a:t>
          </a:r>
          <a:r>
            <a:rPr lang="pl-PL" sz="2400" baseline="0">
              <a:latin typeface="Bahnschrift" panose="020B0502040204020203" pitchFamily="34" charset="0"/>
            </a:rPr>
            <a:t> zakaźne </a:t>
          </a:r>
          <a:endParaRPr lang="pl-PL" sz="2400">
            <a:latin typeface="Bahnschrift" panose="020B0502040204020203" pitchFamily="34" charset="0"/>
          </a:endParaRPr>
        </a:p>
      </xdr:txBody>
    </xdr:sp>
    <xdr:clientData/>
  </xdr:twoCellAnchor>
  <xdr:twoCellAnchor editAs="oneCell">
    <xdr:from>
      <xdr:col>0</xdr:col>
      <xdr:colOff>312297</xdr:colOff>
      <xdr:row>19</xdr:row>
      <xdr:rowOff>159969</xdr:rowOff>
    </xdr:from>
    <xdr:to>
      <xdr:col>1</xdr:col>
      <xdr:colOff>210507</xdr:colOff>
      <xdr:row>22</xdr:row>
      <xdr:rowOff>135072</xdr:rowOff>
    </xdr:to>
    <xdr:pic>
      <xdr:nvPicPr>
        <xdr:cNvPr id="28" name="Grafika 27" descr="Bąbelki">
          <a:extLst>
            <a:ext uri="{FF2B5EF4-FFF2-40B4-BE49-F238E27FC236}">
              <a16:creationId xmlns:a16="http://schemas.microsoft.com/office/drawing/2014/main" id="{CCAE4D02-2315-16D3-615E-C6019C624BE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12297" y="3450424"/>
          <a:ext cx="504346" cy="483218"/>
        </a:xfrm>
        <a:prstGeom prst="rect">
          <a:avLst/>
        </a:prstGeom>
      </xdr:spPr>
    </xdr:pic>
    <xdr:clientData/>
  </xdr:twoCellAnchor>
  <xdr:twoCellAnchor>
    <xdr:from>
      <xdr:col>0</xdr:col>
      <xdr:colOff>55765</xdr:colOff>
      <xdr:row>46</xdr:row>
      <xdr:rowOff>83473</xdr:rowOff>
    </xdr:from>
    <xdr:to>
      <xdr:col>6</xdr:col>
      <xdr:colOff>186517</xdr:colOff>
      <xdr:row>49</xdr:row>
      <xdr:rowOff>159847</xdr:rowOff>
    </xdr:to>
    <xdr:sp macro="" textlink="">
      <xdr:nvSpPr>
        <xdr:cNvPr id="42" name="Prostokąt: zaokrąglone rogi 41">
          <a:extLst>
            <a:ext uri="{FF2B5EF4-FFF2-40B4-BE49-F238E27FC236}">
              <a16:creationId xmlns:a16="http://schemas.microsoft.com/office/drawing/2014/main" id="{DCDC8C8F-D98A-725D-6B8D-183EAEE83C68}"/>
            </a:ext>
          </a:extLst>
        </xdr:cNvPr>
        <xdr:cNvSpPr/>
      </xdr:nvSpPr>
      <xdr:spPr>
        <a:xfrm>
          <a:off x="55765" y="8049837"/>
          <a:ext cx="3767570" cy="595919"/>
        </a:xfrm>
        <a:prstGeom prst="roundRect">
          <a:avLst>
            <a:gd name="adj" fmla="val 50000"/>
          </a:avLst>
        </a:prstGeom>
        <a:solidFill>
          <a:schemeClr val="tx1">
            <a:lumMod val="50000"/>
            <a:lumOff val="50000"/>
            <a:alpha val="43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2400">
              <a:latin typeface="Bahnschrift" panose="020B0502040204020203" pitchFamily="34" charset="0"/>
            </a:rPr>
            <a:t>Choroby</a:t>
          </a:r>
          <a:r>
            <a:rPr lang="pl-PL" sz="2400" baseline="0">
              <a:latin typeface="Bahnschrift" panose="020B0502040204020203" pitchFamily="34" charset="0"/>
            </a:rPr>
            <a:t> psychiczne</a:t>
          </a:r>
          <a:endParaRPr lang="pl-PL" sz="2400">
            <a:latin typeface="Bahnschrift" panose="020B0502040204020203" pitchFamily="34" charset="0"/>
          </a:endParaRPr>
        </a:p>
      </xdr:txBody>
    </xdr:sp>
    <xdr:clientData/>
  </xdr:twoCellAnchor>
  <xdr:twoCellAnchor editAs="oneCell">
    <xdr:from>
      <xdr:col>0</xdr:col>
      <xdr:colOff>312370</xdr:colOff>
      <xdr:row>46</xdr:row>
      <xdr:rowOff>138842</xdr:rowOff>
    </xdr:from>
    <xdr:to>
      <xdr:col>1</xdr:col>
      <xdr:colOff>210580</xdr:colOff>
      <xdr:row>49</xdr:row>
      <xdr:rowOff>94895</xdr:rowOff>
    </xdr:to>
    <xdr:pic>
      <xdr:nvPicPr>
        <xdr:cNvPr id="32" name="Grafika 31" descr="Mózg">
          <a:extLst>
            <a:ext uri="{FF2B5EF4-FFF2-40B4-BE49-F238E27FC236}">
              <a16:creationId xmlns:a16="http://schemas.microsoft.com/office/drawing/2014/main" id="{3CAAAA3F-B2BD-6936-F4BE-2605AB69687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12370" y="8105206"/>
          <a:ext cx="492916" cy="487028"/>
        </a:xfrm>
        <a:prstGeom prst="rect">
          <a:avLst/>
        </a:prstGeom>
      </xdr:spPr>
    </xdr:pic>
    <xdr:clientData/>
  </xdr:twoCellAnchor>
  <xdr:twoCellAnchor>
    <xdr:from>
      <xdr:col>0</xdr:col>
      <xdr:colOff>34637</xdr:colOff>
      <xdr:row>75</xdr:row>
      <xdr:rowOff>20783</xdr:rowOff>
    </xdr:from>
    <xdr:to>
      <xdr:col>6</xdr:col>
      <xdr:colOff>282806</xdr:colOff>
      <xdr:row>78</xdr:row>
      <xdr:rowOff>38447</xdr:rowOff>
    </xdr:to>
    <xdr:sp macro="" textlink="">
      <xdr:nvSpPr>
        <xdr:cNvPr id="43" name="Prostokąt: zaokrąglone rogi 42">
          <a:extLst>
            <a:ext uri="{FF2B5EF4-FFF2-40B4-BE49-F238E27FC236}">
              <a16:creationId xmlns:a16="http://schemas.microsoft.com/office/drawing/2014/main" id="{AD044EF9-55AB-56A0-836F-C9D73C45A2F7}"/>
            </a:ext>
          </a:extLst>
        </xdr:cNvPr>
        <xdr:cNvSpPr/>
      </xdr:nvSpPr>
      <xdr:spPr>
        <a:xfrm>
          <a:off x="34637" y="13009419"/>
          <a:ext cx="3884987" cy="537210"/>
        </a:xfrm>
        <a:prstGeom prst="roundRect">
          <a:avLst>
            <a:gd name="adj" fmla="val 50000"/>
          </a:avLst>
        </a:prstGeom>
        <a:solidFill>
          <a:schemeClr val="tx1">
            <a:lumMod val="50000"/>
            <a:lumOff val="50000"/>
            <a:alpha val="43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2400">
              <a:latin typeface="Bahnschrift" panose="020B0502040204020203" pitchFamily="34" charset="0"/>
            </a:rPr>
            <a:t>Choroby</a:t>
          </a:r>
          <a:r>
            <a:rPr lang="pl-PL" sz="2400" baseline="0">
              <a:latin typeface="Bahnschrift" panose="020B0502040204020203" pitchFamily="34" charset="0"/>
            </a:rPr>
            <a:t> weneryczne</a:t>
          </a:r>
          <a:endParaRPr lang="pl-PL" sz="2400">
            <a:latin typeface="Bahnschrift" panose="020B0502040204020203" pitchFamily="34" charset="0"/>
          </a:endParaRPr>
        </a:p>
      </xdr:txBody>
    </xdr:sp>
    <xdr:clientData/>
  </xdr:twoCellAnchor>
  <xdr:twoCellAnchor editAs="oneCell">
    <xdr:from>
      <xdr:col>0</xdr:col>
      <xdr:colOff>205221</xdr:colOff>
      <xdr:row>75</xdr:row>
      <xdr:rowOff>36543</xdr:rowOff>
    </xdr:from>
    <xdr:to>
      <xdr:col>1</xdr:col>
      <xdr:colOff>97716</xdr:colOff>
      <xdr:row>77</xdr:row>
      <xdr:rowOff>169588</xdr:rowOff>
    </xdr:to>
    <xdr:pic>
      <xdr:nvPicPr>
        <xdr:cNvPr id="45" name="Grafika 44" descr="Usta">
          <a:extLst>
            <a:ext uri="{FF2B5EF4-FFF2-40B4-BE49-F238E27FC236}">
              <a16:creationId xmlns:a16="http://schemas.microsoft.com/office/drawing/2014/main" id="{54ED6BF4-80BB-7B73-3632-8B93A6006DE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05221" y="13025179"/>
          <a:ext cx="508156" cy="479409"/>
        </a:xfrm>
        <a:prstGeom prst="rect">
          <a:avLst/>
        </a:prstGeom>
      </xdr:spPr>
    </xdr:pic>
    <xdr:clientData/>
  </xdr:twoCellAnchor>
  <xdr:twoCellAnchor>
    <xdr:from>
      <xdr:col>25</xdr:col>
      <xdr:colOff>325063</xdr:colOff>
      <xdr:row>7</xdr:row>
      <xdr:rowOff>41217</xdr:rowOff>
    </xdr:from>
    <xdr:to>
      <xdr:col>39</xdr:col>
      <xdr:colOff>246265</xdr:colOff>
      <xdr:row>10</xdr:row>
      <xdr:rowOff>86591</xdr:rowOff>
    </xdr:to>
    <xdr:sp macro="" textlink="">
      <xdr:nvSpPr>
        <xdr:cNvPr id="46" name="Prostokąt: zaokrąglone rogi 45">
          <a:extLst>
            <a:ext uri="{FF2B5EF4-FFF2-40B4-BE49-F238E27FC236}">
              <a16:creationId xmlns:a16="http://schemas.microsoft.com/office/drawing/2014/main" id="{2323CFDF-10B5-4D33-E43A-658C478A4CD3}"/>
            </a:ext>
          </a:extLst>
        </xdr:cNvPr>
        <xdr:cNvSpPr/>
      </xdr:nvSpPr>
      <xdr:spPr>
        <a:xfrm>
          <a:off x="15478472" y="1253490"/>
          <a:ext cx="8407111" cy="564919"/>
        </a:xfrm>
        <a:prstGeom prst="roundRect">
          <a:avLst>
            <a:gd name="adj" fmla="val 50000"/>
          </a:avLst>
        </a:prstGeom>
        <a:solidFill>
          <a:schemeClr val="tx1">
            <a:lumMod val="50000"/>
            <a:lumOff val="50000"/>
            <a:alpha val="43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2000">
              <a:latin typeface="Bahnschrift" panose="020B0502040204020203" pitchFamily="34" charset="0"/>
            </a:rPr>
            <a:t>Średnia zachorowań w województwach [na 100 tys. mieszkańców]</a:t>
          </a:r>
        </a:p>
      </xdr:txBody>
    </xdr:sp>
    <xdr:clientData/>
  </xdr:twoCellAnchor>
  <xdr:twoCellAnchor editAs="oneCell">
    <xdr:from>
      <xdr:col>25</xdr:col>
      <xdr:colOff>380653</xdr:colOff>
      <xdr:row>7</xdr:row>
      <xdr:rowOff>10737</xdr:rowOff>
    </xdr:from>
    <xdr:to>
      <xdr:col>26</xdr:col>
      <xdr:colOff>358484</xdr:colOff>
      <xdr:row>10</xdr:row>
      <xdr:rowOff>50220</xdr:rowOff>
    </xdr:to>
    <xdr:pic>
      <xdr:nvPicPr>
        <xdr:cNvPr id="22" name="Grafika 21" descr="Kula ziemska — Afryka i Europa">
          <a:extLst>
            <a:ext uri="{FF2B5EF4-FFF2-40B4-BE49-F238E27FC236}">
              <a16:creationId xmlns:a16="http://schemas.microsoft.com/office/drawing/2014/main" id="{2207268D-C4C7-A90D-BC62-1B9DD4715CCD}"/>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5534062" y="1223010"/>
          <a:ext cx="574442" cy="551408"/>
        </a:xfrm>
        <a:prstGeom prst="rect">
          <a:avLst/>
        </a:prstGeom>
      </xdr:spPr>
    </xdr:pic>
    <xdr:clientData/>
  </xdr:twoCellAnchor>
  <xdr:twoCellAnchor>
    <xdr:from>
      <xdr:col>25</xdr:col>
      <xdr:colOff>279765</xdr:colOff>
      <xdr:row>55</xdr:row>
      <xdr:rowOff>133376</xdr:rowOff>
    </xdr:from>
    <xdr:to>
      <xdr:col>38</xdr:col>
      <xdr:colOff>259773</xdr:colOff>
      <xdr:row>59</xdr:row>
      <xdr:rowOff>34636</xdr:rowOff>
    </xdr:to>
    <xdr:sp macro="" textlink="">
      <xdr:nvSpPr>
        <xdr:cNvPr id="47" name="Prostokąt: zaokrąglone rogi 46">
          <a:extLst>
            <a:ext uri="{FF2B5EF4-FFF2-40B4-BE49-F238E27FC236}">
              <a16:creationId xmlns:a16="http://schemas.microsoft.com/office/drawing/2014/main" id="{36928EA7-5E75-14F5-6F84-4AA4BF9C8F44}"/>
            </a:ext>
          </a:extLst>
        </xdr:cNvPr>
        <xdr:cNvSpPr/>
      </xdr:nvSpPr>
      <xdr:spPr>
        <a:xfrm>
          <a:off x="15433174" y="9658376"/>
          <a:ext cx="7859781" cy="593987"/>
        </a:xfrm>
        <a:prstGeom prst="roundRect">
          <a:avLst>
            <a:gd name="adj" fmla="val 50000"/>
          </a:avLst>
        </a:prstGeom>
        <a:solidFill>
          <a:schemeClr val="tx1">
            <a:lumMod val="50000"/>
            <a:lumOff val="50000"/>
            <a:alpha val="43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2400">
              <a:latin typeface="Bahnschrift" panose="020B0502040204020203" pitchFamily="34" charset="0"/>
            </a:rPr>
            <a:t>Top</a:t>
          </a:r>
          <a:r>
            <a:rPr lang="pl-PL" sz="2400" baseline="0">
              <a:latin typeface="Bahnschrift" panose="020B0502040204020203" pitchFamily="34" charset="0"/>
            </a:rPr>
            <a:t> 10 najczęściej występujących chorób w Polsce </a:t>
          </a:r>
          <a:endParaRPr lang="pl-PL" sz="2400">
            <a:latin typeface="Bahnschrift" panose="020B0502040204020203" pitchFamily="34" charset="0"/>
          </a:endParaRPr>
        </a:p>
      </xdr:txBody>
    </xdr:sp>
    <xdr:clientData/>
  </xdr:twoCellAnchor>
  <xdr:twoCellAnchor editAs="oneCell">
    <xdr:from>
      <xdr:col>25</xdr:col>
      <xdr:colOff>457421</xdr:colOff>
      <xdr:row>56</xdr:row>
      <xdr:rowOff>9351</xdr:rowOff>
    </xdr:from>
    <xdr:to>
      <xdr:col>26</xdr:col>
      <xdr:colOff>402880</xdr:colOff>
      <xdr:row>59</xdr:row>
      <xdr:rowOff>35498</xdr:rowOff>
    </xdr:to>
    <xdr:pic>
      <xdr:nvPicPr>
        <xdr:cNvPr id="34" name="Grafika 33" descr="Wykres słupkowy z trendem wzrostowym">
          <a:extLst>
            <a:ext uri="{FF2B5EF4-FFF2-40B4-BE49-F238E27FC236}">
              <a16:creationId xmlns:a16="http://schemas.microsoft.com/office/drawing/2014/main" id="{352DEBA0-8E6D-4CC9-0378-51177ED0748D}"/>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610830" y="9707533"/>
          <a:ext cx="561120" cy="545692"/>
        </a:xfrm>
        <a:prstGeom prst="rect">
          <a:avLst/>
        </a:prstGeom>
      </xdr:spPr>
    </xdr:pic>
    <xdr:clientData/>
  </xdr:twoCellAnchor>
  <xdr:twoCellAnchor editAs="oneCell">
    <xdr:from>
      <xdr:col>26</xdr:col>
      <xdr:colOff>162235</xdr:colOff>
      <xdr:row>11</xdr:row>
      <xdr:rowOff>92721</xdr:rowOff>
    </xdr:from>
    <xdr:to>
      <xdr:col>38</xdr:col>
      <xdr:colOff>326448</xdr:colOff>
      <xdr:row>50</xdr:row>
      <xdr:rowOff>168672</xdr:rowOff>
    </xdr:to>
    <xdr:pic>
      <xdr:nvPicPr>
        <xdr:cNvPr id="49" name="Grafika 48">
          <a:extLst>
            <a:ext uri="{FF2B5EF4-FFF2-40B4-BE49-F238E27FC236}">
              <a16:creationId xmlns:a16="http://schemas.microsoft.com/office/drawing/2014/main" id="{EB4571FC-E0D0-3C9D-2506-70929967C5A2}"/>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 uri="{837473B0-CC2E-450A-ABE3-18F120FF3D39}">
              <a1611:picAttrSrcUrl xmlns:a1611="http://schemas.microsoft.com/office/drawing/2016/11/main" r:id="rId18"/>
            </a:ext>
          </a:extLst>
        </a:blip>
        <a:stretch>
          <a:fillRect/>
        </a:stretch>
      </xdr:blipFill>
      <xdr:spPr>
        <a:xfrm>
          <a:off x="15921780" y="1997721"/>
          <a:ext cx="7443565" cy="6824327"/>
        </a:xfrm>
        <a:prstGeom prst="rect">
          <a:avLst/>
        </a:prstGeom>
      </xdr:spPr>
    </xdr:pic>
    <xdr:clientData/>
  </xdr:twoCellAnchor>
  <xdr:oneCellAnchor>
    <xdr:from>
      <xdr:col>25</xdr:col>
      <xdr:colOff>280900</xdr:colOff>
      <xdr:row>52</xdr:row>
      <xdr:rowOff>33560</xdr:rowOff>
    </xdr:from>
    <xdr:ext cx="6594763" cy="233205"/>
    <xdr:sp macro="" textlink="">
      <xdr:nvSpPr>
        <xdr:cNvPr id="50" name="pole tekstowe 49">
          <a:extLst>
            <a:ext uri="{FF2B5EF4-FFF2-40B4-BE49-F238E27FC236}">
              <a16:creationId xmlns:a16="http://schemas.microsoft.com/office/drawing/2014/main" id="{82518527-897E-2869-9F6F-024068200EAA}"/>
            </a:ext>
          </a:extLst>
        </xdr:cNvPr>
        <xdr:cNvSpPr txBox="1"/>
      </xdr:nvSpPr>
      <xdr:spPr>
        <a:xfrm>
          <a:off x="15434309" y="9039015"/>
          <a:ext cx="6594763"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l-PL" sz="900">
              <a:solidFill>
                <a:schemeClr val="bg1"/>
              </a:solidFill>
              <a:hlinkClick xmlns:r="http://schemas.openxmlformats.org/officeDocument/2006/relationships" r:id="rId18" tooltip="https://commons.wikimedia.org/wiki/User_talk:Ad%C3%BBn%C3%A2i">
                <a:extLst>
                  <a:ext uri="{A12FA001-AC4F-418D-AE19-62706E023703}">
                    <ahyp:hlinkClr xmlns:ahyp="http://schemas.microsoft.com/office/drawing/2018/hyperlinkcolor" val="tx"/>
                  </a:ext>
                </a:extLst>
              </a:hlinkClick>
            </a:rPr>
            <a:t>To zdjęcie</a:t>
          </a:r>
          <a:r>
            <a:rPr lang="pl-PL" sz="900">
              <a:solidFill>
                <a:schemeClr val="bg1"/>
              </a:solidFill>
            </a:rPr>
            <a:t>, autor: Nieznany autor, licencja: </a:t>
          </a:r>
          <a:r>
            <a:rPr lang="pl-PL" sz="900">
              <a:solidFill>
                <a:schemeClr val="bg1"/>
              </a:solidFill>
              <a:hlinkClick xmlns:r="http://schemas.openxmlformats.org/officeDocument/2006/relationships" r:id="rId19" tooltip="https://creativecommons.org/licenses/by-sa/3.0/">
                <a:extLst>
                  <a:ext uri="{A12FA001-AC4F-418D-AE19-62706E023703}">
                    <ahyp:hlinkClr xmlns:ahyp="http://schemas.microsoft.com/office/drawing/2018/hyperlinkcolor" val="tx"/>
                  </a:ext>
                </a:extLst>
              </a:hlinkClick>
            </a:rPr>
            <a:t>CC BY-SA</a:t>
          </a:r>
          <a:endParaRPr lang="pl-PL" sz="900">
            <a:solidFill>
              <a:schemeClr val="bg1"/>
            </a:solidFill>
          </a:endParaRPr>
        </a:p>
      </xdr:txBody>
    </xdr:sp>
    <xdr:clientData/>
  </xdr:oneCellAnchor>
  <xdr:twoCellAnchor editAs="oneCell">
    <xdr:from>
      <xdr:col>0</xdr:col>
      <xdr:colOff>71718</xdr:colOff>
      <xdr:row>7</xdr:row>
      <xdr:rowOff>5348</xdr:rowOff>
    </xdr:from>
    <xdr:to>
      <xdr:col>11</xdr:col>
      <xdr:colOff>376518</xdr:colOff>
      <xdr:row>17</xdr:row>
      <xdr:rowOff>107576</xdr:rowOff>
    </xdr:to>
    <mc:AlternateContent xmlns:mc="http://schemas.openxmlformats.org/markup-compatibility/2006" xmlns:a14="http://schemas.microsoft.com/office/drawing/2010/main">
      <mc:Choice Requires="a14">
        <xdr:graphicFrame macro="">
          <xdr:nvGraphicFramePr>
            <xdr:cNvPr id="51" name="ww_nazwa 2">
              <a:extLst>
                <a:ext uri="{FF2B5EF4-FFF2-40B4-BE49-F238E27FC236}">
                  <a16:creationId xmlns:a16="http://schemas.microsoft.com/office/drawing/2014/main" id="{A08940F3-618C-41A5-BCC8-40C920AAF4F7}"/>
                </a:ext>
              </a:extLst>
            </xdr:cNvPr>
            <xdr:cNvGraphicFramePr/>
          </xdr:nvGraphicFramePr>
          <xdr:xfrm>
            <a:off x="0" y="0"/>
            <a:ext cx="0" cy="0"/>
          </xdr:xfrm>
          <a:graphic>
            <a:graphicData uri="http://schemas.microsoft.com/office/drawing/2010/slicer">
              <sle:slicer xmlns:sle="http://schemas.microsoft.com/office/drawing/2010/slicer" name="ww_nazwa 2"/>
            </a:graphicData>
          </a:graphic>
        </xdr:graphicFrame>
      </mc:Choice>
      <mc:Fallback xmlns="">
        <xdr:sp macro="" textlink="">
          <xdr:nvSpPr>
            <xdr:cNvPr id="0" name=""/>
            <xdr:cNvSpPr>
              <a:spLocks noTextEdit="1"/>
            </xdr:cNvSpPr>
          </xdr:nvSpPr>
          <xdr:spPr>
            <a:xfrm>
              <a:off x="71718" y="1266112"/>
              <a:ext cx="7010400" cy="1903319"/>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12</xdr:col>
      <xdr:colOff>128910</xdr:colOff>
      <xdr:row>7</xdr:row>
      <xdr:rowOff>149568</xdr:rowOff>
    </xdr:from>
    <xdr:to>
      <xdr:col>16</xdr:col>
      <xdr:colOff>421354</xdr:colOff>
      <xdr:row>12</xdr:row>
      <xdr:rowOff>77180</xdr:rowOff>
    </xdr:to>
    <xdr:sp macro="" textlink="Arkusz1!A2">
      <xdr:nvSpPr>
        <xdr:cNvPr id="53" name="Prostokąt 52">
          <a:extLst>
            <a:ext uri="{FF2B5EF4-FFF2-40B4-BE49-F238E27FC236}">
              <a16:creationId xmlns:a16="http://schemas.microsoft.com/office/drawing/2014/main" id="{69D97494-840E-39CB-D585-B7F7C86135A6}"/>
            </a:ext>
          </a:extLst>
        </xdr:cNvPr>
        <xdr:cNvSpPr/>
      </xdr:nvSpPr>
      <xdr:spPr>
        <a:xfrm>
          <a:off x="7444110" y="1410332"/>
          <a:ext cx="2730844" cy="8281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6CF1056-FDC9-41C6-8241-87DF261884C7}" type="TxLink">
            <a:rPr lang="en-US" sz="4400" b="1" i="0" u="none" strike="noStrike">
              <a:solidFill>
                <a:schemeClr val="bg1"/>
              </a:solidFill>
              <a:latin typeface="Bahnschrift" panose="020B0502040204020203" pitchFamily="34" charset="0"/>
              <a:cs typeface="Calibri"/>
            </a:rPr>
            <a:pPr algn="l"/>
            <a:t>6 701 355</a:t>
          </a:fld>
          <a:endParaRPr lang="pl-PL" sz="4400" b="1">
            <a:solidFill>
              <a:schemeClr val="bg1"/>
            </a:solidFill>
            <a:latin typeface="Bahnschrift" panose="020B0502040204020203" pitchFamily="34" charset="0"/>
          </a:endParaRPr>
        </a:p>
      </xdr:txBody>
    </xdr:sp>
    <xdr:clientData/>
  </xdr:twoCellAnchor>
  <xdr:twoCellAnchor>
    <xdr:from>
      <xdr:col>17</xdr:col>
      <xdr:colOff>404035</xdr:colOff>
      <xdr:row>7</xdr:row>
      <xdr:rowOff>149568</xdr:rowOff>
    </xdr:from>
    <xdr:to>
      <xdr:col>21</xdr:col>
      <xdr:colOff>384812</xdr:colOff>
      <xdr:row>12</xdr:row>
      <xdr:rowOff>92657</xdr:rowOff>
    </xdr:to>
    <xdr:sp macro="" textlink="Arkusz1!K24">
      <xdr:nvSpPr>
        <xdr:cNvPr id="54" name="Prostokąt 53">
          <a:extLst>
            <a:ext uri="{FF2B5EF4-FFF2-40B4-BE49-F238E27FC236}">
              <a16:creationId xmlns:a16="http://schemas.microsoft.com/office/drawing/2014/main" id="{947CE426-F675-6D6B-BC64-FF533D1F7B6C}"/>
            </a:ext>
          </a:extLst>
        </xdr:cNvPr>
        <xdr:cNvSpPr/>
      </xdr:nvSpPr>
      <xdr:spPr>
        <a:xfrm>
          <a:off x="10767235" y="1410332"/>
          <a:ext cx="2419177" cy="84363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CC9FC123-FDAE-407A-8C3E-A7AAA24C9B79}" type="TxLink">
            <a:rPr lang="en-US" sz="4400" b="1" i="0" u="none" strike="noStrike">
              <a:solidFill>
                <a:schemeClr val="bg1"/>
              </a:solidFill>
              <a:latin typeface="Bahnschrift" panose="020B0502040204020203" pitchFamily="34" charset="0"/>
              <a:ea typeface="+mn-ea"/>
              <a:cs typeface="Calibri"/>
            </a:rPr>
            <a:pPr marL="0" indent="0" algn="l"/>
            <a:t>13 529</a:t>
          </a:fld>
          <a:endParaRPr lang="pl-PL" sz="4400" b="1" i="0" u="none" strike="noStrike">
            <a:solidFill>
              <a:schemeClr val="bg1"/>
            </a:solidFill>
            <a:latin typeface="Bahnschrift" panose="020B0502040204020203" pitchFamily="34" charset="0"/>
            <a:ea typeface="+mn-ea"/>
            <a:cs typeface="Calibri"/>
          </a:endParaRPr>
        </a:p>
      </xdr:txBody>
    </xdr:sp>
    <xdr:clientData/>
  </xdr:twoCellAnchor>
  <xdr:twoCellAnchor>
    <xdr:from>
      <xdr:col>12</xdr:col>
      <xdr:colOff>430481</xdr:colOff>
      <xdr:row>11</xdr:row>
      <xdr:rowOff>73605</xdr:rowOff>
    </xdr:from>
    <xdr:to>
      <xdr:col>15</xdr:col>
      <xdr:colOff>549161</xdr:colOff>
      <xdr:row>15</xdr:row>
      <xdr:rowOff>152923</xdr:rowOff>
    </xdr:to>
    <xdr:sp macro="" textlink="">
      <xdr:nvSpPr>
        <xdr:cNvPr id="57" name="Prostokąt 56">
          <a:extLst>
            <a:ext uri="{FF2B5EF4-FFF2-40B4-BE49-F238E27FC236}">
              <a16:creationId xmlns:a16="http://schemas.microsoft.com/office/drawing/2014/main" id="{049E1D2D-7577-E85E-574B-DB3027309BD5}"/>
            </a:ext>
          </a:extLst>
        </xdr:cNvPr>
        <xdr:cNvSpPr/>
      </xdr:nvSpPr>
      <xdr:spPr>
        <a:xfrm>
          <a:off x="7745681" y="2054805"/>
          <a:ext cx="1947480" cy="7997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0" i="0" u="none" strike="noStrike">
              <a:solidFill>
                <a:schemeClr val="bg1"/>
              </a:solidFill>
              <a:latin typeface="Bahnschrift" panose="020B0502040204020203" pitchFamily="34" charset="0"/>
              <a:cs typeface="Calibri"/>
            </a:rPr>
            <a:t>Liczba</a:t>
          </a:r>
          <a:r>
            <a:rPr lang="pl-PL" sz="1600" b="0" i="0" u="none" strike="noStrike" baseline="0">
              <a:solidFill>
                <a:schemeClr val="bg1"/>
              </a:solidFill>
              <a:latin typeface="Bahnschrift" panose="020B0502040204020203" pitchFamily="34" charset="0"/>
              <a:cs typeface="Calibri"/>
            </a:rPr>
            <a:t> chorych z całej Polski</a:t>
          </a:r>
          <a:endParaRPr lang="en-US" sz="1600" b="0" i="0" u="none" strike="noStrike">
            <a:solidFill>
              <a:schemeClr val="bg1"/>
            </a:solidFill>
            <a:latin typeface="Bahnschrift" panose="020B0502040204020203" pitchFamily="34" charset="0"/>
            <a:cs typeface="Calibri"/>
          </a:endParaRPr>
        </a:p>
      </xdr:txBody>
    </xdr:sp>
    <xdr:clientData/>
  </xdr:twoCellAnchor>
  <xdr:twoCellAnchor>
    <xdr:from>
      <xdr:col>16</xdr:col>
      <xdr:colOff>491492</xdr:colOff>
      <xdr:row>11</xdr:row>
      <xdr:rowOff>73605</xdr:rowOff>
    </xdr:from>
    <xdr:to>
      <xdr:col>20</xdr:col>
      <xdr:colOff>586050</xdr:colOff>
      <xdr:row>15</xdr:row>
      <xdr:rowOff>166951</xdr:rowOff>
    </xdr:to>
    <xdr:sp macro="" textlink="">
      <xdr:nvSpPr>
        <xdr:cNvPr id="58" name="Prostokąt 57">
          <a:extLst>
            <a:ext uri="{FF2B5EF4-FFF2-40B4-BE49-F238E27FC236}">
              <a16:creationId xmlns:a16="http://schemas.microsoft.com/office/drawing/2014/main" id="{EA74EA43-F5E3-F7B3-2F3D-6ADA241F34F4}"/>
            </a:ext>
          </a:extLst>
        </xdr:cNvPr>
        <xdr:cNvSpPr/>
      </xdr:nvSpPr>
      <xdr:spPr>
        <a:xfrm>
          <a:off x="10245092" y="2054805"/>
          <a:ext cx="2532958" cy="8137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0" i="0" u="none" strike="noStrike">
              <a:solidFill>
                <a:schemeClr val="bg1"/>
              </a:solidFill>
              <a:latin typeface="Bahnschrift" panose="020B0502040204020203" pitchFamily="34" charset="0"/>
              <a:cs typeface="Calibri"/>
            </a:rPr>
            <a:t>Liczba</a:t>
          </a:r>
          <a:r>
            <a:rPr lang="pl-PL" sz="1600" b="0" i="0" u="none" strike="noStrike" baseline="0">
              <a:solidFill>
                <a:schemeClr val="bg1"/>
              </a:solidFill>
              <a:latin typeface="Bahnschrift" panose="020B0502040204020203" pitchFamily="34" charset="0"/>
              <a:cs typeface="Calibri"/>
            </a:rPr>
            <a:t> chorych z wybranego województwa</a:t>
          </a:r>
          <a:endParaRPr lang="en-US" sz="1600" b="0" i="0" u="none" strike="noStrike">
            <a:solidFill>
              <a:schemeClr val="bg1"/>
            </a:solidFill>
            <a:latin typeface="Bahnschrift" panose="020B0502040204020203" pitchFamily="34" charset="0"/>
            <a:cs typeface="Calibri"/>
          </a:endParaRPr>
        </a:p>
      </xdr:txBody>
    </xdr:sp>
    <xdr:clientData/>
  </xdr:twoCellAnchor>
  <xdr:twoCellAnchor>
    <xdr:from>
      <xdr:col>20</xdr:col>
      <xdr:colOff>603663</xdr:colOff>
      <xdr:row>11</xdr:row>
      <xdr:rowOff>73605</xdr:rowOff>
    </xdr:from>
    <xdr:to>
      <xdr:col>25</xdr:col>
      <xdr:colOff>53516</xdr:colOff>
      <xdr:row>15</xdr:row>
      <xdr:rowOff>149806</xdr:rowOff>
    </xdr:to>
    <xdr:sp macro="" textlink="">
      <xdr:nvSpPr>
        <xdr:cNvPr id="61" name="Prostokąt 60">
          <a:extLst>
            <a:ext uri="{FF2B5EF4-FFF2-40B4-BE49-F238E27FC236}">
              <a16:creationId xmlns:a16="http://schemas.microsoft.com/office/drawing/2014/main" id="{60621F7D-4A5C-1DA8-B849-3A2A74867C66}"/>
            </a:ext>
          </a:extLst>
        </xdr:cNvPr>
        <xdr:cNvSpPr/>
      </xdr:nvSpPr>
      <xdr:spPr>
        <a:xfrm>
          <a:off x="12795663" y="2054805"/>
          <a:ext cx="2497853" cy="79663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0" i="0" u="none" strike="noStrike">
              <a:solidFill>
                <a:schemeClr val="bg1"/>
              </a:solidFill>
              <a:latin typeface="Bahnschrift" panose="020B0502040204020203" pitchFamily="34" charset="0"/>
              <a:cs typeface="Calibri"/>
            </a:rPr>
            <a:t>Liczba</a:t>
          </a:r>
          <a:r>
            <a:rPr lang="pl-PL" sz="1600" b="0" i="0" u="none" strike="noStrike" baseline="0">
              <a:solidFill>
                <a:schemeClr val="bg1"/>
              </a:solidFill>
              <a:latin typeface="Bahnschrift" panose="020B0502040204020203" pitchFamily="34" charset="0"/>
              <a:cs typeface="Calibri"/>
            </a:rPr>
            <a:t> specjalistów w województwie</a:t>
          </a:r>
          <a:endParaRPr lang="en-US" sz="1600" b="0" i="0" u="none" strike="noStrike">
            <a:solidFill>
              <a:schemeClr val="bg1"/>
            </a:solidFill>
            <a:latin typeface="Bahnschrift" panose="020B0502040204020203" pitchFamily="34" charset="0"/>
            <a:cs typeface="Calibri"/>
          </a:endParaRPr>
        </a:p>
      </xdr:txBody>
    </xdr:sp>
    <xdr:clientData/>
  </xdr:twoCellAnchor>
  <xdr:twoCellAnchor>
    <xdr:from>
      <xdr:col>17</xdr:col>
      <xdr:colOff>86023</xdr:colOff>
      <xdr:row>19</xdr:row>
      <xdr:rowOff>96980</xdr:rowOff>
    </xdr:from>
    <xdr:to>
      <xdr:col>20</xdr:col>
      <xdr:colOff>333723</xdr:colOff>
      <xdr:row>22</xdr:row>
      <xdr:rowOff>96289</xdr:rowOff>
    </xdr:to>
    <xdr:sp macro="" textlink="Arkusz1!B17">
      <xdr:nvSpPr>
        <xdr:cNvPr id="2" name="Prostokąt 52">
          <a:extLst>
            <a:ext uri="{FF2B5EF4-FFF2-40B4-BE49-F238E27FC236}">
              <a16:creationId xmlns:a16="http://schemas.microsoft.com/office/drawing/2014/main" id="{996C84EA-8831-34FC-6A6B-B248A4FB54E7}"/>
            </a:ext>
          </a:extLst>
        </xdr:cNvPr>
        <xdr:cNvSpPr/>
      </xdr:nvSpPr>
      <xdr:spPr>
        <a:xfrm>
          <a:off x="10390341" y="3387435"/>
          <a:ext cx="2066109" cy="5188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D9AE274B-3416-46F8-B7DD-1BAEB65367B4}" type="TxLink">
            <a:rPr lang="en-US" sz="3600" b="0" i="0" u="none" strike="noStrike">
              <a:solidFill>
                <a:schemeClr val="bg1"/>
              </a:solidFill>
              <a:latin typeface="Bahnschrift" panose="020B0502040204020203" pitchFamily="34" charset="0"/>
              <a:ea typeface="+mn-ea"/>
              <a:cs typeface="Calibri"/>
            </a:rPr>
            <a:pPr marL="0" indent="0" algn="l"/>
            <a:t>5531</a:t>
          </a:fld>
          <a:endParaRPr lang="pl-PL" sz="3600" b="0" i="0" u="none" strike="noStrike">
            <a:solidFill>
              <a:schemeClr val="bg1"/>
            </a:solidFill>
            <a:latin typeface="Bahnschrift" panose="020B0502040204020203" pitchFamily="34" charset="0"/>
            <a:ea typeface="+mn-ea"/>
            <a:cs typeface="Calibri"/>
          </a:endParaRPr>
        </a:p>
      </xdr:txBody>
    </xdr:sp>
    <xdr:clientData/>
  </xdr:twoCellAnchor>
  <xdr:twoCellAnchor>
    <xdr:from>
      <xdr:col>21</xdr:col>
      <xdr:colOff>575262</xdr:colOff>
      <xdr:row>19</xdr:row>
      <xdr:rowOff>89706</xdr:rowOff>
    </xdr:from>
    <xdr:to>
      <xdr:col>24</xdr:col>
      <xdr:colOff>488029</xdr:colOff>
      <xdr:row>22</xdr:row>
      <xdr:rowOff>106160</xdr:rowOff>
    </xdr:to>
    <xdr:sp macro="" textlink="Arkusz1!C25">
      <xdr:nvSpPr>
        <xdr:cNvPr id="3" name="Prostokąt 53">
          <a:extLst>
            <a:ext uri="{FF2B5EF4-FFF2-40B4-BE49-F238E27FC236}">
              <a16:creationId xmlns:a16="http://schemas.microsoft.com/office/drawing/2014/main" id="{CEC8E302-E92A-753E-1513-C44A28E3C3E6}"/>
            </a:ext>
          </a:extLst>
        </xdr:cNvPr>
        <xdr:cNvSpPr/>
      </xdr:nvSpPr>
      <xdr:spPr>
        <a:xfrm>
          <a:off x="13304126" y="3380161"/>
          <a:ext cx="1731176" cy="5359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BC590DAB-DC8D-4CBE-BA7B-141EE31710F3}" type="TxLink">
            <a:rPr lang="en-US" sz="3600" b="0" i="0" u="none" strike="noStrike">
              <a:solidFill>
                <a:schemeClr val="bg1"/>
              </a:solidFill>
              <a:latin typeface="Bahnschrift" panose="020B0502040204020203" pitchFamily="34" charset="0"/>
              <a:ea typeface="+mn-ea"/>
              <a:cs typeface="Calibri"/>
            </a:rPr>
            <a:pPr marL="0" indent="0" algn="l"/>
            <a:t>43</a:t>
          </a:fld>
          <a:endParaRPr lang="pl-PL" sz="3600" b="0" i="0" u="none" strike="noStrike">
            <a:solidFill>
              <a:schemeClr val="bg1"/>
            </a:solidFill>
            <a:latin typeface="Bahnschrift" panose="020B0502040204020203" pitchFamily="34" charset="0"/>
            <a:ea typeface="+mn-ea"/>
            <a:cs typeface="Calibri"/>
          </a:endParaRPr>
        </a:p>
      </xdr:txBody>
    </xdr:sp>
    <xdr:clientData/>
  </xdr:twoCellAnchor>
  <xdr:twoCellAnchor>
    <xdr:from>
      <xdr:col>16</xdr:col>
      <xdr:colOff>28922</xdr:colOff>
      <xdr:row>22</xdr:row>
      <xdr:rowOff>25454</xdr:rowOff>
    </xdr:from>
    <xdr:to>
      <xdr:col>20</xdr:col>
      <xdr:colOff>178897</xdr:colOff>
      <xdr:row>25</xdr:row>
      <xdr:rowOff>69273</xdr:rowOff>
    </xdr:to>
    <xdr:sp macro="" textlink="">
      <xdr:nvSpPr>
        <xdr:cNvPr id="4" name="Prostokąt 57">
          <a:extLst>
            <a:ext uri="{FF2B5EF4-FFF2-40B4-BE49-F238E27FC236}">
              <a16:creationId xmlns:a16="http://schemas.microsoft.com/office/drawing/2014/main" id="{7C7E1148-F41C-9D6B-32B1-96ED5313B221}"/>
            </a:ext>
          </a:extLst>
        </xdr:cNvPr>
        <xdr:cNvSpPr/>
      </xdr:nvSpPr>
      <xdr:spPr>
        <a:xfrm>
          <a:off x="9727104" y="3835454"/>
          <a:ext cx="2574520" cy="56336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0" i="0" u="none" strike="noStrike">
              <a:solidFill>
                <a:schemeClr val="bg1"/>
              </a:solidFill>
              <a:latin typeface="Bahnschrift" panose="020B0502040204020203" pitchFamily="34" charset="0"/>
              <a:cs typeface="Calibri"/>
            </a:rPr>
            <a:t>Liczba</a:t>
          </a:r>
          <a:r>
            <a:rPr lang="pl-PL" sz="1600" b="0" i="0" u="none" strike="noStrike" baseline="0">
              <a:solidFill>
                <a:schemeClr val="bg1"/>
              </a:solidFill>
              <a:latin typeface="Bahnschrift" panose="020B0502040204020203" pitchFamily="34" charset="0"/>
              <a:cs typeface="Calibri"/>
            </a:rPr>
            <a:t> chorych *</a:t>
          </a:r>
        </a:p>
      </xdr:txBody>
    </xdr:sp>
    <xdr:clientData/>
  </xdr:twoCellAnchor>
  <xdr:twoCellAnchor>
    <xdr:from>
      <xdr:col>20</xdr:col>
      <xdr:colOff>49879</xdr:colOff>
      <xdr:row>22</xdr:row>
      <xdr:rowOff>29264</xdr:rowOff>
    </xdr:from>
    <xdr:to>
      <xdr:col>24</xdr:col>
      <xdr:colOff>597653</xdr:colOff>
      <xdr:row>25</xdr:row>
      <xdr:rowOff>17318</xdr:rowOff>
    </xdr:to>
    <xdr:sp macro="" textlink="">
      <xdr:nvSpPr>
        <xdr:cNvPr id="5" name="Prostokąt 57">
          <a:extLst>
            <a:ext uri="{FF2B5EF4-FFF2-40B4-BE49-F238E27FC236}">
              <a16:creationId xmlns:a16="http://schemas.microsoft.com/office/drawing/2014/main" id="{403EB6E8-C69A-E669-C1A0-27BBB56A791C}"/>
            </a:ext>
          </a:extLst>
        </xdr:cNvPr>
        <xdr:cNvSpPr/>
      </xdr:nvSpPr>
      <xdr:spPr>
        <a:xfrm>
          <a:off x="12172606" y="3839264"/>
          <a:ext cx="2972320" cy="5075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0" i="0" u="none" strike="noStrike">
              <a:solidFill>
                <a:schemeClr val="bg1"/>
              </a:solidFill>
              <a:latin typeface="Bahnschrift" panose="020B0502040204020203" pitchFamily="34" charset="0"/>
              <a:cs typeface="Calibri"/>
            </a:rPr>
            <a:t>Liczba specjalistów**</a:t>
          </a:r>
          <a:endParaRPr lang="en-US" sz="1600" b="0" i="0" u="none" strike="noStrike">
            <a:solidFill>
              <a:schemeClr val="bg1"/>
            </a:solidFill>
            <a:latin typeface="Bahnschrift" panose="020B0502040204020203" pitchFamily="34" charset="0"/>
            <a:cs typeface="Calibri"/>
          </a:endParaRPr>
        </a:p>
      </xdr:txBody>
    </xdr:sp>
    <xdr:clientData/>
  </xdr:twoCellAnchor>
  <xdr:twoCellAnchor>
    <xdr:from>
      <xdr:col>22</xdr:col>
      <xdr:colOff>90403</xdr:colOff>
      <xdr:row>7</xdr:row>
      <xdr:rowOff>149568</xdr:rowOff>
    </xdr:from>
    <xdr:to>
      <xdr:col>24</xdr:col>
      <xdr:colOff>534918</xdr:colOff>
      <xdr:row>12</xdr:row>
      <xdr:rowOff>83132</xdr:rowOff>
    </xdr:to>
    <xdr:sp macro="" textlink="Arkusz1!C28">
      <xdr:nvSpPr>
        <xdr:cNvPr id="7" name="Prostokąt 53">
          <a:extLst>
            <a:ext uri="{FF2B5EF4-FFF2-40B4-BE49-F238E27FC236}">
              <a16:creationId xmlns:a16="http://schemas.microsoft.com/office/drawing/2014/main" id="{B2BAE4E1-328A-EA02-2EBE-2C573A0F9ABE}"/>
            </a:ext>
          </a:extLst>
        </xdr:cNvPr>
        <xdr:cNvSpPr/>
      </xdr:nvSpPr>
      <xdr:spPr>
        <a:xfrm>
          <a:off x="13501603" y="1410332"/>
          <a:ext cx="1663715" cy="8341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F2BC2EFB-8D6C-4118-97D7-9011AE4864AC}" type="TxLink">
            <a:rPr lang="en-US" sz="4400" b="1" i="0" u="none" strike="noStrike">
              <a:solidFill>
                <a:schemeClr val="bg1"/>
              </a:solidFill>
              <a:latin typeface="Bahnschrift" panose="020B0502040204020203" pitchFamily="34" charset="0"/>
              <a:ea typeface="+mn-ea"/>
              <a:cs typeface="Calibri"/>
            </a:rPr>
            <a:pPr marL="0" indent="0" algn="l"/>
            <a:t>663</a:t>
          </a:fld>
          <a:endParaRPr lang="pl-PL" sz="4400" b="1" i="0" u="none" strike="noStrike">
            <a:solidFill>
              <a:schemeClr val="bg1"/>
            </a:solidFill>
            <a:latin typeface="Bahnschrift" panose="020B0502040204020203" pitchFamily="34" charset="0"/>
            <a:ea typeface="+mn-ea"/>
            <a:cs typeface="Calibri"/>
          </a:endParaRPr>
        </a:p>
      </xdr:txBody>
    </xdr:sp>
    <xdr:clientData/>
  </xdr:twoCellAnchor>
  <xdr:twoCellAnchor>
    <xdr:from>
      <xdr:col>22</xdr:col>
      <xdr:colOff>38398</xdr:colOff>
      <xdr:row>47</xdr:row>
      <xdr:rowOff>24244</xdr:rowOff>
    </xdr:from>
    <xdr:to>
      <xdr:col>24</xdr:col>
      <xdr:colOff>559206</xdr:colOff>
      <xdr:row>50</xdr:row>
      <xdr:rowOff>31172</xdr:rowOff>
    </xdr:to>
    <xdr:sp macro="" textlink="Arkusz1!G25">
      <xdr:nvSpPr>
        <xdr:cNvPr id="12" name="Prostokąt 53">
          <a:extLst>
            <a:ext uri="{FF2B5EF4-FFF2-40B4-BE49-F238E27FC236}">
              <a16:creationId xmlns:a16="http://schemas.microsoft.com/office/drawing/2014/main" id="{7A8293FF-A335-132B-19D1-28C8FCDEC680}"/>
            </a:ext>
          </a:extLst>
        </xdr:cNvPr>
        <xdr:cNvSpPr/>
      </xdr:nvSpPr>
      <xdr:spPr>
        <a:xfrm>
          <a:off x="13373398" y="8163789"/>
          <a:ext cx="1733081" cy="5264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EDF4E618-682D-4084-B1BA-A89A3263346E}" type="TxLink">
            <a:rPr lang="en-US" sz="3600" b="0" i="0" u="none" strike="noStrike">
              <a:solidFill>
                <a:schemeClr val="bg1"/>
              </a:solidFill>
              <a:latin typeface="Bahnschrift" panose="020B0502040204020203" pitchFamily="34" charset="0"/>
              <a:ea typeface="+mn-ea"/>
              <a:cs typeface="Calibri"/>
            </a:rPr>
            <a:pPr marL="0" indent="0" algn="l"/>
            <a:t>8</a:t>
          </a:fld>
          <a:endParaRPr lang="pl-PL" sz="3600" b="0" i="0" u="none" strike="noStrike">
            <a:solidFill>
              <a:schemeClr val="bg1"/>
            </a:solidFill>
            <a:latin typeface="Bahnschrift" panose="020B0502040204020203" pitchFamily="34" charset="0"/>
            <a:ea typeface="+mn-ea"/>
            <a:cs typeface="Calibri"/>
          </a:endParaRPr>
        </a:p>
      </xdr:txBody>
    </xdr:sp>
    <xdr:clientData/>
  </xdr:twoCellAnchor>
  <xdr:twoCellAnchor>
    <xdr:from>
      <xdr:col>22</xdr:col>
      <xdr:colOff>202056</xdr:colOff>
      <xdr:row>75</xdr:row>
      <xdr:rowOff>72389</xdr:rowOff>
    </xdr:from>
    <xdr:to>
      <xdr:col>25</xdr:col>
      <xdr:colOff>130063</xdr:colOff>
      <xdr:row>78</xdr:row>
      <xdr:rowOff>86937</xdr:rowOff>
    </xdr:to>
    <xdr:sp macro="" textlink="Arkusz1!E25">
      <xdr:nvSpPr>
        <xdr:cNvPr id="13" name="Prostokąt 53">
          <a:extLst>
            <a:ext uri="{FF2B5EF4-FFF2-40B4-BE49-F238E27FC236}">
              <a16:creationId xmlns:a16="http://schemas.microsoft.com/office/drawing/2014/main" id="{C0F6A079-70AB-E1F9-7615-72C278B1F187}"/>
            </a:ext>
          </a:extLst>
        </xdr:cNvPr>
        <xdr:cNvSpPr/>
      </xdr:nvSpPr>
      <xdr:spPr>
        <a:xfrm>
          <a:off x="13537056" y="13061025"/>
          <a:ext cx="1746416" cy="5340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FDE528E6-AD48-465D-BE25-9583075D23F9}" type="TxLink">
            <a:rPr lang="en-US" sz="3600" b="0" i="0" u="none" strike="noStrike">
              <a:solidFill>
                <a:schemeClr val="bg1"/>
              </a:solidFill>
              <a:latin typeface="Bahnschrift" panose="020B0502040204020203" pitchFamily="34" charset="0"/>
              <a:ea typeface="+mn-ea"/>
              <a:cs typeface="Calibri"/>
            </a:rPr>
            <a:pPr marL="0" indent="0" algn="l"/>
            <a:t>3</a:t>
          </a:fld>
          <a:endParaRPr lang="pl-PL" sz="3600" b="0" i="0" u="none" strike="noStrike">
            <a:solidFill>
              <a:schemeClr val="bg1"/>
            </a:solidFill>
            <a:latin typeface="Bahnschrift" panose="020B0502040204020203" pitchFamily="34" charset="0"/>
            <a:ea typeface="+mn-ea"/>
            <a:cs typeface="Calibri"/>
          </a:endParaRPr>
        </a:p>
      </xdr:txBody>
    </xdr:sp>
    <xdr:clientData/>
  </xdr:twoCellAnchor>
  <xdr:twoCellAnchor>
    <xdr:from>
      <xdr:col>18</xdr:col>
      <xdr:colOff>218852</xdr:colOff>
      <xdr:row>75</xdr:row>
      <xdr:rowOff>54552</xdr:rowOff>
    </xdr:from>
    <xdr:to>
      <xdr:col>21</xdr:col>
      <xdr:colOff>477982</xdr:colOff>
      <xdr:row>78</xdr:row>
      <xdr:rowOff>53860</xdr:rowOff>
    </xdr:to>
    <xdr:sp macro="" textlink="Arkusz1!C17">
      <xdr:nvSpPr>
        <xdr:cNvPr id="18" name="Prostokąt 52">
          <a:extLst>
            <a:ext uri="{FF2B5EF4-FFF2-40B4-BE49-F238E27FC236}">
              <a16:creationId xmlns:a16="http://schemas.microsoft.com/office/drawing/2014/main" id="{D606847C-E032-66FA-D939-6134629D2ECB}"/>
            </a:ext>
          </a:extLst>
        </xdr:cNvPr>
        <xdr:cNvSpPr/>
      </xdr:nvSpPr>
      <xdr:spPr>
        <a:xfrm>
          <a:off x="11129307" y="13043188"/>
          <a:ext cx="2077539" cy="5188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AA3FA2F7-5A6B-4E3C-A61A-FC0F4F6BC2BD}" type="TxLink">
            <a:rPr lang="en-US" sz="3600" b="0" i="0" u="none" strike="noStrike">
              <a:solidFill>
                <a:schemeClr val="bg1"/>
              </a:solidFill>
              <a:latin typeface="Bahnschrift" panose="020B0502040204020203" pitchFamily="34" charset="0"/>
              <a:ea typeface="+mn-ea"/>
              <a:cs typeface="Calibri"/>
            </a:rPr>
            <a:pPr marL="0" indent="0" algn="l"/>
            <a:t>0</a:t>
          </a:fld>
          <a:endParaRPr lang="pl-PL" sz="3600" b="0" i="0" u="none" strike="noStrike">
            <a:solidFill>
              <a:schemeClr val="bg1"/>
            </a:solidFill>
            <a:latin typeface="Bahnschrift" panose="020B0502040204020203" pitchFamily="34" charset="0"/>
            <a:ea typeface="+mn-ea"/>
            <a:cs typeface="Calibri"/>
          </a:endParaRPr>
        </a:p>
      </xdr:txBody>
    </xdr:sp>
    <xdr:clientData/>
  </xdr:twoCellAnchor>
  <xdr:twoCellAnchor>
    <xdr:from>
      <xdr:col>20</xdr:col>
      <xdr:colOff>246093</xdr:colOff>
      <xdr:row>49</xdr:row>
      <xdr:rowOff>150492</xdr:rowOff>
    </xdr:from>
    <xdr:to>
      <xdr:col>25</xdr:col>
      <xdr:colOff>174396</xdr:colOff>
      <xdr:row>52</xdr:row>
      <xdr:rowOff>142355</xdr:rowOff>
    </xdr:to>
    <xdr:sp macro="" textlink="">
      <xdr:nvSpPr>
        <xdr:cNvPr id="19" name="Prostokąt 57">
          <a:extLst>
            <a:ext uri="{FF2B5EF4-FFF2-40B4-BE49-F238E27FC236}">
              <a16:creationId xmlns:a16="http://schemas.microsoft.com/office/drawing/2014/main" id="{8A116FBE-1B29-CE0C-CA30-E6F47600843E}"/>
            </a:ext>
          </a:extLst>
        </xdr:cNvPr>
        <xdr:cNvSpPr/>
      </xdr:nvSpPr>
      <xdr:spPr>
        <a:xfrm>
          <a:off x="12368820" y="8636401"/>
          <a:ext cx="2958985" cy="5114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0" i="0" u="none" strike="noStrike">
              <a:solidFill>
                <a:schemeClr val="bg1"/>
              </a:solidFill>
              <a:latin typeface="Bahnschrift" panose="020B0502040204020203" pitchFamily="34" charset="0"/>
              <a:cs typeface="Calibri"/>
            </a:rPr>
            <a:t>Liczba specjalistów**</a:t>
          </a:r>
          <a:endParaRPr lang="en-US" sz="1600" b="0" i="0" u="none" strike="noStrike">
            <a:solidFill>
              <a:schemeClr val="bg1"/>
            </a:solidFill>
            <a:latin typeface="Bahnschrift" panose="020B0502040204020203" pitchFamily="34" charset="0"/>
            <a:cs typeface="Calibri"/>
          </a:endParaRPr>
        </a:p>
      </xdr:txBody>
    </xdr:sp>
    <xdr:clientData/>
  </xdr:twoCellAnchor>
  <xdr:twoCellAnchor>
    <xdr:from>
      <xdr:col>16</xdr:col>
      <xdr:colOff>282980</xdr:colOff>
      <xdr:row>49</xdr:row>
      <xdr:rowOff>108236</xdr:rowOff>
    </xdr:from>
    <xdr:to>
      <xdr:col>20</xdr:col>
      <xdr:colOff>436765</xdr:colOff>
      <xdr:row>52</xdr:row>
      <xdr:rowOff>153959</xdr:rowOff>
    </xdr:to>
    <xdr:sp macro="" textlink="">
      <xdr:nvSpPr>
        <xdr:cNvPr id="20" name="Prostokąt 57">
          <a:extLst>
            <a:ext uri="{FF2B5EF4-FFF2-40B4-BE49-F238E27FC236}">
              <a16:creationId xmlns:a16="http://schemas.microsoft.com/office/drawing/2014/main" id="{E7E1955B-CEB4-09DD-FFE6-D6026F864D3F}"/>
            </a:ext>
          </a:extLst>
        </xdr:cNvPr>
        <xdr:cNvSpPr/>
      </xdr:nvSpPr>
      <xdr:spPr>
        <a:xfrm>
          <a:off x="9981162" y="8594145"/>
          <a:ext cx="2578330" cy="5652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0" i="0" u="none" strike="noStrike">
              <a:solidFill>
                <a:schemeClr val="bg1"/>
              </a:solidFill>
              <a:latin typeface="Bahnschrift" panose="020B0502040204020203" pitchFamily="34" charset="0"/>
              <a:cs typeface="Calibri"/>
            </a:rPr>
            <a:t>Liczba</a:t>
          </a:r>
          <a:r>
            <a:rPr lang="pl-PL" sz="1600" b="0" i="0" u="none" strike="noStrike" baseline="0">
              <a:solidFill>
                <a:schemeClr val="bg1"/>
              </a:solidFill>
              <a:latin typeface="Bahnschrift" panose="020B0502040204020203" pitchFamily="34" charset="0"/>
              <a:cs typeface="Calibri"/>
            </a:rPr>
            <a:t> chorych *</a:t>
          </a:r>
        </a:p>
      </xdr:txBody>
    </xdr:sp>
    <xdr:clientData/>
  </xdr:twoCellAnchor>
  <xdr:twoCellAnchor>
    <xdr:from>
      <xdr:col>16</xdr:col>
      <xdr:colOff>386888</xdr:colOff>
      <xdr:row>77</xdr:row>
      <xdr:rowOff>164000</xdr:rowOff>
    </xdr:from>
    <xdr:to>
      <xdr:col>20</xdr:col>
      <xdr:colOff>540673</xdr:colOff>
      <xdr:row>81</xdr:row>
      <xdr:rowOff>36542</xdr:rowOff>
    </xdr:to>
    <xdr:sp macro="" textlink="">
      <xdr:nvSpPr>
        <xdr:cNvPr id="21" name="Prostokąt 57">
          <a:extLst>
            <a:ext uri="{FF2B5EF4-FFF2-40B4-BE49-F238E27FC236}">
              <a16:creationId xmlns:a16="http://schemas.microsoft.com/office/drawing/2014/main" id="{ABC20F2C-37FE-5019-69C9-C089E32F7E62}"/>
            </a:ext>
          </a:extLst>
        </xdr:cNvPr>
        <xdr:cNvSpPr/>
      </xdr:nvSpPr>
      <xdr:spPr>
        <a:xfrm>
          <a:off x="10085070" y="13499000"/>
          <a:ext cx="2578330" cy="5652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0" i="0" u="none" strike="noStrike">
              <a:solidFill>
                <a:schemeClr val="bg1"/>
              </a:solidFill>
              <a:latin typeface="Bahnschrift" panose="020B0502040204020203" pitchFamily="34" charset="0"/>
              <a:cs typeface="Calibri"/>
            </a:rPr>
            <a:t>Liczba</a:t>
          </a:r>
          <a:r>
            <a:rPr lang="pl-PL" sz="1600" b="0" i="0" u="none" strike="noStrike" baseline="0">
              <a:solidFill>
                <a:schemeClr val="bg1"/>
              </a:solidFill>
              <a:latin typeface="Bahnschrift" panose="020B0502040204020203" pitchFamily="34" charset="0"/>
              <a:cs typeface="Calibri"/>
            </a:rPr>
            <a:t> chorych *</a:t>
          </a:r>
        </a:p>
      </xdr:txBody>
    </xdr:sp>
    <xdr:clientData/>
  </xdr:twoCellAnchor>
  <xdr:twoCellAnchor>
    <xdr:from>
      <xdr:col>20</xdr:col>
      <xdr:colOff>346193</xdr:colOff>
      <xdr:row>78</xdr:row>
      <xdr:rowOff>8136</xdr:rowOff>
    </xdr:from>
    <xdr:to>
      <xdr:col>25</xdr:col>
      <xdr:colOff>285926</xdr:colOff>
      <xdr:row>81</xdr:row>
      <xdr:rowOff>1905</xdr:rowOff>
    </xdr:to>
    <xdr:sp macro="" textlink="">
      <xdr:nvSpPr>
        <xdr:cNvPr id="23" name="Prostokąt 57">
          <a:extLst>
            <a:ext uri="{FF2B5EF4-FFF2-40B4-BE49-F238E27FC236}">
              <a16:creationId xmlns:a16="http://schemas.microsoft.com/office/drawing/2014/main" id="{7444DA89-8375-A0CB-11D9-79BFFED7E8F5}"/>
            </a:ext>
          </a:extLst>
        </xdr:cNvPr>
        <xdr:cNvSpPr/>
      </xdr:nvSpPr>
      <xdr:spPr>
        <a:xfrm>
          <a:off x="12468920" y="13516318"/>
          <a:ext cx="2970415" cy="51331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0" i="0" u="none" strike="noStrike">
              <a:solidFill>
                <a:schemeClr val="bg1"/>
              </a:solidFill>
              <a:latin typeface="Bahnschrift" panose="020B0502040204020203" pitchFamily="34" charset="0"/>
              <a:cs typeface="Calibri"/>
            </a:rPr>
            <a:t>Liczba specjalistów**</a:t>
          </a:r>
          <a:endParaRPr lang="en-US" sz="1600" b="0" i="0" u="none" strike="noStrike">
            <a:solidFill>
              <a:schemeClr val="bg1"/>
            </a:solidFill>
            <a:latin typeface="Bahnschrift" panose="020B0502040204020203" pitchFamily="34" charset="0"/>
            <a:cs typeface="Calibri"/>
          </a:endParaRPr>
        </a:p>
      </xdr:txBody>
    </xdr:sp>
    <xdr:clientData/>
  </xdr:twoCellAnchor>
  <xdr:twoCellAnchor>
    <xdr:from>
      <xdr:col>17</xdr:col>
      <xdr:colOff>361207</xdr:colOff>
      <xdr:row>47</xdr:row>
      <xdr:rowOff>23726</xdr:rowOff>
    </xdr:from>
    <xdr:to>
      <xdr:col>21</xdr:col>
      <xdr:colOff>12295</xdr:colOff>
      <xdr:row>50</xdr:row>
      <xdr:rowOff>23034</xdr:rowOff>
    </xdr:to>
    <xdr:sp macro="" textlink="Arkusz1!E69">
      <xdr:nvSpPr>
        <xdr:cNvPr id="24" name="Prostokąt 52">
          <a:extLst>
            <a:ext uri="{FF2B5EF4-FFF2-40B4-BE49-F238E27FC236}">
              <a16:creationId xmlns:a16="http://schemas.microsoft.com/office/drawing/2014/main" id="{7CA3ECE2-CF50-F768-AD62-EF7EE177110D}"/>
            </a:ext>
          </a:extLst>
        </xdr:cNvPr>
        <xdr:cNvSpPr/>
      </xdr:nvSpPr>
      <xdr:spPr>
        <a:xfrm>
          <a:off x="10665525" y="8163271"/>
          <a:ext cx="2075634" cy="5188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BBB7DF63-0AFC-4992-A7F5-11F674B494DB}" type="TxLink">
            <a:rPr lang="en-US" sz="3600" b="0" i="0" u="none" strike="noStrike">
              <a:solidFill>
                <a:schemeClr val="bg1"/>
              </a:solidFill>
              <a:latin typeface="Bahnschrift" panose="020B0502040204020203" pitchFamily="34" charset="0"/>
              <a:ea typeface="+mn-ea"/>
              <a:cs typeface="Calibri"/>
            </a:rPr>
            <a:pPr marL="0" indent="0" algn="l"/>
            <a:t>7997</a:t>
          </a:fld>
          <a:endParaRPr lang="pl-PL" sz="3600" b="0" i="0" u="none" strike="noStrike">
            <a:solidFill>
              <a:schemeClr val="bg1"/>
            </a:solidFill>
            <a:latin typeface="Bahnschrift" panose="020B0502040204020203" pitchFamily="34" charset="0"/>
            <a:ea typeface="+mn-ea"/>
            <a:cs typeface="Calibri"/>
          </a:endParaRPr>
        </a:p>
      </xdr:txBody>
    </xdr:sp>
    <xdr:clientData/>
  </xdr:twoCellAnchor>
  <xdr:twoCellAnchor>
    <xdr:from>
      <xdr:col>0</xdr:col>
      <xdr:colOff>0</xdr:colOff>
      <xdr:row>99</xdr:row>
      <xdr:rowOff>167811</xdr:rowOff>
    </xdr:from>
    <xdr:to>
      <xdr:col>14</xdr:col>
      <xdr:colOff>65463</xdr:colOff>
      <xdr:row>104</xdr:row>
      <xdr:rowOff>119062</xdr:rowOff>
    </xdr:to>
    <xdr:sp macro="" textlink="">
      <xdr:nvSpPr>
        <xdr:cNvPr id="25" name="Prostokąt 57">
          <a:extLst>
            <a:ext uri="{FF2B5EF4-FFF2-40B4-BE49-F238E27FC236}">
              <a16:creationId xmlns:a16="http://schemas.microsoft.com/office/drawing/2014/main" id="{1727C040-3C82-585A-802E-6F8655643844}"/>
            </a:ext>
          </a:extLst>
        </xdr:cNvPr>
        <xdr:cNvSpPr/>
      </xdr:nvSpPr>
      <xdr:spPr>
        <a:xfrm>
          <a:off x="0" y="19027311"/>
          <a:ext cx="8733213" cy="90375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pl-PL" sz="1600" b="0" i="0" u="none" strike="noStrike" baseline="0">
              <a:solidFill>
                <a:schemeClr val="bg1"/>
              </a:solidFill>
              <a:latin typeface="Bahnschrift" panose="020B0502040204020203" pitchFamily="34" charset="0"/>
              <a:cs typeface="Calibri"/>
            </a:rPr>
            <a:t>* - liczba chorych z wybranego województwa na 100 tysięcy mieszkańców</a:t>
          </a:r>
          <a:br>
            <a:rPr lang="pl-PL" sz="1600" b="0" i="0" u="none" strike="noStrike" baseline="0">
              <a:solidFill>
                <a:schemeClr val="bg1"/>
              </a:solidFill>
              <a:latin typeface="Bahnschrift" panose="020B0502040204020203" pitchFamily="34" charset="0"/>
              <a:cs typeface="Calibri"/>
            </a:rPr>
          </a:br>
          <a:r>
            <a:rPr lang="pl-PL" sz="1600" b="0" i="0" u="none" strike="noStrike" baseline="0">
              <a:solidFill>
                <a:schemeClr val="bg1"/>
              </a:solidFill>
              <a:latin typeface="Bahnschrift" panose="020B0502040204020203" pitchFamily="34" charset="0"/>
              <a:cs typeface="Calibri"/>
            </a:rPr>
            <a:t>*- liczba specjalistów z wybranego wojewodztwa na 100 tysięcy mieszkańców</a:t>
          </a:r>
        </a:p>
      </xdr:txBody>
    </xdr:sp>
    <xdr:clientData/>
  </xdr:twoCellAnchor>
  <xdr:twoCellAnchor>
    <xdr:from>
      <xdr:col>16</xdr:col>
      <xdr:colOff>51954</xdr:colOff>
      <xdr:row>20</xdr:row>
      <xdr:rowOff>53860</xdr:rowOff>
    </xdr:from>
    <xdr:to>
      <xdr:col>16</xdr:col>
      <xdr:colOff>51954</xdr:colOff>
      <xdr:row>43</xdr:row>
      <xdr:rowOff>67368</xdr:rowOff>
    </xdr:to>
    <xdr:cxnSp macro="">
      <xdr:nvCxnSpPr>
        <xdr:cNvPr id="29" name="Straight Connector 28">
          <a:extLst>
            <a:ext uri="{FF2B5EF4-FFF2-40B4-BE49-F238E27FC236}">
              <a16:creationId xmlns:a16="http://schemas.microsoft.com/office/drawing/2014/main" id="{BEFF5D1F-39AB-A6CF-8717-157A9D034358}"/>
            </a:ext>
          </a:extLst>
        </xdr:cNvPr>
        <xdr:cNvCxnSpPr/>
      </xdr:nvCxnSpPr>
      <xdr:spPr>
        <a:xfrm>
          <a:off x="9750136" y="3517496"/>
          <a:ext cx="0" cy="399669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73083</xdr:colOff>
      <xdr:row>47</xdr:row>
      <xdr:rowOff>161580</xdr:rowOff>
    </xdr:from>
    <xdr:to>
      <xdr:col>16</xdr:col>
      <xdr:colOff>73083</xdr:colOff>
      <xdr:row>70</xdr:row>
      <xdr:rowOff>169373</xdr:rowOff>
    </xdr:to>
    <xdr:cxnSp macro="">
      <xdr:nvCxnSpPr>
        <xdr:cNvPr id="30" name="Straight Connector 29">
          <a:extLst>
            <a:ext uri="{FF2B5EF4-FFF2-40B4-BE49-F238E27FC236}">
              <a16:creationId xmlns:a16="http://schemas.microsoft.com/office/drawing/2014/main" id="{9E8E346F-B82E-ECB3-96D2-8785831B722F}"/>
            </a:ext>
          </a:extLst>
        </xdr:cNvPr>
        <xdr:cNvCxnSpPr/>
      </xdr:nvCxnSpPr>
      <xdr:spPr>
        <a:xfrm>
          <a:off x="9771265" y="8301125"/>
          <a:ext cx="0" cy="3990975"/>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107720</xdr:colOff>
      <xdr:row>77</xdr:row>
      <xdr:rowOff>24939</xdr:rowOff>
    </xdr:from>
    <xdr:to>
      <xdr:col>16</xdr:col>
      <xdr:colOff>107720</xdr:colOff>
      <xdr:row>100</xdr:row>
      <xdr:rowOff>34637</xdr:rowOff>
    </xdr:to>
    <xdr:cxnSp macro="">
      <xdr:nvCxnSpPr>
        <xdr:cNvPr id="31" name="Straight Connector 30">
          <a:extLst>
            <a:ext uri="{FF2B5EF4-FFF2-40B4-BE49-F238E27FC236}">
              <a16:creationId xmlns:a16="http://schemas.microsoft.com/office/drawing/2014/main" id="{8F905DB9-8089-FE61-343A-3947382E8F91}"/>
            </a:ext>
          </a:extLst>
        </xdr:cNvPr>
        <xdr:cNvCxnSpPr/>
      </xdr:nvCxnSpPr>
      <xdr:spPr>
        <a:xfrm>
          <a:off x="9805902" y="13359939"/>
          <a:ext cx="0" cy="399288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173182</xdr:colOff>
      <xdr:row>59</xdr:row>
      <xdr:rowOff>67369</xdr:rowOff>
    </xdr:from>
    <xdr:to>
      <xdr:col>39</xdr:col>
      <xdr:colOff>588818</xdr:colOff>
      <xdr:row>100</xdr:row>
      <xdr:rowOff>34637</xdr:rowOff>
    </xdr:to>
    <xdr:graphicFrame macro="">
      <xdr:nvGraphicFramePr>
        <xdr:cNvPr id="33" name="Chart 32">
          <a:extLst>
            <a:ext uri="{FF2B5EF4-FFF2-40B4-BE49-F238E27FC236}">
              <a16:creationId xmlns:a16="http://schemas.microsoft.com/office/drawing/2014/main" id="{5D55BFB5-2225-414A-AF53-CA5739009F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60416</xdr:colOff>
      <xdr:row>52</xdr:row>
      <xdr:rowOff>95250</xdr:rowOff>
    </xdr:from>
    <xdr:to>
      <xdr:col>16</xdr:col>
      <xdr:colOff>0</xdr:colOff>
      <xdr:row>73</xdr:row>
      <xdr:rowOff>0</xdr:rowOff>
    </xdr:to>
    <xdr:graphicFrame macro="">
      <xdr:nvGraphicFramePr>
        <xdr:cNvPr id="35" name="Chart 34">
          <a:extLst>
            <a:ext uri="{FF2B5EF4-FFF2-40B4-BE49-F238E27FC236}">
              <a16:creationId xmlns:a16="http://schemas.microsoft.com/office/drawing/2014/main" id="{5E4C75CB-844D-4228-A4BB-909A2CA715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486048</xdr:colOff>
      <xdr:row>79</xdr:row>
      <xdr:rowOff>108857</xdr:rowOff>
    </xdr:from>
    <xdr:to>
      <xdr:col>16</xdr:col>
      <xdr:colOff>0</xdr:colOff>
      <xdr:row>100</xdr:row>
      <xdr:rowOff>106951</xdr:rowOff>
    </xdr:to>
    <xdr:graphicFrame macro="">
      <xdr:nvGraphicFramePr>
        <xdr:cNvPr id="36" name="Chart 35">
          <a:extLst>
            <a:ext uri="{FF2B5EF4-FFF2-40B4-BE49-F238E27FC236}">
              <a16:creationId xmlns:a16="http://schemas.microsoft.com/office/drawing/2014/main" id="{3DF3F681-FBA1-4643-AC61-FBA2876163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93073</xdr:colOff>
      <xdr:row>25</xdr:row>
      <xdr:rowOff>27215</xdr:rowOff>
    </xdr:from>
    <xdr:to>
      <xdr:col>16</xdr:col>
      <xdr:colOff>0</xdr:colOff>
      <xdr:row>44</xdr:row>
      <xdr:rowOff>103142</xdr:rowOff>
    </xdr:to>
    <xdr:graphicFrame macro="">
      <xdr:nvGraphicFramePr>
        <xdr:cNvPr id="38" name="Chart 37">
          <a:extLst>
            <a:ext uri="{FF2B5EF4-FFF2-40B4-BE49-F238E27FC236}">
              <a16:creationId xmlns:a16="http://schemas.microsoft.com/office/drawing/2014/main" id="{5AEFE1F9-C0E4-4E80-8B7D-24AA007939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63212</xdr:colOff>
      <xdr:row>22</xdr:row>
      <xdr:rowOff>115855</xdr:rowOff>
    </xdr:from>
    <xdr:to>
      <xdr:col>13</xdr:col>
      <xdr:colOff>594904</xdr:colOff>
      <xdr:row>25</xdr:row>
      <xdr:rowOff>115339</xdr:rowOff>
    </xdr:to>
    <xdr:sp macro="" textlink="">
      <xdr:nvSpPr>
        <xdr:cNvPr id="40" name="Prostokąt 57">
          <a:extLst>
            <a:ext uri="{FF2B5EF4-FFF2-40B4-BE49-F238E27FC236}">
              <a16:creationId xmlns:a16="http://schemas.microsoft.com/office/drawing/2014/main" id="{85F0C2A7-0BB1-0088-6F4C-CBBB64102B9C}"/>
            </a:ext>
          </a:extLst>
        </xdr:cNvPr>
        <xdr:cNvSpPr/>
      </xdr:nvSpPr>
      <xdr:spPr>
        <a:xfrm>
          <a:off x="63212" y="4007498"/>
          <a:ext cx="8491871" cy="53016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0" i="0" u="none" strike="noStrike">
              <a:solidFill>
                <a:schemeClr val="bg1"/>
              </a:solidFill>
              <a:latin typeface="Bahnschrift" panose="020B0502040204020203" pitchFamily="34" charset="0"/>
              <a:cs typeface="Calibri"/>
            </a:rPr>
            <a:t>Najczęstściej</a:t>
          </a:r>
          <a:r>
            <a:rPr lang="pl-PL" sz="1400" b="0" i="0" u="none" strike="noStrike" baseline="0">
              <a:solidFill>
                <a:schemeClr val="bg1"/>
              </a:solidFill>
              <a:latin typeface="Bahnschrift" panose="020B0502040204020203" pitchFamily="34" charset="0"/>
              <a:cs typeface="Calibri"/>
            </a:rPr>
            <a:t> występujące choroby zakaźne w województwie [liczba chorych na 100 tys. mieszkańców] </a:t>
          </a:r>
          <a:endParaRPr lang="en-US" sz="1400" b="0" i="0" u="none" strike="noStrike">
            <a:solidFill>
              <a:schemeClr val="bg1"/>
            </a:solidFill>
            <a:latin typeface="Bahnschrift" panose="020B0502040204020203" pitchFamily="34" charset="0"/>
            <a:cs typeface="Calibri"/>
          </a:endParaRPr>
        </a:p>
      </xdr:txBody>
    </xdr:sp>
    <xdr:clientData/>
  </xdr:twoCellAnchor>
  <xdr:twoCellAnchor>
    <xdr:from>
      <xdr:col>0</xdr:col>
      <xdr:colOff>0</xdr:colOff>
      <xdr:row>50</xdr:row>
      <xdr:rowOff>8903</xdr:rowOff>
    </xdr:from>
    <xdr:to>
      <xdr:col>14</xdr:col>
      <xdr:colOff>149679</xdr:colOff>
      <xdr:row>53</xdr:row>
      <xdr:rowOff>8387</xdr:rowOff>
    </xdr:to>
    <xdr:sp macro="" textlink="">
      <xdr:nvSpPr>
        <xdr:cNvPr id="41" name="Prostokąt 57">
          <a:extLst>
            <a:ext uri="{FF2B5EF4-FFF2-40B4-BE49-F238E27FC236}">
              <a16:creationId xmlns:a16="http://schemas.microsoft.com/office/drawing/2014/main" id="{3CFD5C50-A519-234E-F7CA-F50720EEF722}"/>
            </a:ext>
          </a:extLst>
        </xdr:cNvPr>
        <xdr:cNvSpPr/>
      </xdr:nvSpPr>
      <xdr:spPr>
        <a:xfrm>
          <a:off x="0" y="8853546"/>
          <a:ext cx="8722179" cy="53016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0" i="0" u="none" strike="noStrike">
              <a:solidFill>
                <a:schemeClr val="bg1"/>
              </a:solidFill>
              <a:latin typeface="Bahnschrift" panose="020B0502040204020203" pitchFamily="34" charset="0"/>
              <a:cs typeface="Calibri"/>
            </a:rPr>
            <a:t>Najczęstściej</a:t>
          </a:r>
          <a:r>
            <a:rPr lang="pl-PL" sz="1400" b="0" i="0" u="none" strike="noStrike" baseline="0">
              <a:solidFill>
                <a:schemeClr val="bg1"/>
              </a:solidFill>
              <a:latin typeface="Bahnschrift" panose="020B0502040204020203" pitchFamily="34" charset="0"/>
              <a:cs typeface="Calibri"/>
            </a:rPr>
            <a:t> występujące choroby psychiczne w województwie [liczba chorych na 100 tys. mieszkańców] </a:t>
          </a:r>
          <a:endParaRPr lang="en-US" sz="1400" b="0" i="0" u="none" strike="noStrike">
            <a:solidFill>
              <a:schemeClr val="bg1"/>
            </a:solidFill>
            <a:latin typeface="Bahnschrift" panose="020B0502040204020203" pitchFamily="34" charset="0"/>
            <a:cs typeface="Calibri"/>
          </a:endParaRPr>
        </a:p>
      </xdr:txBody>
    </xdr:sp>
    <xdr:clientData/>
  </xdr:twoCellAnchor>
  <xdr:twoCellAnchor>
    <xdr:from>
      <xdr:col>0</xdr:col>
      <xdr:colOff>0</xdr:colOff>
      <xdr:row>78</xdr:row>
      <xdr:rowOff>24415</xdr:rowOff>
    </xdr:from>
    <xdr:to>
      <xdr:col>14</xdr:col>
      <xdr:colOff>149679</xdr:colOff>
      <xdr:row>81</xdr:row>
      <xdr:rowOff>23899</xdr:rowOff>
    </xdr:to>
    <xdr:sp macro="" textlink="">
      <xdr:nvSpPr>
        <xdr:cNvPr id="44" name="Prostokąt 57">
          <a:extLst>
            <a:ext uri="{FF2B5EF4-FFF2-40B4-BE49-F238E27FC236}">
              <a16:creationId xmlns:a16="http://schemas.microsoft.com/office/drawing/2014/main" id="{A2088617-C3C4-1ECC-FFB1-6C00998F2BE8}"/>
            </a:ext>
          </a:extLst>
        </xdr:cNvPr>
        <xdr:cNvSpPr/>
      </xdr:nvSpPr>
      <xdr:spPr>
        <a:xfrm>
          <a:off x="0" y="13822058"/>
          <a:ext cx="8722179" cy="53016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0" i="0" u="none" strike="noStrike">
              <a:solidFill>
                <a:schemeClr val="bg1"/>
              </a:solidFill>
              <a:latin typeface="Bahnschrift" panose="020B0502040204020203" pitchFamily="34" charset="0"/>
              <a:cs typeface="Calibri"/>
            </a:rPr>
            <a:t>Najczęstściej</a:t>
          </a:r>
          <a:r>
            <a:rPr lang="pl-PL" sz="1400" b="0" i="0" u="none" strike="noStrike" baseline="0">
              <a:solidFill>
                <a:schemeClr val="bg1"/>
              </a:solidFill>
              <a:latin typeface="Bahnschrift" panose="020B0502040204020203" pitchFamily="34" charset="0"/>
              <a:cs typeface="Calibri"/>
            </a:rPr>
            <a:t> występujące choroby weneryczne w województwie [liczba chorych na 100 tys. mieszkańców] </a:t>
          </a:r>
          <a:endParaRPr lang="en-US" sz="1400" b="0" i="0" u="none" strike="noStrike">
            <a:solidFill>
              <a:schemeClr val="bg1"/>
            </a:solidFill>
            <a:latin typeface="Bahnschrift" panose="020B0502040204020203" pitchFamily="34" charset="0"/>
            <a:cs typeface="Calibri"/>
          </a:endParaRPr>
        </a:p>
      </xdr:txBody>
    </xdr:sp>
    <xdr:clientData/>
  </xdr:twoCellAnchor>
  <xdr:twoCellAnchor>
    <xdr:from>
      <xdr:col>17</xdr:col>
      <xdr:colOff>381002</xdr:colOff>
      <xdr:row>34</xdr:row>
      <xdr:rowOff>86935</xdr:rowOff>
    </xdr:from>
    <xdr:to>
      <xdr:col>23</xdr:col>
      <xdr:colOff>317444</xdr:colOff>
      <xdr:row>39</xdr:row>
      <xdr:rowOff>144261</xdr:rowOff>
    </xdr:to>
    <xdr:sp macro="" textlink="">
      <xdr:nvSpPr>
        <xdr:cNvPr id="48" name="Prostokąt 57">
          <a:extLst>
            <a:ext uri="{FF2B5EF4-FFF2-40B4-BE49-F238E27FC236}">
              <a16:creationId xmlns:a16="http://schemas.microsoft.com/office/drawing/2014/main" id="{1AC0A6DB-1A69-9718-7CBC-B9B40BE98EB4}"/>
            </a:ext>
          </a:extLst>
        </xdr:cNvPr>
        <xdr:cNvSpPr/>
      </xdr:nvSpPr>
      <xdr:spPr>
        <a:xfrm>
          <a:off x="10685320" y="5975117"/>
          <a:ext cx="3573260" cy="92323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0" i="0" u="none" strike="noStrike">
              <a:solidFill>
                <a:schemeClr val="bg1"/>
              </a:solidFill>
              <a:latin typeface="Bahnschrift" panose="020B0502040204020203" pitchFamily="34" charset="0"/>
              <a:cs typeface="Calibri"/>
            </a:rPr>
            <a:t>Liczba specjalistów na osobę chorą</a:t>
          </a:r>
          <a:endParaRPr lang="pl-PL" sz="1600" b="0" i="0" u="none" strike="noStrike" baseline="0">
            <a:solidFill>
              <a:schemeClr val="bg1"/>
            </a:solidFill>
            <a:latin typeface="Bahnschrift" panose="020B0502040204020203" pitchFamily="34" charset="0"/>
            <a:cs typeface="Calibri"/>
          </a:endParaRPr>
        </a:p>
      </xdr:txBody>
    </xdr:sp>
    <xdr:clientData/>
  </xdr:twoCellAnchor>
  <xdr:twoCellAnchor>
    <xdr:from>
      <xdr:col>17</xdr:col>
      <xdr:colOff>579122</xdr:colOff>
      <xdr:row>28</xdr:row>
      <xdr:rowOff>156554</xdr:rowOff>
    </xdr:from>
    <xdr:to>
      <xdr:col>23</xdr:col>
      <xdr:colOff>171278</xdr:colOff>
      <xdr:row>34</xdr:row>
      <xdr:rowOff>157768</xdr:rowOff>
    </xdr:to>
    <xdr:sp macro="" textlink="Arkusz1!I44">
      <xdr:nvSpPr>
        <xdr:cNvPr id="52" name="Prostokąt 52">
          <a:extLst>
            <a:ext uri="{FF2B5EF4-FFF2-40B4-BE49-F238E27FC236}">
              <a16:creationId xmlns:a16="http://schemas.microsoft.com/office/drawing/2014/main" id="{4126E57E-35C5-DA77-C4C9-992D10C8C1A8}"/>
            </a:ext>
          </a:extLst>
        </xdr:cNvPr>
        <xdr:cNvSpPr/>
      </xdr:nvSpPr>
      <xdr:spPr>
        <a:xfrm>
          <a:off x="10883440" y="5005645"/>
          <a:ext cx="3228974" cy="1040305"/>
        </a:xfrm>
        <a:prstGeom prst="rect">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8D82CF2-8C9D-4AD1-B9EE-CCC7650623FD}" type="TxLink">
            <a:rPr lang="en-US" sz="3600" b="0" i="0" u="none" strike="noStrike">
              <a:solidFill>
                <a:schemeClr val="bg1"/>
              </a:solidFill>
              <a:latin typeface="Bahnschrift" panose="020B0502040204020203" pitchFamily="34" charset="0"/>
              <a:ea typeface="+mn-ea"/>
              <a:cs typeface="Calibri"/>
            </a:rPr>
            <a:pPr marL="0" indent="0" algn="ctr"/>
            <a:t>0,008</a:t>
          </a:fld>
          <a:endParaRPr lang="pl-PL" sz="3600" b="0" i="0" u="none" strike="noStrike">
            <a:solidFill>
              <a:schemeClr val="bg1"/>
            </a:solidFill>
            <a:latin typeface="Bahnschrift" panose="020B0502040204020203" pitchFamily="34" charset="0"/>
            <a:ea typeface="+mn-ea"/>
            <a:cs typeface="Calibri"/>
          </a:endParaRPr>
        </a:p>
      </xdr:txBody>
    </xdr:sp>
    <xdr:clientData/>
  </xdr:twoCellAnchor>
  <xdr:twoCellAnchor>
    <xdr:from>
      <xdr:col>17</xdr:col>
      <xdr:colOff>502229</xdr:colOff>
      <xdr:row>62</xdr:row>
      <xdr:rowOff>2249</xdr:rowOff>
    </xdr:from>
    <xdr:to>
      <xdr:col>23</xdr:col>
      <xdr:colOff>442481</xdr:colOff>
      <xdr:row>67</xdr:row>
      <xdr:rowOff>55765</xdr:rowOff>
    </xdr:to>
    <xdr:sp macro="" textlink="">
      <xdr:nvSpPr>
        <xdr:cNvPr id="55" name="Prostokąt 57">
          <a:extLst>
            <a:ext uri="{FF2B5EF4-FFF2-40B4-BE49-F238E27FC236}">
              <a16:creationId xmlns:a16="http://schemas.microsoft.com/office/drawing/2014/main" id="{0CF0AEA9-2B94-2C8F-99D9-677DC5DE70C0}"/>
            </a:ext>
          </a:extLst>
        </xdr:cNvPr>
        <xdr:cNvSpPr/>
      </xdr:nvSpPr>
      <xdr:spPr>
        <a:xfrm>
          <a:off x="10806547" y="10739522"/>
          <a:ext cx="3577070" cy="9194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0" i="0" u="none" strike="noStrike">
              <a:solidFill>
                <a:schemeClr val="bg1"/>
              </a:solidFill>
              <a:latin typeface="Bahnschrift" panose="020B0502040204020203" pitchFamily="34" charset="0"/>
              <a:cs typeface="Calibri"/>
            </a:rPr>
            <a:t>Liczba specjalistów na osobę chorą</a:t>
          </a:r>
          <a:endParaRPr lang="pl-PL" sz="1600" b="0" i="0" u="none" strike="noStrike" baseline="0">
            <a:solidFill>
              <a:schemeClr val="bg1"/>
            </a:solidFill>
            <a:latin typeface="Bahnschrift" panose="020B0502040204020203" pitchFamily="34" charset="0"/>
            <a:cs typeface="Calibri"/>
          </a:endParaRPr>
        </a:p>
      </xdr:txBody>
    </xdr:sp>
    <xdr:clientData/>
  </xdr:twoCellAnchor>
  <xdr:twoCellAnchor>
    <xdr:from>
      <xdr:col>17</xdr:col>
      <xdr:colOff>469498</xdr:colOff>
      <xdr:row>90</xdr:row>
      <xdr:rowOff>2249</xdr:rowOff>
    </xdr:from>
    <xdr:to>
      <xdr:col>23</xdr:col>
      <xdr:colOff>404035</xdr:colOff>
      <xdr:row>95</xdr:row>
      <xdr:rowOff>59575</xdr:rowOff>
    </xdr:to>
    <xdr:sp macro="" textlink="">
      <xdr:nvSpPr>
        <xdr:cNvPr id="56" name="Prostokąt 57">
          <a:extLst>
            <a:ext uri="{FF2B5EF4-FFF2-40B4-BE49-F238E27FC236}">
              <a16:creationId xmlns:a16="http://schemas.microsoft.com/office/drawing/2014/main" id="{93190277-48D6-F6E5-5246-A2C22FED894F}"/>
            </a:ext>
          </a:extLst>
        </xdr:cNvPr>
        <xdr:cNvSpPr/>
      </xdr:nvSpPr>
      <xdr:spPr>
        <a:xfrm>
          <a:off x="10773816" y="15588613"/>
          <a:ext cx="3571355" cy="92323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b="0" i="0" u="none" strike="noStrike">
              <a:solidFill>
                <a:schemeClr val="bg1"/>
              </a:solidFill>
              <a:latin typeface="Bahnschrift" panose="020B0502040204020203" pitchFamily="34" charset="0"/>
              <a:cs typeface="Calibri"/>
            </a:rPr>
            <a:t>Liczba specjalistów na osobę chorą</a:t>
          </a:r>
          <a:endParaRPr lang="pl-PL" sz="1600" b="0" i="0" u="none" strike="noStrike" baseline="0">
            <a:solidFill>
              <a:schemeClr val="bg1"/>
            </a:solidFill>
            <a:latin typeface="Bahnschrift" panose="020B0502040204020203" pitchFamily="34" charset="0"/>
            <a:cs typeface="Calibri"/>
          </a:endParaRPr>
        </a:p>
      </xdr:txBody>
    </xdr:sp>
    <xdr:clientData/>
  </xdr:twoCellAnchor>
  <xdr:twoCellAnchor>
    <xdr:from>
      <xdr:col>18</xdr:col>
      <xdr:colOff>96117</xdr:colOff>
      <xdr:row>56</xdr:row>
      <xdr:rowOff>106504</xdr:rowOff>
    </xdr:from>
    <xdr:to>
      <xdr:col>23</xdr:col>
      <xdr:colOff>296315</xdr:colOff>
      <xdr:row>62</xdr:row>
      <xdr:rowOff>107718</xdr:rowOff>
    </xdr:to>
    <xdr:sp macro="" textlink="Arkusz1!J44">
      <xdr:nvSpPr>
        <xdr:cNvPr id="59" name="Prostokąt 52">
          <a:extLst>
            <a:ext uri="{FF2B5EF4-FFF2-40B4-BE49-F238E27FC236}">
              <a16:creationId xmlns:a16="http://schemas.microsoft.com/office/drawing/2014/main" id="{40223036-03C3-BC25-B0C4-04A58D71B483}"/>
            </a:ext>
          </a:extLst>
        </xdr:cNvPr>
        <xdr:cNvSpPr/>
      </xdr:nvSpPr>
      <xdr:spPr>
        <a:xfrm>
          <a:off x="11006572" y="9804686"/>
          <a:ext cx="3230879" cy="1040305"/>
        </a:xfrm>
        <a:prstGeom prst="rect">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BAA7D63-8658-4226-AE30-E073DB41EE51}" type="TxLink">
            <a:rPr lang="en-US" sz="3600" b="0" i="0" u="none" strike="noStrike">
              <a:solidFill>
                <a:schemeClr val="bg1"/>
              </a:solidFill>
              <a:latin typeface="Bahnschrift" panose="020B0502040204020203" pitchFamily="34" charset="0"/>
              <a:ea typeface="+mn-ea"/>
              <a:cs typeface="Calibri"/>
            </a:rPr>
            <a:pPr marL="0" indent="0" algn="ctr"/>
            <a:t>0,0011</a:t>
          </a:fld>
          <a:endParaRPr lang="pl-PL" sz="3600" b="0" i="0" u="none" strike="noStrike">
            <a:solidFill>
              <a:schemeClr val="bg1"/>
            </a:solidFill>
            <a:latin typeface="Bahnschrift" panose="020B0502040204020203" pitchFamily="34" charset="0"/>
            <a:ea typeface="+mn-ea"/>
            <a:cs typeface="Calibri"/>
          </a:endParaRPr>
        </a:p>
      </xdr:txBody>
    </xdr:sp>
    <xdr:clientData/>
  </xdr:twoCellAnchor>
  <xdr:twoCellAnchor>
    <xdr:from>
      <xdr:col>18</xdr:col>
      <xdr:colOff>74989</xdr:colOff>
      <xdr:row>85</xdr:row>
      <xdr:rowOff>18007</xdr:rowOff>
    </xdr:from>
    <xdr:to>
      <xdr:col>23</xdr:col>
      <xdr:colOff>277092</xdr:colOff>
      <xdr:row>91</xdr:row>
      <xdr:rowOff>19222</xdr:rowOff>
    </xdr:to>
    <xdr:sp macro="" textlink="Arkusz1!K44">
      <xdr:nvSpPr>
        <xdr:cNvPr id="60" name="Prostokąt 52">
          <a:extLst>
            <a:ext uri="{FF2B5EF4-FFF2-40B4-BE49-F238E27FC236}">
              <a16:creationId xmlns:a16="http://schemas.microsoft.com/office/drawing/2014/main" id="{B2EBE598-F9E4-329D-7F53-76C473B69044}"/>
            </a:ext>
          </a:extLst>
        </xdr:cNvPr>
        <xdr:cNvSpPr/>
      </xdr:nvSpPr>
      <xdr:spPr>
        <a:xfrm>
          <a:off x="10985444" y="14738462"/>
          <a:ext cx="3232784" cy="1040305"/>
        </a:xfrm>
        <a:prstGeom prst="rect">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856CB80-B0B4-4087-A052-2C3474516436}" type="TxLink">
            <a:rPr lang="en-US" sz="3600" b="0" i="0" u="none" strike="noStrike">
              <a:solidFill>
                <a:schemeClr val="bg1"/>
              </a:solidFill>
              <a:latin typeface="Bahnschrift" panose="020B0502040204020203" pitchFamily="34" charset="0"/>
              <a:ea typeface="+mn-ea"/>
              <a:cs typeface="Calibri"/>
            </a:rPr>
            <a:pPr marL="0" indent="0" algn="ctr"/>
            <a:t>9,3</a:t>
          </a:fld>
          <a:endParaRPr lang="pl-PL" sz="3600" b="0" i="0" u="none" strike="noStrike">
            <a:solidFill>
              <a:schemeClr val="bg1"/>
            </a:solidFill>
            <a:latin typeface="Bahnschrift" panose="020B0502040204020203" pitchFamily="34" charset="0"/>
            <a:ea typeface="+mn-ea"/>
            <a:cs typeface="Calibri"/>
          </a:endParaRPr>
        </a:p>
      </xdr:txBody>
    </xdr:sp>
    <xdr:clientData/>
  </xdr:twoCellAnchor>
  <xdr:twoCellAnchor>
    <xdr:from>
      <xdr:col>29</xdr:col>
      <xdr:colOff>540672</xdr:colOff>
      <xdr:row>12</xdr:row>
      <xdr:rowOff>94211</xdr:rowOff>
    </xdr:from>
    <xdr:to>
      <xdr:col>31</xdr:col>
      <xdr:colOff>519545</xdr:colOff>
      <xdr:row>19</xdr:row>
      <xdr:rowOff>120874</xdr:rowOff>
    </xdr:to>
    <xdr:sp macro="" textlink="">
      <xdr:nvSpPr>
        <xdr:cNvPr id="63" name="Flowchart: Connector 62">
          <a:extLst>
            <a:ext uri="{FF2B5EF4-FFF2-40B4-BE49-F238E27FC236}">
              <a16:creationId xmlns:a16="http://schemas.microsoft.com/office/drawing/2014/main" id="{08C9A851-1CFD-DF4C-EEA1-1A309089F4C8}"/>
            </a:ext>
          </a:extLst>
        </xdr:cNvPr>
        <xdr:cNvSpPr>
          <a:spLocks noChangeAspect="1"/>
        </xdr:cNvSpPr>
      </xdr:nvSpPr>
      <xdr:spPr>
        <a:xfrm>
          <a:off x="18118627" y="2172393"/>
          <a:ext cx="1191145" cy="1238936"/>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2400">
              <a:solidFill>
                <a:sysClr val="windowText" lastClr="000000"/>
              </a:solidFill>
              <a:latin typeface="Bahnschrift" panose="020B0502040204020203" pitchFamily="34" charset="0"/>
            </a:rPr>
            <a:t>1357</a:t>
          </a:r>
        </a:p>
      </xdr:txBody>
    </xdr:sp>
    <xdr:clientData/>
  </xdr:twoCellAnchor>
  <xdr:twoCellAnchor>
    <xdr:from>
      <xdr:col>27</xdr:col>
      <xdr:colOff>321254</xdr:colOff>
      <xdr:row>17</xdr:row>
      <xdr:rowOff>133755</xdr:rowOff>
    </xdr:from>
    <xdr:to>
      <xdr:col>28</xdr:col>
      <xdr:colOff>257868</xdr:colOff>
      <xdr:row>20</xdr:row>
      <xdr:rowOff>34637</xdr:rowOff>
    </xdr:to>
    <xdr:sp macro="" textlink="">
      <xdr:nvSpPr>
        <xdr:cNvPr id="66" name="Flowchart: Connector 65">
          <a:extLst>
            <a:ext uri="{FF2B5EF4-FFF2-40B4-BE49-F238E27FC236}">
              <a16:creationId xmlns:a16="http://schemas.microsoft.com/office/drawing/2014/main" id="{AB1BB3A5-7135-68B2-26D6-19881DE86667}"/>
            </a:ext>
          </a:extLst>
        </xdr:cNvPr>
        <xdr:cNvSpPr>
          <a:spLocks noChangeAspect="1"/>
        </xdr:cNvSpPr>
      </xdr:nvSpPr>
      <xdr:spPr>
        <a:xfrm>
          <a:off x="16686936" y="3077846"/>
          <a:ext cx="542750" cy="420427"/>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900">
              <a:solidFill>
                <a:sysClr val="windowText" lastClr="000000"/>
              </a:solidFill>
              <a:latin typeface="Bahnschrift" panose="020B0502040204020203" pitchFamily="34" charset="0"/>
            </a:rPr>
            <a:t>309</a:t>
          </a:r>
          <a:endParaRPr lang="pl-PL" sz="700">
            <a:solidFill>
              <a:sysClr val="windowText" lastClr="000000"/>
            </a:solidFill>
            <a:latin typeface="Bahnschrift" panose="020B0502040204020203" pitchFamily="34" charset="0"/>
          </a:endParaRPr>
        </a:p>
      </xdr:txBody>
    </xdr:sp>
    <xdr:clientData/>
  </xdr:twoCellAnchor>
  <xdr:twoCellAnchor>
    <xdr:from>
      <xdr:col>29</xdr:col>
      <xdr:colOff>161577</xdr:colOff>
      <xdr:row>26</xdr:row>
      <xdr:rowOff>125272</xdr:rowOff>
    </xdr:from>
    <xdr:to>
      <xdr:col>30</xdr:col>
      <xdr:colOff>519544</xdr:colOff>
      <xdr:row>32</xdr:row>
      <xdr:rowOff>95764</xdr:rowOff>
    </xdr:to>
    <xdr:sp macro="" textlink="">
      <xdr:nvSpPr>
        <xdr:cNvPr id="67" name="Flowchart: Connector 66">
          <a:extLst>
            <a:ext uri="{FF2B5EF4-FFF2-40B4-BE49-F238E27FC236}">
              <a16:creationId xmlns:a16="http://schemas.microsoft.com/office/drawing/2014/main" id="{1C02B843-08BC-4573-5447-E52AE2A6D1EC}"/>
            </a:ext>
          </a:extLst>
        </xdr:cNvPr>
        <xdr:cNvSpPr>
          <a:spLocks noChangeAspect="1"/>
        </xdr:cNvSpPr>
      </xdr:nvSpPr>
      <xdr:spPr>
        <a:xfrm>
          <a:off x="17739532" y="4627999"/>
          <a:ext cx="964103" cy="1009583"/>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2000">
              <a:solidFill>
                <a:sysClr val="windowText" lastClr="000000"/>
              </a:solidFill>
              <a:latin typeface="Bahnschrift" panose="020B0502040204020203" pitchFamily="34" charset="0"/>
            </a:rPr>
            <a:t>793</a:t>
          </a:r>
        </a:p>
      </xdr:txBody>
    </xdr:sp>
    <xdr:clientData/>
  </xdr:twoCellAnchor>
  <xdr:twoCellAnchor>
    <xdr:from>
      <xdr:col>33</xdr:col>
      <xdr:colOff>492528</xdr:colOff>
      <xdr:row>24</xdr:row>
      <xdr:rowOff>142589</xdr:rowOff>
    </xdr:from>
    <xdr:to>
      <xdr:col>35</xdr:col>
      <xdr:colOff>240548</xdr:colOff>
      <xdr:row>30</xdr:row>
      <xdr:rowOff>107366</xdr:rowOff>
    </xdr:to>
    <xdr:sp macro="" textlink="">
      <xdr:nvSpPr>
        <xdr:cNvPr id="68" name="Flowchart: Connector 67">
          <a:extLst>
            <a:ext uri="{FF2B5EF4-FFF2-40B4-BE49-F238E27FC236}">
              <a16:creationId xmlns:a16="http://schemas.microsoft.com/office/drawing/2014/main" id="{80546819-9B4F-C134-FF79-5E0AA434A6D5}"/>
            </a:ext>
          </a:extLst>
        </xdr:cNvPr>
        <xdr:cNvSpPr>
          <a:spLocks noChangeAspect="1"/>
        </xdr:cNvSpPr>
      </xdr:nvSpPr>
      <xdr:spPr>
        <a:xfrm>
          <a:off x="20495028" y="4298953"/>
          <a:ext cx="960293" cy="1003868"/>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2000">
              <a:solidFill>
                <a:sysClr val="windowText" lastClr="000000"/>
              </a:solidFill>
              <a:latin typeface="Bahnschrift" panose="020B0502040204020203" pitchFamily="34" charset="0"/>
            </a:rPr>
            <a:t>791</a:t>
          </a:r>
        </a:p>
      </xdr:txBody>
    </xdr:sp>
    <xdr:clientData/>
  </xdr:twoCellAnchor>
  <xdr:twoCellAnchor>
    <xdr:from>
      <xdr:col>30</xdr:col>
      <xdr:colOff>436763</xdr:colOff>
      <xdr:row>21</xdr:row>
      <xdr:rowOff>127176</xdr:rowOff>
    </xdr:from>
    <xdr:to>
      <xdr:col>32</xdr:col>
      <xdr:colOff>131825</xdr:colOff>
      <xdr:row>27</xdr:row>
      <xdr:rowOff>34636</xdr:rowOff>
    </xdr:to>
    <xdr:sp macro="" textlink="">
      <xdr:nvSpPr>
        <xdr:cNvPr id="69" name="Flowchart: Connector 68">
          <a:extLst>
            <a:ext uri="{FF2B5EF4-FFF2-40B4-BE49-F238E27FC236}">
              <a16:creationId xmlns:a16="http://schemas.microsoft.com/office/drawing/2014/main" id="{8231ECC5-4D64-DF92-86C0-69D207D2504D}"/>
            </a:ext>
          </a:extLst>
        </xdr:cNvPr>
        <xdr:cNvSpPr>
          <a:spLocks noChangeAspect="1"/>
        </xdr:cNvSpPr>
      </xdr:nvSpPr>
      <xdr:spPr>
        <a:xfrm>
          <a:off x="18620854" y="3763994"/>
          <a:ext cx="907335" cy="946551"/>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2000">
              <a:solidFill>
                <a:sysClr val="windowText" lastClr="000000"/>
              </a:solidFill>
              <a:latin typeface="Bahnschrift" panose="020B0502040204020203" pitchFamily="34" charset="0"/>
            </a:rPr>
            <a:t>750</a:t>
          </a:r>
        </a:p>
      </xdr:txBody>
    </xdr:sp>
    <xdr:clientData/>
  </xdr:twoCellAnchor>
  <xdr:twoCellAnchor>
    <xdr:from>
      <xdr:col>31</xdr:col>
      <xdr:colOff>371302</xdr:colOff>
      <xdr:row>39</xdr:row>
      <xdr:rowOff>140684</xdr:rowOff>
    </xdr:from>
    <xdr:to>
      <xdr:col>32</xdr:col>
      <xdr:colOff>424371</xdr:colOff>
      <xdr:row>43</xdr:row>
      <xdr:rowOff>138545</xdr:rowOff>
    </xdr:to>
    <xdr:sp macro="" textlink="">
      <xdr:nvSpPr>
        <xdr:cNvPr id="70" name="Flowchart: Connector 69">
          <a:extLst>
            <a:ext uri="{FF2B5EF4-FFF2-40B4-BE49-F238E27FC236}">
              <a16:creationId xmlns:a16="http://schemas.microsoft.com/office/drawing/2014/main" id="{ED99B46F-4B9B-08F1-EA87-CB606E57DB45}"/>
            </a:ext>
          </a:extLst>
        </xdr:cNvPr>
        <xdr:cNvSpPr>
          <a:spLocks noChangeAspect="1"/>
        </xdr:cNvSpPr>
      </xdr:nvSpPr>
      <xdr:spPr>
        <a:xfrm>
          <a:off x="19161529" y="6894775"/>
          <a:ext cx="659206" cy="690588"/>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600">
              <a:solidFill>
                <a:sysClr val="windowText" lastClr="000000"/>
              </a:solidFill>
              <a:latin typeface="Bahnschrift" panose="020B0502040204020203" pitchFamily="34" charset="0"/>
            </a:rPr>
            <a:t>619</a:t>
          </a:r>
        </a:p>
      </xdr:txBody>
    </xdr:sp>
    <xdr:clientData/>
  </xdr:twoCellAnchor>
  <xdr:twoCellAnchor>
    <xdr:from>
      <xdr:col>33</xdr:col>
      <xdr:colOff>209723</xdr:colOff>
      <xdr:row>43</xdr:row>
      <xdr:rowOff>133064</xdr:rowOff>
    </xdr:from>
    <xdr:to>
      <xdr:col>34</xdr:col>
      <xdr:colOff>277091</xdr:colOff>
      <xdr:row>47</xdr:row>
      <xdr:rowOff>137841</xdr:rowOff>
    </xdr:to>
    <xdr:sp macro="" textlink="">
      <xdr:nvSpPr>
        <xdr:cNvPr id="71" name="Flowchart: Connector 70">
          <a:extLst>
            <a:ext uri="{FF2B5EF4-FFF2-40B4-BE49-F238E27FC236}">
              <a16:creationId xmlns:a16="http://schemas.microsoft.com/office/drawing/2014/main" id="{AA924AFE-A10F-8038-767F-6D2BC837089C}"/>
            </a:ext>
          </a:extLst>
        </xdr:cNvPr>
        <xdr:cNvSpPr>
          <a:spLocks noChangeAspect="1"/>
        </xdr:cNvSpPr>
      </xdr:nvSpPr>
      <xdr:spPr>
        <a:xfrm>
          <a:off x="20212223" y="7579882"/>
          <a:ext cx="673504" cy="697504"/>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a:solidFill>
                <a:sysClr val="windowText" lastClr="000000"/>
              </a:solidFill>
              <a:latin typeface="Bahnschrift" panose="020B0502040204020203" pitchFamily="34" charset="0"/>
            </a:rPr>
            <a:t>590</a:t>
          </a:r>
        </a:p>
      </xdr:txBody>
    </xdr:sp>
    <xdr:clientData/>
  </xdr:twoCellAnchor>
  <xdr:twoCellAnchor>
    <xdr:from>
      <xdr:col>32</xdr:col>
      <xdr:colOff>153959</xdr:colOff>
      <xdr:row>32</xdr:row>
      <xdr:rowOff>65698</xdr:rowOff>
    </xdr:from>
    <xdr:to>
      <xdr:col>33</xdr:col>
      <xdr:colOff>166869</xdr:colOff>
      <xdr:row>36</xdr:row>
      <xdr:rowOff>1</xdr:rowOff>
    </xdr:to>
    <xdr:sp macro="" textlink="">
      <xdr:nvSpPr>
        <xdr:cNvPr id="72" name="Flowchart: Connector 71">
          <a:extLst>
            <a:ext uri="{FF2B5EF4-FFF2-40B4-BE49-F238E27FC236}">
              <a16:creationId xmlns:a16="http://schemas.microsoft.com/office/drawing/2014/main" id="{E0D51D60-7FFC-459A-5AAE-D19D05F0146E}"/>
            </a:ext>
          </a:extLst>
        </xdr:cNvPr>
        <xdr:cNvSpPr>
          <a:spLocks noChangeAspect="1"/>
        </xdr:cNvSpPr>
      </xdr:nvSpPr>
      <xdr:spPr>
        <a:xfrm>
          <a:off x="19550323" y="5607516"/>
          <a:ext cx="619046" cy="627030"/>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a:solidFill>
                <a:sysClr val="windowText" lastClr="000000"/>
              </a:solidFill>
              <a:latin typeface="Bahnschrift" panose="020B0502040204020203" pitchFamily="34" charset="0"/>
            </a:rPr>
            <a:t>515</a:t>
          </a:r>
        </a:p>
      </xdr:txBody>
    </xdr:sp>
    <xdr:clientData/>
  </xdr:twoCellAnchor>
  <xdr:twoCellAnchor>
    <xdr:from>
      <xdr:col>36</xdr:col>
      <xdr:colOff>292505</xdr:colOff>
      <xdr:row>34</xdr:row>
      <xdr:rowOff>46474</xdr:rowOff>
    </xdr:from>
    <xdr:to>
      <xdr:col>37</xdr:col>
      <xdr:colOff>309225</xdr:colOff>
      <xdr:row>37</xdr:row>
      <xdr:rowOff>155864</xdr:rowOff>
    </xdr:to>
    <xdr:sp macro="" textlink="">
      <xdr:nvSpPr>
        <xdr:cNvPr id="73" name="Flowchart: Connector 72">
          <a:extLst>
            <a:ext uri="{FF2B5EF4-FFF2-40B4-BE49-F238E27FC236}">
              <a16:creationId xmlns:a16="http://schemas.microsoft.com/office/drawing/2014/main" id="{2D9C3A22-A75E-6126-F3A4-5B09AAB7907A}"/>
            </a:ext>
          </a:extLst>
        </xdr:cNvPr>
        <xdr:cNvSpPr>
          <a:spLocks noChangeAspect="1"/>
        </xdr:cNvSpPr>
      </xdr:nvSpPr>
      <xdr:spPr>
        <a:xfrm>
          <a:off x="22113414" y="5934656"/>
          <a:ext cx="622856" cy="628935"/>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a:solidFill>
                <a:sysClr val="windowText" lastClr="000000"/>
              </a:solidFill>
              <a:latin typeface="Bahnschrift" panose="020B0502040204020203" pitchFamily="34" charset="0"/>
            </a:rPr>
            <a:t>514</a:t>
          </a:r>
        </a:p>
      </xdr:txBody>
    </xdr:sp>
    <xdr:clientData/>
  </xdr:twoCellAnchor>
  <xdr:twoCellAnchor>
    <xdr:from>
      <xdr:col>34</xdr:col>
      <xdr:colOff>15414</xdr:colOff>
      <xdr:row>37</xdr:row>
      <xdr:rowOff>152288</xdr:rowOff>
    </xdr:from>
    <xdr:to>
      <xdr:col>35</xdr:col>
      <xdr:colOff>17318</xdr:colOff>
      <xdr:row>41</xdr:row>
      <xdr:rowOff>73535</xdr:rowOff>
    </xdr:to>
    <xdr:sp macro="" textlink="">
      <xdr:nvSpPr>
        <xdr:cNvPr id="74" name="Flowchart: Connector 73">
          <a:extLst>
            <a:ext uri="{FF2B5EF4-FFF2-40B4-BE49-F238E27FC236}">
              <a16:creationId xmlns:a16="http://schemas.microsoft.com/office/drawing/2014/main" id="{3D89D44C-0845-F6A4-1892-05D347CCBF13}"/>
            </a:ext>
          </a:extLst>
        </xdr:cNvPr>
        <xdr:cNvSpPr>
          <a:spLocks noChangeAspect="1"/>
        </xdr:cNvSpPr>
      </xdr:nvSpPr>
      <xdr:spPr>
        <a:xfrm>
          <a:off x="20624050" y="6560015"/>
          <a:ext cx="608041" cy="613975"/>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a:solidFill>
                <a:sysClr val="windowText" lastClr="000000"/>
              </a:solidFill>
              <a:latin typeface="Bahnschrift" panose="020B0502040204020203" pitchFamily="34" charset="0"/>
            </a:rPr>
            <a:t>501</a:t>
          </a:r>
        </a:p>
      </xdr:txBody>
    </xdr:sp>
    <xdr:clientData/>
  </xdr:twoCellAnchor>
  <xdr:twoCellAnchor>
    <xdr:from>
      <xdr:col>30</xdr:col>
      <xdr:colOff>209724</xdr:colOff>
      <xdr:row>38</xdr:row>
      <xdr:rowOff>100333</xdr:rowOff>
    </xdr:from>
    <xdr:to>
      <xdr:col>31</xdr:col>
      <xdr:colOff>211629</xdr:colOff>
      <xdr:row>42</xdr:row>
      <xdr:rowOff>21581</xdr:rowOff>
    </xdr:to>
    <xdr:sp macro="" textlink="">
      <xdr:nvSpPr>
        <xdr:cNvPr id="75" name="Flowchart: Connector 74">
          <a:extLst>
            <a:ext uri="{FF2B5EF4-FFF2-40B4-BE49-F238E27FC236}">
              <a16:creationId xmlns:a16="http://schemas.microsoft.com/office/drawing/2014/main" id="{C93C2ADD-654C-C549-B137-66734F21C39D}"/>
            </a:ext>
          </a:extLst>
        </xdr:cNvPr>
        <xdr:cNvSpPr>
          <a:spLocks noChangeAspect="1"/>
        </xdr:cNvSpPr>
      </xdr:nvSpPr>
      <xdr:spPr>
        <a:xfrm>
          <a:off x="18393815" y="6681242"/>
          <a:ext cx="608041" cy="613975"/>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100">
              <a:solidFill>
                <a:sysClr val="windowText" lastClr="000000"/>
              </a:solidFill>
              <a:latin typeface="Bahnschrift" panose="020B0502040204020203" pitchFamily="34" charset="0"/>
            </a:rPr>
            <a:t>494</a:t>
          </a:r>
        </a:p>
      </xdr:txBody>
    </xdr:sp>
    <xdr:clientData/>
  </xdr:twoCellAnchor>
  <xdr:twoCellAnchor>
    <xdr:from>
      <xdr:col>28</xdr:col>
      <xdr:colOff>257869</xdr:colOff>
      <xdr:row>35</xdr:row>
      <xdr:rowOff>165796</xdr:rowOff>
    </xdr:from>
    <xdr:to>
      <xdr:col>29</xdr:col>
      <xdr:colOff>259773</xdr:colOff>
      <xdr:row>39</xdr:row>
      <xdr:rowOff>87044</xdr:rowOff>
    </xdr:to>
    <xdr:sp macro="" textlink="">
      <xdr:nvSpPr>
        <xdr:cNvPr id="76" name="Flowchart: Connector 75">
          <a:extLst>
            <a:ext uri="{FF2B5EF4-FFF2-40B4-BE49-F238E27FC236}">
              <a16:creationId xmlns:a16="http://schemas.microsoft.com/office/drawing/2014/main" id="{692A1243-E3F7-E19A-BCBB-536DC3956A39}"/>
            </a:ext>
          </a:extLst>
        </xdr:cNvPr>
        <xdr:cNvSpPr>
          <a:spLocks noChangeAspect="1"/>
        </xdr:cNvSpPr>
      </xdr:nvSpPr>
      <xdr:spPr>
        <a:xfrm>
          <a:off x="17229687" y="6227160"/>
          <a:ext cx="608041" cy="613975"/>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100">
              <a:solidFill>
                <a:sysClr val="windowText" lastClr="000000"/>
              </a:solidFill>
              <a:latin typeface="Bahnschrift" panose="020B0502040204020203" pitchFamily="34" charset="0"/>
            </a:rPr>
            <a:t>480</a:t>
          </a:r>
        </a:p>
      </xdr:txBody>
    </xdr:sp>
    <xdr:clientData/>
  </xdr:twoCellAnchor>
  <xdr:twoCellAnchor>
    <xdr:from>
      <xdr:col>33</xdr:col>
      <xdr:colOff>598520</xdr:colOff>
      <xdr:row>16</xdr:row>
      <xdr:rowOff>138836</xdr:rowOff>
    </xdr:from>
    <xdr:to>
      <xdr:col>34</xdr:col>
      <xdr:colOff>588820</xdr:colOff>
      <xdr:row>20</xdr:row>
      <xdr:rowOff>36994</xdr:rowOff>
    </xdr:to>
    <xdr:sp macro="" textlink="">
      <xdr:nvSpPr>
        <xdr:cNvPr id="77" name="Flowchart: Connector 76">
          <a:extLst>
            <a:ext uri="{FF2B5EF4-FFF2-40B4-BE49-F238E27FC236}">
              <a16:creationId xmlns:a16="http://schemas.microsoft.com/office/drawing/2014/main" id="{BD39D72A-16D6-7C23-92D9-5F433AC624F8}"/>
            </a:ext>
          </a:extLst>
        </xdr:cNvPr>
        <xdr:cNvSpPr>
          <a:spLocks noChangeAspect="1"/>
        </xdr:cNvSpPr>
      </xdr:nvSpPr>
      <xdr:spPr>
        <a:xfrm>
          <a:off x="20601020" y="2909745"/>
          <a:ext cx="596436" cy="590885"/>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100">
              <a:solidFill>
                <a:sysClr val="windowText" lastClr="000000"/>
              </a:solidFill>
              <a:latin typeface="Bahnschrift" panose="020B0502040204020203" pitchFamily="34" charset="0"/>
            </a:rPr>
            <a:t>428</a:t>
          </a:r>
        </a:p>
      </xdr:txBody>
    </xdr:sp>
    <xdr:clientData/>
  </xdr:twoCellAnchor>
  <xdr:twoCellAnchor>
    <xdr:from>
      <xdr:col>35</xdr:col>
      <xdr:colOff>356065</xdr:colOff>
      <xdr:row>42</xdr:row>
      <xdr:rowOff>73090</xdr:rowOff>
    </xdr:from>
    <xdr:to>
      <xdr:col>36</xdr:col>
      <xdr:colOff>329046</xdr:colOff>
      <xdr:row>45</xdr:row>
      <xdr:rowOff>125490</xdr:rowOff>
    </xdr:to>
    <xdr:sp macro="" textlink="">
      <xdr:nvSpPr>
        <xdr:cNvPr id="78" name="Flowchart: Connector 77">
          <a:extLst>
            <a:ext uri="{FF2B5EF4-FFF2-40B4-BE49-F238E27FC236}">
              <a16:creationId xmlns:a16="http://schemas.microsoft.com/office/drawing/2014/main" id="{389E64AC-118A-604B-FA6B-1647A7B1C65B}"/>
            </a:ext>
          </a:extLst>
        </xdr:cNvPr>
        <xdr:cNvSpPr>
          <a:spLocks noChangeAspect="1"/>
        </xdr:cNvSpPr>
      </xdr:nvSpPr>
      <xdr:spPr>
        <a:xfrm>
          <a:off x="21570838" y="7346726"/>
          <a:ext cx="579117" cy="571946"/>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050">
              <a:solidFill>
                <a:sysClr val="windowText" lastClr="000000"/>
              </a:solidFill>
              <a:latin typeface="Bahnschrift" panose="020B0502040204020203" pitchFamily="34" charset="0"/>
            </a:rPr>
            <a:t>359</a:t>
          </a:r>
        </a:p>
      </xdr:txBody>
    </xdr:sp>
    <xdr:clientData/>
  </xdr:twoCellAnchor>
  <xdr:twoCellAnchor>
    <xdr:from>
      <xdr:col>27</xdr:col>
      <xdr:colOff>82784</xdr:colOff>
      <xdr:row>28</xdr:row>
      <xdr:rowOff>159681</xdr:rowOff>
    </xdr:from>
    <xdr:to>
      <xdr:col>28</xdr:col>
      <xdr:colOff>48145</xdr:colOff>
      <xdr:row>32</xdr:row>
      <xdr:rowOff>40805</xdr:rowOff>
    </xdr:to>
    <xdr:sp macro="" textlink="">
      <xdr:nvSpPr>
        <xdr:cNvPr id="79" name="Flowchart: Connector 78">
          <a:extLst>
            <a:ext uri="{FF2B5EF4-FFF2-40B4-BE49-F238E27FC236}">
              <a16:creationId xmlns:a16="http://schemas.microsoft.com/office/drawing/2014/main" id="{E7B0843B-5442-2880-232C-4F80FF1A7F35}"/>
            </a:ext>
          </a:extLst>
        </xdr:cNvPr>
        <xdr:cNvSpPr>
          <a:spLocks noChangeAspect="1"/>
        </xdr:cNvSpPr>
      </xdr:nvSpPr>
      <xdr:spPr>
        <a:xfrm>
          <a:off x="16448466" y="5008772"/>
          <a:ext cx="571497" cy="573851"/>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050">
              <a:solidFill>
                <a:sysClr val="windowText" lastClr="000000"/>
              </a:solidFill>
              <a:latin typeface="Bahnschrift" panose="020B0502040204020203" pitchFamily="34" charset="0"/>
            </a:rPr>
            <a:t>389</a:t>
          </a:r>
        </a:p>
      </xdr:txBody>
    </xdr:sp>
    <xdr:clientData/>
  </xdr:twoCellAnchor>
  <xdr:twoCellAnchor>
    <xdr:from>
      <xdr:col>36</xdr:col>
      <xdr:colOff>440751</xdr:colOff>
      <xdr:row>21</xdr:row>
      <xdr:rowOff>13799</xdr:rowOff>
    </xdr:from>
    <xdr:to>
      <xdr:col>37</xdr:col>
      <xdr:colOff>436766</xdr:colOff>
      <xdr:row>24</xdr:row>
      <xdr:rowOff>88948</xdr:rowOff>
    </xdr:to>
    <xdr:sp macro="" textlink="">
      <xdr:nvSpPr>
        <xdr:cNvPr id="80" name="Flowchart: Connector 79">
          <a:extLst>
            <a:ext uri="{FF2B5EF4-FFF2-40B4-BE49-F238E27FC236}">
              <a16:creationId xmlns:a16="http://schemas.microsoft.com/office/drawing/2014/main" id="{BC3841FB-90AF-40AF-B63B-201815C45A7E}"/>
            </a:ext>
          </a:extLst>
        </xdr:cNvPr>
        <xdr:cNvSpPr>
          <a:spLocks noChangeAspect="1"/>
        </xdr:cNvSpPr>
      </xdr:nvSpPr>
      <xdr:spPr>
        <a:xfrm>
          <a:off x="22261660" y="3650617"/>
          <a:ext cx="602151" cy="594695"/>
        </a:xfrm>
        <a:prstGeom prst="flowChartConnector">
          <a:avLst/>
        </a:prstGeom>
        <a:solidFill>
          <a:schemeClr val="tx2">
            <a:lumMod val="20000"/>
            <a:lumOff val="80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100">
              <a:solidFill>
                <a:sysClr val="windowText" lastClr="000000"/>
              </a:solidFill>
              <a:latin typeface="Bahnschrift" panose="020B0502040204020203" pitchFamily="34" charset="0"/>
            </a:rPr>
            <a:t>419</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563880</xdr:colOff>
      <xdr:row>15</xdr:row>
      <xdr:rowOff>106680</xdr:rowOff>
    </xdr:from>
    <xdr:to>
      <xdr:col>23</xdr:col>
      <xdr:colOff>236220</xdr:colOff>
      <xdr:row>37</xdr:row>
      <xdr:rowOff>60960</xdr:rowOff>
    </xdr:to>
    <xdr:sp macro="" textlink="">
      <xdr:nvSpPr>
        <xdr:cNvPr id="2" name="Prostokąt 1">
          <a:extLst>
            <a:ext uri="{FF2B5EF4-FFF2-40B4-BE49-F238E27FC236}">
              <a16:creationId xmlns:a16="http://schemas.microsoft.com/office/drawing/2014/main" id="{6A402F30-4E5D-C3A6-65EA-FDC1575E7014}"/>
            </a:ext>
          </a:extLst>
        </xdr:cNvPr>
        <xdr:cNvSpPr/>
      </xdr:nvSpPr>
      <xdr:spPr>
        <a:xfrm>
          <a:off x="10317480" y="2849880"/>
          <a:ext cx="3939540" cy="39776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top 10 chorób wg województw:</a:t>
          </a:r>
        </a:p>
        <a:p>
          <a:pPr algn="l"/>
          <a:r>
            <a:rPr lang="pl-PL" sz="1100"/>
            <a:t>wykres kolumnowy w dół + fragmentator</a:t>
          </a:r>
        </a:p>
      </xdr:txBody>
    </xdr:sp>
    <xdr:clientData/>
  </xdr:twoCellAnchor>
  <xdr:twoCellAnchor>
    <xdr:from>
      <xdr:col>10</xdr:col>
      <xdr:colOff>83820</xdr:colOff>
      <xdr:row>0</xdr:row>
      <xdr:rowOff>0</xdr:rowOff>
    </xdr:from>
    <xdr:to>
      <xdr:col>12</xdr:col>
      <xdr:colOff>335280</xdr:colOff>
      <xdr:row>5</xdr:row>
      <xdr:rowOff>0</xdr:rowOff>
    </xdr:to>
    <xdr:sp macro="" textlink="">
      <xdr:nvSpPr>
        <xdr:cNvPr id="3" name="Prostokąt 2">
          <a:extLst>
            <a:ext uri="{FF2B5EF4-FFF2-40B4-BE49-F238E27FC236}">
              <a16:creationId xmlns:a16="http://schemas.microsoft.com/office/drawing/2014/main" id="{2EF636E0-FF71-3F2C-AC68-B2C974A58E6D}"/>
            </a:ext>
          </a:extLst>
        </xdr:cNvPr>
        <xdr:cNvSpPr/>
      </xdr:nvSpPr>
      <xdr:spPr>
        <a:xfrm>
          <a:off x="6179820" y="0"/>
          <a:ext cx="1470660" cy="914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liczba</a:t>
          </a:r>
          <a:r>
            <a:rPr lang="pl-PL" sz="1100" baseline="0"/>
            <a:t> chorych ogólnie</a:t>
          </a:r>
          <a:endParaRPr lang="pl-PL" sz="1100"/>
        </a:p>
      </xdr:txBody>
    </xdr:sp>
    <xdr:clientData/>
  </xdr:twoCellAnchor>
  <xdr:twoCellAnchor>
    <xdr:from>
      <xdr:col>16</xdr:col>
      <xdr:colOff>563880</xdr:colOff>
      <xdr:row>0</xdr:row>
      <xdr:rowOff>7620</xdr:rowOff>
    </xdr:from>
    <xdr:to>
      <xdr:col>23</xdr:col>
      <xdr:colOff>236220</xdr:colOff>
      <xdr:row>15</xdr:row>
      <xdr:rowOff>99060</xdr:rowOff>
    </xdr:to>
    <xdr:sp macro="" textlink="">
      <xdr:nvSpPr>
        <xdr:cNvPr id="7" name="Prostokąt 6">
          <a:extLst>
            <a:ext uri="{FF2B5EF4-FFF2-40B4-BE49-F238E27FC236}">
              <a16:creationId xmlns:a16="http://schemas.microsoft.com/office/drawing/2014/main" id="{2666DAC2-8E0B-68BC-5340-2A174EF0CDC5}"/>
            </a:ext>
          </a:extLst>
        </xdr:cNvPr>
        <xdr:cNvSpPr/>
      </xdr:nvSpPr>
      <xdr:spPr>
        <a:xfrm>
          <a:off x="10317480" y="7620"/>
          <a:ext cx="3939540" cy="28346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wykres</a:t>
          </a:r>
          <a:r>
            <a:rPr lang="pl-PL" sz="1100" baseline="0"/>
            <a:t> mapka dla polski z bombelkami</a:t>
          </a:r>
          <a:endParaRPr lang="pl-PL" sz="1100"/>
        </a:p>
      </xdr:txBody>
    </xdr:sp>
    <xdr:clientData/>
  </xdr:twoCellAnchor>
  <xdr:twoCellAnchor>
    <xdr:from>
      <xdr:col>0</xdr:col>
      <xdr:colOff>0</xdr:colOff>
      <xdr:row>0</xdr:row>
      <xdr:rowOff>15240</xdr:rowOff>
    </xdr:from>
    <xdr:to>
      <xdr:col>10</xdr:col>
      <xdr:colOff>30480</xdr:colOff>
      <xdr:row>5</xdr:row>
      <xdr:rowOff>106680</xdr:rowOff>
    </xdr:to>
    <xdr:sp macro="" textlink="">
      <xdr:nvSpPr>
        <xdr:cNvPr id="8" name="Prostokąt 7">
          <a:extLst>
            <a:ext uri="{FF2B5EF4-FFF2-40B4-BE49-F238E27FC236}">
              <a16:creationId xmlns:a16="http://schemas.microsoft.com/office/drawing/2014/main" id="{FE0E8ADC-C31D-606B-60A6-0A87FC523885}"/>
            </a:ext>
          </a:extLst>
        </xdr:cNvPr>
        <xdr:cNvSpPr/>
      </xdr:nvSpPr>
      <xdr:spPr>
        <a:xfrm>
          <a:off x="0" y="15240"/>
          <a:ext cx="6126480" cy="10058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duży slicer z nazwami województw</a:t>
          </a:r>
        </a:p>
      </xdr:txBody>
    </xdr:sp>
    <xdr:clientData/>
  </xdr:twoCellAnchor>
  <xdr:twoCellAnchor>
    <xdr:from>
      <xdr:col>0</xdr:col>
      <xdr:colOff>129540</xdr:colOff>
      <xdr:row>7</xdr:row>
      <xdr:rowOff>76200</xdr:rowOff>
    </xdr:from>
    <xdr:to>
      <xdr:col>4</xdr:col>
      <xdr:colOff>327660</xdr:colOff>
      <xdr:row>16</xdr:row>
      <xdr:rowOff>60960</xdr:rowOff>
    </xdr:to>
    <xdr:sp macro="" textlink="">
      <xdr:nvSpPr>
        <xdr:cNvPr id="9" name="Prostokąt 8">
          <a:extLst>
            <a:ext uri="{FF2B5EF4-FFF2-40B4-BE49-F238E27FC236}">
              <a16:creationId xmlns:a16="http://schemas.microsoft.com/office/drawing/2014/main" id="{515A9C43-680E-B4A2-7076-0FE2764A07CC}"/>
            </a:ext>
          </a:extLst>
        </xdr:cNvPr>
        <xdr:cNvSpPr/>
      </xdr:nvSpPr>
      <xdr:spPr>
        <a:xfrm>
          <a:off x="129540" y="1356360"/>
          <a:ext cx="2636520" cy="16306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top 5 + odchylenie standardowe</a:t>
          </a:r>
        </a:p>
      </xdr:txBody>
    </xdr:sp>
    <xdr:clientData/>
  </xdr:twoCellAnchor>
  <xdr:twoCellAnchor>
    <xdr:from>
      <xdr:col>12</xdr:col>
      <xdr:colOff>342900</xdr:colOff>
      <xdr:row>0</xdr:row>
      <xdr:rowOff>0</xdr:rowOff>
    </xdr:from>
    <xdr:to>
      <xdr:col>14</xdr:col>
      <xdr:colOff>594360</xdr:colOff>
      <xdr:row>5</xdr:row>
      <xdr:rowOff>0</xdr:rowOff>
    </xdr:to>
    <xdr:sp macro="" textlink="">
      <xdr:nvSpPr>
        <xdr:cNvPr id="12" name="Prostokąt 11">
          <a:extLst>
            <a:ext uri="{FF2B5EF4-FFF2-40B4-BE49-F238E27FC236}">
              <a16:creationId xmlns:a16="http://schemas.microsoft.com/office/drawing/2014/main" id="{DCDFB375-9A51-8C9A-A159-7F6BAC6AB510}"/>
            </a:ext>
          </a:extLst>
        </xdr:cNvPr>
        <xdr:cNvSpPr/>
      </xdr:nvSpPr>
      <xdr:spPr>
        <a:xfrm>
          <a:off x="7658100" y="0"/>
          <a:ext cx="1470660" cy="914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liczba</a:t>
          </a:r>
          <a:r>
            <a:rPr lang="pl-PL" sz="1100" baseline="0"/>
            <a:t> wydatków ogólnie</a:t>
          </a:r>
          <a:endParaRPr lang="pl-PL" sz="1100"/>
        </a:p>
      </xdr:txBody>
    </xdr:sp>
    <xdr:clientData/>
  </xdr:twoCellAnchor>
  <xdr:twoCellAnchor>
    <xdr:from>
      <xdr:col>14</xdr:col>
      <xdr:colOff>571500</xdr:colOff>
      <xdr:row>0</xdr:row>
      <xdr:rowOff>0</xdr:rowOff>
    </xdr:from>
    <xdr:to>
      <xdr:col>17</xdr:col>
      <xdr:colOff>38100</xdr:colOff>
      <xdr:row>5</xdr:row>
      <xdr:rowOff>0</xdr:rowOff>
    </xdr:to>
    <xdr:sp macro="" textlink="">
      <xdr:nvSpPr>
        <xdr:cNvPr id="13" name="Prostokąt 12">
          <a:extLst>
            <a:ext uri="{FF2B5EF4-FFF2-40B4-BE49-F238E27FC236}">
              <a16:creationId xmlns:a16="http://schemas.microsoft.com/office/drawing/2014/main" id="{C8D1F1CB-1D27-89B5-9EAF-39B406DBAC1F}"/>
            </a:ext>
          </a:extLst>
        </xdr:cNvPr>
        <xdr:cNvSpPr/>
      </xdr:nvSpPr>
      <xdr:spPr>
        <a:xfrm>
          <a:off x="9105900" y="0"/>
          <a:ext cx="1295400" cy="914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wydatek na osobę chorą</a:t>
          </a:r>
        </a:p>
      </xdr:txBody>
    </xdr:sp>
    <xdr:clientData/>
  </xdr:twoCellAnchor>
  <xdr:twoCellAnchor>
    <xdr:from>
      <xdr:col>0</xdr:col>
      <xdr:colOff>152400</xdr:colOff>
      <xdr:row>21</xdr:row>
      <xdr:rowOff>30480</xdr:rowOff>
    </xdr:from>
    <xdr:to>
      <xdr:col>4</xdr:col>
      <xdr:colOff>350520</xdr:colOff>
      <xdr:row>22</xdr:row>
      <xdr:rowOff>167640</xdr:rowOff>
    </xdr:to>
    <xdr:sp macro="" textlink="">
      <xdr:nvSpPr>
        <xdr:cNvPr id="14" name="Prostokąt 13">
          <a:extLst>
            <a:ext uri="{FF2B5EF4-FFF2-40B4-BE49-F238E27FC236}">
              <a16:creationId xmlns:a16="http://schemas.microsoft.com/office/drawing/2014/main" id="{EF1FABC3-A451-D52A-1D02-AD8ACF1E28CE}"/>
            </a:ext>
          </a:extLst>
        </xdr:cNvPr>
        <xdr:cNvSpPr/>
      </xdr:nvSpPr>
      <xdr:spPr>
        <a:xfrm>
          <a:off x="152400" y="3870960"/>
          <a:ext cx="2636520" cy="3200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wydatki zakaźne</a:t>
          </a:r>
        </a:p>
      </xdr:txBody>
    </xdr:sp>
    <xdr:clientData/>
  </xdr:twoCellAnchor>
  <xdr:twoCellAnchor>
    <xdr:from>
      <xdr:col>5</xdr:col>
      <xdr:colOff>434340</xdr:colOff>
      <xdr:row>21</xdr:row>
      <xdr:rowOff>22860</xdr:rowOff>
    </xdr:from>
    <xdr:to>
      <xdr:col>10</xdr:col>
      <xdr:colOff>22860</xdr:colOff>
      <xdr:row>22</xdr:row>
      <xdr:rowOff>160020</xdr:rowOff>
    </xdr:to>
    <xdr:sp macro="" textlink="">
      <xdr:nvSpPr>
        <xdr:cNvPr id="15" name="Prostokąt 14">
          <a:extLst>
            <a:ext uri="{FF2B5EF4-FFF2-40B4-BE49-F238E27FC236}">
              <a16:creationId xmlns:a16="http://schemas.microsoft.com/office/drawing/2014/main" id="{B2F9B98B-5F30-F8B4-3449-F6E9C127DA78}"/>
            </a:ext>
          </a:extLst>
        </xdr:cNvPr>
        <xdr:cNvSpPr/>
      </xdr:nvSpPr>
      <xdr:spPr>
        <a:xfrm>
          <a:off x="3482340" y="3863340"/>
          <a:ext cx="2636520" cy="3200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wydatki psychiczne</a:t>
          </a:r>
        </a:p>
      </xdr:txBody>
    </xdr:sp>
    <xdr:clientData/>
  </xdr:twoCellAnchor>
  <xdr:twoCellAnchor>
    <xdr:from>
      <xdr:col>10</xdr:col>
      <xdr:colOff>601980</xdr:colOff>
      <xdr:row>21</xdr:row>
      <xdr:rowOff>45720</xdr:rowOff>
    </xdr:from>
    <xdr:to>
      <xdr:col>15</xdr:col>
      <xdr:colOff>190500</xdr:colOff>
      <xdr:row>23</xdr:row>
      <xdr:rowOff>0</xdr:rowOff>
    </xdr:to>
    <xdr:sp macro="" textlink="">
      <xdr:nvSpPr>
        <xdr:cNvPr id="16" name="Prostokąt 15">
          <a:extLst>
            <a:ext uri="{FF2B5EF4-FFF2-40B4-BE49-F238E27FC236}">
              <a16:creationId xmlns:a16="http://schemas.microsoft.com/office/drawing/2014/main" id="{13A8E709-3CE7-77DF-59BF-B0648BDFE43F}"/>
            </a:ext>
          </a:extLst>
        </xdr:cNvPr>
        <xdr:cNvSpPr/>
      </xdr:nvSpPr>
      <xdr:spPr>
        <a:xfrm>
          <a:off x="6697980" y="3886200"/>
          <a:ext cx="2636520" cy="3200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wydatki weneryczne</a:t>
          </a:r>
        </a:p>
      </xdr:txBody>
    </xdr:sp>
    <xdr:clientData/>
  </xdr:twoCellAnchor>
  <xdr:twoCellAnchor>
    <xdr:from>
      <xdr:col>0</xdr:col>
      <xdr:colOff>182880</xdr:colOff>
      <xdr:row>23</xdr:row>
      <xdr:rowOff>68580</xdr:rowOff>
    </xdr:from>
    <xdr:to>
      <xdr:col>4</xdr:col>
      <xdr:colOff>342900</xdr:colOff>
      <xdr:row>25</xdr:row>
      <xdr:rowOff>38100</xdr:rowOff>
    </xdr:to>
    <xdr:sp macro="" textlink="">
      <xdr:nvSpPr>
        <xdr:cNvPr id="17" name="Prostokąt 16">
          <a:extLst>
            <a:ext uri="{FF2B5EF4-FFF2-40B4-BE49-F238E27FC236}">
              <a16:creationId xmlns:a16="http://schemas.microsoft.com/office/drawing/2014/main" id="{0E1AF689-9482-D5D0-B916-937F20F62326}"/>
            </a:ext>
          </a:extLst>
        </xdr:cNvPr>
        <xdr:cNvSpPr/>
      </xdr:nvSpPr>
      <xdr:spPr>
        <a:xfrm>
          <a:off x="182880" y="4274820"/>
          <a:ext cx="2598420" cy="3352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korelacja</a:t>
          </a:r>
        </a:p>
      </xdr:txBody>
    </xdr:sp>
    <xdr:clientData/>
  </xdr:twoCellAnchor>
  <xdr:twoCellAnchor>
    <xdr:from>
      <xdr:col>5</xdr:col>
      <xdr:colOff>487680</xdr:colOff>
      <xdr:row>23</xdr:row>
      <xdr:rowOff>22860</xdr:rowOff>
    </xdr:from>
    <xdr:to>
      <xdr:col>10</xdr:col>
      <xdr:colOff>38100</xdr:colOff>
      <xdr:row>24</xdr:row>
      <xdr:rowOff>175260</xdr:rowOff>
    </xdr:to>
    <xdr:sp macro="" textlink="">
      <xdr:nvSpPr>
        <xdr:cNvPr id="18" name="Prostokąt 17">
          <a:extLst>
            <a:ext uri="{FF2B5EF4-FFF2-40B4-BE49-F238E27FC236}">
              <a16:creationId xmlns:a16="http://schemas.microsoft.com/office/drawing/2014/main" id="{5F1C8386-B4FD-016A-DD34-CCEF7D1A29D3}"/>
            </a:ext>
          </a:extLst>
        </xdr:cNvPr>
        <xdr:cNvSpPr/>
      </xdr:nvSpPr>
      <xdr:spPr>
        <a:xfrm>
          <a:off x="3535680" y="4229100"/>
          <a:ext cx="2598420" cy="3352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korelacja</a:t>
          </a:r>
        </a:p>
      </xdr:txBody>
    </xdr:sp>
    <xdr:clientData/>
  </xdr:twoCellAnchor>
  <xdr:twoCellAnchor>
    <xdr:from>
      <xdr:col>11</xdr:col>
      <xdr:colOff>7620</xdr:colOff>
      <xdr:row>23</xdr:row>
      <xdr:rowOff>60960</xdr:rowOff>
    </xdr:from>
    <xdr:to>
      <xdr:col>15</xdr:col>
      <xdr:colOff>167640</xdr:colOff>
      <xdr:row>25</xdr:row>
      <xdr:rowOff>30480</xdr:rowOff>
    </xdr:to>
    <xdr:sp macro="" textlink="">
      <xdr:nvSpPr>
        <xdr:cNvPr id="19" name="Prostokąt 18">
          <a:extLst>
            <a:ext uri="{FF2B5EF4-FFF2-40B4-BE49-F238E27FC236}">
              <a16:creationId xmlns:a16="http://schemas.microsoft.com/office/drawing/2014/main" id="{4F293690-FED1-6190-C67E-D13C42E2B7E3}"/>
            </a:ext>
          </a:extLst>
        </xdr:cNvPr>
        <xdr:cNvSpPr/>
      </xdr:nvSpPr>
      <xdr:spPr>
        <a:xfrm>
          <a:off x="6713220" y="4267200"/>
          <a:ext cx="2598420" cy="3352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korelacja</a:t>
          </a:r>
        </a:p>
      </xdr:txBody>
    </xdr:sp>
    <xdr:clientData/>
  </xdr:twoCellAnchor>
  <xdr:twoCellAnchor>
    <xdr:from>
      <xdr:col>5</xdr:col>
      <xdr:colOff>525780</xdr:colOff>
      <xdr:row>7</xdr:row>
      <xdr:rowOff>114300</xdr:rowOff>
    </xdr:from>
    <xdr:to>
      <xdr:col>10</xdr:col>
      <xdr:colOff>114300</xdr:colOff>
      <xdr:row>16</xdr:row>
      <xdr:rowOff>99060</xdr:rowOff>
    </xdr:to>
    <xdr:sp macro="" textlink="">
      <xdr:nvSpPr>
        <xdr:cNvPr id="23" name="Prostokąt 22">
          <a:extLst>
            <a:ext uri="{FF2B5EF4-FFF2-40B4-BE49-F238E27FC236}">
              <a16:creationId xmlns:a16="http://schemas.microsoft.com/office/drawing/2014/main" id="{F2B30298-D487-538A-905B-922CDE96403B}"/>
            </a:ext>
          </a:extLst>
        </xdr:cNvPr>
        <xdr:cNvSpPr/>
      </xdr:nvSpPr>
      <xdr:spPr>
        <a:xfrm>
          <a:off x="3573780" y="1394460"/>
          <a:ext cx="2636520" cy="16306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top 5 + odchylenie standardowe</a:t>
          </a:r>
        </a:p>
      </xdr:txBody>
    </xdr:sp>
    <xdr:clientData/>
  </xdr:twoCellAnchor>
  <xdr:twoCellAnchor>
    <xdr:from>
      <xdr:col>11</xdr:col>
      <xdr:colOff>7620</xdr:colOff>
      <xdr:row>7</xdr:row>
      <xdr:rowOff>99060</xdr:rowOff>
    </xdr:from>
    <xdr:to>
      <xdr:col>15</xdr:col>
      <xdr:colOff>205740</xdr:colOff>
      <xdr:row>16</xdr:row>
      <xdr:rowOff>83820</xdr:rowOff>
    </xdr:to>
    <xdr:sp macro="" textlink="">
      <xdr:nvSpPr>
        <xdr:cNvPr id="24" name="Prostokąt 23">
          <a:extLst>
            <a:ext uri="{FF2B5EF4-FFF2-40B4-BE49-F238E27FC236}">
              <a16:creationId xmlns:a16="http://schemas.microsoft.com/office/drawing/2014/main" id="{DABE1F35-5013-A83D-0E47-B58C0A8C3EB9}"/>
            </a:ext>
          </a:extLst>
        </xdr:cNvPr>
        <xdr:cNvSpPr/>
      </xdr:nvSpPr>
      <xdr:spPr>
        <a:xfrm>
          <a:off x="6713220" y="1379220"/>
          <a:ext cx="2636520" cy="16306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top 5 + odchylenie standardowe</a:t>
          </a:r>
        </a:p>
      </xdr:txBody>
    </xdr:sp>
    <xdr:clientData/>
  </xdr:twoCellAnchor>
  <xdr:twoCellAnchor>
    <xdr:from>
      <xdr:col>0</xdr:col>
      <xdr:colOff>198120</xdr:colOff>
      <xdr:row>19</xdr:row>
      <xdr:rowOff>22860</xdr:rowOff>
    </xdr:from>
    <xdr:to>
      <xdr:col>3</xdr:col>
      <xdr:colOff>571500</xdr:colOff>
      <xdr:row>20</xdr:row>
      <xdr:rowOff>160020</xdr:rowOff>
    </xdr:to>
    <xdr:sp macro="" textlink="">
      <xdr:nvSpPr>
        <xdr:cNvPr id="25" name="Prostokąt 24">
          <a:extLst>
            <a:ext uri="{FF2B5EF4-FFF2-40B4-BE49-F238E27FC236}">
              <a16:creationId xmlns:a16="http://schemas.microsoft.com/office/drawing/2014/main" id="{0BCD0CD3-1A6B-C4DD-78AC-E88ECBEF7697}"/>
            </a:ext>
          </a:extLst>
        </xdr:cNvPr>
        <xdr:cNvSpPr/>
      </xdr:nvSpPr>
      <xdr:spPr>
        <a:xfrm>
          <a:off x="198120" y="3497580"/>
          <a:ext cx="2202180" cy="32004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a:t>wydatki + opt button po walucie</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eusz JANKOWSKI" refreshedDate="45151.763274652774" backgroundQuery="1" createdVersion="8" refreshedVersion="8" minRefreshableVersion="3" recordCount="0" supportSubquery="1" supportAdvancedDrill="1" xr:uid="{5BB14884-C18D-47D0-9779-64F41593AE0B}">
  <cacheSource type="external" connectionId="2"/>
  <cacheFields count="2">
    <cacheField name="[Measures].[Suma liczba_ludności_per100k.1]" caption="Suma liczba_ludności_per100k.1" numFmtId="0" hierarchy="29" level="32767"/>
    <cacheField name="[choroby_info].[choroba_nazwa].[choroba_nazwa]" caption="choroba_nazwa" numFmtId="0" hierarchy="1" level="1">
      <sharedItems count="10">
        <s v="Biegunki u dzieci do lat 2"/>
        <s v="Borelioza z Lyme"/>
        <s v="Grypa"/>
        <s v="Inne zaburzenia"/>
        <s v="Upośledzenie umysłowe"/>
        <s v="Zaburzenia nastroju"/>
        <s v="Zaburzenia nerwicowe"/>
        <s v="Zaburzenia osobowości i zachowania dorosłych"/>
        <s v="Zaburzenia psychiczne i zaburzenia zachowania"/>
        <s v="Zaburzenia rozwojowe"/>
      </sharedItems>
    </cacheField>
  </cacheFields>
  <cacheHierarchies count="45">
    <cacheHierarchy uniqueName="[choroby_info].[choroba_id]" caption="choroba_id" attribute="1" defaultMemberUniqueName="[choroby_info].[choroba_id].[All]" allUniqueName="[choroby_info].[choroba_id].[All]" dimensionUniqueName="[choroby_info]" displayFolder="" count="0" memberValueDatatype="20" unbalanced="0"/>
    <cacheHierarchy uniqueName="[choroby_info].[choroba_nazwa]" caption="choroba_nazwa" attribute="1" defaultMemberUniqueName="[choroby_info].[choroba_nazwa].[All]" allUniqueName="[choroby_info].[choroba_nazwa].[All]" dimensionUniqueName="[choroby_info]" displayFolder="" count="2" memberValueDatatype="130" unbalanced="0">
      <fieldsUsage count="2">
        <fieldUsage x="-1"/>
        <fieldUsage x="1"/>
      </fieldsUsage>
    </cacheHierarchy>
    <cacheHierarchy uniqueName="[psychiczne].[ww_id]" caption="ww_id" attribute="1" defaultMemberUniqueName="[psychiczne].[ww_id].[All]" allUniqueName="[psychiczne].[ww_id].[All]" dimensionUniqueName="[psychiczne]" displayFolder="" count="0" memberValueDatatype="5" unbalanced="0"/>
    <cacheHierarchy uniqueName="[psychiczne].[choroba_id]" caption="choroba_id" attribute="1" defaultMemberUniqueName="[psychiczne].[choroba_id].[All]" allUniqueName="[psychiczne].[choroba_id].[All]" dimensionUniqueName="[psychiczne]" displayFolder="" count="0" memberValueDatatype="130" unbalanced="0"/>
    <cacheHierarchy uniqueName="[psychiczne].[liczba_chorych_per100k]" caption="liczba_chorych_per100k" attribute="1" defaultMemberUniqueName="[psychiczne].[liczba_chorych_per100k].[All]" allUniqueName="[psychiczne].[liczba_chorych_per100k].[All]" dimensionUniqueName="[psychiczne]" displayFolder="" count="0" memberValueDatatype="5" unbalanced="0"/>
    <cacheHierarchy uniqueName="[specjaliści info].[ww_id]" caption="ww_id" attribute="1" defaultMemberUniqueName="[specjaliści info].[ww_id].[All]" allUniqueName="[specjaliści info].[ww_id].[All]" dimensionUniqueName="[specjaliści info]" displayFolder="" count="0" memberValueDatatype="20" unbalanced="0"/>
    <cacheHierarchy uniqueName="[specjaliści info].[Specjaliści]" caption="Specjaliści" attribute="1" defaultMemberUniqueName="[specjaliści info].[Specjaliści].[All]" allUniqueName="[specjaliści info].[Specjaliści].[All]" dimensionUniqueName="[specjaliści info]" displayFolder="" count="0" memberValueDatatype="130" unbalanced="0"/>
    <cacheHierarchy uniqueName="[specjaliści info].[Liczba]" caption="Liczba" attribute="1" defaultMemberUniqueName="[specjaliści info].[Liczba].[All]" allUniqueName="[specjaliści info].[Liczba].[All]" dimensionUniqueName="[specjaliści info]" displayFolder="" count="0" memberValueDatatype="20" unbalanced="0"/>
    <cacheHierarchy uniqueName="[weneryczne].[ww_id]" caption="ww_id" attribute="1" defaultMemberUniqueName="[weneryczne].[ww_id].[All]" allUniqueName="[weneryczne].[ww_id].[All]" dimensionUniqueName="[weneryczne]" displayFolder="" count="0" memberValueDatatype="5" unbalanced="0"/>
    <cacheHierarchy uniqueName="[weneryczne].[choroba_id]" caption="choroba_id" attribute="1" defaultMemberUniqueName="[weneryczne].[choroba_id].[All]" allUniqueName="[weneryczne].[choroba_id].[All]" dimensionUniqueName="[weneryczne]" displayFolder="" count="0" memberValueDatatype="130" unbalanced="0"/>
    <cacheHierarchy uniqueName="[weneryczne].[liczba_ludności_per100k]" caption="liczba_ludności_per100k" attribute="1" defaultMemberUniqueName="[weneryczne].[liczba_ludności_per100k].[All]" allUniqueName="[weneryczne].[liczba_ludności_per100k].[All]" dimensionUniqueName="[weneryczne]" displayFolder="" count="0" memberValueDatatype="5" unbalanced="0"/>
    <cacheHierarchy uniqueName="[województwa_info].[ww_id]" caption="ww_id" attribute="1" defaultMemberUniqueName="[województwa_info].[ww_id].[All]" allUniqueName="[województwa_info].[ww_id].[All]" dimensionUniqueName="[województwa_info]" displayFolder="" count="0" memberValueDatatype="20" unbalanced="0"/>
    <cacheHierarchy uniqueName="[województwa_info].[ww_nazwa]" caption="ww_nazwa" attribute="1" defaultMemberUniqueName="[województwa_info].[ww_nazwa].[All]" allUniqueName="[województwa_info].[ww_nazwa].[All]" dimensionUniqueName="[województwa_info]" displayFolder="" count="0" memberValueDatatype="130" unbalanced="0"/>
    <cacheHierarchy uniqueName="[województwa_info].[ww_ludnosc]" caption="ww_ludnosc" attribute="1" defaultMemberUniqueName="[województwa_info].[ww_ludnosc].[All]" allUniqueName="[województwa_info].[ww_ludnosc].[All]" dimensionUniqueName="[województwa_info]" displayFolder="" count="0" memberValueDatatype="20" unbalanced="0"/>
    <cacheHierarchy uniqueName="[województwa_info].[ww_ludnoscPerKm]" caption="ww_ludnoscPerKm" attribute="1" defaultMemberUniqueName="[województwa_info].[ww_ludnoscPerKm].[All]" allUniqueName="[województwa_info].[ww_ludnoscPerKm].[All]" dimensionUniqueName="[województwa_info]" displayFolder="" count="0" memberValueDatatype="20" unbalanced="0"/>
    <cacheHierarchy uniqueName="[wszystkie choroby].[ww_id]" caption="ww_id" attribute="1" defaultMemberUniqueName="[wszystkie choroby].[ww_id].[All]" allUniqueName="[wszystkie choroby].[ww_id].[All]" dimensionUniqueName="[wszystkie choroby]" displayFolder="" count="0" memberValueDatatype="5" unbalanced="0"/>
    <cacheHierarchy uniqueName="[wszystkie choroby].[choroba_id]" caption="choroba_id" attribute="1" defaultMemberUniqueName="[wszystkie choroby].[choroba_id].[All]" allUniqueName="[wszystkie choroby].[choroba_id].[All]" dimensionUniqueName="[wszystkie choroby]" displayFolder="" count="0" memberValueDatatype="130" unbalanced="0"/>
    <cacheHierarchy uniqueName="[wszystkie choroby].[liczba_ludności_per100k.1]" caption="liczba_ludności_per100k.1" attribute="1" defaultMemberUniqueName="[wszystkie choroby].[liczba_ludności_per100k.1].[All]" allUniqueName="[wszystkie choroby].[liczba_ludności_per100k.1].[All]" dimensionUniqueName="[wszystkie choroby]" displayFolder="" count="0" memberValueDatatype="5" unbalanced="0"/>
    <cacheHierarchy uniqueName="[ww_info].[ww_id]" caption="ww_id" attribute="1" defaultMemberUniqueName="[ww_info].[ww_id].[All]" allUniqueName="[ww_info].[ww_id].[All]" dimensionUniqueName="[ww_info]" displayFolder="" count="0" memberValueDatatype="20" unbalanced="0"/>
    <cacheHierarchy uniqueName="[ww_info].[ww_nazwa]" caption="ww_nazwa" attribute="1" defaultMemberUniqueName="[ww_info].[ww_nazwa].[All]" allUniqueName="[ww_info].[ww_nazwa].[All]" dimensionUniqueName="[ww_info]" displayFolder="" count="0" memberValueDatatype="130" unbalanced="0"/>
    <cacheHierarchy uniqueName="[zakazne].[ww_id]" caption="ww_id" attribute="1" defaultMemberUniqueName="[zakazne].[ww_id].[All]" allUniqueName="[zakazne].[ww_id].[All]" dimensionUniqueName="[zakazne]" displayFolder="" count="0" memberValueDatatype="5" unbalanced="0"/>
    <cacheHierarchy uniqueName="[zakazne].[choroba_id]" caption="choroba_id" attribute="1" defaultMemberUniqueName="[zakazne].[choroba_id].[All]" allUniqueName="[zakazne].[choroba_id].[All]" dimensionUniqueName="[zakazne]" displayFolder="" count="0" memberValueDatatype="130" unbalanced="0"/>
    <cacheHierarchy uniqueName="[zakazne].[liczba_ludności_per100k]" caption="liczba_ludności_per100k" attribute="1" defaultMemberUniqueName="[zakazne].[liczba_ludności_per100k].[All]" allUniqueName="[zakazne].[liczba_ludności_per100k].[All]" dimensionUniqueName="[zakazne]" displayFolder="" count="0" memberValueDatatype="5" unbalanced="0"/>
    <cacheHierarchy uniqueName="[Measures].[Suma liczba_chorych_per100k]" caption="Sum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Suma liczba_ludności_per100k]" caption="Suma liczba_ludności_per100k" measure="1" displayFolder="" measureGroup="weneryczne" count="0">
      <extLst>
        <ext xmlns:x15="http://schemas.microsoft.com/office/spreadsheetml/2010/11/main" uri="{B97F6D7D-B522-45F9-BDA1-12C45D357490}">
          <x15:cacheHierarchy aggregatedColumn="10"/>
        </ext>
      </extLst>
    </cacheHierarchy>
    <cacheHierarchy uniqueName="[Measures].[Liczba liczba_ludności_per100k]" caption="Liczba liczba_ludności_per100k" measure="1" displayFolder="" measureGroup="zakazne" count="0">
      <extLst>
        <ext xmlns:x15="http://schemas.microsoft.com/office/spreadsheetml/2010/11/main" uri="{B97F6D7D-B522-45F9-BDA1-12C45D357490}">
          <x15:cacheHierarchy aggregatedColumn="22"/>
        </ext>
      </extLst>
    </cacheHierarchy>
    <cacheHierarchy uniqueName="[Measures].[Suma liczba_ludności_per100k 2]" caption="Suma liczba_ludności_per100k 2" measure="1" displayFolder="" measureGroup="zakazne" count="0">
      <extLst>
        <ext xmlns:x15="http://schemas.microsoft.com/office/spreadsheetml/2010/11/main" uri="{B97F6D7D-B522-45F9-BDA1-12C45D357490}">
          <x15:cacheHierarchy aggregatedColumn="22"/>
        </ext>
      </extLst>
    </cacheHierarchy>
    <cacheHierarchy uniqueName="[Measures].[Średnia liczba_chorych_per100k]" caption="Średni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Liczba liczba_ludności_per100k.1]" caption="Liczb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liczba_ludności_per100k.1]" caption="Suma liczba_ludności_per100k.1" measure="1" displayFolder="" measureGroup="wszystkie choroby" count="0" oneField="1">
      <fieldsUsage count="1">
        <fieldUsage x="0"/>
      </fieldsUsage>
      <extLst>
        <ext xmlns:x15="http://schemas.microsoft.com/office/spreadsheetml/2010/11/main" uri="{B97F6D7D-B522-45F9-BDA1-12C45D357490}">
          <x15:cacheHierarchy aggregatedColumn="17"/>
        </ext>
      </extLst>
    </cacheHierarchy>
    <cacheHierarchy uniqueName="[Measures].[Suma ww_ludnosc]" caption="Suma ww_ludnosc" measure="1" displayFolder="" measureGroup="województwa_info" count="0">
      <extLst>
        <ext xmlns:x15="http://schemas.microsoft.com/office/spreadsheetml/2010/11/main" uri="{B97F6D7D-B522-45F9-BDA1-12C45D357490}">
          <x15:cacheHierarchy aggregatedColumn="13"/>
        </ext>
      </extLst>
    </cacheHierarchy>
    <cacheHierarchy uniqueName="[Measures].[Średnia liczba_ludności_per100k.1]" caption="Średni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 of Liczba]" caption="Sum of Liczba" measure="1" displayFolder="" measureGroup="specjaliści info" count="0">
      <extLst>
        <ext xmlns:x15="http://schemas.microsoft.com/office/spreadsheetml/2010/11/main" uri="{B97F6D7D-B522-45F9-BDA1-12C45D357490}">
          <x15:cacheHierarchy aggregatedColumn="7"/>
        </ext>
      </extLst>
    </cacheHierarchy>
    <cacheHierarchy uniqueName="[Measures].[bezwzględnie_chorzy]" caption="bezwzględnie_chorzy" measure="1" displayFolder="" measureGroup="ww_info" count="0"/>
    <cacheHierarchy uniqueName="[Measures].[specjaliści_per100k]" caption="specjaliści_per100k" measure="1" displayFolder="" measureGroup="ww_info" count="0"/>
    <cacheHierarchy uniqueName="[Measures].[stdev_psych]" caption="stdev_psych" measure="1" displayFolder="" measureGroup="ww_info" count="0"/>
    <cacheHierarchy uniqueName="[Measures].[__XL_Count ww_info]" caption="__XL_Count ww_info" measure="1" displayFolder="" measureGroup="ww_info" count="0" hidden="1"/>
    <cacheHierarchy uniqueName="[Measures].[__XL_Count psychiczne]" caption="__XL_Count psychiczne" measure="1" displayFolder="" measureGroup="psychiczne" count="0" hidden="1"/>
    <cacheHierarchy uniqueName="[Measures].[__XL_Count zakazne]" caption="__XL_Count zakazne" measure="1" displayFolder="" measureGroup="zakazne" count="0" hidden="1"/>
    <cacheHierarchy uniqueName="[Measures].[__XL_Count weneryczne]" caption="__XL_Count weneryczne" measure="1" displayFolder="" measureGroup="weneryczne" count="0" hidden="1"/>
    <cacheHierarchy uniqueName="[Measures].[__XL_Count choroby_info]" caption="__XL_Count choroby_info" measure="1" displayFolder="" measureGroup="choroby_info" count="0" hidden="1"/>
    <cacheHierarchy uniqueName="[Measures].[__XL_Count województwa_info]" caption="__XL_Count województwa_info" measure="1" displayFolder="" measureGroup="województwa_info" count="0" hidden="1"/>
    <cacheHierarchy uniqueName="[Measures].[__XL_Count wszystkie choroby]" caption="__XL_Count wszystkie choroby" measure="1" displayFolder="" measureGroup="wszystkie choroby" count="0" hidden="1"/>
    <cacheHierarchy uniqueName="[Measures].[__XL_Count specjaliści info]" caption="__XL_Count specjaliści info" measure="1" displayFolder="" measureGroup="specjaliści info" count="0" hidden="1"/>
    <cacheHierarchy uniqueName="[Measures].[__No measures defined]" caption="__No measures defined" measure="1" displayFolder="" count="0" hidden="1"/>
  </cacheHierarchies>
  <kpis count="0"/>
  <dimensions count="9">
    <dimension name="choroby_info" uniqueName="[choroby_info]" caption="choroby_info"/>
    <dimension measure="1" name="Measures" uniqueName="[Measures]" caption="Measures"/>
    <dimension name="psychiczne" uniqueName="[psychiczne]" caption="psychiczne"/>
    <dimension name="specjaliści info" uniqueName="[specjaliści info]" caption="specjaliści info"/>
    <dimension name="weneryczne" uniqueName="[weneryczne]" caption="weneryczne"/>
    <dimension name="województwa_info" uniqueName="[województwa_info]" caption="województwa_info"/>
    <dimension name="wszystkie choroby" uniqueName="[wszystkie choroby]" caption="wszystkie choroby"/>
    <dimension name="ww_info" uniqueName="[ww_info]" caption="ww_info"/>
    <dimension name="zakazne" uniqueName="[zakazne]" caption="zakazne"/>
  </dimensions>
  <measureGroups count="8">
    <measureGroup name="choroby_info" caption="choroby_info"/>
    <measureGroup name="psychiczne" caption="psychiczne"/>
    <measureGroup name="specjaliści info" caption="specjaliści info"/>
    <measureGroup name="weneryczne" caption="weneryczne"/>
    <measureGroup name="województwa_info" caption="województwa_info"/>
    <measureGroup name="wszystkie choroby" caption="wszystkie choroby"/>
    <measureGroup name="ww_info" caption="ww_info"/>
    <measureGroup name="zakazne" caption="zakazne"/>
  </measureGroups>
  <maps count="18">
    <map measureGroup="0" dimension="0"/>
    <map measureGroup="1" dimension="0"/>
    <map measureGroup="1" dimension="2"/>
    <map measureGroup="1" dimension="5"/>
    <map measureGroup="2" dimension="3"/>
    <map measureGroup="2" dimension="5"/>
    <map measureGroup="3" dimension="0"/>
    <map measureGroup="3" dimension="4"/>
    <map measureGroup="3" dimension="5"/>
    <map measureGroup="4" dimension="5"/>
    <map measureGroup="5" dimension="0"/>
    <map measureGroup="5" dimension="5"/>
    <map measureGroup="5" dimension="6"/>
    <map measureGroup="6" dimension="5"/>
    <map measureGroup="6" dimension="7"/>
    <map measureGroup="7" dimension="0"/>
    <map measureGroup="7" dimension="5"/>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eusz JANKOWSKI" refreshedDate="45151.763276041667" backgroundQuery="1" createdVersion="8" refreshedVersion="8" minRefreshableVersion="3" recordCount="0" supportSubquery="1" supportAdvancedDrill="1" xr:uid="{4FB253ED-CDF7-43F3-B4BA-680C18BFCF84}">
  <cacheSource type="external" connectionId="2"/>
  <cacheFields count="5">
    <cacheField name="[choroby_info].[choroba_nazwa].[choroba_nazwa]" caption="choroba_nazwa" numFmtId="0" hierarchy="1" level="1">
      <sharedItems count="28">
        <s v="AIDS"/>
        <s v="Bakteryjne zapalenie opon mózgowych i/lub mózgu"/>
        <s v="Biegunki u dzieci do lat 2"/>
        <s v="Borelioza z Lyme"/>
        <s v="Czerwonka bakteryjna"/>
        <s v="Grypa"/>
        <s v="Inne zaburzenia"/>
        <s v="Kiła"/>
        <s v="Krztusiec"/>
        <s v="Odra"/>
        <s v="Różyczka"/>
        <s v="Rzeżączka"/>
        <s v="Salmonellozy"/>
        <s v="Szkarlatyna"/>
        <s v="Świnka"/>
        <s v="Tężec"/>
        <s v="Upośledzenie umysłowe"/>
        <s v="Wirusowe zapalenie mózgu"/>
        <s v="Wirusowe zapalenie opon mózgowych"/>
        <s v="Włośnica"/>
        <s v="WZW typu A"/>
        <s v="WZW typu B"/>
        <s v="WZW typu C"/>
        <s v="Zaburzenia nastroju"/>
        <s v="Zaburzenia nerwicowe"/>
        <s v="Zaburzenia osobowości i zachowania dorosłych"/>
        <s v="Zaburzenia psychiczne i zaburzenia zachowania"/>
        <s v="Zaburzenia rozwojowe"/>
      </sharedItems>
    </cacheField>
    <cacheField name="[Measures].[Suma liczba_chorych_per100k]" caption="Suma liczba_chorych_per100k" numFmtId="0" hierarchy="23" level="32767"/>
    <cacheField name="[województwa_info].[ww_nazwa].[ww_nazwa]" caption="ww_nazwa" numFmtId="0" hierarchy="12" level="1">
      <sharedItems count="10">
        <s v="Dolnośląskie"/>
        <s v="Kujawsko-pomorskie"/>
        <s v="Lubelskie"/>
        <s v="Lubuskie"/>
        <s v="Łódzkie"/>
        <s v="Mazowieckie"/>
        <s v="Pomorskie"/>
        <s v="Śląskie"/>
        <s v="Warmińsko-mazurskie"/>
        <s v="Wielkopolskie"/>
      </sharedItems>
    </cacheField>
    <cacheField name="[Measures].[Suma liczba_ludności_per100k]" caption="Suma liczba_ludności_per100k" numFmtId="0" hierarchy="24" level="32767"/>
    <cacheField name="[Measures].[Suma liczba_ludności_per100k 2]" caption="Suma liczba_ludności_per100k 2" numFmtId="0" hierarchy="26" level="32767"/>
  </cacheFields>
  <cacheHierarchies count="45">
    <cacheHierarchy uniqueName="[choroby_info].[choroba_id]" caption="choroba_id" attribute="1" defaultMemberUniqueName="[choroby_info].[choroba_id].[All]" allUniqueName="[choroby_info].[choroba_id].[All]" dimensionUniqueName="[choroby_info]" displayFolder="" count="0" memberValueDatatype="20" unbalanced="0"/>
    <cacheHierarchy uniqueName="[choroby_info].[choroba_nazwa]" caption="choroba_nazwa" attribute="1" defaultMemberUniqueName="[choroby_info].[choroba_nazwa].[All]" allUniqueName="[choroby_info].[choroba_nazwa].[All]" dimensionUniqueName="[choroby_info]" displayFolder="" count="2" memberValueDatatype="130" unbalanced="0">
      <fieldsUsage count="2">
        <fieldUsage x="-1"/>
        <fieldUsage x="0"/>
      </fieldsUsage>
    </cacheHierarchy>
    <cacheHierarchy uniqueName="[psychiczne].[ww_id]" caption="ww_id" attribute="1" defaultMemberUniqueName="[psychiczne].[ww_id].[All]" allUniqueName="[psychiczne].[ww_id].[All]" dimensionUniqueName="[psychiczne]" displayFolder="" count="0" memberValueDatatype="5" unbalanced="0"/>
    <cacheHierarchy uniqueName="[psychiczne].[choroba_id]" caption="choroba_id" attribute="1" defaultMemberUniqueName="[psychiczne].[choroba_id].[All]" allUniqueName="[psychiczne].[choroba_id].[All]" dimensionUniqueName="[psychiczne]" displayFolder="" count="0" memberValueDatatype="130" unbalanced="0"/>
    <cacheHierarchy uniqueName="[psychiczne].[liczba_chorych_per100k]" caption="liczba_chorych_per100k" attribute="1" defaultMemberUniqueName="[psychiczne].[liczba_chorych_per100k].[All]" allUniqueName="[psychiczne].[liczba_chorych_per100k].[All]" dimensionUniqueName="[psychiczne]" displayFolder="" count="0" memberValueDatatype="5" unbalanced="0"/>
    <cacheHierarchy uniqueName="[specjaliści info].[ww_id]" caption="ww_id" attribute="1" defaultMemberUniqueName="[specjaliści info].[ww_id].[All]" allUniqueName="[specjaliści info].[ww_id].[All]" dimensionUniqueName="[specjaliści info]" displayFolder="" count="0" memberValueDatatype="20" unbalanced="0"/>
    <cacheHierarchy uniqueName="[specjaliści info].[Specjaliści]" caption="Specjaliści" attribute="1" defaultMemberUniqueName="[specjaliści info].[Specjaliści].[All]" allUniqueName="[specjaliści info].[Specjaliści].[All]" dimensionUniqueName="[specjaliści info]" displayFolder="" count="0" memberValueDatatype="130" unbalanced="0"/>
    <cacheHierarchy uniqueName="[specjaliści info].[Liczba]" caption="Liczba" attribute="1" defaultMemberUniqueName="[specjaliści info].[Liczba].[All]" allUniqueName="[specjaliści info].[Liczba].[All]" dimensionUniqueName="[specjaliści info]" displayFolder="" count="0" memberValueDatatype="20" unbalanced="0"/>
    <cacheHierarchy uniqueName="[weneryczne].[ww_id]" caption="ww_id" attribute="1" defaultMemberUniqueName="[weneryczne].[ww_id].[All]" allUniqueName="[weneryczne].[ww_id].[All]" dimensionUniqueName="[weneryczne]" displayFolder="" count="0" memberValueDatatype="5" unbalanced="0"/>
    <cacheHierarchy uniqueName="[weneryczne].[choroba_id]" caption="choroba_id" attribute="1" defaultMemberUniqueName="[weneryczne].[choroba_id].[All]" allUniqueName="[weneryczne].[choroba_id].[All]" dimensionUniqueName="[weneryczne]" displayFolder="" count="0" memberValueDatatype="130" unbalanced="0"/>
    <cacheHierarchy uniqueName="[weneryczne].[liczba_ludności_per100k]" caption="liczba_ludności_per100k" attribute="1" defaultMemberUniqueName="[weneryczne].[liczba_ludności_per100k].[All]" allUniqueName="[weneryczne].[liczba_ludności_per100k].[All]" dimensionUniqueName="[weneryczne]" displayFolder="" count="0" memberValueDatatype="5" unbalanced="0"/>
    <cacheHierarchy uniqueName="[województwa_info].[ww_id]" caption="ww_id" attribute="1" defaultMemberUniqueName="[województwa_info].[ww_id].[All]" allUniqueName="[województwa_info].[ww_id].[All]" dimensionUniqueName="[województwa_info]" displayFolder="" count="0" memberValueDatatype="20" unbalanced="0"/>
    <cacheHierarchy uniqueName="[województwa_info].[ww_nazwa]" caption="ww_nazwa" attribute="1" defaultMemberUniqueName="[województwa_info].[ww_nazwa].[All]" allUniqueName="[województwa_info].[ww_nazwa].[All]" dimensionUniqueName="[województwa_info]" displayFolder="" count="2" memberValueDatatype="130" unbalanced="0">
      <fieldsUsage count="2">
        <fieldUsage x="-1"/>
        <fieldUsage x="2"/>
      </fieldsUsage>
    </cacheHierarchy>
    <cacheHierarchy uniqueName="[województwa_info].[ww_ludnosc]" caption="ww_ludnosc" attribute="1" defaultMemberUniqueName="[województwa_info].[ww_ludnosc].[All]" allUniqueName="[województwa_info].[ww_ludnosc].[All]" dimensionUniqueName="[województwa_info]" displayFolder="" count="0" memberValueDatatype="20" unbalanced="0"/>
    <cacheHierarchy uniqueName="[województwa_info].[ww_ludnoscPerKm]" caption="ww_ludnoscPerKm" attribute="1" defaultMemberUniqueName="[województwa_info].[ww_ludnoscPerKm].[All]" allUniqueName="[województwa_info].[ww_ludnoscPerKm].[All]" dimensionUniqueName="[województwa_info]" displayFolder="" count="0" memberValueDatatype="20" unbalanced="0"/>
    <cacheHierarchy uniqueName="[wszystkie choroby].[ww_id]" caption="ww_id" attribute="1" defaultMemberUniqueName="[wszystkie choroby].[ww_id].[All]" allUniqueName="[wszystkie choroby].[ww_id].[All]" dimensionUniqueName="[wszystkie choroby]" displayFolder="" count="0" memberValueDatatype="5" unbalanced="0"/>
    <cacheHierarchy uniqueName="[wszystkie choroby].[choroba_id]" caption="choroba_id" attribute="1" defaultMemberUniqueName="[wszystkie choroby].[choroba_id].[All]" allUniqueName="[wszystkie choroby].[choroba_id].[All]" dimensionUniqueName="[wszystkie choroby]" displayFolder="" count="0" memberValueDatatype="130" unbalanced="0"/>
    <cacheHierarchy uniqueName="[wszystkie choroby].[liczba_ludności_per100k.1]" caption="liczba_ludności_per100k.1" attribute="1" defaultMemberUniqueName="[wszystkie choroby].[liczba_ludności_per100k.1].[All]" allUniqueName="[wszystkie choroby].[liczba_ludności_per100k.1].[All]" dimensionUniqueName="[wszystkie choroby]" displayFolder="" count="0" memberValueDatatype="5" unbalanced="0"/>
    <cacheHierarchy uniqueName="[ww_info].[ww_id]" caption="ww_id" attribute="1" defaultMemberUniqueName="[ww_info].[ww_id].[All]" allUniqueName="[ww_info].[ww_id].[All]" dimensionUniqueName="[ww_info]" displayFolder="" count="0" memberValueDatatype="20" unbalanced="0"/>
    <cacheHierarchy uniqueName="[ww_info].[ww_nazwa]" caption="ww_nazwa" attribute="1" defaultMemberUniqueName="[ww_info].[ww_nazwa].[All]" allUniqueName="[ww_info].[ww_nazwa].[All]" dimensionUniqueName="[ww_info]" displayFolder="" count="0" memberValueDatatype="130" unbalanced="0"/>
    <cacheHierarchy uniqueName="[zakazne].[ww_id]" caption="ww_id" attribute="1" defaultMemberUniqueName="[zakazne].[ww_id].[All]" allUniqueName="[zakazne].[ww_id].[All]" dimensionUniqueName="[zakazne]" displayFolder="" count="0" memberValueDatatype="5" unbalanced="0"/>
    <cacheHierarchy uniqueName="[zakazne].[choroba_id]" caption="choroba_id" attribute="1" defaultMemberUniqueName="[zakazne].[choroba_id].[All]" allUniqueName="[zakazne].[choroba_id].[All]" dimensionUniqueName="[zakazne]" displayFolder="" count="0" memberValueDatatype="130" unbalanced="0"/>
    <cacheHierarchy uniqueName="[zakazne].[liczba_ludności_per100k]" caption="liczba_ludności_per100k" attribute="1" defaultMemberUniqueName="[zakazne].[liczba_ludności_per100k].[All]" allUniqueName="[zakazne].[liczba_ludności_per100k].[All]" dimensionUniqueName="[zakazne]" displayFolder="" count="0" memberValueDatatype="5" unbalanced="0"/>
    <cacheHierarchy uniqueName="[Measures].[Suma liczba_chorych_per100k]" caption="Suma liczba_chorych_per100k" measure="1" displayFolder="" measureGroup="psychiczne" count="0" oneField="1">
      <fieldsUsage count="1">
        <fieldUsage x="1"/>
      </fieldsUsage>
      <extLst>
        <ext xmlns:x15="http://schemas.microsoft.com/office/spreadsheetml/2010/11/main" uri="{B97F6D7D-B522-45F9-BDA1-12C45D357490}">
          <x15:cacheHierarchy aggregatedColumn="4"/>
        </ext>
      </extLst>
    </cacheHierarchy>
    <cacheHierarchy uniqueName="[Measures].[Suma liczba_ludności_per100k]" caption="Suma liczba_ludności_per100k" measure="1" displayFolder="" measureGroup="weneryczne" count="0" oneField="1">
      <fieldsUsage count="1">
        <fieldUsage x="3"/>
      </fieldsUsage>
      <extLst>
        <ext xmlns:x15="http://schemas.microsoft.com/office/spreadsheetml/2010/11/main" uri="{B97F6D7D-B522-45F9-BDA1-12C45D357490}">
          <x15:cacheHierarchy aggregatedColumn="10"/>
        </ext>
      </extLst>
    </cacheHierarchy>
    <cacheHierarchy uniqueName="[Measures].[Liczba liczba_ludności_per100k]" caption="Liczba liczba_ludności_per100k" measure="1" displayFolder="" measureGroup="zakazne" count="0">
      <extLst>
        <ext xmlns:x15="http://schemas.microsoft.com/office/spreadsheetml/2010/11/main" uri="{B97F6D7D-B522-45F9-BDA1-12C45D357490}">
          <x15:cacheHierarchy aggregatedColumn="22"/>
        </ext>
      </extLst>
    </cacheHierarchy>
    <cacheHierarchy uniqueName="[Measures].[Suma liczba_ludności_per100k 2]" caption="Suma liczba_ludności_per100k 2" measure="1" displayFolder="" measureGroup="zakazne" count="0" oneField="1">
      <fieldsUsage count="1">
        <fieldUsage x="4"/>
      </fieldsUsage>
      <extLst>
        <ext xmlns:x15="http://schemas.microsoft.com/office/spreadsheetml/2010/11/main" uri="{B97F6D7D-B522-45F9-BDA1-12C45D357490}">
          <x15:cacheHierarchy aggregatedColumn="22"/>
        </ext>
      </extLst>
    </cacheHierarchy>
    <cacheHierarchy uniqueName="[Measures].[Średnia liczba_chorych_per100k]" caption="Średni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Liczba liczba_ludności_per100k.1]" caption="Liczb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liczba_ludności_per100k.1]" caption="Sum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ww_ludnosc]" caption="Suma ww_ludnosc" measure="1" displayFolder="" measureGroup="województwa_info" count="0">
      <extLst>
        <ext xmlns:x15="http://schemas.microsoft.com/office/spreadsheetml/2010/11/main" uri="{B97F6D7D-B522-45F9-BDA1-12C45D357490}">
          <x15:cacheHierarchy aggregatedColumn="13"/>
        </ext>
      </extLst>
    </cacheHierarchy>
    <cacheHierarchy uniqueName="[Measures].[Średnia liczba_ludności_per100k.1]" caption="Średni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 of Liczba]" caption="Sum of Liczba" measure="1" displayFolder="" measureGroup="specjaliści info" count="0">
      <extLst>
        <ext xmlns:x15="http://schemas.microsoft.com/office/spreadsheetml/2010/11/main" uri="{B97F6D7D-B522-45F9-BDA1-12C45D357490}">
          <x15:cacheHierarchy aggregatedColumn="7"/>
        </ext>
      </extLst>
    </cacheHierarchy>
    <cacheHierarchy uniqueName="[Measures].[bezwzględnie_chorzy]" caption="bezwzględnie_chorzy" measure="1" displayFolder="" measureGroup="ww_info" count="0"/>
    <cacheHierarchy uniqueName="[Measures].[specjaliści_per100k]" caption="specjaliści_per100k" measure="1" displayFolder="" measureGroup="ww_info" count="0"/>
    <cacheHierarchy uniqueName="[Measures].[stdev_psych]" caption="stdev_psych" measure="1" displayFolder="" measureGroup="ww_info" count="0"/>
    <cacheHierarchy uniqueName="[Measures].[__XL_Count ww_info]" caption="__XL_Count ww_info" measure="1" displayFolder="" measureGroup="ww_info" count="0" hidden="1"/>
    <cacheHierarchy uniqueName="[Measures].[__XL_Count psychiczne]" caption="__XL_Count psychiczne" measure="1" displayFolder="" measureGroup="psychiczne" count="0" hidden="1"/>
    <cacheHierarchy uniqueName="[Measures].[__XL_Count zakazne]" caption="__XL_Count zakazne" measure="1" displayFolder="" measureGroup="zakazne" count="0" hidden="1"/>
    <cacheHierarchy uniqueName="[Measures].[__XL_Count weneryczne]" caption="__XL_Count weneryczne" measure="1" displayFolder="" measureGroup="weneryczne" count="0" hidden="1"/>
    <cacheHierarchy uniqueName="[Measures].[__XL_Count choroby_info]" caption="__XL_Count choroby_info" measure="1" displayFolder="" measureGroup="choroby_info" count="0" hidden="1"/>
    <cacheHierarchy uniqueName="[Measures].[__XL_Count województwa_info]" caption="__XL_Count województwa_info" measure="1" displayFolder="" measureGroup="województwa_info" count="0" hidden="1"/>
    <cacheHierarchy uniqueName="[Measures].[__XL_Count wszystkie choroby]" caption="__XL_Count wszystkie choroby" measure="1" displayFolder="" measureGroup="wszystkie choroby" count="0" hidden="1"/>
    <cacheHierarchy uniqueName="[Measures].[__XL_Count specjaliści info]" caption="__XL_Count specjaliści info" measure="1" displayFolder="" measureGroup="specjaliści info" count="0" hidden="1"/>
    <cacheHierarchy uniqueName="[Measures].[__No measures defined]" caption="__No measures defined" measure="1" displayFolder="" count="0" hidden="1"/>
  </cacheHierarchies>
  <kpis count="0"/>
  <dimensions count="9">
    <dimension name="choroby_info" uniqueName="[choroby_info]" caption="choroby_info"/>
    <dimension measure="1" name="Measures" uniqueName="[Measures]" caption="Measures"/>
    <dimension name="psychiczne" uniqueName="[psychiczne]" caption="psychiczne"/>
    <dimension name="specjaliści info" uniqueName="[specjaliści info]" caption="specjaliści info"/>
    <dimension name="weneryczne" uniqueName="[weneryczne]" caption="weneryczne"/>
    <dimension name="województwa_info" uniqueName="[województwa_info]" caption="województwa_info"/>
    <dimension name="wszystkie choroby" uniqueName="[wszystkie choroby]" caption="wszystkie choroby"/>
    <dimension name="ww_info" uniqueName="[ww_info]" caption="ww_info"/>
    <dimension name="zakazne" uniqueName="[zakazne]" caption="zakazne"/>
  </dimensions>
  <measureGroups count="8">
    <measureGroup name="choroby_info" caption="choroby_info"/>
    <measureGroup name="psychiczne" caption="psychiczne"/>
    <measureGroup name="specjaliści info" caption="specjaliści info"/>
    <measureGroup name="weneryczne" caption="weneryczne"/>
    <measureGroup name="województwa_info" caption="województwa_info"/>
    <measureGroup name="wszystkie choroby" caption="wszystkie choroby"/>
    <measureGroup name="ww_info" caption="ww_info"/>
    <measureGroup name="zakazne" caption="zakazne"/>
  </measureGroups>
  <maps count="18">
    <map measureGroup="0" dimension="0"/>
    <map measureGroup="1" dimension="0"/>
    <map measureGroup="1" dimension="2"/>
    <map measureGroup="1" dimension="5"/>
    <map measureGroup="2" dimension="3"/>
    <map measureGroup="2" dimension="5"/>
    <map measureGroup="3" dimension="0"/>
    <map measureGroup="3" dimension="4"/>
    <map measureGroup="3" dimension="5"/>
    <map measureGroup="4" dimension="5"/>
    <map measureGroup="5" dimension="0"/>
    <map measureGroup="5" dimension="5"/>
    <map measureGroup="5" dimension="6"/>
    <map measureGroup="6" dimension="5"/>
    <map measureGroup="6" dimension="7"/>
    <map measureGroup="7" dimension="0"/>
    <map measureGroup="7" dimension="5"/>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eusz JANKOWSKI" refreshedDate="45151.763277430553" backgroundQuery="1" createdVersion="8" refreshedVersion="8" minRefreshableVersion="3" recordCount="0" supportSubquery="1" supportAdvancedDrill="1" xr:uid="{62CC660F-F6BC-45E1-BE82-876DE649F1B7}">
  <cacheSource type="external" connectionId="2"/>
  <cacheFields count="2">
    <cacheField name="[choroby_info].[choroba_nazwa].[choroba_nazwa]" caption="choroba_nazwa" numFmtId="0" hierarchy="1" level="1">
      <sharedItems count="10">
        <s v="Biegunki u dzieci do lat 2"/>
        <s v="Borelioza z Lyme"/>
        <s v="Grypa"/>
        <s v="Inne zaburzenia"/>
        <s v="Upośledzenie umysłowe"/>
        <s v="Zaburzenia nastroju"/>
        <s v="Zaburzenia nerwicowe"/>
        <s v="Zaburzenia osobowości i zachowania dorosłych"/>
        <s v="Zaburzenia psychiczne i zaburzenia zachowania"/>
        <s v="Zaburzenia rozwojowe"/>
      </sharedItems>
    </cacheField>
    <cacheField name="[Measures].[Suma liczba_ludności_per100k.1]" caption="Suma liczba_ludności_per100k.1" numFmtId="0" hierarchy="29" level="32767"/>
  </cacheFields>
  <cacheHierarchies count="45">
    <cacheHierarchy uniqueName="[choroby_info].[choroba_id]" caption="choroba_id" attribute="1" defaultMemberUniqueName="[choroby_info].[choroba_id].[All]" allUniqueName="[choroby_info].[choroba_id].[All]" dimensionUniqueName="[choroby_info]" displayFolder="" count="0" memberValueDatatype="20" unbalanced="0"/>
    <cacheHierarchy uniqueName="[choroby_info].[choroba_nazwa]" caption="choroba_nazwa" attribute="1" defaultMemberUniqueName="[choroby_info].[choroba_nazwa].[All]" allUniqueName="[choroby_info].[choroba_nazwa].[All]" dimensionUniqueName="[choroby_info]" displayFolder="" count="2" memberValueDatatype="130" unbalanced="0">
      <fieldsUsage count="2">
        <fieldUsage x="-1"/>
        <fieldUsage x="0"/>
      </fieldsUsage>
    </cacheHierarchy>
    <cacheHierarchy uniqueName="[psychiczne].[ww_id]" caption="ww_id" attribute="1" defaultMemberUniqueName="[psychiczne].[ww_id].[All]" allUniqueName="[psychiczne].[ww_id].[All]" dimensionUniqueName="[psychiczne]" displayFolder="" count="0" memberValueDatatype="5" unbalanced="0"/>
    <cacheHierarchy uniqueName="[psychiczne].[choroba_id]" caption="choroba_id" attribute="1" defaultMemberUniqueName="[psychiczne].[choroba_id].[All]" allUniqueName="[psychiczne].[choroba_id].[All]" dimensionUniqueName="[psychiczne]" displayFolder="" count="0" memberValueDatatype="130" unbalanced="0"/>
    <cacheHierarchy uniqueName="[psychiczne].[liczba_chorych_per100k]" caption="liczba_chorych_per100k" attribute="1" defaultMemberUniqueName="[psychiczne].[liczba_chorych_per100k].[All]" allUniqueName="[psychiczne].[liczba_chorych_per100k].[All]" dimensionUniqueName="[psychiczne]" displayFolder="" count="0" memberValueDatatype="5" unbalanced="0"/>
    <cacheHierarchy uniqueName="[specjaliści info].[ww_id]" caption="ww_id" attribute="1" defaultMemberUniqueName="[specjaliści info].[ww_id].[All]" allUniqueName="[specjaliści info].[ww_id].[All]" dimensionUniqueName="[specjaliści info]" displayFolder="" count="0" memberValueDatatype="20" unbalanced="0"/>
    <cacheHierarchy uniqueName="[specjaliści info].[Specjaliści]" caption="Specjaliści" attribute="1" defaultMemberUniqueName="[specjaliści info].[Specjaliści].[All]" allUniqueName="[specjaliści info].[Specjaliści].[All]" dimensionUniqueName="[specjaliści info]" displayFolder="" count="0" memberValueDatatype="130" unbalanced="0"/>
    <cacheHierarchy uniqueName="[specjaliści info].[Liczba]" caption="Liczba" attribute="1" defaultMemberUniqueName="[specjaliści info].[Liczba].[All]" allUniqueName="[specjaliści info].[Liczba].[All]" dimensionUniqueName="[specjaliści info]" displayFolder="" count="0" memberValueDatatype="20" unbalanced="0"/>
    <cacheHierarchy uniqueName="[weneryczne].[ww_id]" caption="ww_id" attribute="1" defaultMemberUniqueName="[weneryczne].[ww_id].[All]" allUniqueName="[weneryczne].[ww_id].[All]" dimensionUniqueName="[weneryczne]" displayFolder="" count="0" memberValueDatatype="5" unbalanced="0"/>
    <cacheHierarchy uniqueName="[weneryczne].[choroba_id]" caption="choroba_id" attribute="1" defaultMemberUniqueName="[weneryczne].[choroba_id].[All]" allUniqueName="[weneryczne].[choroba_id].[All]" dimensionUniqueName="[weneryczne]" displayFolder="" count="0" memberValueDatatype="130" unbalanced="0"/>
    <cacheHierarchy uniqueName="[weneryczne].[liczba_ludności_per100k]" caption="liczba_ludności_per100k" attribute="1" defaultMemberUniqueName="[weneryczne].[liczba_ludności_per100k].[All]" allUniqueName="[weneryczne].[liczba_ludności_per100k].[All]" dimensionUniqueName="[weneryczne]" displayFolder="" count="0" memberValueDatatype="5" unbalanced="0"/>
    <cacheHierarchy uniqueName="[województwa_info].[ww_id]" caption="ww_id" attribute="1" defaultMemberUniqueName="[województwa_info].[ww_id].[All]" allUniqueName="[województwa_info].[ww_id].[All]" dimensionUniqueName="[województwa_info]" displayFolder="" count="0" memberValueDatatype="20" unbalanced="0"/>
    <cacheHierarchy uniqueName="[województwa_info].[ww_nazwa]" caption="ww_nazwa" attribute="1" defaultMemberUniqueName="[województwa_info].[ww_nazwa].[All]" allUniqueName="[województwa_info].[ww_nazwa].[All]" dimensionUniqueName="[województwa_info]" displayFolder="" count="0" memberValueDatatype="130" unbalanced="0"/>
    <cacheHierarchy uniqueName="[województwa_info].[ww_ludnosc]" caption="ww_ludnosc" attribute="1" defaultMemberUniqueName="[województwa_info].[ww_ludnosc].[All]" allUniqueName="[województwa_info].[ww_ludnosc].[All]" dimensionUniqueName="[województwa_info]" displayFolder="" count="0" memberValueDatatype="20" unbalanced="0"/>
    <cacheHierarchy uniqueName="[województwa_info].[ww_ludnoscPerKm]" caption="ww_ludnoscPerKm" attribute="1" defaultMemberUniqueName="[województwa_info].[ww_ludnoscPerKm].[All]" allUniqueName="[województwa_info].[ww_ludnoscPerKm].[All]" dimensionUniqueName="[województwa_info]" displayFolder="" count="0" memberValueDatatype="20" unbalanced="0"/>
    <cacheHierarchy uniqueName="[wszystkie choroby].[ww_id]" caption="ww_id" attribute="1" defaultMemberUniqueName="[wszystkie choroby].[ww_id].[All]" allUniqueName="[wszystkie choroby].[ww_id].[All]" dimensionUniqueName="[wszystkie choroby]" displayFolder="" count="0" memberValueDatatype="5" unbalanced="0"/>
    <cacheHierarchy uniqueName="[wszystkie choroby].[choroba_id]" caption="choroba_id" attribute="1" defaultMemberUniqueName="[wszystkie choroby].[choroba_id].[All]" allUniqueName="[wszystkie choroby].[choroba_id].[All]" dimensionUniqueName="[wszystkie choroby]" displayFolder="" count="0" memberValueDatatype="130" unbalanced="0"/>
    <cacheHierarchy uniqueName="[wszystkie choroby].[liczba_ludności_per100k.1]" caption="liczba_ludności_per100k.1" attribute="1" defaultMemberUniqueName="[wszystkie choroby].[liczba_ludności_per100k.1].[All]" allUniqueName="[wszystkie choroby].[liczba_ludności_per100k.1].[All]" dimensionUniqueName="[wszystkie choroby]" displayFolder="" count="0" memberValueDatatype="5" unbalanced="0"/>
    <cacheHierarchy uniqueName="[ww_info].[ww_id]" caption="ww_id" attribute="1" defaultMemberUniqueName="[ww_info].[ww_id].[All]" allUniqueName="[ww_info].[ww_id].[All]" dimensionUniqueName="[ww_info]" displayFolder="" count="0" memberValueDatatype="20" unbalanced="0"/>
    <cacheHierarchy uniqueName="[ww_info].[ww_nazwa]" caption="ww_nazwa" attribute="1" defaultMemberUniqueName="[ww_info].[ww_nazwa].[All]" allUniqueName="[ww_info].[ww_nazwa].[All]" dimensionUniqueName="[ww_info]" displayFolder="" count="0" memberValueDatatype="130" unbalanced="0"/>
    <cacheHierarchy uniqueName="[zakazne].[ww_id]" caption="ww_id" attribute="1" defaultMemberUniqueName="[zakazne].[ww_id].[All]" allUniqueName="[zakazne].[ww_id].[All]" dimensionUniqueName="[zakazne]" displayFolder="" count="0" memberValueDatatype="5" unbalanced="0"/>
    <cacheHierarchy uniqueName="[zakazne].[choroba_id]" caption="choroba_id" attribute="1" defaultMemberUniqueName="[zakazne].[choroba_id].[All]" allUniqueName="[zakazne].[choroba_id].[All]" dimensionUniqueName="[zakazne]" displayFolder="" count="0" memberValueDatatype="130" unbalanced="0"/>
    <cacheHierarchy uniqueName="[zakazne].[liczba_ludności_per100k]" caption="liczba_ludności_per100k" attribute="1" defaultMemberUniqueName="[zakazne].[liczba_ludności_per100k].[All]" allUniqueName="[zakazne].[liczba_ludności_per100k].[All]" dimensionUniqueName="[zakazne]" displayFolder="" count="0" memberValueDatatype="5" unbalanced="0"/>
    <cacheHierarchy uniqueName="[Measures].[Suma liczba_chorych_per100k]" caption="Sum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Suma liczba_ludności_per100k]" caption="Suma liczba_ludności_per100k" measure="1" displayFolder="" measureGroup="weneryczne" count="0">
      <extLst>
        <ext xmlns:x15="http://schemas.microsoft.com/office/spreadsheetml/2010/11/main" uri="{B97F6D7D-B522-45F9-BDA1-12C45D357490}">
          <x15:cacheHierarchy aggregatedColumn="10"/>
        </ext>
      </extLst>
    </cacheHierarchy>
    <cacheHierarchy uniqueName="[Measures].[Liczba liczba_ludności_per100k]" caption="Liczba liczba_ludności_per100k" measure="1" displayFolder="" measureGroup="zakazne" count="0">
      <extLst>
        <ext xmlns:x15="http://schemas.microsoft.com/office/spreadsheetml/2010/11/main" uri="{B97F6D7D-B522-45F9-BDA1-12C45D357490}">
          <x15:cacheHierarchy aggregatedColumn="22"/>
        </ext>
      </extLst>
    </cacheHierarchy>
    <cacheHierarchy uniqueName="[Measures].[Suma liczba_ludności_per100k 2]" caption="Suma liczba_ludności_per100k 2" measure="1" displayFolder="" measureGroup="zakazne" count="0">
      <extLst>
        <ext xmlns:x15="http://schemas.microsoft.com/office/spreadsheetml/2010/11/main" uri="{B97F6D7D-B522-45F9-BDA1-12C45D357490}">
          <x15:cacheHierarchy aggregatedColumn="22"/>
        </ext>
      </extLst>
    </cacheHierarchy>
    <cacheHierarchy uniqueName="[Measures].[Średnia liczba_chorych_per100k]" caption="Średni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Liczba liczba_ludności_per100k.1]" caption="Liczb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liczba_ludności_per100k.1]" caption="Suma liczba_ludności_per100k.1" measure="1" displayFolder="" measureGroup="wszystkie choroby" count="0" oneField="1">
      <fieldsUsage count="1">
        <fieldUsage x="1"/>
      </fieldsUsage>
      <extLst>
        <ext xmlns:x15="http://schemas.microsoft.com/office/spreadsheetml/2010/11/main" uri="{B97F6D7D-B522-45F9-BDA1-12C45D357490}">
          <x15:cacheHierarchy aggregatedColumn="17"/>
        </ext>
      </extLst>
    </cacheHierarchy>
    <cacheHierarchy uniqueName="[Measures].[Suma ww_ludnosc]" caption="Suma ww_ludnosc" measure="1" displayFolder="" measureGroup="województwa_info" count="0">
      <extLst>
        <ext xmlns:x15="http://schemas.microsoft.com/office/spreadsheetml/2010/11/main" uri="{B97F6D7D-B522-45F9-BDA1-12C45D357490}">
          <x15:cacheHierarchy aggregatedColumn="13"/>
        </ext>
      </extLst>
    </cacheHierarchy>
    <cacheHierarchy uniqueName="[Measures].[Średnia liczba_ludności_per100k.1]" caption="Średni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 of Liczba]" caption="Sum of Liczba" measure="1" displayFolder="" measureGroup="specjaliści info" count="0">
      <extLst>
        <ext xmlns:x15="http://schemas.microsoft.com/office/spreadsheetml/2010/11/main" uri="{B97F6D7D-B522-45F9-BDA1-12C45D357490}">
          <x15:cacheHierarchy aggregatedColumn="7"/>
        </ext>
      </extLst>
    </cacheHierarchy>
    <cacheHierarchy uniqueName="[Measures].[bezwzględnie_chorzy]" caption="bezwzględnie_chorzy" measure="1" displayFolder="" measureGroup="ww_info" count="0"/>
    <cacheHierarchy uniqueName="[Measures].[specjaliści_per100k]" caption="specjaliści_per100k" measure="1" displayFolder="" measureGroup="ww_info" count="0"/>
    <cacheHierarchy uniqueName="[Measures].[stdev_psych]" caption="stdev_psych" measure="1" displayFolder="" measureGroup="ww_info" count="0"/>
    <cacheHierarchy uniqueName="[Measures].[__XL_Count ww_info]" caption="__XL_Count ww_info" measure="1" displayFolder="" measureGroup="ww_info" count="0" hidden="1"/>
    <cacheHierarchy uniqueName="[Measures].[__XL_Count psychiczne]" caption="__XL_Count psychiczne" measure="1" displayFolder="" measureGroup="psychiczne" count="0" hidden="1"/>
    <cacheHierarchy uniqueName="[Measures].[__XL_Count zakazne]" caption="__XL_Count zakazne" measure="1" displayFolder="" measureGroup="zakazne" count="0" hidden="1"/>
    <cacheHierarchy uniqueName="[Measures].[__XL_Count weneryczne]" caption="__XL_Count weneryczne" measure="1" displayFolder="" measureGroup="weneryczne" count="0" hidden="1"/>
    <cacheHierarchy uniqueName="[Measures].[__XL_Count choroby_info]" caption="__XL_Count choroby_info" measure="1" displayFolder="" measureGroup="choroby_info" count="0" hidden="1"/>
    <cacheHierarchy uniqueName="[Measures].[__XL_Count województwa_info]" caption="__XL_Count województwa_info" measure="1" displayFolder="" measureGroup="województwa_info" count="0" hidden="1"/>
    <cacheHierarchy uniqueName="[Measures].[__XL_Count wszystkie choroby]" caption="__XL_Count wszystkie choroby" measure="1" displayFolder="" measureGroup="wszystkie choroby" count="0" hidden="1"/>
    <cacheHierarchy uniqueName="[Measures].[__XL_Count specjaliści info]" caption="__XL_Count specjaliści info" measure="1" displayFolder="" measureGroup="specjaliści info" count="0" hidden="1"/>
    <cacheHierarchy uniqueName="[Measures].[__No measures defined]" caption="__No measures defined" measure="1" displayFolder="" count="0" hidden="1"/>
  </cacheHierarchies>
  <kpis count="0"/>
  <dimensions count="9">
    <dimension name="choroby_info" uniqueName="[choroby_info]" caption="choroby_info"/>
    <dimension measure="1" name="Measures" uniqueName="[Measures]" caption="Measures"/>
    <dimension name="psychiczne" uniqueName="[psychiczne]" caption="psychiczne"/>
    <dimension name="specjaliści info" uniqueName="[specjaliści info]" caption="specjaliści info"/>
    <dimension name="weneryczne" uniqueName="[weneryczne]" caption="weneryczne"/>
    <dimension name="województwa_info" uniqueName="[województwa_info]" caption="województwa_info"/>
    <dimension name="wszystkie choroby" uniqueName="[wszystkie choroby]" caption="wszystkie choroby"/>
    <dimension name="ww_info" uniqueName="[ww_info]" caption="ww_info"/>
    <dimension name="zakazne" uniqueName="[zakazne]" caption="zakazne"/>
  </dimensions>
  <measureGroups count="8">
    <measureGroup name="choroby_info" caption="choroby_info"/>
    <measureGroup name="psychiczne" caption="psychiczne"/>
    <measureGroup name="specjaliści info" caption="specjaliści info"/>
    <measureGroup name="weneryczne" caption="weneryczne"/>
    <measureGroup name="województwa_info" caption="województwa_info"/>
    <measureGroup name="wszystkie choroby" caption="wszystkie choroby"/>
    <measureGroup name="ww_info" caption="ww_info"/>
    <measureGroup name="zakazne" caption="zakazne"/>
  </measureGroups>
  <maps count="18">
    <map measureGroup="0" dimension="0"/>
    <map measureGroup="1" dimension="0"/>
    <map measureGroup="1" dimension="2"/>
    <map measureGroup="1" dimension="5"/>
    <map measureGroup="2" dimension="3"/>
    <map measureGroup="2" dimension="5"/>
    <map measureGroup="3" dimension="0"/>
    <map measureGroup="3" dimension="4"/>
    <map measureGroup="3" dimension="5"/>
    <map measureGroup="4" dimension="5"/>
    <map measureGroup="5" dimension="0"/>
    <map measureGroup="5" dimension="5"/>
    <map measureGroup="5" dimension="6"/>
    <map measureGroup="6" dimension="5"/>
    <map measureGroup="6" dimension="7"/>
    <map measureGroup="7" dimension="0"/>
    <map measureGroup="7" dimension="5"/>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eusz JANKOWSKI" refreshedDate="45151.770769675924" backgroundQuery="1" createdVersion="8" refreshedVersion="8" minRefreshableVersion="3" recordCount="0" supportSubquery="1" supportAdvancedDrill="1" xr:uid="{827FF6B5-4543-4ECE-8AE7-DBFF61170AA0}">
  <cacheSource type="external" connectionId="2"/>
  <cacheFields count="2">
    <cacheField name="[województwa_info].[ww_nazwa].[ww_nazwa]" caption="ww_nazwa" numFmtId="0" hierarchy="12" level="1">
      <sharedItems count="16">
        <s v="Dolnośląskie"/>
        <s v="Kujawsko-pomorskie"/>
        <s v="Lubelskie"/>
        <s v="Lubuskie"/>
        <s v="Łódzkie"/>
        <s v="Małopolskie"/>
        <s v="Mazowieckie"/>
        <s v="Opolskie"/>
        <s v="Podkarpackie"/>
        <s v="Podlaskie"/>
        <s v="Pomorskie"/>
        <s v="Śląskie"/>
        <s v="Świętokrzyskie"/>
        <s v="Warmińsko-mazurskie"/>
        <s v="Wielkopolskie"/>
        <s v="Zachodniopomorskie"/>
      </sharedItems>
    </cacheField>
    <cacheField name="[Measures].[Średnia liczba_ludności_per100k.1]" caption="Średnia liczba_ludności_per100k.1" numFmtId="0" hierarchy="31" level="32767"/>
  </cacheFields>
  <cacheHierarchies count="45">
    <cacheHierarchy uniqueName="[choroby_info].[choroba_id]" caption="choroba_id" attribute="1" defaultMemberUniqueName="[choroby_info].[choroba_id].[All]" allUniqueName="[choroby_info].[choroba_id].[All]" dimensionUniqueName="[choroby_info]" displayFolder="" count="0" memberValueDatatype="20" unbalanced="0"/>
    <cacheHierarchy uniqueName="[choroby_info].[choroba_nazwa]" caption="choroba_nazwa" attribute="1" defaultMemberUniqueName="[choroby_info].[choroba_nazwa].[All]" allUniqueName="[choroby_info].[choroba_nazwa].[All]" dimensionUniqueName="[choroby_info]" displayFolder="" count="2" memberValueDatatype="130" unbalanced="0"/>
    <cacheHierarchy uniqueName="[psychiczne].[ww_id]" caption="ww_id" attribute="1" defaultMemberUniqueName="[psychiczne].[ww_id].[All]" allUniqueName="[psychiczne].[ww_id].[All]" dimensionUniqueName="[psychiczne]" displayFolder="" count="0" memberValueDatatype="5" unbalanced="0"/>
    <cacheHierarchy uniqueName="[psychiczne].[choroba_id]" caption="choroba_id" attribute="1" defaultMemberUniqueName="[psychiczne].[choroba_id].[All]" allUniqueName="[psychiczne].[choroba_id].[All]" dimensionUniqueName="[psychiczne]" displayFolder="" count="0" memberValueDatatype="130" unbalanced="0"/>
    <cacheHierarchy uniqueName="[psychiczne].[liczba_chorych_per100k]" caption="liczba_chorych_per100k" attribute="1" defaultMemberUniqueName="[psychiczne].[liczba_chorych_per100k].[All]" allUniqueName="[psychiczne].[liczba_chorych_per100k].[All]" dimensionUniqueName="[psychiczne]" displayFolder="" count="0" memberValueDatatype="5" unbalanced="0"/>
    <cacheHierarchy uniqueName="[specjaliści info].[ww_id]" caption="ww_id" attribute="1" defaultMemberUniqueName="[specjaliści info].[ww_id].[All]" allUniqueName="[specjaliści info].[ww_id].[All]" dimensionUniqueName="[specjaliści info]" displayFolder="" count="0" memberValueDatatype="20" unbalanced="0"/>
    <cacheHierarchy uniqueName="[specjaliści info].[Specjaliści]" caption="Specjaliści" attribute="1" defaultMemberUniqueName="[specjaliści info].[Specjaliści].[All]" allUniqueName="[specjaliści info].[Specjaliści].[All]" dimensionUniqueName="[specjaliści info]" displayFolder="" count="0" memberValueDatatype="130" unbalanced="0"/>
    <cacheHierarchy uniqueName="[specjaliści info].[Liczba]" caption="Liczba" attribute="1" defaultMemberUniqueName="[specjaliści info].[Liczba].[All]" allUniqueName="[specjaliści info].[Liczba].[All]" dimensionUniqueName="[specjaliści info]" displayFolder="" count="0" memberValueDatatype="20" unbalanced="0"/>
    <cacheHierarchy uniqueName="[weneryczne].[ww_id]" caption="ww_id" attribute="1" defaultMemberUniqueName="[weneryczne].[ww_id].[All]" allUniqueName="[weneryczne].[ww_id].[All]" dimensionUniqueName="[weneryczne]" displayFolder="" count="0" memberValueDatatype="5" unbalanced="0"/>
    <cacheHierarchy uniqueName="[weneryczne].[choroba_id]" caption="choroba_id" attribute="1" defaultMemberUniqueName="[weneryczne].[choroba_id].[All]" allUniqueName="[weneryczne].[choroba_id].[All]" dimensionUniqueName="[weneryczne]" displayFolder="" count="0" memberValueDatatype="130" unbalanced="0"/>
    <cacheHierarchy uniqueName="[weneryczne].[liczba_ludności_per100k]" caption="liczba_ludności_per100k" attribute="1" defaultMemberUniqueName="[weneryczne].[liczba_ludności_per100k].[All]" allUniqueName="[weneryczne].[liczba_ludności_per100k].[All]" dimensionUniqueName="[weneryczne]" displayFolder="" count="0" memberValueDatatype="5" unbalanced="0"/>
    <cacheHierarchy uniqueName="[województwa_info].[ww_id]" caption="ww_id" attribute="1" defaultMemberUniqueName="[województwa_info].[ww_id].[All]" allUniqueName="[województwa_info].[ww_id].[All]" dimensionUniqueName="[województwa_info]" displayFolder="" count="0" memberValueDatatype="20" unbalanced="0"/>
    <cacheHierarchy uniqueName="[województwa_info].[ww_nazwa]" caption="ww_nazwa" attribute="1" defaultMemberUniqueName="[województwa_info].[ww_nazwa].[All]" allUniqueName="[województwa_info].[ww_nazwa].[All]" dimensionUniqueName="[województwa_info]" displayFolder="" count="2" memberValueDatatype="130" unbalanced="0">
      <fieldsUsage count="2">
        <fieldUsage x="-1"/>
        <fieldUsage x="0"/>
      </fieldsUsage>
    </cacheHierarchy>
    <cacheHierarchy uniqueName="[województwa_info].[ww_ludnosc]" caption="ww_ludnosc" attribute="1" defaultMemberUniqueName="[województwa_info].[ww_ludnosc].[All]" allUniqueName="[województwa_info].[ww_ludnosc].[All]" dimensionUniqueName="[województwa_info]" displayFolder="" count="0" memberValueDatatype="20" unbalanced="0"/>
    <cacheHierarchy uniqueName="[województwa_info].[ww_ludnoscPerKm]" caption="ww_ludnoscPerKm" attribute="1" defaultMemberUniqueName="[województwa_info].[ww_ludnoscPerKm].[All]" allUniqueName="[województwa_info].[ww_ludnoscPerKm].[All]" dimensionUniqueName="[województwa_info]" displayFolder="" count="0" memberValueDatatype="20" unbalanced="0"/>
    <cacheHierarchy uniqueName="[wszystkie choroby].[ww_id]" caption="ww_id" attribute="1" defaultMemberUniqueName="[wszystkie choroby].[ww_id].[All]" allUniqueName="[wszystkie choroby].[ww_id].[All]" dimensionUniqueName="[wszystkie choroby]" displayFolder="" count="0" memberValueDatatype="5" unbalanced="0"/>
    <cacheHierarchy uniqueName="[wszystkie choroby].[choroba_id]" caption="choroba_id" attribute="1" defaultMemberUniqueName="[wszystkie choroby].[choroba_id].[All]" allUniqueName="[wszystkie choroby].[choroba_id].[All]" dimensionUniqueName="[wszystkie choroby]" displayFolder="" count="0" memberValueDatatype="130" unbalanced="0"/>
    <cacheHierarchy uniqueName="[wszystkie choroby].[liczba_ludności_per100k.1]" caption="liczba_ludności_per100k.1" attribute="1" defaultMemberUniqueName="[wszystkie choroby].[liczba_ludności_per100k.1].[All]" allUniqueName="[wszystkie choroby].[liczba_ludności_per100k.1].[All]" dimensionUniqueName="[wszystkie choroby]" displayFolder="" count="0" memberValueDatatype="5" unbalanced="0"/>
    <cacheHierarchy uniqueName="[ww_info].[ww_id]" caption="ww_id" attribute="1" defaultMemberUniqueName="[ww_info].[ww_id].[All]" allUniqueName="[ww_info].[ww_id].[All]" dimensionUniqueName="[ww_info]" displayFolder="" count="0" memberValueDatatype="20" unbalanced="0"/>
    <cacheHierarchy uniqueName="[ww_info].[ww_nazwa]" caption="ww_nazwa" attribute="1" defaultMemberUniqueName="[ww_info].[ww_nazwa].[All]" allUniqueName="[ww_info].[ww_nazwa].[All]" dimensionUniqueName="[ww_info]" displayFolder="" count="0" memberValueDatatype="130" unbalanced="0"/>
    <cacheHierarchy uniqueName="[zakazne].[ww_id]" caption="ww_id" attribute="1" defaultMemberUniqueName="[zakazne].[ww_id].[All]" allUniqueName="[zakazne].[ww_id].[All]" dimensionUniqueName="[zakazne]" displayFolder="" count="0" memberValueDatatype="5" unbalanced="0"/>
    <cacheHierarchy uniqueName="[zakazne].[choroba_id]" caption="choroba_id" attribute="1" defaultMemberUniqueName="[zakazne].[choroba_id].[All]" allUniqueName="[zakazne].[choroba_id].[All]" dimensionUniqueName="[zakazne]" displayFolder="" count="0" memberValueDatatype="130" unbalanced="0"/>
    <cacheHierarchy uniqueName="[zakazne].[liczba_ludności_per100k]" caption="liczba_ludności_per100k" attribute="1" defaultMemberUniqueName="[zakazne].[liczba_ludności_per100k].[All]" allUniqueName="[zakazne].[liczba_ludności_per100k].[All]" dimensionUniqueName="[zakazne]" displayFolder="" count="0" memberValueDatatype="5" unbalanced="0"/>
    <cacheHierarchy uniqueName="[Measures].[Suma liczba_chorych_per100k]" caption="Sum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Suma liczba_ludności_per100k]" caption="Suma liczba_ludności_per100k" measure="1" displayFolder="" measureGroup="weneryczne" count="0">
      <extLst>
        <ext xmlns:x15="http://schemas.microsoft.com/office/spreadsheetml/2010/11/main" uri="{B97F6D7D-B522-45F9-BDA1-12C45D357490}">
          <x15:cacheHierarchy aggregatedColumn="10"/>
        </ext>
      </extLst>
    </cacheHierarchy>
    <cacheHierarchy uniqueName="[Measures].[Liczba liczba_ludności_per100k]" caption="Liczba liczba_ludności_per100k" measure="1" displayFolder="" measureGroup="zakazne" count="0">
      <extLst>
        <ext xmlns:x15="http://schemas.microsoft.com/office/spreadsheetml/2010/11/main" uri="{B97F6D7D-B522-45F9-BDA1-12C45D357490}">
          <x15:cacheHierarchy aggregatedColumn="22"/>
        </ext>
      </extLst>
    </cacheHierarchy>
    <cacheHierarchy uniqueName="[Measures].[Suma liczba_ludności_per100k 2]" caption="Suma liczba_ludności_per100k 2" measure="1" displayFolder="" measureGroup="zakazne" count="0">
      <extLst>
        <ext xmlns:x15="http://schemas.microsoft.com/office/spreadsheetml/2010/11/main" uri="{B97F6D7D-B522-45F9-BDA1-12C45D357490}">
          <x15:cacheHierarchy aggregatedColumn="22"/>
        </ext>
      </extLst>
    </cacheHierarchy>
    <cacheHierarchy uniqueName="[Measures].[Średnia liczba_chorych_per100k]" caption="Średni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Liczba liczba_ludności_per100k.1]" caption="Liczb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liczba_ludności_per100k.1]" caption="Sum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ww_ludnosc]" caption="Suma ww_ludnosc" measure="1" displayFolder="" measureGroup="województwa_info" count="0">
      <extLst>
        <ext xmlns:x15="http://schemas.microsoft.com/office/spreadsheetml/2010/11/main" uri="{B97F6D7D-B522-45F9-BDA1-12C45D357490}">
          <x15:cacheHierarchy aggregatedColumn="13"/>
        </ext>
      </extLst>
    </cacheHierarchy>
    <cacheHierarchy uniqueName="[Measures].[Średnia liczba_ludności_per100k.1]" caption="Średnia liczba_ludności_per100k.1" measure="1" displayFolder="" measureGroup="wszystkie choroby" count="0" oneField="1">
      <fieldsUsage count="1">
        <fieldUsage x="1"/>
      </fieldsUsage>
      <extLst>
        <ext xmlns:x15="http://schemas.microsoft.com/office/spreadsheetml/2010/11/main" uri="{B97F6D7D-B522-45F9-BDA1-12C45D357490}">
          <x15:cacheHierarchy aggregatedColumn="17"/>
        </ext>
      </extLst>
    </cacheHierarchy>
    <cacheHierarchy uniqueName="[Measures].[Sum of Liczba]" caption="Sum of Liczba" measure="1" displayFolder="" measureGroup="specjaliści info" count="0">
      <extLst>
        <ext xmlns:x15="http://schemas.microsoft.com/office/spreadsheetml/2010/11/main" uri="{B97F6D7D-B522-45F9-BDA1-12C45D357490}">
          <x15:cacheHierarchy aggregatedColumn="7"/>
        </ext>
      </extLst>
    </cacheHierarchy>
    <cacheHierarchy uniqueName="[Measures].[bezwzględnie_chorzy]" caption="bezwzględnie_chorzy" measure="1" displayFolder="" measureGroup="ww_info" count="0"/>
    <cacheHierarchy uniqueName="[Measures].[specjaliści_per100k]" caption="specjaliści_per100k" measure="1" displayFolder="" measureGroup="ww_info" count="0"/>
    <cacheHierarchy uniqueName="[Measures].[stdev_psych]" caption="stdev_psych" measure="1" displayFolder="" measureGroup="ww_info" count="0"/>
    <cacheHierarchy uniqueName="[Measures].[__XL_Count ww_info]" caption="__XL_Count ww_info" measure="1" displayFolder="" measureGroup="ww_info" count="0" hidden="1"/>
    <cacheHierarchy uniqueName="[Measures].[__XL_Count psychiczne]" caption="__XL_Count psychiczne" measure="1" displayFolder="" measureGroup="psychiczne" count="0" hidden="1"/>
    <cacheHierarchy uniqueName="[Measures].[__XL_Count zakazne]" caption="__XL_Count zakazne" measure="1" displayFolder="" measureGroup="zakazne" count="0" hidden="1"/>
    <cacheHierarchy uniqueName="[Measures].[__XL_Count weneryczne]" caption="__XL_Count weneryczne" measure="1" displayFolder="" measureGroup="weneryczne" count="0" hidden="1"/>
    <cacheHierarchy uniqueName="[Measures].[__XL_Count choroby_info]" caption="__XL_Count choroby_info" measure="1" displayFolder="" measureGroup="choroby_info" count="0" hidden="1"/>
    <cacheHierarchy uniqueName="[Measures].[__XL_Count województwa_info]" caption="__XL_Count województwa_info" measure="1" displayFolder="" measureGroup="województwa_info" count="0" hidden="1"/>
    <cacheHierarchy uniqueName="[Measures].[__XL_Count wszystkie choroby]" caption="__XL_Count wszystkie choroby" measure="1" displayFolder="" measureGroup="wszystkie choroby" count="0" hidden="1"/>
    <cacheHierarchy uniqueName="[Measures].[__XL_Count specjaliści info]" caption="__XL_Count specjaliści info" measure="1" displayFolder="" measureGroup="specjaliści info" count="0" hidden="1"/>
    <cacheHierarchy uniqueName="[Measures].[__No measures defined]" caption="__No measures defined" measure="1" displayFolder="" count="0" hidden="1"/>
  </cacheHierarchies>
  <kpis count="0"/>
  <dimensions count="9">
    <dimension name="choroby_info" uniqueName="[choroby_info]" caption="choroby_info"/>
    <dimension measure="1" name="Measures" uniqueName="[Measures]" caption="Measures"/>
    <dimension name="psychiczne" uniqueName="[psychiczne]" caption="psychiczne"/>
    <dimension name="specjaliści info" uniqueName="[specjaliści info]" caption="specjaliści info"/>
    <dimension name="weneryczne" uniqueName="[weneryczne]" caption="weneryczne"/>
    <dimension name="województwa_info" uniqueName="[województwa_info]" caption="województwa_info"/>
    <dimension name="wszystkie choroby" uniqueName="[wszystkie choroby]" caption="wszystkie choroby"/>
    <dimension name="ww_info" uniqueName="[ww_info]" caption="ww_info"/>
    <dimension name="zakazne" uniqueName="[zakazne]" caption="zakazne"/>
  </dimensions>
  <measureGroups count="8">
    <measureGroup name="choroby_info" caption="choroby_info"/>
    <measureGroup name="psychiczne" caption="psychiczne"/>
    <measureGroup name="specjaliści info" caption="specjaliści info"/>
    <measureGroup name="weneryczne" caption="weneryczne"/>
    <measureGroup name="województwa_info" caption="województwa_info"/>
    <measureGroup name="wszystkie choroby" caption="wszystkie choroby"/>
    <measureGroup name="ww_info" caption="ww_info"/>
    <measureGroup name="zakazne" caption="zakazne"/>
  </measureGroups>
  <maps count="18">
    <map measureGroup="0" dimension="0"/>
    <map measureGroup="1" dimension="0"/>
    <map measureGroup="1" dimension="2"/>
    <map measureGroup="1" dimension="5"/>
    <map measureGroup="2" dimension="3"/>
    <map measureGroup="2" dimension="5"/>
    <map measureGroup="3" dimension="0"/>
    <map measureGroup="3" dimension="4"/>
    <map measureGroup="3" dimension="5"/>
    <map measureGroup="4" dimension="5"/>
    <map measureGroup="5" dimension="0"/>
    <map measureGroup="5" dimension="5"/>
    <map measureGroup="5" dimension="6"/>
    <map measureGroup="6" dimension="5"/>
    <map measureGroup="6" dimension="7"/>
    <map measureGroup="7" dimension="0"/>
    <map measureGroup="7" dimension="5"/>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eusz JANKOWSKI" refreshedDate="45151.790634606485" backgroundQuery="1" createdVersion="8" refreshedVersion="8" minRefreshableVersion="3" recordCount="0" supportSubquery="1" supportAdvancedDrill="1" xr:uid="{7E878E15-5FD2-48E7-8872-A30CBBFCA0BA}">
  <cacheSource type="external" connectionId="2"/>
  <cacheFields count="4">
    <cacheField name="[województwa_info].[ww_nazwa].[ww_nazwa]" caption="ww_nazwa" numFmtId="0" hierarchy="12" level="1">
      <sharedItems count="1">
        <s v="Świętokrzyskie"/>
      </sharedItems>
    </cacheField>
    <cacheField name="[Measures].[Suma ww_ludnosc]" caption="Suma ww_ludnosc" numFmtId="0" hierarchy="30" level="32767"/>
    <cacheField name="[Measures].[Suma liczba_ludności_per100k.1]" caption="Suma liczba_ludności_per100k.1" numFmtId="0" hierarchy="29" level="32767"/>
    <cacheField name="[Measures].[bezwzględnie_chorzy]" caption="bezwzględnie_chorzy" numFmtId="0" hierarchy="33" level="32767"/>
  </cacheFields>
  <cacheHierarchies count="45">
    <cacheHierarchy uniqueName="[choroby_info].[choroba_id]" caption="choroba_id" attribute="1" defaultMemberUniqueName="[choroby_info].[choroba_id].[All]" allUniqueName="[choroby_info].[choroba_id].[All]" dimensionUniqueName="[choroby_info]" displayFolder="" count="0" memberValueDatatype="20" unbalanced="0"/>
    <cacheHierarchy uniqueName="[choroby_info].[choroba_nazwa]" caption="choroba_nazwa" attribute="1" defaultMemberUniqueName="[choroby_info].[choroba_nazwa].[All]" allUniqueName="[choroby_info].[choroba_nazwa].[All]" dimensionUniqueName="[choroby_info]" displayFolder="" count="0" memberValueDatatype="130" unbalanced="0"/>
    <cacheHierarchy uniqueName="[psychiczne].[ww_id]" caption="ww_id" attribute="1" defaultMemberUniqueName="[psychiczne].[ww_id].[All]" allUniqueName="[psychiczne].[ww_id].[All]" dimensionUniqueName="[psychiczne]" displayFolder="" count="0" memberValueDatatype="5" unbalanced="0"/>
    <cacheHierarchy uniqueName="[psychiczne].[choroba_id]" caption="choroba_id" attribute="1" defaultMemberUniqueName="[psychiczne].[choroba_id].[All]" allUniqueName="[psychiczne].[choroba_id].[All]" dimensionUniqueName="[psychiczne]" displayFolder="" count="0" memberValueDatatype="130" unbalanced="0"/>
    <cacheHierarchy uniqueName="[psychiczne].[liczba_chorych_per100k]" caption="liczba_chorych_per100k" attribute="1" defaultMemberUniqueName="[psychiczne].[liczba_chorych_per100k].[All]" allUniqueName="[psychiczne].[liczba_chorych_per100k].[All]" dimensionUniqueName="[psychiczne]" displayFolder="" count="0" memberValueDatatype="5" unbalanced="0"/>
    <cacheHierarchy uniqueName="[specjaliści info].[ww_id]" caption="ww_id" attribute="1" defaultMemberUniqueName="[specjaliści info].[ww_id].[All]" allUniqueName="[specjaliści info].[ww_id].[All]" dimensionUniqueName="[specjaliści info]" displayFolder="" count="0" memberValueDatatype="20" unbalanced="0"/>
    <cacheHierarchy uniqueName="[specjaliści info].[Specjaliści]" caption="Specjaliści" attribute="1" defaultMemberUniqueName="[specjaliści info].[Specjaliści].[All]" allUniqueName="[specjaliści info].[Specjaliści].[All]" dimensionUniqueName="[specjaliści info]" displayFolder="" count="0" memberValueDatatype="130" unbalanced="0"/>
    <cacheHierarchy uniqueName="[specjaliści info].[Liczba]" caption="Liczba" attribute="1" defaultMemberUniqueName="[specjaliści info].[Liczba].[All]" allUniqueName="[specjaliści info].[Liczba].[All]" dimensionUniqueName="[specjaliści info]" displayFolder="" count="0" memberValueDatatype="20" unbalanced="0"/>
    <cacheHierarchy uniqueName="[weneryczne].[ww_id]" caption="ww_id" attribute="1" defaultMemberUniqueName="[weneryczne].[ww_id].[All]" allUniqueName="[weneryczne].[ww_id].[All]" dimensionUniqueName="[weneryczne]" displayFolder="" count="0" memberValueDatatype="5" unbalanced="0"/>
    <cacheHierarchy uniqueName="[weneryczne].[choroba_id]" caption="choroba_id" attribute="1" defaultMemberUniqueName="[weneryczne].[choroba_id].[All]" allUniqueName="[weneryczne].[choroba_id].[All]" dimensionUniqueName="[weneryczne]" displayFolder="" count="0" memberValueDatatype="130" unbalanced="0"/>
    <cacheHierarchy uniqueName="[weneryczne].[liczba_ludności_per100k]" caption="liczba_ludności_per100k" attribute="1" defaultMemberUniqueName="[weneryczne].[liczba_ludności_per100k].[All]" allUniqueName="[weneryczne].[liczba_ludności_per100k].[All]" dimensionUniqueName="[weneryczne]" displayFolder="" count="0" memberValueDatatype="5" unbalanced="0"/>
    <cacheHierarchy uniqueName="[województwa_info].[ww_id]" caption="ww_id" attribute="1" defaultMemberUniqueName="[województwa_info].[ww_id].[All]" allUniqueName="[województwa_info].[ww_id].[All]" dimensionUniqueName="[województwa_info]" displayFolder="" count="0" memberValueDatatype="20" unbalanced="0"/>
    <cacheHierarchy uniqueName="[województwa_info].[ww_nazwa]" caption="ww_nazwa" attribute="1" defaultMemberUniqueName="[województwa_info].[ww_nazwa].[All]" allUniqueName="[województwa_info].[ww_nazwa].[All]" dimensionUniqueName="[województwa_info]" displayFolder="" count="2" memberValueDatatype="130" unbalanced="0">
      <fieldsUsage count="2">
        <fieldUsage x="-1"/>
        <fieldUsage x="0"/>
      </fieldsUsage>
    </cacheHierarchy>
    <cacheHierarchy uniqueName="[województwa_info].[ww_ludnosc]" caption="ww_ludnosc" attribute="1" defaultMemberUniqueName="[województwa_info].[ww_ludnosc].[All]" allUniqueName="[województwa_info].[ww_ludnosc].[All]" dimensionUniqueName="[województwa_info]" displayFolder="" count="0" memberValueDatatype="20" unbalanced="0"/>
    <cacheHierarchy uniqueName="[województwa_info].[ww_ludnoscPerKm]" caption="ww_ludnoscPerKm" attribute="1" defaultMemberUniqueName="[województwa_info].[ww_ludnoscPerKm].[All]" allUniqueName="[województwa_info].[ww_ludnoscPerKm].[All]" dimensionUniqueName="[województwa_info]" displayFolder="" count="0" memberValueDatatype="20" unbalanced="0"/>
    <cacheHierarchy uniqueName="[wszystkie choroby].[ww_id]" caption="ww_id" attribute="1" defaultMemberUniqueName="[wszystkie choroby].[ww_id].[All]" allUniqueName="[wszystkie choroby].[ww_id].[All]" dimensionUniqueName="[wszystkie choroby]" displayFolder="" count="0" memberValueDatatype="5" unbalanced="0"/>
    <cacheHierarchy uniqueName="[wszystkie choroby].[choroba_id]" caption="choroba_id" attribute="1" defaultMemberUniqueName="[wszystkie choroby].[choroba_id].[All]" allUniqueName="[wszystkie choroby].[choroba_id].[All]" dimensionUniqueName="[wszystkie choroby]" displayFolder="" count="0" memberValueDatatype="130" unbalanced="0"/>
    <cacheHierarchy uniqueName="[wszystkie choroby].[liczba_ludności_per100k.1]" caption="liczba_ludności_per100k.1" attribute="1" defaultMemberUniqueName="[wszystkie choroby].[liczba_ludności_per100k.1].[All]" allUniqueName="[wszystkie choroby].[liczba_ludności_per100k.1].[All]" dimensionUniqueName="[wszystkie choroby]" displayFolder="" count="0" memberValueDatatype="5" unbalanced="0"/>
    <cacheHierarchy uniqueName="[ww_info].[ww_id]" caption="ww_id" attribute="1" defaultMemberUniqueName="[ww_info].[ww_id].[All]" allUniqueName="[ww_info].[ww_id].[All]" dimensionUniqueName="[ww_info]" displayFolder="" count="0" memberValueDatatype="20" unbalanced="0"/>
    <cacheHierarchy uniqueName="[ww_info].[ww_nazwa]" caption="ww_nazwa" attribute="1" defaultMemberUniqueName="[ww_info].[ww_nazwa].[All]" allUniqueName="[ww_info].[ww_nazwa].[All]" dimensionUniqueName="[ww_info]" displayFolder="" count="0" memberValueDatatype="130" unbalanced="0"/>
    <cacheHierarchy uniqueName="[zakazne].[ww_id]" caption="ww_id" attribute="1" defaultMemberUniqueName="[zakazne].[ww_id].[All]" allUniqueName="[zakazne].[ww_id].[All]" dimensionUniqueName="[zakazne]" displayFolder="" count="0" memberValueDatatype="5" unbalanced="0"/>
    <cacheHierarchy uniqueName="[zakazne].[choroba_id]" caption="choroba_id" attribute="1" defaultMemberUniqueName="[zakazne].[choroba_id].[All]" allUniqueName="[zakazne].[choroba_id].[All]" dimensionUniqueName="[zakazne]" displayFolder="" count="0" memberValueDatatype="130" unbalanced="0"/>
    <cacheHierarchy uniqueName="[zakazne].[liczba_ludności_per100k]" caption="liczba_ludności_per100k" attribute="1" defaultMemberUniqueName="[zakazne].[liczba_ludności_per100k].[All]" allUniqueName="[zakazne].[liczba_ludności_per100k].[All]" dimensionUniqueName="[zakazne]" displayFolder="" count="0" memberValueDatatype="5" unbalanced="0"/>
    <cacheHierarchy uniqueName="[Measures].[Suma liczba_chorych_per100k]" caption="Sum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Suma liczba_ludności_per100k]" caption="Suma liczba_ludności_per100k" measure="1" displayFolder="" measureGroup="weneryczne" count="0">
      <extLst>
        <ext xmlns:x15="http://schemas.microsoft.com/office/spreadsheetml/2010/11/main" uri="{B97F6D7D-B522-45F9-BDA1-12C45D357490}">
          <x15:cacheHierarchy aggregatedColumn="10"/>
        </ext>
      </extLst>
    </cacheHierarchy>
    <cacheHierarchy uniqueName="[Measures].[Liczba liczba_ludności_per100k]" caption="Liczba liczba_ludności_per100k" measure="1" displayFolder="" measureGroup="zakazne" count="0">
      <extLst>
        <ext xmlns:x15="http://schemas.microsoft.com/office/spreadsheetml/2010/11/main" uri="{B97F6D7D-B522-45F9-BDA1-12C45D357490}">
          <x15:cacheHierarchy aggregatedColumn="22"/>
        </ext>
      </extLst>
    </cacheHierarchy>
    <cacheHierarchy uniqueName="[Measures].[Suma liczba_ludności_per100k 2]" caption="Suma liczba_ludności_per100k 2" measure="1" displayFolder="" measureGroup="zakazne" count="0">
      <extLst>
        <ext xmlns:x15="http://schemas.microsoft.com/office/spreadsheetml/2010/11/main" uri="{B97F6D7D-B522-45F9-BDA1-12C45D357490}">
          <x15:cacheHierarchy aggregatedColumn="22"/>
        </ext>
      </extLst>
    </cacheHierarchy>
    <cacheHierarchy uniqueName="[Measures].[Średnia liczba_chorych_per100k]" caption="Średni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Liczba liczba_ludności_per100k.1]" caption="Liczb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liczba_ludności_per100k.1]" caption="Suma liczba_ludności_per100k.1" measure="1" displayFolder="" measureGroup="wszystkie choroby" count="0" oneField="1">
      <fieldsUsage count="1">
        <fieldUsage x="2"/>
      </fieldsUsage>
      <extLst>
        <ext xmlns:x15="http://schemas.microsoft.com/office/spreadsheetml/2010/11/main" uri="{B97F6D7D-B522-45F9-BDA1-12C45D357490}">
          <x15:cacheHierarchy aggregatedColumn="17"/>
        </ext>
      </extLst>
    </cacheHierarchy>
    <cacheHierarchy uniqueName="[Measures].[Suma ww_ludnosc]" caption="Suma ww_ludnosc" measure="1" displayFolder="" measureGroup="województwa_info" count="0" oneField="1">
      <fieldsUsage count="1">
        <fieldUsage x="1"/>
      </fieldsUsage>
      <extLst>
        <ext xmlns:x15="http://schemas.microsoft.com/office/spreadsheetml/2010/11/main" uri="{B97F6D7D-B522-45F9-BDA1-12C45D357490}">
          <x15:cacheHierarchy aggregatedColumn="13"/>
        </ext>
      </extLst>
    </cacheHierarchy>
    <cacheHierarchy uniqueName="[Measures].[Średnia liczba_ludności_per100k.1]" caption="Średni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 of Liczba]" caption="Sum of Liczba" measure="1" displayFolder="" measureGroup="specjaliści info" count="0">
      <extLst>
        <ext xmlns:x15="http://schemas.microsoft.com/office/spreadsheetml/2010/11/main" uri="{B97F6D7D-B522-45F9-BDA1-12C45D357490}">
          <x15:cacheHierarchy aggregatedColumn="7"/>
        </ext>
      </extLst>
    </cacheHierarchy>
    <cacheHierarchy uniqueName="[Measures].[bezwzględnie_chorzy]" caption="bezwzględnie_chorzy" measure="1" displayFolder="" measureGroup="ww_info" count="0" oneField="1">
      <fieldsUsage count="1">
        <fieldUsage x="3"/>
      </fieldsUsage>
    </cacheHierarchy>
    <cacheHierarchy uniqueName="[Measures].[specjaliści_per100k]" caption="specjaliści_per100k" measure="1" displayFolder="" measureGroup="ww_info" count="0"/>
    <cacheHierarchy uniqueName="[Measures].[stdev_psych]" caption="stdev_psych" measure="1" displayFolder="" measureGroup="ww_info" count="0"/>
    <cacheHierarchy uniqueName="[Measures].[__XL_Count ww_info]" caption="__XL_Count ww_info" measure="1" displayFolder="" measureGroup="ww_info" count="0" hidden="1"/>
    <cacheHierarchy uniqueName="[Measures].[__XL_Count psychiczne]" caption="__XL_Count psychiczne" measure="1" displayFolder="" measureGroup="psychiczne" count="0" hidden="1"/>
    <cacheHierarchy uniqueName="[Measures].[__XL_Count zakazne]" caption="__XL_Count zakazne" measure="1" displayFolder="" measureGroup="zakazne" count="0" hidden="1"/>
    <cacheHierarchy uniqueName="[Measures].[__XL_Count weneryczne]" caption="__XL_Count weneryczne" measure="1" displayFolder="" measureGroup="weneryczne" count="0" hidden="1"/>
    <cacheHierarchy uniqueName="[Measures].[__XL_Count choroby_info]" caption="__XL_Count choroby_info" measure="1" displayFolder="" measureGroup="choroby_info" count="0" hidden="1"/>
    <cacheHierarchy uniqueName="[Measures].[__XL_Count województwa_info]" caption="__XL_Count województwa_info" measure="1" displayFolder="" measureGroup="województwa_info" count="0" hidden="1"/>
    <cacheHierarchy uniqueName="[Measures].[__XL_Count wszystkie choroby]" caption="__XL_Count wszystkie choroby" measure="1" displayFolder="" measureGroup="wszystkie choroby" count="0" hidden="1"/>
    <cacheHierarchy uniqueName="[Measures].[__XL_Count specjaliści info]" caption="__XL_Count specjaliści info" measure="1" displayFolder="" measureGroup="specjaliści info" count="0" hidden="1"/>
    <cacheHierarchy uniqueName="[Measures].[__No measures defined]" caption="__No measures defined" measure="1" displayFolder="" count="0" hidden="1"/>
  </cacheHierarchies>
  <kpis count="0"/>
  <dimensions count="9">
    <dimension name="choroby_info" uniqueName="[choroby_info]" caption="choroby_info"/>
    <dimension measure="1" name="Measures" uniqueName="[Measures]" caption="Measures"/>
    <dimension name="psychiczne" uniqueName="[psychiczne]" caption="psychiczne"/>
    <dimension name="specjaliści info" uniqueName="[specjaliści info]" caption="specjaliści info"/>
    <dimension name="weneryczne" uniqueName="[weneryczne]" caption="weneryczne"/>
    <dimension name="województwa_info" uniqueName="[województwa_info]" caption="województwa_info"/>
    <dimension name="wszystkie choroby" uniqueName="[wszystkie choroby]" caption="wszystkie choroby"/>
    <dimension name="ww_info" uniqueName="[ww_info]" caption="ww_info"/>
    <dimension name="zakazne" uniqueName="[zakazne]" caption="zakazne"/>
  </dimensions>
  <measureGroups count="8">
    <measureGroup name="choroby_info" caption="choroby_info"/>
    <measureGroup name="psychiczne" caption="psychiczne"/>
    <measureGroup name="specjaliści info" caption="specjaliści info"/>
    <measureGroup name="weneryczne" caption="weneryczne"/>
    <measureGroup name="województwa_info" caption="województwa_info"/>
    <measureGroup name="wszystkie choroby" caption="wszystkie choroby"/>
    <measureGroup name="ww_info" caption="ww_info"/>
    <measureGroup name="zakazne" caption="zakazne"/>
  </measureGroups>
  <maps count="18">
    <map measureGroup="0" dimension="0"/>
    <map measureGroup="1" dimension="0"/>
    <map measureGroup="1" dimension="2"/>
    <map measureGroup="1" dimension="5"/>
    <map measureGroup="2" dimension="3"/>
    <map measureGroup="2" dimension="5"/>
    <map measureGroup="3" dimension="0"/>
    <map measureGroup="3" dimension="4"/>
    <map measureGroup="3" dimension="5"/>
    <map measureGroup="4" dimension="5"/>
    <map measureGroup="5" dimension="0"/>
    <map measureGroup="5" dimension="5"/>
    <map measureGroup="5" dimension="6"/>
    <map measureGroup="6" dimension="5"/>
    <map measureGroup="6" dimension="7"/>
    <map measureGroup="7" dimension="0"/>
    <map measureGroup="7" dimension="5"/>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eusz JANKOWSKI" refreshedDate="45151.790635185185" backgroundQuery="1" createdVersion="8" refreshedVersion="8" minRefreshableVersion="3" recordCount="0" supportSubquery="1" supportAdvancedDrill="1" xr:uid="{26437469-4859-4EEE-BCF9-A7BA0D2702C0}">
  <cacheSource type="external" connectionId="2"/>
  <cacheFields count="4">
    <cacheField name="[choroby_info].[choroba_nazwa].[choroba_nazwa]" caption="choroba_nazwa" numFmtId="0" hierarchy="1" level="1">
      <sharedItems count="9">
        <s v="Inne zaburzenia"/>
        <s v="Kiła"/>
        <s v="Rzeżączka"/>
        <s v="Upośledzenie umysłowe"/>
        <s v="Zaburzenia nastroju"/>
        <s v="Zaburzenia nerwicowe"/>
        <s v="Zaburzenia osobowości i zachowania dorosłych"/>
        <s v="Zaburzenia psychiczne i zaburzenia zachowania"/>
        <s v="Zaburzenia rozwojowe"/>
      </sharedItems>
    </cacheField>
    <cacheField name="[województwa_info].[ww_nazwa].[ww_nazwa]" caption="ww_nazwa" numFmtId="0" hierarchy="12" level="1">
      <sharedItems containsSemiMixedTypes="0" containsNonDate="0" containsString="0"/>
    </cacheField>
    <cacheField name="[Measures].[Suma liczba_chorych_per100k]" caption="Suma liczba_chorych_per100k" numFmtId="0" hierarchy="23" level="32767"/>
    <cacheField name="[Measures].[Suma liczba_ludności_per100k]" caption="Suma liczba_ludności_per100k" numFmtId="0" hierarchy="24" level="32767"/>
  </cacheFields>
  <cacheHierarchies count="45">
    <cacheHierarchy uniqueName="[choroby_info].[choroba_id]" caption="choroba_id" attribute="1" defaultMemberUniqueName="[choroby_info].[choroba_id].[All]" allUniqueName="[choroby_info].[choroba_id].[All]" dimensionUniqueName="[choroby_info]" displayFolder="" count="0" memberValueDatatype="20" unbalanced="0"/>
    <cacheHierarchy uniqueName="[choroby_info].[choroba_nazwa]" caption="choroba_nazwa" attribute="1" defaultMemberUniqueName="[choroby_info].[choroba_nazwa].[All]" allUniqueName="[choroby_info].[choroba_nazwa].[All]" dimensionUniqueName="[choroby_info]" displayFolder="" count="2" memberValueDatatype="130" unbalanced="0">
      <fieldsUsage count="2">
        <fieldUsage x="-1"/>
        <fieldUsage x="0"/>
      </fieldsUsage>
    </cacheHierarchy>
    <cacheHierarchy uniqueName="[psychiczne].[ww_id]" caption="ww_id" attribute="1" defaultMemberUniqueName="[psychiczne].[ww_id].[All]" allUniqueName="[psychiczne].[ww_id].[All]" dimensionUniqueName="[psychiczne]" displayFolder="" count="0" memberValueDatatype="5" unbalanced="0"/>
    <cacheHierarchy uniqueName="[psychiczne].[choroba_id]" caption="choroba_id" attribute="1" defaultMemberUniqueName="[psychiczne].[choroba_id].[All]" allUniqueName="[psychiczne].[choroba_id].[All]" dimensionUniqueName="[psychiczne]" displayFolder="" count="0" memberValueDatatype="130" unbalanced="0"/>
    <cacheHierarchy uniqueName="[psychiczne].[liczba_chorych_per100k]" caption="liczba_chorych_per100k" attribute="1" defaultMemberUniqueName="[psychiczne].[liczba_chorych_per100k].[All]" allUniqueName="[psychiczne].[liczba_chorych_per100k].[All]" dimensionUniqueName="[psychiczne]" displayFolder="" count="0" memberValueDatatype="5" unbalanced="0"/>
    <cacheHierarchy uniqueName="[specjaliści info].[ww_id]" caption="ww_id" attribute="1" defaultMemberUniqueName="[specjaliści info].[ww_id].[All]" allUniqueName="[specjaliści info].[ww_id].[All]" dimensionUniqueName="[specjaliści info]" displayFolder="" count="0" memberValueDatatype="20" unbalanced="0"/>
    <cacheHierarchy uniqueName="[specjaliści info].[Specjaliści]" caption="Specjaliści" attribute="1" defaultMemberUniqueName="[specjaliści info].[Specjaliści].[All]" allUniqueName="[specjaliści info].[Specjaliści].[All]" dimensionUniqueName="[specjaliści info]" displayFolder="" count="0" memberValueDatatype="130" unbalanced="0"/>
    <cacheHierarchy uniqueName="[specjaliści info].[Liczba]" caption="Liczba" attribute="1" defaultMemberUniqueName="[specjaliści info].[Liczba].[All]" allUniqueName="[specjaliści info].[Liczba].[All]" dimensionUniqueName="[specjaliści info]" displayFolder="" count="0" memberValueDatatype="20" unbalanced="0"/>
    <cacheHierarchy uniqueName="[weneryczne].[ww_id]" caption="ww_id" attribute="1" defaultMemberUniqueName="[weneryczne].[ww_id].[All]" allUniqueName="[weneryczne].[ww_id].[All]" dimensionUniqueName="[weneryczne]" displayFolder="" count="0" memberValueDatatype="5" unbalanced="0"/>
    <cacheHierarchy uniqueName="[weneryczne].[choroba_id]" caption="choroba_id" attribute="1" defaultMemberUniqueName="[weneryczne].[choroba_id].[All]" allUniqueName="[weneryczne].[choroba_id].[All]" dimensionUniqueName="[weneryczne]" displayFolder="" count="0" memberValueDatatype="130" unbalanced="0"/>
    <cacheHierarchy uniqueName="[weneryczne].[liczba_ludności_per100k]" caption="liczba_ludności_per100k" attribute="1" defaultMemberUniqueName="[weneryczne].[liczba_ludności_per100k].[All]" allUniqueName="[weneryczne].[liczba_ludności_per100k].[All]" dimensionUniqueName="[weneryczne]" displayFolder="" count="0" memberValueDatatype="5" unbalanced="0"/>
    <cacheHierarchy uniqueName="[województwa_info].[ww_id]" caption="ww_id" attribute="1" defaultMemberUniqueName="[województwa_info].[ww_id].[All]" allUniqueName="[województwa_info].[ww_id].[All]" dimensionUniqueName="[województwa_info]" displayFolder="" count="0" memberValueDatatype="20" unbalanced="0"/>
    <cacheHierarchy uniqueName="[województwa_info].[ww_nazwa]" caption="ww_nazwa" attribute="1" defaultMemberUniqueName="[województwa_info].[ww_nazwa].[All]" allUniqueName="[województwa_info].[ww_nazwa].[All]" dimensionUniqueName="[województwa_info]" displayFolder="" count="2" memberValueDatatype="130" unbalanced="0">
      <fieldsUsage count="2">
        <fieldUsage x="-1"/>
        <fieldUsage x="1"/>
      </fieldsUsage>
    </cacheHierarchy>
    <cacheHierarchy uniqueName="[województwa_info].[ww_ludnosc]" caption="ww_ludnosc" attribute="1" defaultMemberUniqueName="[województwa_info].[ww_ludnosc].[All]" allUniqueName="[województwa_info].[ww_ludnosc].[All]" dimensionUniqueName="[województwa_info]" displayFolder="" count="0" memberValueDatatype="20" unbalanced="0"/>
    <cacheHierarchy uniqueName="[województwa_info].[ww_ludnoscPerKm]" caption="ww_ludnoscPerKm" attribute="1" defaultMemberUniqueName="[województwa_info].[ww_ludnoscPerKm].[All]" allUniqueName="[województwa_info].[ww_ludnoscPerKm].[All]" dimensionUniqueName="[województwa_info]" displayFolder="" count="0" memberValueDatatype="20" unbalanced="0"/>
    <cacheHierarchy uniqueName="[wszystkie choroby].[ww_id]" caption="ww_id" attribute="1" defaultMemberUniqueName="[wszystkie choroby].[ww_id].[All]" allUniqueName="[wszystkie choroby].[ww_id].[All]" dimensionUniqueName="[wszystkie choroby]" displayFolder="" count="0" memberValueDatatype="5" unbalanced="0"/>
    <cacheHierarchy uniqueName="[wszystkie choroby].[choroba_id]" caption="choroba_id" attribute="1" defaultMemberUniqueName="[wszystkie choroby].[choroba_id].[All]" allUniqueName="[wszystkie choroby].[choroba_id].[All]" dimensionUniqueName="[wszystkie choroby]" displayFolder="" count="0" memberValueDatatype="130" unbalanced="0"/>
    <cacheHierarchy uniqueName="[wszystkie choroby].[liczba_ludności_per100k.1]" caption="liczba_ludności_per100k.1" attribute="1" defaultMemberUniqueName="[wszystkie choroby].[liczba_ludności_per100k.1].[All]" allUniqueName="[wszystkie choroby].[liczba_ludności_per100k.1].[All]" dimensionUniqueName="[wszystkie choroby]" displayFolder="" count="0" memberValueDatatype="5" unbalanced="0"/>
    <cacheHierarchy uniqueName="[ww_info].[ww_id]" caption="ww_id" attribute="1" defaultMemberUniqueName="[ww_info].[ww_id].[All]" allUniqueName="[ww_info].[ww_id].[All]" dimensionUniqueName="[ww_info]" displayFolder="" count="0" memberValueDatatype="20" unbalanced="0"/>
    <cacheHierarchy uniqueName="[ww_info].[ww_nazwa]" caption="ww_nazwa" attribute="1" defaultMemberUniqueName="[ww_info].[ww_nazwa].[All]" allUniqueName="[ww_info].[ww_nazwa].[All]" dimensionUniqueName="[ww_info]" displayFolder="" count="0" memberValueDatatype="130" unbalanced="0"/>
    <cacheHierarchy uniqueName="[zakazne].[ww_id]" caption="ww_id" attribute="1" defaultMemberUniqueName="[zakazne].[ww_id].[All]" allUniqueName="[zakazne].[ww_id].[All]" dimensionUniqueName="[zakazne]" displayFolder="" count="0" memberValueDatatype="5" unbalanced="0"/>
    <cacheHierarchy uniqueName="[zakazne].[choroba_id]" caption="choroba_id" attribute="1" defaultMemberUniqueName="[zakazne].[choroba_id].[All]" allUniqueName="[zakazne].[choroba_id].[All]" dimensionUniqueName="[zakazne]" displayFolder="" count="0" memberValueDatatype="130" unbalanced="0"/>
    <cacheHierarchy uniqueName="[zakazne].[liczba_ludności_per100k]" caption="liczba_ludności_per100k" attribute="1" defaultMemberUniqueName="[zakazne].[liczba_ludności_per100k].[All]" allUniqueName="[zakazne].[liczba_ludności_per100k].[All]" dimensionUniqueName="[zakazne]" displayFolder="" count="0" memberValueDatatype="5" unbalanced="0"/>
    <cacheHierarchy uniqueName="[Measures].[Suma liczba_chorych_per100k]" caption="Suma liczba_chorych_per100k" measure="1" displayFolder="" measureGroup="psychiczne" count="0" oneField="1">
      <fieldsUsage count="1">
        <fieldUsage x="2"/>
      </fieldsUsage>
      <extLst>
        <ext xmlns:x15="http://schemas.microsoft.com/office/spreadsheetml/2010/11/main" uri="{B97F6D7D-B522-45F9-BDA1-12C45D357490}">
          <x15:cacheHierarchy aggregatedColumn="4"/>
        </ext>
      </extLst>
    </cacheHierarchy>
    <cacheHierarchy uniqueName="[Measures].[Suma liczba_ludności_per100k]" caption="Suma liczba_ludności_per100k" measure="1" displayFolder="" measureGroup="weneryczne" count="0" oneField="1">
      <fieldsUsage count="1">
        <fieldUsage x="3"/>
      </fieldsUsage>
      <extLst>
        <ext xmlns:x15="http://schemas.microsoft.com/office/spreadsheetml/2010/11/main" uri="{B97F6D7D-B522-45F9-BDA1-12C45D357490}">
          <x15:cacheHierarchy aggregatedColumn="10"/>
        </ext>
      </extLst>
    </cacheHierarchy>
    <cacheHierarchy uniqueName="[Measures].[Liczba liczba_ludności_per100k]" caption="Liczba liczba_ludności_per100k" measure="1" displayFolder="" measureGroup="zakazne" count="0">
      <extLst>
        <ext xmlns:x15="http://schemas.microsoft.com/office/spreadsheetml/2010/11/main" uri="{B97F6D7D-B522-45F9-BDA1-12C45D357490}">
          <x15:cacheHierarchy aggregatedColumn="22"/>
        </ext>
      </extLst>
    </cacheHierarchy>
    <cacheHierarchy uniqueName="[Measures].[Suma liczba_ludności_per100k 2]" caption="Suma liczba_ludności_per100k 2" measure="1" displayFolder="" measureGroup="zakazne" count="0">
      <extLst>
        <ext xmlns:x15="http://schemas.microsoft.com/office/spreadsheetml/2010/11/main" uri="{B97F6D7D-B522-45F9-BDA1-12C45D357490}">
          <x15:cacheHierarchy aggregatedColumn="22"/>
        </ext>
      </extLst>
    </cacheHierarchy>
    <cacheHierarchy uniqueName="[Measures].[Średnia liczba_chorych_per100k]" caption="Średni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Liczba liczba_ludności_per100k.1]" caption="Liczb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liczba_ludności_per100k.1]" caption="Sum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ww_ludnosc]" caption="Suma ww_ludnosc" measure="1" displayFolder="" measureGroup="województwa_info" count="0">
      <extLst>
        <ext xmlns:x15="http://schemas.microsoft.com/office/spreadsheetml/2010/11/main" uri="{B97F6D7D-B522-45F9-BDA1-12C45D357490}">
          <x15:cacheHierarchy aggregatedColumn="13"/>
        </ext>
      </extLst>
    </cacheHierarchy>
    <cacheHierarchy uniqueName="[Measures].[Średnia liczba_ludności_per100k.1]" caption="Średni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 of Liczba]" caption="Sum of Liczba" measure="1" displayFolder="" measureGroup="specjaliści info" count="0">
      <extLst>
        <ext xmlns:x15="http://schemas.microsoft.com/office/spreadsheetml/2010/11/main" uri="{B97F6D7D-B522-45F9-BDA1-12C45D357490}">
          <x15:cacheHierarchy aggregatedColumn="7"/>
        </ext>
      </extLst>
    </cacheHierarchy>
    <cacheHierarchy uniqueName="[Measures].[bezwzględnie_chorzy]" caption="bezwzględnie_chorzy" measure="1" displayFolder="" measureGroup="ww_info" count="0"/>
    <cacheHierarchy uniqueName="[Measures].[specjaliści_per100k]" caption="specjaliści_per100k" measure="1" displayFolder="" measureGroup="ww_info" count="0"/>
    <cacheHierarchy uniqueName="[Measures].[stdev_psych]" caption="stdev_psych" measure="1" displayFolder="" measureGroup="ww_info" count="0"/>
    <cacheHierarchy uniqueName="[Measures].[__XL_Count ww_info]" caption="__XL_Count ww_info" measure="1" displayFolder="" measureGroup="ww_info" count="0" hidden="1"/>
    <cacheHierarchy uniqueName="[Measures].[__XL_Count psychiczne]" caption="__XL_Count psychiczne" measure="1" displayFolder="" measureGroup="psychiczne" count="0" hidden="1"/>
    <cacheHierarchy uniqueName="[Measures].[__XL_Count zakazne]" caption="__XL_Count zakazne" measure="1" displayFolder="" measureGroup="zakazne" count="0" hidden="1"/>
    <cacheHierarchy uniqueName="[Measures].[__XL_Count weneryczne]" caption="__XL_Count weneryczne" measure="1" displayFolder="" measureGroup="weneryczne" count="0" hidden="1"/>
    <cacheHierarchy uniqueName="[Measures].[__XL_Count choroby_info]" caption="__XL_Count choroby_info" measure="1" displayFolder="" measureGroup="choroby_info" count="0" hidden="1"/>
    <cacheHierarchy uniqueName="[Measures].[__XL_Count województwa_info]" caption="__XL_Count województwa_info" measure="1" displayFolder="" measureGroup="województwa_info" count="0" hidden="1"/>
    <cacheHierarchy uniqueName="[Measures].[__XL_Count wszystkie choroby]" caption="__XL_Count wszystkie choroby" measure="1" displayFolder="" measureGroup="wszystkie choroby" count="0" hidden="1"/>
    <cacheHierarchy uniqueName="[Measures].[__XL_Count specjaliści info]" caption="__XL_Count specjaliści info" measure="1" displayFolder="" measureGroup="specjaliści info" count="0" hidden="1"/>
    <cacheHierarchy uniqueName="[Measures].[__No measures defined]" caption="__No measures defined" measure="1" displayFolder="" count="0" hidden="1"/>
  </cacheHierarchies>
  <kpis count="0"/>
  <dimensions count="9">
    <dimension name="choroby_info" uniqueName="[choroby_info]" caption="choroby_info"/>
    <dimension measure="1" name="Measures" uniqueName="[Measures]" caption="Measures"/>
    <dimension name="psychiczne" uniqueName="[psychiczne]" caption="psychiczne"/>
    <dimension name="specjaliści info" uniqueName="[specjaliści info]" caption="specjaliści info"/>
    <dimension name="weneryczne" uniqueName="[weneryczne]" caption="weneryczne"/>
    <dimension name="województwa_info" uniqueName="[województwa_info]" caption="województwa_info"/>
    <dimension name="wszystkie choroby" uniqueName="[wszystkie choroby]" caption="wszystkie choroby"/>
    <dimension name="ww_info" uniqueName="[ww_info]" caption="ww_info"/>
    <dimension name="zakazne" uniqueName="[zakazne]" caption="zakazne"/>
  </dimensions>
  <measureGroups count="8">
    <measureGroup name="choroby_info" caption="choroby_info"/>
    <measureGroup name="psychiczne" caption="psychiczne"/>
    <measureGroup name="specjaliści info" caption="specjaliści info"/>
    <measureGroup name="weneryczne" caption="weneryczne"/>
    <measureGroup name="województwa_info" caption="województwa_info"/>
    <measureGroup name="wszystkie choroby" caption="wszystkie choroby"/>
    <measureGroup name="ww_info" caption="ww_info"/>
    <measureGroup name="zakazne" caption="zakazne"/>
  </measureGroups>
  <maps count="18">
    <map measureGroup="0" dimension="0"/>
    <map measureGroup="1" dimension="0"/>
    <map measureGroup="1" dimension="2"/>
    <map measureGroup="1" dimension="5"/>
    <map measureGroup="2" dimension="3"/>
    <map measureGroup="2" dimension="5"/>
    <map measureGroup="3" dimension="0"/>
    <map measureGroup="3" dimension="4"/>
    <map measureGroup="3" dimension="5"/>
    <map measureGroup="4" dimension="5"/>
    <map measureGroup="5" dimension="0"/>
    <map measureGroup="5" dimension="5"/>
    <map measureGroup="5" dimension="6"/>
    <map measureGroup="6" dimension="5"/>
    <map measureGroup="6" dimension="7"/>
    <map measureGroup="7" dimension="0"/>
    <map measureGroup="7" dimension="5"/>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eusz JANKOWSKI" refreshedDate="45151.790635532408" backgroundQuery="1" createdVersion="8" refreshedVersion="8" minRefreshableVersion="3" recordCount="0" supportSubquery="1" supportAdvancedDrill="1" xr:uid="{4E81554A-0382-42C6-9CEC-3D46396C61A5}">
  <cacheSource type="external" connectionId="2"/>
  <cacheFields count="4">
    <cacheField name="[województwa_info].[ww_nazwa].[ww_nazwa]" caption="ww_nazwa" numFmtId="0" hierarchy="12" level="1">
      <sharedItems count="1">
        <s v="Świętokrzyskie"/>
      </sharedItems>
    </cacheField>
    <cacheField name="[Measures].[Sum of Liczba]" caption="Sum of Liczba" numFmtId="0" hierarchy="32" level="32767"/>
    <cacheField name="[specjaliści info].[Specjaliści].[Specjaliści]" caption="Specjaliści" numFmtId="0" hierarchy="6" level="1">
      <sharedItems count="3">
        <s v="Chorób wewnętrznych"/>
        <s v="Dermatologii i wenerologii"/>
        <s v="Psychiatrii"/>
      </sharedItems>
    </cacheField>
    <cacheField name="[Measures].[specjaliści_per100k]" caption="specjaliści_per100k" numFmtId="0" hierarchy="34" level="32767"/>
  </cacheFields>
  <cacheHierarchies count="45">
    <cacheHierarchy uniqueName="[choroby_info].[choroba_id]" caption="choroba_id" attribute="1" defaultMemberUniqueName="[choroby_info].[choroba_id].[All]" allUniqueName="[choroby_info].[choroba_id].[All]" dimensionUniqueName="[choroby_info]" displayFolder="" count="0" memberValueDatatype="20" unbalanced="0"/>
    <cacheHierarchy uniqueName="[choroby_info].[choroba_nazwa]" caption="choroba_nazwa" attribute="1" defaultMemberUniqueName="[choroby_info].[choroba_nazwa].[All]" allUniqueName="[choroby_info].[choroba_nazwa].[All]" dimensionUniqueName="[choroby_info]" displayFolder="" count="0" memberValueDatatype="130" unbalanced="0"/>
    <cacheHierarchy uniqueName="[psychiczne].[ww_id]" caption="ww_id" attribute="1" defaultMemberUniqueName="[psychiczne].[ww_id].[All]" allUniqueName="[psychiczne].[ww_id].[All]" dimensionUniqueName="[psychiczne]" displayFolder="" count="0" memberValueDatatype="5" unbalanced="0"/>
    <cacheHierarchy uniqueName="[psychiczne].[choroba_id]" caption="choroba_id" attribute="1" defaultMemberUniqueName="[psychiczne].[choroba_id].[All]" allUniqueName="[psychiczne].[choroba_id].[All]" dimensionUniqueName="[psychiczne]" displayFolder="" count="0" memberValueDatatype="130" unbalanced="0"/>
    <cacheHierarchy uniqueName="[psychiczne].[liczba_chorych_per100k]" caption="liczba_chorych_per100k" attribute="1" defaultMemberUniqueName="[psychiczne].[liczba_chorych_per100k].[All]" allUniqueName="[psychiczne].[liczba_chorych_per100k].[All]" dimensionUniqueName="[psychiczne]" displayFolder="" count="0" memberValueDatatype="5" unbalanced="0"/>
    <cacheHierarchy uniqueName="[specjaliści info].[ww_id]" caption="ww_id" attribute="1" defaultMemberUniqueName="[specjaliści info].[ww_id].[All]" allUniqueName="[specjaliści info].[ww_id].[All]" dimensionUniqueName="[specjaliści info]" displayFolder="" count="0" memberValueDatatype="20" unbalanced="0"/>
    <cacheHierarchy uniqueName="[specjaliści info].[Specjaliści]" caption="Specjaliści" attribute="1" defaultMemberUniqueName="[specjaliści info].[Specjaliści].[All]" allUniqueName="[specjaliści info].[Specjaliści].[All]" dimensionUniqueName="[specjaliści info]" displayFolder="" count="2" memberValueDatatype="130" unbalanced="0">
      <fieldsUsage count="2">
        <fieldUsage x="-1"/>
        <fieldUsage x="2"/>
      </fieldsUsage>
    </cacheHierarchy>
    <cacheHierarchy uniqueName="[specjaliści info].[Liczba]" caption="Liczba" attribute="1" defaultMemberUniqueName="[specjaliści info].[Liczba].[All]" allUniqueName="[specjaliści info].[Liczba].[All]" dimensionUniqueName="[specjaliści info]" displayFolder="" count="0" memberValueDatatype="20" unbalanced="0"/>
    <cacheHierarchy uniqueName="[weneryczne].[ww_id]" caption="ww_id" attribute="1" defaultMemberUniqueName="[weneryczne].[ww_id].[All]" allUniqueName="[weneryczne].[ww_id].[All]" dimensionUniqueName="[weneryczne]" displayFolder="" count="0" memberValueDatatype="5" unbalanced="0"/>
    <cacheHierarchy uniqueName="[weneryczne].[choroba_id]" caption="choroba_id" attribute="1" defaultMemberUniqueName="[weneryczne].[choroba_id].[All]" allUniqueName="[weneryczne].[choroba_id].[All]" dimensionUniqueName="[weneryczne]" displayFolder="" count="0" memberValueDatatype="130" unbalanced="0"/>
    <cacheHierarchy uniqueName="[weneryczne].[liczba_ludności_per100k]" caption="liczba_ludności_per100k" attribute="1" defaultMemberUniqueName="[weneryczne].[liczba_ludności_per100k].[All]" allUniqueName="[weneryczne].[liczba_ludności_per100k].[All]" dimensionUniqueName="[weneryczne]" displayFolder="" count="0" memberValueDatatype="5" unbalanced="0"/>
    <cacheHierarchy uniqueName="[województwa_info].[ww_id]" caption="ww_id" attribute="1" defaultMemberUniqueName="[województwa_info].[ww_id].[All]" allUniqueName="[województwa_info].[ww_id].[All]" dimensionUniqueName="[województwa_info]" displayFolder="" count="0" memberValueDatatype="20" unbalanced="0"/>
    <cacheHierarchy uniqueName="[województwa_info].[ww_nazwa]" caption="ww_nazwa" attribute="1" defaultMemberUniqueName="[województwa_info].[ww_nazwa].[All]" allUniqueName="[województwa_info].[ww_nazwa].[All]" dimensionUniqueName="[województwa_info]" displayFolder="" count="2" memberValueDatatype="130" unbalanced="0">
      <fieldsUsage count="2">
        <fieldUsage x="-1"/>
        <fieldUsage x="0"/>
      </fieldsUsage>
    </cacheHierarchy>
    <cacheHierarchy uniqueName="[województwa_info].[ww_ludnosc]" caption="ww_ludnosc" attribute="1" defaultMemberUniqueName="[województwa_info].[ww_ludnosc].[All]" allUniqueName="[województwa_info].[ww_ludnosc].[All]" dimensionUniqueName="[województwa_info]" displayFolder="" count="0" memberValueDatatype="20" unbalanced="0"/>
    <cacheHierarchy uniqueName="[województwa_info].[ww_ludnoscPerKm]" caption="ww_ludnoscPerKm" attribute="1" defaultMemberUniqueName="[województwa_info].[ww_ludnoscPerKm].[All]" allUniqueName="[województwa_info].[ww_ludnoscPerKm].[All]" dimensionUniqueName="[województwa_info]" displayFolder="" count="0" memberValueDatatype="20" unbalanced="0"/>
    <cacheHierarchy uniqueName="[wszystkie choroby].[ww_id]" caption="ww_id" attribute="1" defaultMemberUniqueName="[wszystkie choroby].[ww_id].[All]" allUniqueName="[wszystkie choroby].[ww_id].[All]" dimensionUniqueName="[wszystkie choroby]" displayFolder="" count="0" memberValueDatatype="5" unbalanced="0"/>
    <cacheHierarchy uniqueName="[wszystkie choroby].[choroba_id]" caption="choroba_id" attribute="1" defaultMemberUniqueName="[wszystkie choroby].[choroba_id].[All]" allUniqueName="[wszystkie choroby].[choroba_id].[All]" dimensionUniqueName="[wszystkie choroby]" displayFolder="" count="0" memberValueDatatype="130" unbalanced="0"/>
    <cacheHierarchy uniqueName="[wszystkie choroby].[liczba_ludności_per100k.1]" caption="liczba_ludności_per100k.1" attribute="1" defaultMemberUniqueName="[wszystkie choroby].[liczba_ludności_per100k.1].[All]" allUniqueName="[wszystkie choroby].[liczba_ludności_per100k.1].[All]" dimensionUniqueName="[wszystkie choroby]" displayFolder="" count="0" memberValueDatatype="5" unbalanced="0"/>
    <cacheHierarchy uniqueName="[ww_info].[ww_id]" caption="ww_id" attribute="1" defaultMemberUniqueName="[ww_info].[ww_id].[All]" allUniqueName="[ww_info].[ww_id].[All]" dimensionUniqueName="[ww_info]" displayFolder="" count="0" memberValueDatatype="20" unbalanced="0"/>
    <cacheHierarchy uniqueName="[ww_info].[ww_nazwa]" caption="ww_nazwa" attribute="1" defaultMemberUniqueName="[ww_info].[ww_nazwa].[All]" allUniqueName="[ww_info].[ww_nazwa].[All]" dimensionUniqueName="[ww_info]" displayFolder="" count="0" memberValueDatatype="130" unbalanced="0"/>
    <cacheHierarchy uniqueName="[zakazne].[ww_id]" caption="ww_id" attribute="1" defaultMemberUniqueName="[zakazne].[ww_id].[All]" allUniqueName="[zakazne].[ww_id].[All]" dimensionUniqueName="[zakazne]" displayFolder="" count="0" memberValueDatatype="5" unbalanced="0"/>
    <cacheHierarchy uniqueName="[zakazne].[choroba_id]" caption="choroba_id" attribute="1" defaultMemberUniqueName="[zakazne].[choroba_id].[All]" allUniqueName="[zakazne].[choroba_id].[All]" dimensionUniqueName="[zakazne]" displayFolder="" count="0" memberValueDatatype="130" unbalanced="0"/>
    <cacheHierarchy uniqueName="[zakazne].[liczba_ludności_per100k]" caption="liczba_ludności_per100k" attribute="1" defaultMemberUniqueName="[zakazne].[liczba_ludności_per100k].[All]" allUniqueName="[zakazne].[liczba_ludności_per100k].[All]" dimensionUniqueName="[zakazne]" displayFolder="" count="0" memberValueDatatype="5" unbalanced="0"/>
    <cacheHierarchy uniqueName="[Measures].[Suma liczba_chorych_per100k]" caption="Sum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Suma liczba_ludności_per100k]" caption="Suma liczba_ludności_per100k" measure="1" displayFolder="" measureGroup="weneryczne" count="0">
      <extLst>
        <ext xmlns:x15="http://schemas.microsoft.com/office/spreadsheetml/2010/11/main" uri="{B97F6D7D-B522-45F9-BDA1-12C45D357490}">
          <x15:cacheHierarchy aggregatedColumn="10"/>
        </ext>
      </extLst>
    </cacheHierarchy>
    <cacheHierarchy uniqueName="[Measures].[Liczba liczba_ludności_per100k]" caption="Liczba liczba_ludności_per100k" measure="1" displayFolder="" measureGroup="zakazne" count="0">
      <extLst>
        <ext xmlns:x15="http://schemas.microsoft.com/office/spreadsheetml/2010/11/main" uri="{B97F6D7D-B522-45F9-BDA1-12C45D357490}">
          <x15:cacheHierarchy aggregatedColumn="22"/>
        </ext>
      </extLst>
    </cacheHierarchy>
    <cacheHierarchy uniqueName="[Measures].[Suma liczba_ludności_per100k 2]" caption="Suma liczba_ludności_per100k 2" measure="1" displayFolder="" measureGroup="zakazne" count="0">
      <extLst>
        <ext xmlns:x15="http://schemas.microsoft.com/office/spreadsheetml/2010/11/main" uri="{B97F6D7D-B522-45F9-BDA1-12C45D357490}">
          <x15:cacheHierarchy aggregatedColumn="22"/>
        </ext>
      </extLst>
    </cacheHierarchy>
    <cacheHierarchy uniqueName="[Measures].[Średnia liczba_chorych_per100k]" caption="Średni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Liczba liczba_ludności_per100k.1]" caption="Liczb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liczba_ludności_per100k.1]" caption="Sum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ww_ludnosc]" caption="Suma ww_ludnosc" measure="1" displayFolder="" measureGroup="województwa_info" count="0">
      <extLst>
        <ext xmlns:x15="http://schemas.microsoft.com/office/spreadsheetml/2010/11/main" uri="{B97F6D7D-B522-45F9-BDA1-12C45D357490}">
          <x15:cacheHierarchy aggregatedColumn="13"/>
        </ext>
      </extLst>
    </cacheHierarchy>
    <cacheHierarchy uniqueName="[Measures].[Średnia liczba_ludności_per100k.1]" caption="Średni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 of Liczba]" caption="Sum of Liczba" measure="1" displayFolder="" measureGroup="specjaliści info" count="0" oneField="1">
      <fieldsUsage count="1">
        <fieldUsage x="1"/>
      </fieldsUsage>
      <extLst>
        <ext xmlns:x15="http://schemas.microsoft.com/office/spreadsheetml/2010/11/main" uri="{B97F6D7D-B522-45F9-BDA1-12C45D357490}">
          <x15:cacheHierarchy aggregatedColumn="7"/>
        </ext>
      </extLst>
    </cacheHierarchy>
    <cacheHierarchy uniqueName="[Measures].[bezwzględnie_chorzy]" caption="bezwzględnie_chorzy" measure="1" displayFolder="" measureGroup="ww_info" count="0"/>
    <cacheHierarchy uniqueName="[Measures].[specjaliści_per100k]" caption="specjaliści_per100k" measure="1" displayFolder="" measureGroup="ww_info" count="0" oneField="1">
      <fieldsUsage count="1">
        <fieldUsage x="3"/>
      </fieldsUsage>
    </cacheHierarchy>
    <cacheHierarchy uniqueName="[Measures].[stdev_psych]" caption="stdev_psych" measure="1" displayFolder="" measureGroup="ww_info" count="0"/>
    <cacheHierarchy uniqueName="[Measures].[__XL_Count ww_info]" caption="__XL_Count ww_info" measure="1" displayFolder="" measureGroup="ww_info" count="0" hidden="1"/>
    <cacheHierarchy uniqueName="[Measures].[__XL_Count psychiczne]" caption="__XL_Count psychiczne" measure="1" displayFolder="" measureGroup="psychiczne" count="0" hidden="1"/>
    <cacheHierarchy uniqueName="[Measures].[__XL_Count zakazne]" caption="__XL_Count zakazne" measure="1" displayFolder="" measureGroup="zakazne" count="0" hidden="1"/>
    <cacheHierarchy uniqueName="[Measures].[__XL_Count weneryczne]" caption="__XL_Count weneryczne" measure="1" displayFolder="" measureGroup="weneryczne" count="0" hidden="1"/>
    <cacheHierarchy uniqueName="[Measures].[__XL_Count choroby_info]" caption="__XL_Count choroby_info" measure="1" displayFolder="" measureGroup="choroby_info" count="0" hidden="1"/>
    <cacheHierarchy uniqueName="[Measures].[__XL_Count województwa_info]" caption="__XL_Count województwa_info" measure="1" displayFolder="" measureGroup="województwa_info" count="0" hidden="1"/>
    <cacheHierarchy uniqueName="[Measures].[__XL_Count wszystkie choroby]" caption="__XL_Count wszystkie choroby" measure="1" displayFolder="" measureGroup="wszystkie choroby" count="0" hidden="1"/>
    <cacheHierarchy uniqueName="[Measures].[__XL_Count specjaliści info]" caption="__XL_Count specjaliści info" measure="1" displayFolder="" measureGroup="specjaliści info" count="0" hidden="1"/>
    <cacheHierarchy uniqueName="[Measures].[__No measures defined]" caption="__No measures defined" measure="1" displayFolder="" count="0" hidden="1"/>
  </cacheHierarchies>
  <kpis count="0"/>
  <dimensions count="9">
    <dimension name="choroby_info" uniqueName="[choroby_info]" caption="choroby_info"/>
    <dimension measure="1" name="Measures" uniqueName="[Measures]" caption="Measures"/>
    <dimension name="psychiczne" uniqueName="[psychiczne]" caption="psychiczne"/>
    <dimension name="specjaliści info" uniqueName="[specjaliści info]" caption="specjaliści info"/>
    <dimension name="weneryczne" uniqueName="[weneryczne]" caption="weneryczne"/>
    <dimension name="województwa_info" uniqueName="[województwa_info]" caption="województwa_info"/>
    <dimension name="wszystkie choroby" uniqueName="[wszystkie choroby]" caption="wszystkie choroby"/>
    <dimension name="ww_info" uniqueName="[ww_info]" caption="ww_info"/>
    <dimension name="zakazne" uniqueName="[zakazne]" caption="zakazne"/>
  </dimensions>
  <measureGroups count="8">
    <measureGroup name="choroby_info" caption="choroby_info"/>
    <measureGroup name="psychiczne" caption="psychiczne"/>
    <measureGroup name="specjaliści info" caption="specjaliści info"/>
    <measureGroup name="weneryczne" caption="weneryczne"/>
    <measureGroup name="województwa_info" caption="województwa_info"/>
    <measureGroup name="wszystkie choroby" caption="wszystkie choroby"/>
    <measureGroup name="ww_info" caption="ww_info"/>
    <measureGroup name="zakazne" caption="zakazne"/>
  </measureGroups>
  <maps count="18">
    <map measureGroup="0" dimension="0"/>
    <map measureGroup="1" dimension="0"/>
    <map measureGroup="1" dimension="2"/>
    <map measureGroup="1" dimension="5"/>
    <map measureGroup="2" dimension="3"/>
    <map measureGroup="2" dimension="5"/>
    <map measureGroup="3" dimension="0"/>
    <map measureGroup="3" dimension="4"/>
    <map measureGroup="3" dimension="5"/>
    <map measureGroup="4" dimension="5"/>
    <map measureGroup="5" dimension="0"/>
    <map measureGroup="5" dimension="5"/>
    <map measureGroup="5" dimension="6"/>
    <map measureGroup="6" dimension="5"/>
    <map measureGroup="6" dimension="7"/>
    <map measureGroup="7" dimension="0"/>
    <map measureGroup="7" dimension="5"/>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eusz JANKOWSKI" refreshedDate="45151.79063599537" backgroundQuery="1" createdVersion="8" refreshedVersion="8" minRefreshableVersion="3" recordCount="0" supportSubquery="1" supportAdvancedDrill="1" xr:uid="{310E1883-6FDE-4B7C-B22A-F6E7B3243FB7}">
  <cacheSource type="external" connectionId="2"/>
  <cacheFields count="3">
    <cacheField name="[choroby_info].[choroba_nazwa].[choroba_nazwa]" caption="choroba_nazwa" numFmtId="0" hierarchy="1" level="1">
      <sharedItems count="18">
        <s v="Bakteryjne zapalenie opon mózgowych i/lub mózgu"/>
        <s v="Biegunki u dzieci do lat 2"/>
        <s v="Borelioza z Lyme"/>
        <s v="Czerwonka bakteryjna"/>
        <s v="Grypa"/>
        <s v="Krztusiec"/>
        <s v="Odra"/>
        <s v="Różyczka"/>
        <s v="Salmonellozy"/>
        <s v="Szkarlatyna"/>
        <s v="Świnka"/>
        <s v="Tężec"/>
        <s v="Wirusowe zapalenie mózgu"/>
        <s v="Wirusowe zapalenie opon mózgowych"/>
        <s v="Włośnica"/>
        <s v="WZW typu A"/>
        <s v="WZW typu B"/>
        <s v="WZW typu C"/>
      </sharedItems>
    </cacheField>
    <cacheField name="[województwa_info].[ww_nazwa].[ww_nazwa]" caption="ww_nazwa" numFmtId="0" hierarchy="12" level="1">
      <sharedItems containsSemiMixedTypes="0" containsNonDate="0" containsString="0"/>
    </cacheField>
    <cacheField name="[Measures].[Suma liczba_ludności_per100k 2]" caption="Suma liczba_ludności_per100k 2" numFmtId="0" hierarchy="26" level="32767"/>
  </cacheFields>
  <cacheHierarchies count="45">
    <cacheHierarchy uniqueName="[choroby_info].[choroba_id]" caption="choroba_id" attribute="1" defaultMemberUniqueName="[choroby_info].[choroba_id].[All]" allUniqueName="[choroby_info].[choroba_id].[All]" dimensionUniqueName="[choroby_info]" displayFolder="" count="0" memberValueDatatype="20" unbalanced="0"/>
    <cacheHierarchy uniqueName="[choroby_info].[choroba_nazwa]" caption="choroba_nazwa" attribute="1" defaultMemberUniqueName="[choroby_info].[choroba_nazwa].[All]" allUniqueName="[choroby_info].[choroba_nazwa].[All]" dimensionUniqueName="[choroby_info]" displayFolder="" count="2" memberValueDatatype="130" unbalanced="0">
      <fieldsUsage count="2">
        <fieldUsage x="-1"/>
        <fieldUsage x="0"/>
      </fieldsUsage>
    </cacheHierarchy>
    <cacheHierarchy uniqueName="[psychiczne].[ww_id]" caption="ww_id" attribute="1" defaultMemberUniqueName="[psychiczne].[ww_id].[All]" allUniqueName="[psychiczne].[ww_id].[All]" dimensionUniqueName="[psychiczne]" displayFolder="" count="0" memberValueDatatype="5" unbalanced="0"/>
    <cacheHierarchy uniqueName="[psychiczne].[choroba_id]" caption="choroba_id" attribute="1" defaultMemberUniqueName="[psychiczne].[choroba_id].[All]" allUniqueName="[psychiczne].[choroba_id].[All]" dimensionUniqueName="[psychiczne]" displayFolder="" count="0" memberValueDatatype="130" unbalanced="0"/>
    <cacheHierarchy uniqueName="[psychiczne].[liczba_chorych_per100k]" caption="liczba_chorych_per100k" attribute="1" defaultMemberUniqueName="[psychiczne].[liczba_chorych_per100k].[All]" allUniqueName="[psychiczne].[liczba_chorych_per100k].[All]" dimensionUniqueName="[psychiczne]" displayFolder="" count="0" memberValueDatatype="5" unbalanced="0"/>
    <cacheHierarchy uniqueName="[specjaliści info].[ww_id]" caption="ww_id" attribute="1" defaultMemberUniqueName="[specjaliści info].[ww_id].[All]" allUniqueName="[specjaliści info].[ww_id].[All]" dimensionUniqueName="[specjaliści info]" displayFolder="" count="0" memberValueDatatype="20" unbalanced="0"/>
    <cacheHierarchy uniqueName="[specjaliści info].[Specjaliści]" caption="Specjaliści" attribute="1" defaultMemberUniqueName="[specjaliści info].[Specjaliści].[All]" allUniqueName="[specjaliści info].[Specjaliści].[All]" dimensionUniqueName="[specjaliści info]" displayFolder="" count="0" memberValueDatatype="130" unbalanced="0"/>
    <cacheHierarchy uniqueName="[specjaliści info].[Liczba]" caption="Liczba" attribute="1" defaultMemberUniqueName="[specjaliści info].[Liczba].[All]" allUniqueName="[specjaliści info].[Liczba].[All]" dimensionUniqueName="[specjaliści info]" displayFolder="" count="0" memberValueDatatype="20" unbalanced="0"/>
    <cacheHierarchy uniqueName="[weneryczne].[ww_id]" caption="ww_id" attribute="1" defaultMemberUniqueName="[weneryczne].[ww_id].[All]" allUniqueName="[weneryczne].[ww_id].[All]" dimensionUniqueName="[weneryczne]" displayFolder="" count="0" memberValueDatatype="5" unbalanced="0"/>
    <cacheHierarchy uniqueName="[weneryczne].[choroba_id]" caption="choroba_id" attribute="1" defaultMemberUniqueName="[weneryczne].[choroba_id].[All]" allUniqueName="[weneryczne].[choroba_id].[All]" dimensionUniqueName="[weneryczne]" displayFolder="" count="0" memberValueDatatype="130" unbalanced="0"/>
    <cacheHierarchy uniqueName="[weneryczne].[liczba_ludności_per100k]" caption="liczba_ludności_per100k" attribute="1" defaultMemberUniqueName="[weneryczne].[liczba_ludności_per100k].[All]" allUniqueName="[weneryczne].[liczba_ludności_per100k].[All]" dimensionUniqueName="[weneryczne]" displayFolder="" count="0" memberValueDatatype="5" unbalanced="0"/>
    <cacheHierarchy uniqueName="[województwa_info].[ww_id]" caption="ww_id" attribute="1" defaultMemberUniqueName="[województwa_info].[ww_id].[All]" allUniqueName="[województwa_info].[ww_id].[All]" dimensionUniqueName="[województwa_info]" displayFolder="" count="0" memberValueDatatype="20" unbalanced="0"/>
    <cacheHierarchy uniqueName="[województwa_info].[ww_nazwa]" caption="ww_nazwa" attribute="1" defaultMemberUniqueName="[województwa_info].[ww_nazwa].[All]" allUniqueName="[województwa_info].[ww_nazwa].[All]" dimensionUniqueName="[województwa_info]" displayFolder="" count="2" memberValueDatatype="130" unbalanced="0">
      <fieldsUsage count="2">
        <fieldUsage x="-1"/>
        <fieldUsage x="1"/>
      </fieldsUsage>
    </cacheHierarchy>
    <cacheHierarchy uniqueName="[województwa_info].[ww_ludnosc]" caption="ww_ludnosc" attribute="1" defaultMemberUniqueName="[województwa_info].[ww_ludnosc].[All]" allUniqueName="[województwa_info].[ww_ludnosc].[All]" dimensionUniqueName="[województwa_info]" displayFolder="" count="0" memberValueDatatype="20" unbalanced="0"/>
    <cacheHierarchy uniqueName="[województwa_info].[ww_ludnoscPerKm]" caption="ww_ludnoscPerKm" attribute="1" defaultMemberUniqueName="[województwa_info].[ww_ludnoscPerKm].[All]" allUniqueName="[województwa_info].[ww_ludnoscPerKm].[All]" dimensionUniqueName="[województwa_info]" displayFolder="" count="0" memberValueDatatype="20" unbalanced="0"/>
    <cacheHierarchy uniqueName="[wszystkie choroby].[ww_id]" caption="ww_id" attribute="1" defaultMemberUniqueName="[wszystkie choroby].[ww_id].[All]" allUniqueName="[wszystkie choroby].[ww_id].[All]" dimensionUniqueName="[wszystkie choroby]" displayFolder="" count="0" memberValueDatatype="5" unbalanced="0"/>
    <cacheHierarchy uniqueName="[wszystkie choroby].[choroba_id]" caption="choroba_id" attribute="1" defaultMemberUniqueName="[wszystkie choroby].[choroba_id].[All]" allUniqueName="[wszystkie choroby].[choroba_id].[All]" dimensionUniqueName="[wszystkie choroby]" displayFolder="" count="0" memberValueDatatype="130" unbalanced="0"/>
    <cacheHierarchy uniqueName="[wszystkie choroby].[liczba_ludności_per100k.1]" caption="liczba_ludności_per100k.1" attribute="1" defaultMemberUniqueName="[wszystkie choroby].[liczba_ludności_per100k.1].[All]" allUniqueName="[wszystkie choroby].[liczba_ludności_per100k.1].[All]" dimensionUniqueName="[wszystkie choroby]" displayFolder="" count="0" memberValueDatatype="5" unbalanced="0"/>
    <cacheHierarchy uniqueName="[ww_info].[ww_id]" caption="ww_id" attribute="1" defaultMemberUniqueName="[ww_info].[ww_id].[All]" allUniqueName="[ww_info].[ww_id].[All]" dimensionUniqueName="[ww_info]" displayFolder="" count="0" memberValueDatatype="20" unbalanced="0"/>
    <cacheHierarchy uniqueName="[ww_info].[ww_nazwa]" caption="ww_nazwa" attribute="1" defaultMemberUniqueName="[ww_info].[ww_nazwa].[All]" allUniqueName="[ww_info].[ww_nazwa].[All]" dimensionUniqueName="[ww_info]" displayFolder="" count="0" memberValueDatatype="130" unbalanced="0"/>
    <cacheHierarchy uniqueName="[zakazne].[ww_id]" caption="ww_id" attribute="1" defaultMemberUniqueName="[zakazne].[ww_id].[All]" allUniqueName="[zakazne].[ww_id].[All]" dimensionUniqueName="[zakazne]" displayFolder="" count="0" memberValueDatatype="5" unbalanced="0"/>
    <cacheHierarchy uniqueName="[zakazne].[choroba_id]" caption="choroba_id" attribute="1" defaultMemberUniqueName="[zakazne].[choroba_id].[All]" allUniqueName="[zakazne].[choroba_id].[All]" dimensionUniqueName="[zakazne]" displayFolder="" count="0" memberValueDatatype="130" unbalanced="0"/>
    <cacheHierarchy uniqueName="[zakazne].[liczba_ludności_per100k]" caption="liczba_ludności_per100k" attribute="1" defaultMemberUniqueName="[zakazne].[liczba_ludności_per100k].[All]" allUniqueName="[zakazne].[liczba_ludności_per100k].[All]" dimensionUniqueName="[zakazne]" displayFolder="" count="0" memberValueDatatype="5" unbalanced="0"/>
    <cacheHierarchy uniqueName="[Measures].[Suma liczba_chorych_per100k]" caption="Sum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Suma liczba_ludności_per100k]" caption="Suma liczba_ludności_per100k" measure="1" displayFolder="" measureGroup="weneryczne" count="0">
      <extLst>
        <ext xmlns:x15="http://schemas.microsoft.com/office/spreadsheetml/2010/11/main" uri="{B97F6D7D-B522-45F9-BDA1-12C45D357490}">
          <x15:cacheHierarchy aggregatedColumn="10"/>
        </ext>
      </extLst>
    </cacheHierarchy>
    <cacheHierarchy uniqueName="[Measures].[Liczba liczba_ludności_per100k]" caption="Liczba liczba_ludności_per100k" measure="1" displayFolder="" measureGroup="zakazne" count="0">
      <extLst>
        <ext xmlns:x15="http://schemas.microsoft.com/office/spreadsheetml/2010/11/main" uri="{B97F6D7D-B522-45F9-BDA1-12C45D357490}">
          <x15:cacheHierarchy aggregatedColumn="22"/>
        </ext>
      </extLst>
    </cacheHierarchy>
    <cacheHierarchy uniqueName="[Measures].[Suma liczba_ludności_per100k 2]" caption="Suma liczba_ludności_per100k 2" measure="1" displayFolder="" measureGroup="zakazne" count="0" oneField="1">
      <fieldsUsage count="1">
        <fieldUsage x="2"/>
      </fieldsUsage>
      <extLst>
        <ext xmlns:x15="http://schemas.microsoft.com/office/spreadsheetml/2010/11/main" uri="{B97F6D7D-B522-45F9-BDA1-12C45D357490}">
          <x15:cacheHierarchy aggregatedColumn="22"/>
        </ext>
      </extLst>
    </cacheHierarchy>
    <cacheHierarchy uniqueName="[Measures].[Średnia liczba_chorych_per100k]" caption="Średni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Liczba liczba_ludności_per100k.1]" caption="Liczb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liczba_ludności_per100k.1]" caption="Sum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ww_ludnosc]" caption="Suma ww_ludnosc" measure="1" displayFolder="" measureGroup="województwa_info" count="0">
      <extLst>
        <ext xmlns:x15="http://schemas.microsoft.com/office/spreadsheetml/2010/11/main" uri="{B97F6D7D-B522-45F9-BDA1-12C45D357490}">
          <x15:cacheHierarchy aggregatedColumn="13"/>
        </ext>
      </extLst>
    </cacheHierarchy>
    <cacheHierarchy uniqueName="[Measures].[Średnia liczba_ludności_per100k.1]" caption="Średni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 of Liczba]" caption="Sum of Liczba" measure="1" displayFolder="" measureGroup="specjaliści info" count="0">
      <extLst>
        <ext xmlns:x15="http://schemas.microsoft.com/office/spreadsheetml/2010/11/main" uri="{B97F6D7D-B522-45F9-BDA1-12C45D357490}">
          <x15:cacheHierarchy aggregatedColumn="7"/>
        </ext>
      </extLst>
    </cacheHierarchy>
    <cacheHierarchy uniqueName="[Measures].[bezwzględnie_chorzy]" caption="bezwzględnie_chorzy" measure="1" displayFolder="" measureGroup="ww_info" count="0"/>
    <cacheHierarchy uniqueName="[Measures].[specjaliści_per100k]" caption="specjaliści_per100k" measure="1" displayFolder="" measureGroup="ww_info" count="0"/>
    <cacheHierarchy uniqueName="[Measures].[stdev_psych]" caption="stdev_psych" measure="1" displayFolder="" measureGroup="ww_info" count="0"/>
    <cacheHierarchy uniqueName="[Measures].[__XL_Count ww_info]" caption="__XL_Count ww_info" measure="1" displayFolder="" measureGroup="ww_info" count="0" hidden="1"/>
    <cacheHierarchy uniqueName="[Measures].[__XL_Count psychiczne]" caption="__XL_Count psychiczne" measure="1" displayFolder="" measureGroup="psychiczne" count="0" hidden="1"/>
    <cacheHierarchy uniqueName="[Measures].[__XL_Count zakazne]" caption="__XL_Count zakazne" measure="1" displayFolder="" measureGroup="zakazne" count="0" hidden="1"/>
    <cacheHierarchy uniqueName="[Measures].[__XL_Count weneryczne]" caption="__XL_Count weneryczne" measure="1" displayFolder="" measureGroup="weneryczne" count="0" hidden="1"/>
    <cacheHierarchy uniqueName="[Measures].[__XL_Count choroby_info]" caption="__XL_Count choroby_info" measure="1" displayFolder="" measureGroup="choroby_info" count="0" hidden="1"/>
    <cacheHierarchy uniqueName="[Measures].[__XL_Count województwa_info]" caption="__XL_Count województwa_info" measure="1" displayFolder="" measureGroup="województwa_info" count="0" hidden="1"/>
    <cacheHierarchy uniqueName="[Measures].[__XL_Count wszystkie choroby]" caption="__XL_Count wszystkie choroby" measure="1" displayFolder="" measureGroup="wszystkie choroby" count="0" hidden="1"/>
    <cacheHierarchy uniqueName="[Measures].[__XL_Count specjaliści info]" caption="__XL_Count specjaliści info" measure="1" displayFolder="" measureGroup="specjaliści info" count="0" hidden="1"/>
    <cacheHierarchy uniqueName="[Measures].[__No measures defined]" caption="__No measures defined" measure="1" displayFolder="" count="0" hidden="1"/>
  </cacheHierarchies>
  <kpis count="0"/>
  <dimensions count="9">
    <dimension name="choroby_info" uniqueName="[choroby_info]" caption="choroby_info"/>
    <dimension measure="1" name="Measures" uniqueName="[Measures]" caption="Measures"/>
    <dimension name="psychiczne" uniqueName="[psychiczne]" caption="psychiczne"/>
    <dimension name="specjaliści info" uniqueName="[specjaliści info]" caption="specjaliści info"/>
    <dimension name="weneryczne" uniqueName="[weneryczne]" caption="weneryczne"/>
    <dimension name="województwa_info" uniqueName="[województwa_info]" caption="województwa_info"/>
    <dimension name="wszystkie choroby" uniqueName="[wszystkie choroby]" caption="wszystkie choroby"/>
    <dimension name="ww_info" uniqueName="[ww_info]" caption="ww_info"/>
    <dimension name="zakazne" uniqueName="[zakazne]" caption="zakazne"/>
  </dimensions>
  <measureGroups count="8">
    <measureGroup name="choroby_info" caption="choroby_info"/>
    <measureGroup name="psychiczne" caption="psychiczne"/>
    <measureGroup name="specjaliści info" caption="specjaliści info"/>
    <measureGroup name="weneryczne" caption="weneryczne"/>
    <measureGroup name="województwa_info" caption="województwa_info"/>
    <measureGroup name="wszystkie choroby" caption="wszystkie choroby"/>
    <measureGroup name="ww_info" caption="ww_info"/>
    <measureGroup name="zakazne" caption="zakazne"/>
  </measureGroups>
  <maps count="18">
    <map measureGroup="0" dimension="0"/>
    <map measureGroup="1" dimension="0"/>
    <map measureGroup="1" dimension="2"/>
    <map measureGroup="1" dimension="5"/>
    <map measureGroup="2" dimension="3"/>
    <map measureGroup="2" dimension="5"/>
    <map measureGroup="3" dimension="0"/>
    <map measureGroup="3" dimension="4"/>
    <map measureGroup="3" dimension="5"/>
    <map measureGroup="4" dimension="5"/>
    <map measureGroup="5" dimension="0"/>
    <map measureGroup="5" dimension="5"/>
    <map measureGroup="5" dimension="6"/>
    <map measureGroup="6" dimension="5"/>
    <map measureGroup="6" dimension="7"/>
    <map measureGroup="7" dimension="0"/>
    <map measureGroup="7" dimension="5"/>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eusz JANKOWSKI" refreshedDate="45151.790636458332" backgroundQuery="1" createdVersion="8" refreshedVersion="8" minRefreshableVersion="3" recordCount="0" supportSubquery="1" supportAdvancedDrill="1" xr:uid="{4F197364-0E05-4576-BEA5-7481A80D9373}">
  <cacheSource type="external" connectionId="2"/>
  <cacheFields count="3">
    <cacheField name="[choroby_info].[choroba_nazwa].[choroba_nazwa]" caption="choroba_nazwa" numFmtId="0" hierarchy="1" level="1">
      <sharedItems count="5">
        <s v="Upośledzenie umysłowe"/>
        <s v="Zaburzenia nastroju"/>
        <s v="Zaburzenia nerwicowe"/>
        <s v="Zaburzenia psychiczne i zaburzenia zachowania"/>
        <s v="Zaburzenia rozwojowe"/>
      </sharedItems>
    </cacheField>
    <cacheField name="[Measures].[Suma liczba_chorych_per100k]" caption="Suma liczba_chorych_per100k" numFmtId="0" hierarchy="23" level="32767"/>
    <cacheField name="[województwa_info].[ww_nazwa].[ww_nazwa]" caption="ww_nazwa" numFmtId="0" hierarchy="12" level="1">
      <sharedItems containsSemiMixedTypes="0" containsNonDate="0" containsString="0"/>
    </cacheField>
  </cacheFields>
  <cacheHierarchies count="45">
    <cacheHierarchy uniqueName="[choroby_info].[choroba_id]" caption="choroba_id" attribute="1" defaultMemberUniqueName="[choroby_info].[choroba_id].[All]" allUniqueName="[choroby_info].[choroba_id].[All]" dimensionUniqueName="[choroby_info]" displayFolder="" count="0" memberValueDatatype="20" unbalanced="0"/>
    <cacheHierarchy uniqueName="[choroby_info].[choroba_nazwa]" caption="choroba_nazwa" attribute="1" defaultMemberUniqueName="[choroby_info].[choroba_nazwa].[All]" allUniqueName="[choroby_info].[choroba_nazwa].[All]" dimensionUniqueName="[choroby_info]" displayFolder="" count="2" memberValueDatatype="130" unbalanced="0">
      <fieldsUsage count="2">
        <fieldUsage x="-1"/>
        <fieldUsage x="0"/>
      </fieldsUsage>
    </cacheHierarchy>
    <cacheHierarchy uniqueName="[psychiczne].[ww_id]" caption="ww_id" attribute="1" defaultMemberUniqueName="[psychiczne].[ww_id].[All]" allUniqueName="[psychiczne].[ww_id].[All]" dimensionUniqueName="[psychiczne]" displayFolder="" count="0" memberValueDatatype="5" unbalanced="0"/>
    <cacheHierarchy uniqueName="[psychiczne].[choroba_id]" caption="choroba_id" attribute="1" defaultMemberUniqueName="[psychiczne].[choroba_id].[All]" allUniqueName="[psychiczne].[choroba_id].[All]" dimensionUniqueName="[psychiczne]" displayFolder="" count="0" memberValueDatatype="130" unbalanced="0"/>
    <cacheHierarchy uniqueName="[psychiczne].[liczba_chorych_per100k]" caption="liczba_chorych_per100k" attribute="1" defaultMemberUniqueName="[psychiczne].[liczba_chorych_per100k].[All]" allUniqueName="[psychiczne].[liczba_chorych_per100k].[All]" dimensionUniqueName="[psychiczne]" displayFolder="" count="0" memberValueDatatype="5" unbalanced="0"/>
    <cacheHierarchy uniqueName="[specjaliści info].[ww_id]" caption="ww_id" attribute="1" defaultMemberUniqueName="[specjaliści info].[ww_id].[All]" allUniqueName="[specjaliści info].[ww_id].[All]" dimensionUniqueName="[specjaliści info]" displayFolder="" count="0" memberValueDatatype="20" unbalanced="0"/>
    <cacheHierarchy uniqueName="[specjaliści info].[Specjaliści]" caption="Specjaliści" attribute="1" defaultMemberUniqueName="[specjaliści info].[Specjaliści].[All]" allUniqueName="[specjaliści info].[Specjaliści].[All]" dimensionUniqueName="[specjaliści info]" displayFolder="" count="0" memberValueDatatype="130" unbalanced="0"/>
    <cacheHierarchy uniqueName="[specjaliści info].[Liczba]" caption="Liczba" attribute="1" defaultMemberUniqueName="[specjaliści info].[Liczba].[All]" allUniqueName="[specjaliści info].[Liczba].[All]" dimensionUniqueName="[specjaliści info]" displayFolder="" count="0" memberValueDatatype="20" unbalanced="0"/>
    <cacheHierarchy uniqueName="[weneryczne].[ww_id]" caption="ww_id" attribute="1" defaultMemberUniqueName="[weneryczne].[ww_id].[All]" allUniqueName="[weneryczne].[ww_id].[All]" dimensionUniqueName="[weneryczne]" displayFolder="" count="0" memberValueDatatype="5" unbalanced="0"/>
    <cacheHierarchy uniqueName="[weneryczne].[choroba_id]" caption="choroba_id" attribute="1" defaultMemberUniqueName="[weneryczne].[choroba_id].[All]" allUniqueName="[weneryczne].[choroba_id].[All]" dimensionUniqueName="[weneryczne]" displayFolder="" count="0" memberValueDatatype="130" unbalanced="0"/>
    <cacheHierarchy uniqueName="[weneryczne].[liczba_ludności_per100k]" caption="liczba_ludności_per100k" attribute="1" defaultMemberUniqueName="[weneryczne].[liczba_ludności_per100k].[All]" allUniqueName="[weneryczne].[liczba_ludności_per100k].[All]" dimensionUniqueName="[weneryczne]" displayFolder="" count="0" memberValueDatatype="5" unbalanced="0"/>
    <cacheHierarchy uniqueName="[województwa_info].[ww_id]" caption="ww_id" attribute="1" defaultMemberUniqueName="[województwa_info].[ww_id].[All]" allUniqueName="[województwa_info].[ww_id].[All]" dimensionUniqueName="[województwa_info]" displayFolder="" count="0" memberValueDatatype="20" unbalanced="0"/>
    <cacheHierarchy uniqueName="[województwa_info].[ww_nazwa]" caption="ww_nazwa" attribute="1" defaultMemberUniqueName="[województwa_info].[ww_nazwa].[All]" allUniqueName="[województwa_info].[ww_nazwa].[All]" dimensionUniqueName="[województwa_info]" displayFolder="" count="2" memberValueDatatype="130" unbalanced="0">
      <fieldsUsage count="2">
        <fieldUsage x="-1"/>
        <fieldUsage x="2"/>
      </fieldsUsage>
    </cacheHierarchy>
    <cacheHierarchy uniqueName="[województwa_info].[ww_ludnosc]" caption="ww_ludnosc" attribute="1" defaultMemberUniqueName="[województwa_info].[ww_ludnosc].[All]" allUniqueName="[województwa_info].[ww_ludnosc].[All]" dimensionUniqueName="[województwa_info]" displayFolder="" count="0" memberValueDatatype="20" unbalanced="0"/>
    <cacheHierarchy uniqueName="[województwa_info].[ww_ludnoscPerKm]" caption="ww_ludnoscPerKm" attribute="1" defaultMemberUniqueName="[województwa_info].[ww_ludnoscPerKm].[All]" allUniqueName="[województwa_info].[ww_ludnoscPerKm].[All]" dimensionUniqueName="[województwa_info]" displayFolder="" count="0" memberValueDatatype="20" unbalanced="0"/>
    <cacheHierarchy uniqueName="[wszystkie choroby].[ww_id]" caption="ww_id" attribute="1" defaultMemberUniqueName="[wszystkie choroby].[ww_id].[All]" allUniqueName="[wszystkie choroby].[ww_id].[All]" dimensionUniqueName="[wszystkie choroby]" displayFolder="" count="0" memberValueDatatype="5" unbalanced="0"/>
    <cacheHierarchy uniqueName="[wszystkie choroby].[choroba_id]" caption="choroba_id" attribute="1" defaultMemberUniqueName="[wszystkie choroby].[choroba_id].[All]" allUniqueName="[wszystkie choroby].[choroba_id].[All]" dimensionUniqueName="[wszystkie choroby]" displayFolder="" count="0" memberValueDatatype="130" unbalanced="0"/>
    <cacheHierarchy uniqueName="[wszystkie choroby].[liczba_ludności_per100k.1]" caption="liczba_ludności_per100k.1" attribute="1" defaultMemberUniqueName="[wszystkie choroby].[liczba_ludności_per100k.1].[All]" allUniqueName="[wszystkie choroby].[liczba_ludności_per100k.1].[All]" dimensionUniqueName="[wszystkie choroby]" displayFolder="" count="0" memberValueDatatype="5" unbalanced="0"/>
    <cacheHierarchy uniqueName="[ww_info].[ww_id]" caption="ww_id" attribute="1" defaultMemberUniqueName="[ww_info].[ww_id].[All]" allUniqueName="[ww_info].[ww_id].[All]" dimensionUniqueName="[ww_info]" displayFolder="" count="0" memberValueDatatype="20" unbalanced="0"/>
    <cacheHierarchy uniqueName="[ww_info].[ww_nazwa]" caption="ww_nazwa" attribute="1" defaultMemberUniqueName="[ww_info].[ww_nazwa].[All]" allUniqueName="[ww_info].[ww_nazwa].[All]" dimensionUniqueName="[ww_info]" displayFolder="" count="0" memberValueDatatype="130" unbalanced="0"/>
    <cacheHierarchy uniqueName="[zakazne].[ww_id]" caption="ww_id" attribute="1" defaultMemberUniqueName="[zakazne].[ww_id].[All]" allUniqueName="[zakazne].[ww_id].[All]" dimensionUniqueName="[zakazne]" displayFolder="" count="0" memberValueDatatype="5" unbalanced="0"/>
    <cacheHierarchy uniqueName="[zakazne].[choroba_id]" caption="choroba_id" attribute="1" defaultMemberUniqueName="[zakazne].[choroba_id].[All]" allUniqueName="[zakazne].[choroba_id].[All]" dimensionUniqueName="[zakazne]" displayFolder="" count="0" memberValueDatatype="130" unbalanced="0"/>
    <cacheHierarchy uniqueName="[zakazne].[liczba_ludności_per100k]" caption="liczba_ludności_per100k" attribute="1" defaultMemberUniqueName="[zakazne].[liczba_ludności_per100k].[All]" allUniqueName="[zakazne].[liczba_ludności_per100k].[All]" dimensionUniqueName="[zakazne]" displayFolder="" count="0" memberValueDatatype="5" unbalanced="0"/>
    <cacheHierarchy uniqueName="[Measures].[Suma liczba_chorych_per100k]" caption="Suma liczba_chorych_per100k" measure="1" displayFolder="" measureGroup="psychiczne" count="0" oneField="1">
      <fieldsUsage count="1">
        <fieldUsage x="1"/>
      </fieldsUsage>
      <extLst>
        <ext xmlns:x15="http://schemas.microsoft.com/office/spreadsheetml/2010/11/main" uri="{B97F6D7D-B522-45F9-BDA1-12C45D357490}">
          <x15:cacheHierarchy aggregatedColumn="4"/>
        </ext>
      </extLst>
    </cacheHierarchy>
    <cacheHierarchy uniqueName="[Measures].[Suma liczba_ludności_per100k]" caption="Suma liczba_ludności_per100k" measure="1" displayFolder="" measureGroup="weneryczne" count="0">
      <extLst>
        <ext xmlns:x15="http://schemas.microsoft.com/office/spreadsheetml/2010/11/main" uri="{B97F6D7D-B522-45F9-BDA1-12C45D357490}">
          <x15:cacheHierarchy aggregatedColumn="10"/>
        </ext>
      </extLst>
    </cacheHierarchy>
    <cacheHierarchy uniqueName="[Measures].[Liczba liczba_ludności_per100k]" caption="Liczba liczba_ludności_per100k" measure="1" displayFolder="" measureGroup="zakazne" count="0">
      <extLst>
        <ext xmlns:x15="http://schemas.microsoft.com/office/spreadsheetml/2010/11/main" uri="{B97F6D7D-B522-45F9-BDA1-12C45D357490}">
          <x15:cacheHierarchy aggregatedColumn="22"/>
        </ext>
      </extLst>
    </cacheHierarchy>
    <cacheHierarchy uniqueName="[Measures].[Suma liczba_ludności_per100k 2]" caption="Suma liczba_ludności_per100k 2" measure="1" displayFolder="" measureGroup="zakazne" count="0">
      <extLst>
        <ext xmlns:x15="http://schemas.microsoft.com/office/spreadsheetml/2010/11/main" uri="{B97F6D7D-B522-45F9-BDA1-12C45D357490}">
          <x15:cacheHierarchy aggregatedColumn="22"/>
        </ext>
      </extLst>
    </cacheHierarchy>
    <cacheHierarchy uniqueName="[Measures].[Średnia liczba_chorych_per100k]" caption="Średni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Liczba liczba_ludności_per100k.1]" caption="Liczb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liczba_ludności_per100k.1]" caption="Sum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ww_ludnosc]" caption="Suma ww_ludnosc" measure="1" displayFolder="" measureGroup="województwa_info" count="0">
      <extLst>
        <ext xmlns:x15="http://schemas.microsoft.com/office/spreadsheetml/2010/11/main" uri="{B97F6D7D-B522-45F9-BDA1-12C45D357490}">
          <x15:cacheHierarchy aggregatedColumn="13"/>
        </ext>
      </extLst>
    </cacheHierarchy>
    <cacheHierarchy uniqueName="[Measures].[Średnia liczba_ludności_per100k.1]" caption="Średni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 of Liczba]" caption="Sum of Liczba" measure="1" displayFolder="" measureGroup="specjaliści info" count="0">
      <extLst>
        <ext xmlns:x15="http://schemas.microsoft.com/office/spreadsheetml/2010/11/main" uri="{B97F6D7D-B522-45F9-BDA1-12C45D357490}">
          <x15:cacheHierarchy aggregatedColumn="7"/>
        </ext>
      </extLst>
    </cacheHierarchy>
    <cacheHierarchy uniqueName="[Measures].[bezwzględnie_chorzy]" caption="bezwzględnie_chorzy" measure="1" displayFolder="" measureGroup="ww_info" count="0"/>
    <cacheHierarchy uniqueName="[Measures].[specjaliści_per100k]" caption="specjaliści_per100k" measure="1" displayFolder="" measureGroup="ww_info" count="0"/>
    <cacheHierarchy uniqueName="[Measures].[stdev_psych]" caption="stdev_psych" measure="1" displayFolder="" measureGroup="ww_info" count="0"/>
    <cacheHierarchy uniqueName="[Measures].[__XL_Count ww_info]" caption="__XL_Count ww_info" measure="1" displayFolder="" measureGroup="ww_info" count="0" hidden="1"/>
    <cacheHierarchy uniqueName="[Measures].[__XL_Count psychiczne]" caption="__XL_Count psychiczne" measure="1" displayFolder="" measureGroup="psychiczne" count="0" hidden="1"/>
    <cacheHierarchy uniqueName="[Measures].[__XL_Count zakazne]" caption="__XL_Count zakazne" measure="1" displayFolder="" measureGroup="zakazne" count="0" hidden="1"/>
    <cacheHierarchy uniqueName="[Measures].[__XL_Count weneryczne]" caption="__XL_Count weneryczne" measure="1" displayFolder="" measureGroup="weneryczne" count="0" hidden="1"/>
    <cacheHierarchy uniqueName="[Measures].[__XL_Count choroby_info]" caption="__XL_Count choroby_info" measure="1" displayFolder="" measureGroup="choroby_info" count="0" hidden="1"/>
    <cacheHierarchy uniqueName="[Measures].[__XL_Count województwa_info]" caption="__XL_Count województwa_info" measure="1" displayFolder="" measureGroup="województwa_info" count="0" hidden="1"/>
    <cacheHierarchy uniqueName="[Measures].[__XL_Count wszystkie choroby]" caption="__XL_Count wszystkie choroby" measure="1" displayFolder="" measureGroup="wszystkie choroby" count="0" hidden="1"/>
    <cacheHierarchy uniqueName="[Measures].[__XL_Count specjaliści info]" caption="__XL_Count specjaliści info" measure="1" displayFolder="" measureGroup="specjaliści info" count="0" hidden="1"/>
    <cacheHierarchy uniqueName="[Measures].[__No measures defined]" caption="__No measures defined" measure="1" displayFolder="" count="0" hidden="1"/>
  </cacheHierarchies>
  <kpis count="0"/>
  <dimensions count="9">
    <dimension name="choroby_info" uniqueName="[choroby_info]" caption="choroby_info"/>
    <dimension measure="1" name="Measures" uniqueName="[Measures]" caption="Measures"/>
    <dimension name="psychiczne" uniqueName="[psychiczne]" caption="psychiczne"/>
    <dimension name="specjaliści info" uniqueName="[specjaliści info]" caption="specjaliści info"/>
    <dimension name="weneryczne" uniqueName="[weneryczne]" caption="weneryczne"/>
    <dimension name="województwa_info" uniqueName="[województwa_info]" caption="województwa_info"/>
    <dimension name="wszystkie choroby" uniqueName="[wszystkie choroby]" caption="wszystkie choroby"/>
    <dimension name="ww_info" uniqueName="[ww_info]" caption="ww_info"/>
    <dimension name="zakazne" uniqueName="[zakazne]" caption="zakazne"/>
  </dimensions>
  <measureGroups count="8">
    <measureGroup name="choroby_info" caption="choroby_info"/>
    <measureGroup name="psychiczne" caption="psychiczne"/>
    <measureGroup name="specjaliści info" caption="specjaliści info"/>
    <measureGroup name="weneryczne" caption="weneryczne"/>
    <measureGroup name="województwa_info" caption="województwa_info"/>
    <measureGroup name="wszystkie choroby" caption="wszystkie choroby"/>
    <measureGroup name="ww_info" caption="ww_info"/>
    <measureGroup name="zakazne" caption="zakazne"/>
  </measureGroups>
  <maps count="18">
    <map measureGroup="0" dimension="0"/>
    <map measureGroup="1" dimension="0"/>
    <map measureGroup="1" dimension="2"/>
    <map measureGroup="1" dimension="5"/>
    <map measureGroup="2" dimension="3"/>
    <map measureGroup="2" dimension="5"/>
    <map measureGroup="3" dimension="0"/>
    <map measureGroup="3" dimension="4"/>
    <map measureGroup="3" dimension="5"/>
    <map measureGroup="4" dimension="5"/>
    <map measureGroup="5" dimension="0"/>
    <map measureGroup="5" dimension="5"/>
    <map measureGroup="5" dimension="6"/>
    <map measureGroup="6" dimension="5"/>
    <map measureGroup="6" dimension="7"/>
    <map measureGroup="7" dimension="0"/>
    <map measureGroup="7" dimension="5"/>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eusz JANKOWSKI" refreshedDate="45151.790636921294" backgroundQuery="1" createdVersion="8" refreshedVersion="8" minRefreshableVersion="3" recordCount="0" supportSubquery="1" supportAdvancedDrill="1" xr:uid="{DBE81080-B1BF-4F98-83C6-15729CEC26EB}">
  <cacheSource type="external" connectionId="2"/>
  <cacheFields count="3">
    <cacheField name="[choroby_info].[choroba_nazwa].[choroba_nazwa]" caption="choroba_nazwa" numFmtId="0" hierarchy="1" level="1">
      <sharedItems count="2">
        <s v="Kiła"/>
        <s v="Rzeżączka"/>
      </sharedItems>
    </cacheField>
    <cacheField name="[Measures].[Suma liczba_ludności_per100k]" caption="Suma liczba_ludności_per100k" numFmtId="0" hierarchy="24" level="32767"/>
    <cacheField name="[województwa_info].[ww_nazwa].[ww_nazwa]" caption="ww_nazwa" numFmtId="0" hierarchy="12" level="1">
      <sharedItems containsSemiMixedTypes="0" containsNonDate="0" containsString="0"/>
    </cacheField>
  </cacheFields>
  <cacheHierarchies count="45">
    <cacheHierarchy uniqueName="[choroby_info].[choroba_id]" caption="choroba_id" attribute="1" defaultMemberUniqueName="[choroby_info].[choroba_id].[All]" allUniqueName="[choroby_info].[choroba_id].[All]" dimensionUniqueName="[choroby_info]" displayFolder="" count="0" memberValueDatatype="20" unbalanced="0"/>
    <cacheHierarchy uniqueName="[choroby_info].[choroba_nazwa]" caption="choroba_nazwa" attribute="1" defaultMemberUniqueName="[choroby_info].[choroba_nazwa].[All]" allUniqueName="[choroby_info].[choroba_nazwa].[All]" dimensionUniqueName="[choroby_info]" displayFolder="" count="2" memberValueDatatype="130" unbalanced="0">
      <fieldsUsage count="2">
        <fieldUsage x="-1"/>
        <fieldUsage x="0"/>
      </fieldsUsage>
    </cacheHierarchy>
    <cacheHierarchy uniqueName="[psychiczne].[ww_id]" caption="ww_id" attribute="1" defaultMemberUniqueName="[psychiczne].[ww_id].[All]" allUniqueName="[psychiczne].[ww_id].[All]" dimensionUniqueName="[psychiczne]" displayFolder="" count="0" memberValueDatatype="5" unbalanced="0"/>
    <cacheHierarchy uniqueName="[psychiczne].[choroba_id]" caption="choroba_id" attribute="1" defaultMemberUniqueName="[psychiczne].[choroba_id].[All]" allUniqueName="[psychiczne].[choroba_id].[All]" dimensionUniqueName="[psychiczne]" displayFolder="" count="0" memberValueDatatype="130" unbalanced="0"/>
    <cacheHierarchy uniqueName="[psychiczne].[liczba_chorych_per100k]" caption="liczba_chorych_per100k" attribute="1" defaultMemberUniqueName="[psychiczne].[liczba_chorych_per100k].[All]" allUniqueName="[psychiczne].[liczba_chorych_per100k].[All]" dimensionUniqueName="[psychiczne]" displayFolder="" count="0" memberValueDatatype="5" unbalanced="0"/>
    <cacheHierarchy uniqueName="[specjaliści info].[ww_id]" caption="ww_id" attribute="1" defaultMemberUniqueName="[specjaliści info].[ww_id].[All]" allUniqueName="[specjaliści info].[ww_id].[All]" dimensionUniqueName="[specjaliści info]" displayFolder="" count="0" memberValueDatatype="20" unbalanced="0"/>
    <cacheHierarchy uniqueName="[specjaliści info].[Specjaliści]" caption="Specjaliści" attribute="1" defaultMemberUniqueName="[specjaliści info].[Specjaliści].[All]" allUniqueName="[specjaliści info].[Specjaliści].[All]" dimensionUniqueName="[specjaliści info]" displayFolder="" count="0" memberValueDatatype="130" unbalanced="0"/>
    <cacheHierarchy uniqueName="[specjaliści info].[Liczba]" caption="Liczba" attribute="1" defaultMemberUniqueName="[specjaliści info].[Liczba].[All]" allUniqueName="[specjaliści info].[Liczba].[All]" dimensionUniqueName="[specjaliści info]" displayFolder="" count="0" memberValueDatatype="20" unbalanced="0"/>
    <cacheHierarchy uniqueName="[weneryczne].[ww_id]" caption="ww_id" attribute="1" defaultMemberUniqueName="[weneryczne].[ww_id].[All]" allUniqueName="[weneryczne].[ww_id].[All]" dimensionUniqueName="[weneryczne]" displayFolder="" count="0" memberValueDatatype="5" unbalanced="0"/>
    <cacheHierarchy uniqueName="[weneryczne].[choroba_id]" caption="choroba_id" attribute="1" defaultMemberUniqueName="[weneryczne].[choroba_id].[All]" allUniqueName="[weneryczne].[choroba_id].[All]" dimensionUniqueName="[weneryczne]" displayFolder="" count="0" memberValueDatatype="130" unbalanced="0"/>
    <cacheHierarchy uniqueName="[weneryczne].[liczba_ludności_per100k]" caption="liczba_ludności_per100k" attribute="1" defaultMemberUniqueName="[weneryczne].[liczba_ludności_per100k].[All]" allUniqueName="[weneryczne].[liczba_ludności_per100k].[All]" dimensionUniqueName="[weneryczne]" displayFolder="" count="0" memberValueDatatype="5" unbalanced="0"/>
    <cacheHierarchy uniqueName="[województwa_info].[ww_id]" caption="ww_id" attribute="1" defaultMemberUniqueName="[województwa_info].[ww_id].[All]" allUniqueName="[województwa_info].[ww_id].[All]" dimensionUniqueName="[województwa_info]" displayFolder="" count="0" memberValueDatatype="20" unbalanced="0"/>
    <cacheHierarchy uniqueName="[województwa_info].[ww_nazwa]" caption="ww_nazwa" attribute="1" defaultMemberUniqueName="[województwa_info].[ww_nazwa].[All]" allUniqueName="[województwa_info].[ww_nazwa].[All]" dimensionUniqueName="[województwa_info]" displayFolder="" count="2" memberValueDatatype="130" unbalanced="0">
      <fieldsUsage count="2">
        <fieldUsage x="-1"/>
        <fieldUsage x="2"/>
      </fieldsUsage>
    </cacheHierarchy>
    <cacheHierarchy uniqueName="[województwa_info].[ww_ludnosc]" caption="ww_ludnosc" attribute="1" defaultMemberUniqueName="[województwa_info].[ww_ludnosc].[All]" allUniqueName="[województwa_info].[ww_ludnosc].[All]" dimensionUniqueName="[województwa_info]" displayFolder="" count="0" memberValueDatatype="20" unbalanced="0"/>
    <cacheHierarchy uniqueName="[województwa_info].[ww_ludnoscPerKm]" caption="ww_ludnoscPerKm" attribute="1" defaultMemberUniqueName="[województwa_info].[ww_ludnoscPerKm].[All]" allUniqueName="[województwa_info].[ww_ludnoscPerKm].[All]" dimensionUniqueName="[województwa_info]" displayFolder="" count="0" memberValueDatatype="20" unbalanced="0"/>
    <cacheHierarchy uniqueName="[wszystkie choroby].[ww_id]" caption="ww_id" attribute="1" defaultMemberUniqueName="[wszystkie choroby].[ww_id].[All]" allUniqueName="[wszystkie choroby].[ww_id].[All]" dimensionUniqueName="[wszystkie choroby]" displayFolder="" count="0" memberValueDatatype="5" unbalanced="0"/>
    <cacheHierarchy uniqueName="[wszystkie choroby].[choroba_id]" caption="choroba_id" attribute="1" defaultMemberUniqueName="[wszystkie choroby].[choroba_id].[All]" allUniqueName="[wszystkie choroby].[choroba_id].[All]" dimensionUniqueName="[wszystkie choroby]" displayFolder="" count="0" memberValueDatatype="130" unbalanced="0"/>
    <cacheHierarchy uniqueName="[wszystkie choroby].[liczba_ludności_per100k.1]" caption="liczba_ludności_per100k.1" attribute="1" defaultMemberUniqueName="[wszystkie choroby].[liczba_ludności_per100k.1].[All]" allUniqueName="[wszystkie choroby].[liczba_ludności_per100k.1].[All]" dimensionUniqueName="[wszystkie choroby]" displayFolder="" count="0" memberValueDatatype="5" unbalanced="0"/>
    <cacheHierarchy uniqueName="[ww_info].[ww_id]" caption="ww_id" attribute="1" defaultMemberUniqueName="[ww_info].[ww_id].[All]" allUniqueName="[ww_info].[ww_id].[All]" dimensionUniqueName="[ww_info]" displayFolder="" count="0" memberValueDatatype="20" unbalanced="0"/>
    <cacheHierarchy uniqueName="[ww_info].[ww_nazwa]" caption="ww_nazwa" attribute="1" defaultMemberUniqueName="[ww_info].[ww_nazwa].[All]" allUniqueName="[ww_info].[ww_nazwa].[All]" dimensionUniqueName="[ww_info]" displayFolder="" count="0" memberValueDatatype="130" unbalanced="0"/>
    <cacheHierarchy uniqueName="[zakazne].[ww_id]" caption="ww_id" attribute="1" defaultMemberUniqueName="[zakazne].[ww_id].[All]" allUniqueName="[zakazne].[ww_id].[All]" dimensionUniqueName="[zakazne]" displayFolder="" count="0" memberValueDatatype="5" unbalanced="0"/>
    <cacheHierarchy uniqueName="[zakazne].[choroba_id]" caption="choroba_id" attribute="1" defaultMemberUniqueName="[zakazne].[choroba_id].[All]" allUniqueName="[zakazne].[choroba_id].[All]" dimensionUniqueName="[zakazne]" displayFolder="" count="0" memberValueDatatype="130" unbalanced="0"/>
    <cacheHierarchy uniqueName="[zakazne].[liczba_ludności_per100k]" caption="liczba_ludności_per100k" attribute="1" defaultMemberUniqueName="[zakazne].[liczba_ludności_per100k].[All]" allUniqueName="[zakazne].[liczba_ludności_per100k].[All]" dimensionUniqueName="[zakazne]" displayFolder="" count="0" memberValueDatatype="5" unbalanced="0"/>
    <cacheHierarchy uniqueName="[Measures].[Suma liczba_chorych_per100k]" caption="Sum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Suma liczba_ludności_per100k]" caption="Suma liczba_ludności_per100k" measure="1" displayFolder="" measureGroup="weneryczne" count="0" oneField="1">
      <fieldsUsage count="1">
        <fieldUsage x="1"/>
      </fieldsUsage>
      <extLst>
        <ext xmlns:x15="http://schemas.microsoft.com/office/spreadsheetml/2010/11/main" uri="{B97F6D7D-B522-45F9-BDA1-12C45D357490}">
          <x15:cacheHierarchy aggregatedColumn="10"/>
        </ext>
      </extLst>
    </cacheHierarchy>
    <cacheHierarchy uniqueName="[Measures].[Liczba liczba_ludności_per100k]" caption="Liczba liczba_ludności_per100k" measure="1" displayFolder="" measureGroup="zakazne" count="0">
      <extLst>
        <ext xmlns:x15="http://schemas.microsoft.com/office/spreadsheetml/2010/11/main" uri="{B97F6D7D-B522-45F9-BDA1-12C45D357490}">
          <x15:cacheHierarchy aggregatedColumn="22"/>
        </ext>
      </extLst>
    </cacheHierarchy>
    <cacheHierarchy uniqueName="[Measures].[Suma liczba_ludności_per100k 2]" caption="Suma liczba_ludności_per100k 2" measure="1" displayFolder="" measureGroup="zakazne" count="0">
      <extLst>
        <ext xmlns:x15="http://schemas.microsoft.com/office/spreadsheetml/2010/11/main" uri="{B97F6D7D-B522-45F9-BDA1-12C45D357490}">
          <x15:cacheHierarchy aggregatedColumn="22"/>
        </ext>
      </extLst>
    </cacheHierarchy>
    <cacheHierarchy uniqueName="[Measures].[Średnia liczba_chorych_per100k]" caption="Średni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Liczba liczba_ludności_per100k.1]" caption="Liczb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liczba_ludności_per100k.1]" caption="Sum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ww_ludnosc]" caption="Suma ww_ludnosc" measure="1" displayFolder="" measureGroup="województwa_info" count="0">
      <extLst>
        <ext xmlns:x15="http://schemas.microsoft.com/office/spreadsheetml/2010/11/main" uri="{B97F6D7D-B522-45F9-BDA1-12C45D357490}">
          <x15:cacheHierarchy aggregatedColumn="13"/>
        </ext>
      </extLst>
    </cacheHierarchy>
    <cacheHierarchy uniqueName="[Measures].[Średnia liczba_ludności_per100k.1]" caption="Średni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 of Liczba]" caption="Sum of Liczba" measure="1" displayFolder="" measureGroup="specjaliści info" count="0">
      <extLst>
        <ext xmlns:x15="http://schemas.microsoft.com/office/spreadsheetml/2010/11/main" uri="{B97F6D7D-B522-45F9-BDA1-12C45D357490}">
          <x15:cacheHierarchy aggregatedColumn="7"/>
        </ext>
      </extLst>
    </cacheHierarchy>
    <cacheHierarchy uniqueName="[Measures].[bezwzględnie_chorzy]" caption="bezwzględnie_chorzy" measure="1" displayFolder="" measureGroup="ww_info" count="0"/>
    <cacheHierarchy uniqueName="[Measures].[specjaliści_per100k]" caption="specjaliści_per100k" measure="1" displayFolder="" measureGroup="ww_info" count="0"/>
    <cacheHierarchy uniqueName="[Measures].[stdev_psych]" caption="stdev_psych" measure="1" displayFolder="" measureGroup="ww_info" count="0"/>
    <cacheHierarchy uniqueName="[Measures].[__XL_Count ww_info]" caption="__XL_Count ww_info" measure="1" displayFolder="" measureGroup="ww_info" count="0" hidden="1"/>
    <cacheHierarchy uniqueName="[Measures].[__XL_Count psychiczne]" caption="__XL_Count psychiczne" measure="1" displayFolder="" measureGroup="psychiczne" count="0" hidden="1"/>
    <cacheHierarchy uniqueName="[Measures].[__XL_Count zakazne]" caption="__XL_Count zakazne" measure="1" displayFolder="" measureGroup="zakazne" count="0" hidden="1"/>
    <cacheHierarchy uniqueName="[Measures].[__XL_Count weneryczne]" caption="__XL_Count weneryczne" measure="1" displayFolder="" measureGroup="weneryczne" count="0" hidden="1"/>
    <cacheHierarchy uniqueName="[Measures].[__XL_Count choroby_info]" caption="__XL_Count choroby_info" measure="1" displayFolder="" measureGroup="choroby_info" count="0" hidden="1"/>
    <cacheHierarchy uniqueName="[Measures].[__XL_Count województwa_info]" caption="__XL_Count województwa_info" measure="1" displayFolder="" measureGroup="województwa_info" count="0" hidden="1"/>
    <cacheHierarchy uniqueName="[Measures].[__XL_Count wszystkie choroby]" caption="__XL_Count wszystkie choroby" measure="1" displayFolder="" measureGroup="wszystkie choroby" count="0" hidden="1"/>
    <cacheHierarchy uniqueName="[Measures].[__XL_Count specjaliści info]" caption="__XL_Count specjaliści info" measure="1" displayFolder="" measureGroup="specjaliści info" count="0" hidden="1"/>
    <cacheHierarchy uniqueName="[Measures].[__No measures defined]" caption="__No measures defined" measure="1" displayFolder="" count="0" hidden="1"/>
  </cacheHierarchies>
  <kpis count="0"/>
  <dimensions count="9">
    <dimension name="choroby_info" uniqueName="[choroby_info]" caption="choroby_info"/>
    <dimension measure="1" name="Measures" uniqueName="[Measures]" caption="Measures"/>
    <dimension name="psychiczne" uniqueName="[psychiczne]" caption="psychiczne"/>
    <dimension name="specjaliści info" uniqueName="[specjaliści info]" caption="specjaliści info"/>
    <dimension name="weneryczne" uniqueName="[weneryczne]" caption="weneryczne"/>
    <dimension name="województwa_info" uniqueName="[województwa_info]" caption="województwa_info"/>
    <dimension name="wszystkie choroby" uniqueName="[wszystkie choroby]" caption="wszystkie choroby"/>
    <dimension name="ww_info" uniqueName="[ww_info]" caption="ww_info"/>
    <dimension name="zakazne" uniqueName="[zakazne]" caption="zakazne"/>
  </dimensions>
  <measureGroups count="8">
    <measureGroup name="choroby_info" caption="choroby_info"/>
    <measureGroup name="psychiczne" caption="psychiczne"/>
    <measureGroup name="specjaliści info" caption="specjaliści info"/>
    <measureGroup name="weneryczne" caption="weneryczne"/>
    <measureGroup name="województwa_info" caption="województwa_info"/>
    <measureGroup name="wszystkie choroby" caption="wszystkie choroby"/>
    <measureGroup name="ww_info" caption="ww_info"/>
    <measureGroup name="zakazne" caption="zakazne"/>
  </measureGroups>
  <maps count="18">
    <map measureGroup="0" dimension="0"/>
    <map measureGroup="1" dimension="0"/>
    <map measureGroup="1" dimension="2"/>
    <map measureGroup="1" dimension="5"/>
    <map measureGroup="2" dimension="3"/>
    <map measureGroup="2" dimension="5"/>
    <map measureGroup="3" dimension="0"/>
    <map measureGroup="3" dimension="4"/>
    <map measureGroup="3" dimension="5"/>
    <map measureGroup="4" dimension="5"/>
    <map measureGroup="5" dimension="0"/>
    <map measureGroup="5" dimension="5"/>
    <map measureGroup="5" dimension="6"/>
    <map measureGroup="6" dimension="5"/>
    <map measureGroup="6" dimension="7"/>
    <map measureGroup="7" dimension="0"/>
    <map measureGroup="7" dimension="5"/>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eusz JANKOWSKI" refreshedDate="45151.790637384256" backgroundQuery="1" createdVersion="8" refreshedVersion="8" minRefreshableVersion="3" recordCount="0" supportSubquery="1" supportAdvancedDrill="1" xr:uid="{091E2863-C866-4727-9BA0-BCFF15C4D881}">
  <cacheSource type="external" connectionId="2"/>
  <cacheFields count="3">
    <cacheField name="[choroby_info].[choroba_nazwa].[choroba_nazwa]" caption="choroba_nazwa" numFmtId="0" hierarchy="1" level="1">
      <sharedItems count="5">
        <s v="Biegunki u dzieci do lat 2"/>
        <s v="Borelioza z Lyme"/>
        <s v="Grypa"/>
        <s v="Salmonellozy"/>
        <s v="Szkarlatyna"/>
      </sharedItems>
    </cacheField>
    <cacheField name="[Measures].[Suma liczba_ludności_per100k 2]" caption="Suma liczba_ludności_per100k 2" numFmtId="0" hierarchy="26" level="32767"/>
    <cacheField name="[województwa_info].[ww_nazwa].[ww_nazwa]" caption="ww_nazwa" numFmtId="0" hierarchy="12" level="1">
      <sharedItems containsSemiMixedTypes="0" containsNonDate="0" containsString="0"/>
    </cacheField>
  </cacheFields>
  <cacheHierarchies count="45">
    <cacheHierarchy uniqueName="[choroby_info].[choroba_id]" caption="choroba_id" attribute="1" defaultMemberUniqueName="[choroby_info].[choroba_id].[All]" allUniqueName="[choroby_info].[choroba_id].[All]" dimensionUniqueName="[choroby_info]" displayFolder="" count="0" memberValueDatatype="20" unbalanced="0"/>
    <cacheHierarchy uniqueName="[choroby_info].[choroba_nazwa]" caption="choroba_nazwa" attribute="1" defaultMemberUniqueName="[choroby_info].[choroba_nazwa].[All]" allUniqueName="[choroby_info].[choroba_nazwa].[All]" dimensionUniqueName="[choroby_info]" displayFolder="" count="2" memberValueDatatype="130" unbalanced="0">
      <fieldsUsage count="2">
        <fieldUsage x="-1"/>
        <fieldUsage x="0"/>
      </fieldsUsage>
    </cacheHierarchy>
    <cacheHierarchy uniqueName="[psychiczne].[ww_id]" caption="ww_id" attribute="1" defaultMemberUniqueName="[psychiczne].[ww_id].[All]" allUniqueName="[psychiczne].[ww_id].[All]" dimensionUniqueName="[psychiczne]" displayFolder="" count="0" memberValueDatatype="5" unbalanced="0"/>
    <cacheHierarchy uniqueName="[psychiczne].[choroba_id]" caption="choroba_id" attribute="1" defaultMemberUniqueName="[psychiczne].[choroba_id].[All]" allUniqueName="[psychiczne].[choroba_id].[All]" dimensionUniqueName="[psychiczne]" displayFolder="" count="0" memberValueDatatype="130" unbalanced="0"/>
    <cacheHierarchy uniqueName="[psychiczne].[liczba_chorych_per100k]" caption="liczba_chorych_per100k" attribute="1" defaultMemberUniqueName="[psychiczne].[liczba_chorych_per100k].[All]" allUniqueName="[psychiczne].[liczba_chorych_per100k].[All]" dimensionUniqueName="[psychiczne]" displayFolder="" count="0" memberValueDatatype="5" unbalanced="0"/>
    <cacheHierarchy uniqueName="[specjaliści info].[ww_id]" caption="ww_id" attribute="1" defaultMemberUniqueName="[specjaliści info].[ww_id].[All]" allUniqueName="[specjaliści info].[ww_id].[All]" dimensionUniqueName="[specjaliści info]" displayFolder="" count="0" memberValueDatatype="20" unbalanced="0"/>
    <cacheHierarchy uniqueName="[specjaliści info].[Specjaliści]" caption="Specjaliści" attribute="1" defaultMemberUniqueName="[specjaliści info].[Specjaliści].[All]" allUniqueName="[specjaliści info].[Specjaliści].[All]" dimensionUniqueName="[specjaliści info]" displayFolder="" count="0" memberValueDatatype="130" unbalanced="0"/>
    <cacheHierarchy uniqueName="[specjaliści info].[Liczba]" caption="Liczba" attribute="1" defaultMemberUniqueName="[specjaliści info].[Liczba].[All]" allUniqueName="[specjaliści info].[Liczba].[All]" dimensionUniqueName="[specjaliści info]" displayFolder="" count="0" memberValueDatatype="20" unbalanced="0"/>
    <cacheHierarchy uniqueName="[weneryczne].[ww_id]" caption="ww_id" attribute="1" defaultMemberUniqueName="[weneryczne].[ww_id].[All]" allUniqueName="[weneryczne].[ww_id].[All]" dimensionUniqueName="[weneryczne]" displayFolder="" count="0" memberValueDatatype="5" unbalanced="0"/>
    <cacheHierarchy uniqueName="[weneryczne].[choroba_id]" caption="choroba_id" attribute="1" defaultMemberUniqueName="[weneryczne].[choroba_id].[All]" allUniqueName="[weneryczne].[choroba_id].[All]" dimensionUniqueName="[weneryczne]" displayFolder="" count="0" memberValueDatatype="130" unbalanced="0"/>
    <cacheHierarchy uniqueName="[weneryczne].[liczba_ludności_per100k]" caption="liczba_ludności_per100k" attribute="1" defaultMemberUniqueName="[weneryczne].[liczba_ludności_per100k].[All]" allUniqueName="[weneryczne].[liczba_ludności_per100k].[All]" dimensionUniqueName="[weneryczne]" displayFolder="" count="0" memberValueDatatype="5" unbalanced="0"/>
    <cacheHierarchy uniqueName="[województwa_info].[ww_id]" caption="ww_id" attribute="1" defaultMemberUniqueName="[województwa_info].[ww_id].[All]" allUniqueName="[województwa_info].[ww_id].[All]" dimensionUniqueName="[województwa_info]" displayFolder="" count="0" memberValueDatatype="20" unbalanced="0"/>
    <cacheHierarchy uniqueName="[województwa_info].[ww_nazwa]" caption="ww_nazwa" attribute="1" defaultMemberUniqueName="[województwa_info].[ww_nazwa].[All]" allUniqueName="[województwa_info].[ww_nazwa].[All]" dimensionUniqueName="[województwa_info]" displayFolder="" count="2" memberValueDatatype="130" unbalanced="0">
      <fieldsUsage count="2">
        <fieldUsage x="-1"/>
        <fieldUsage x="2"/>
      </fieldsUsage>
    </cacheHierarchy>
    <cacheHierarchy uniqueName="[województwa_info].[ww_ludnosc]" caption="ww_ludnosc" attribute="1" defaultMemberUniqueName="[województwa_info].[ww_ludnosc].[All]" allUniqueName="[województwa_info].[ww_ludnosc].[All]" dimensionUniqueName="[województwa_info]" displayFolder="" count="0" memberValueDatatype="20" unbalanced="0"/>
    <cacheHierarchy uniqueName="[województwa_info].[ww_ludnoscPerKm]" caption="ww_ludnoscPerKm" attribute="1" defaultMemberUniqueName="[województwa_info].[ww_ludnoscPerKm].[All]" allUniqueName="[województwa_info].[ww_ludnoscPerKm].[All]" dimensionUniqueName="[województwa_info]" displayFolder="" count="0" memberValueDatatype="20" unbalanced="0"/>
    <cacheHierarchy uniqueName="[wszystkie choroby].[ww_id]" caption="ww_id" attribute="1" defaultMemberUniqueName="[wszystkie choroby].[ww_id].[All]" allUniqueName="[wszystkie choroby].[ww_id].[All]" dimensionUniqueName="[wszystkie choroby]" displayFolder="" count="0" memberValueDatatype="5" unbalanced="0"/>
    <cacheHierarchy uniqueName="[wszystkie choroby].[choroba_id]" caption="choroba_id" attribute="1" defaultMemberUniqueName="[wszystkie choroby].[choroba_id].[All]" allUniqueName="[wszystkie choroby].[choroba_id].[All]" dimensionUniqueName="[wszystkie choroby]" displayFolder="" count="0" memberValueDatatype="130" unbalanced="0"/>
    <cacheHierarchy uniqueName="[wszystkie choroby].[liczba_ludności_per100k.1]" caption="liczba_ludności_per100k.1" attribute="1" defaultMemberUniqueName="[wszystkie choroby].[liczba_ludności_per100k.1].[All]" allUniqueName="[wszystkie choroby].[liczba_ludności_per100k.1].[All]" dimensionUniqueName="[wszystkie choroby]" displayFolder="" count="0" memberValueDatatype="5" unbalanced="0"/>
    <cacheHierarchy uniqueName="[ww_info].[ww_id]" caption="ww_id" attribute="1" defaultMemberUniqueName="[ww_info].[ww_id].[All]" allUniqueName="[ww_info].[ww_id].[All]" dimensionUniqueName="[ww_info]" displayFolder="" count="0" memberValueDatatype="20" unbalanced="0"/>
    <cacheHierarchy uniqueName="[ww_info].[ww_nazwa]" caption="ww_nazwa" attribute="1" defaultMemberUniqueName="[ww_info].[ww_nazwa].[All]" allUniqueName="[ww_info].[ww_nazwa].[All]" dimensionUniqueName="[ww_info]" displayFolder="" count="0" memberValueDatatype="130" unbalanced="0"/>
    <cacheHierarchy uniqueName="[zakazne].[ww_id]" caption="ww_id" attribute="1" defaultMemberUniqueName="[zakazne].[ww_id].[All]" allUniqueName="[zakazne].[ww_id].[All]" dimensionUniqueName="[zakazne]" displayFolder="" count="0" memberValueDatatype="5" unbalanced="0"/>
    <cacheHierarchy uniqueName="[zakazne].[choroba_id]" caption="choroba_id" attribute="1" defaultMemberUniqueName="[zakazne].[choroba_id].[All]" allUniqueName="[zakazne].[choroba_id].[All]" dimensionUniqueName="[zakazne]" displayFolder="" count="0" memberValueDatatype="130" unbalanced="0"/>
    <cacheHierarchy uniqueName="[zakazne].[liczba_ludności_per100k]" caption="liczba_ludności_per100k" attribute="1" defaultMemberUniqueName="[zakazne].[liczba_ludności_per100k].[All]" allUniqueName="[zakazne].[liczba_ludności_per100k].[All]" dimensionUniqueName="[zakazne]" displayFolder="" count="0" memberValueDatatype="5" unbalanced="0"/>
    <cacheHierarchy uniqueName="[Measures].[Suma liczba_chorych_per100k]" caption="Sum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Suma liczba_ludności_per100k]" caption="Suma liczba_ludności_per100k" measure="1" displayFolder="" measureGroup="weneryczne" count="0">
      <extLst>
        <ext xmlns:x15="http://schemas.microsoft.com/office/spreadsheetml/2010/11/main" uri="{B97F6D7D-B522-45F9-BDA1-12C45D357490}">
          <x15:cacheHierarchy aggregatedColumn="10"/>
        </ext>
      </extLst>
    </cacheHierarchy>
    <cacheHierarchy uniqueName="[Measures].[Liczba liczba_ludności_per100k]" caption="Liczba liczba_ludności_per100k" measure="1" displayFolder="" measureGroup="zakazne" count="0">
      <extLst>
        <ext xmlns:x15="http://schemas.microsoft.com/office/spreadsheetml/2010/11/main" uri="{B97F6D7D-B522-45F9-BDA1-12C45D357490}">
          <x15:cacheHierarchy aggregatedColumn="22"/>
        </ext>
      </extLst>
    </cacheHierarchy>
    <cacheHierarchy uniqueName="[Measures].[Suma liczba_ludności_per100k 2]" caption="Suma liczba_ludności_per100k 2" measure="1" displayFolder="" measureGroup="zakazne" count="0" oneField="1">
      <fieldsUsage count="1">
        <fieldUsage x="1"/>
      </fieldsUsage>
      <extLst>
        <ext xmlns:x15="http://schemas.microsoft.com/office/spreadsheetml/2010/11/main" uri="{B97F6D7D-B522-45F9-BDA1-12C45D357490}">
          <x15:cacheHierarchy aggregatedColumn="22"/>
        </ext>
      </extLst>
    </cacheHierarchy>
    <cacheHierarchy uniqueName="[Measures].[Średnia liczba_chorych_per100k]" caption="Średni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Liczba liczba_ludności_per100k.1]" caption="Liczb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liczba_ludności_per100k.1]" caption="Sum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ww_ludnosc]" caption="Suma ww_ludnosc" measure="1" displayFolder="" measureGroup="województwa_info" count="0">
      <extLst>
        <ext xmlns:x15="http://schemas.microsoft.com/office/spreadsheetml/2010/11/main" uri="{B97F6D7D-B522-45F9-BDA1-12C45D357490}">
          <x15:cacheHierarchy aggregatedColumn="13"/>
        </ext>
      </extLst>
    </cacheHierarchy>
    <cacheHierarchy uniqueName="[Measures].[Średnia liczba_ludności_per100k.1]" caption="Średni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 of Liczba]" caption="Sum of Liczba" measure="1" displayFolder="" measureGroup="specjaliści info" count="0">
      <extLst>
        <ext xmlns:x15="http://schemas.microsoft.com/office/spreadsheetml/2010/11/main" uri="{B97F6D7D-B522-45F9-BDA1-12C45D357490}">
          <x15:cacheHierarchy aggregatedColumn="7"/>
        </ext>
      </extLst>
    </cacheHierarchy>
    <cacheHierarchy uniqueName="[Measures].[bezwzględnie_chorzy]" caption="bezwzględnie_chorzy" measure="1" displayFolder="" measureGroup="ww_info" count="0"/>
    <cacheHierarchy uniqueName="[Measures].[specjaliści_per100k]" caption="specjaliści_per100k" measure="1" displayFolder="" measureGroup="ww_info" count="0"/>
    <cacheHierarchy uniqueName="[Measures].[stdev_psych]" caption="stdev_psych" measure="1" displayFolder="" measureGroup="ww_info" count="0"/>
    <cacheHierarchy uniqueName="[Measures].[__XL_Count ww_info]" caption="__XL_Count ww_info" measure="1" displayFolder="" measureGroup="ww_info" count="0" hidden="1"/>
    <cacheHierarchy uniqueName="[Measures].[__XL_Count psychiczne]" caption="__XL_Count psychiczne" measure="1" displayFolder="" measureGroup="psychiczne" count="0" hidden="1"/>
    <cacheHierarchy uniqueName="[Measures].[__XL_Count zakazne]" caption="__XL_Count zakazne" measure="1" displayFolder="" measureGroup="zakazne" count="0" hidden="1"/>
    <cacheHierarchy uniqueName="[Measures].[__XL_Count weneryczne]" caption="__XL_Count weneryczne" measure="1" displayFolder="" measureGroup="weneryczne" count="0" hidden="1"/>
    <cacheHierarchy uniqueName="[Measures].[__XL_Count choroby_info]" caption="__XL_Count choroby_info" measure="1" displayFolder="" measureGroup="choroby_info" count="0" hidden="1"/>
    <cacheHierarchy uniqueName="[Measures].[__XL_Count województwa_info]" caption="__XL_Count województwa_info" measure="1" displayFolder="" measureGroup="województwa_info" count="0" hidden="1"/>
    <cacheHierarchy uniqueName="[Measures].[__XL_Count wszystkie choroby]" caption="__XL_Count wszystkie choroby" measure="1" displayFolder="" measureGroup="wszystkie choroby" count="0" hidden="1"/>
    <cacheHierarchy uniqueName="[Measures].[__XL_Count specjaliści info]" caption="__XL_Count specjaliści info" measure="1" displayFolder="" measureGroup="specjaliści info" count="0" hidden="1"/>
    <cacheHierarchy uniqueName="[Measures].[__No measures defined]" caption="__No measures defined" measure="1" displayFolder="" count="0" hidden="1"/>
  </cacheHierarchies>
  <kpis count="0"/>
  <dimensions count="9">
    <dimension name="choroby_info" uniqueName="[choroby_info]" caption="choroby_info"/>
    <dimension measure="1" name="Measures" uniqueName="[Measures]" caption="Measures"/>
    <dimension name="psychiczne" uniqueName="[psychiczne]" caption="psychiczne"/>
    <dimension name="specjaliści info" uniqueName="[specjaliści info]" caption="specjaliści info"/>
    <dimension name="weneryczne" uniqueName="[weneryczne]" caption="weneryczne"/>
    <dimension name="województwa_info" uniqueName="[województwa_info]" caption="województwa_info"/>
    <dimension name="wszystkie choroby" uniqueName="[wszystkie choroby]" caption="wszystkie choroby"/>
    <dimension name="ww_info" uniqueName="[ww_info]" caption="ww_info"/>
    <dimension name="zakazne" uniqueName="[zakazne]" caption="zakazne"/>
  </dimensions>
  <measureGroups count="8">
    <measureGroup name="choroby_info" caption="choroby_info"/>
    <measureGroup name="psychiczne" caption="psychiczne"/>
    <measureGroup name="specjaliści info" caption="specjaliści info"/>
    <measureGroup name="weneryczne" caption="weneryczne"/>
    <measureGroup name="województwa_info" caption="województwa_info"/>
    <measureGroup name="wszystkie choroby" caption="wszystkie choroby"/>
    <measureGroup name="ww_info" caption="ww_info"/>
    <measureGroup name="zakazne" caption="zakazne"/>
  </measureGroups>
  <maps count="18">
    <map measureGroup="0" dimension="0"/>
    <map measureGroup="1" dimension="0"/>
    <map measureGroup="1" dimension="2"/>
    <map measureGroup="1" dimension="5"/>
    <map measureGroup="2" dimension="3"/>
    <map measureGroup="2" dimension="5"/>
    <map measureGroup="3" dimension="0"/>
    <map measureGroup="3" dimension="4"/>
    <map measureGroup="3" dimension="5"/>
    <map measureGroup="4" dimension="5"/>
    <map measureGroup="5" dimension="0"/>
    <map measureGroup="5" dimension="5"/>
    <map measureGroup="5" dimension="6"/>
    <map measureGroup="6" dimension="5"/>
    <map measureGroup="6" dimension="7"/>
    <map measureGroup="7" dimension="0"/>
    <map measureGroup="7" dimension="5"/>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teusz JANKOWSKI" refreshedDate="45151.76326284722" backgroundQuery="1" createdVersion="3" refreshedVersion="8" minRefreshableVersion="3" recordCount="0" supportSubquery="1" supportAdvancedDrill="1" xr:uid="{2684759B-83B5-4637-A6E0-BD140184260D}">
  <cacheSource type="external" connectionId="2">
    <extLst>
      <ext xmlns:x14="http://schemas.microsoft.com/office/spreadsheetml/2009/9/main" uri="{F057638F-6D5F-4e77-A914-E7F072B9BCA8}">
        <x14:sourceConnection name="ThisWorkbookDataModel"/>
      </ext>
    </extLst>
  </cacheSource>
  <cacheFields count="0"/>
  <cacheHierarchies count="45">
    <cacheHierarchy uniqueName="[choroby_info].[choroba_id]" caption="choroba_id" attribute="1" defaultMemberUniqueName="[choroby_info].[choroba_id].[All]" allUniqueName="[choroby_info].[choroba_id].[All]" dimensionUniqueName="[choroby_info]" displayFolder="" count="0" memberValueDatatype="20" unbalanced="0"/>
    <cacheHierarchy uniqueName="[choroby_info].[choroba_nazwa]" caption="choroba_nazwa" attribute="1" defaultMemberUniqueName="[choroby_info].[choroba_nazwa].[All]" allUniqueName="[choroby_info].[choroba_nazwa].[All]" dimensionUniqueName="[choroby_info]" displayFolder="" count="0" memberValueDatatype="130" unbalanced="0"/>
    <cacheHierarchy uniqueName="[psychiczne].[ww_id]" caption="ww_id" attribute="1" defaultMemberUniqueName="[psychiczne].[ww_id].[All]" allUniqueName="[psychiczne].[ww_id].[All]" dimensionUniqueName="[psychiczne]" displayFolder="" count="0" memberValueDatatype="5" unbalanced="0"/>
    <cacheHierarchy uniqueName="[psychiczne].[choroba_id]" caption="choroba_id" attribute="1" defaultMemberUniqueName="[psychiczne].[choroba_id].[All]" allUniqueName="[psychiczne].[choroba_id].[All]" dimensionUniqueName="[psychiczne]" displayFolder="" count="0" memberValueDatatype="130" unbalanced="0"/>
    <cacheHierarchy uniqueName="[psychiczne].[liczba_chorych_per100k]" caption="liczba_chorych_per100k" attribute="1" defaultMemberUniqueName="[psychiczne].[liczba_chorych_per100k].[All]" allUniqueName="[psychiczne].[liczba_chorych_per100k].[All]" dimensionUniqueName="[psychiczne]" displayFolder="" count="0" memberValueDatatype="5" unbalanced="0"/>
    <cacheHierarchy uniqueName="[specjaliści info].[ww_id]" caption="ww_id" attribute="1" defaultMemberUniqueName="[specjaliści info].[ww_id].[All]" allUniqueName="[specjaliści info].[ww_id].[All]" dimensionUniqueName="[specjaliści info]" displayFolder="" count="0" memberValueDatatype="20" unbalanced="0"/>
    <cacheHierarchy uniqueName="[specjaliści info].[Specjaliści]" caption="Specjaliści" attribute="1" defaultMemberUniqueName="[specjaliści info].[Specjaliści].[All]" allUniqueName="[specjaliści info].[Specjaliści].[All]" dimensionUniqueName="[specjaliści info]" displayFolder="" count="0" memberValueDatatype="130" unbalanced="0"/>
    <cacheHierarchy uniqueName="[specjaliści info].[Liczba]" caption="Liczba" attribute="1" defaultMemberUniqueName="[specjaliści info].[Liczba].[All]" allUniqueName="[specjaliści info].[Liczba].[All]" dimensionUniqueName="[specjaliści info]" displayFolder="" count="0" memberValueDatatype="20" unbalanced="0"/>
    <cacheHierarchy uniqueName="[weneryczne].[ww_id]" caption="ww_id" attribute="1" defaultMemberUniqueName="[weneryczne].[ww_id].[All]" allUniqueName="[weneryczne].[ww_id].[All]" dimensionUniqueName="[weneryczne]" displayFolder="" count="0" memberValueDatatype="5" unbalanced="0"/>
    <cacheHierarchy uniqueName="[weneryczne].[choroba_id]" caption="choroba_id" attribute="1" defaultMemberUniqueName="[weneryczne].[choroba_id].[All]" allUniqueName="[weneryczne].[choroba_id].[All]" dimensionUniqueName="[weneryczne]" displayFolder="" count="0" memberValueDatatype="130" unbalanced="0"/>
    <cacheHierarchy uniqueName="[weneryczne].[liczba_ludności_per100k]" caption="liczba_ludności_per100k" attribute="1" defaultMemberUniqueName="[weneryczne].[liczba_ludności_per100k].[All]" allUniqueName="[weneryczne].[liczba_ludności_per100k].[All]" dimensionUniqueName="[weneryczne]" displayFolder="" count="0" memberValueDatatype="5" unbalanced="0"/>
    <cacheHierarchy uniqueName="[województwa_info].[ww_id]" caption="ww_id" attribute="1" defaultMemberUniqueName="[województwa_info].[ww_id].[All]" allUniqueName="[województwa_info].[ww_id].[All]" dimensionUniqueName="[województwa_info]" displayFolder="" count="0" memberValueDatatype="20" unbalanced="0"/>
    <cacheHierarchy uniqueName="[województwa_info].[ww_nazwa]" caption="ww_nazwa" attribute="1" defaultMemberUniqueName="[województwa_info].[ww_nazwa].[All]" allUniqueName="[województwa_info].[ww_nazwa].[All]" dimensionUniqueName="[województwa_info]" displayFolder="" count="2" memberValueDatatype="130" unbalanced="0"/>
    <cacheHierarchy uniqueName="[województwa_info].[ww_ludnosc]" caption="ww_ludnosc" attribute="1" defaultMemberUniqueName="[województwa_info].[ww_ludnosc].[All]" allUniqueName="[województwa_info].[ww_ludnosc].[All]" dimensionUniqueName="[województwa_info]" displayFolder="" count="0" memberValueDatatype="20" unbalanced="0"/>
    <cacheHierarchy uniqueName="[województwa_info].[ww_ludnoscPerKm]" caption="ww_ludnoscPerKm" attribute="1" defaultMemberUniqueName="[województwa_info].[ww_ludnoscPerKm].[All]" allUniqueName="[województwa_info].[ww_ludnoscPerKm].[All]" dimensionUniqueName="[województwa_info]" displayFolder="" count="0" memberValueDatatype="20" unbalanced="0"/>
    <cacheHierarchy uniqueName="[wszystkie choroby].[ww_id]" caption="ww_id" attribute="1" defaultMemberUniqueName="[wszystkie choroby].[ww_id].[All]" allUniqueName="[wszystkie choroby].[ww_id].[All]" dimensionUniqueName="[wszystkie choroby]" displayFolder="" count="0" memberValueDatatype="5" unbalanced="0"/>
    <cacheHierarchy uniqueName="[wszystkie choroby].[choroba_id]" caption="choroba_id" attribute="1" defaultMemberUniqueName="[wszystkie choroby].[choroba_id].[All]" allUniqueName="[wszystkie choroby].[choroba_id].[All]" dimensionUniqueName="[wszystkie choroby]" displayFolder="" count="0" memberValueDatatype="130" unbalanced="0"/>
    <cacheHierarchy uniqueName="[wszystkie choroby].[liczba_ludności_per100k.1]" caption="liczba_ludności_per100k.1" attribute="1" defaultMemberUniqueName="[wszystkie choroby].[liczba_ludności_per100k.1].[All]" allUniqueName="[wszystkie choroby].[liczba_ludności_per100k.1].[All]" dimensionUniqueName="[wszystkie choroby]" displayFolder="" count="0" memberValueDatatype="5" unbalanced="0"/>
    <cacheHierarchy uniqueName="[ww_info].[ww_id]" caption="ww_id" attribute="1" defaultMemberUniqueName="[ww_info].[ww_id].[All]" allUniqueName="[ww_info].[ww_id].[All]" dimensionUniqueName="[ww_info]" displayFolder="" count="0" memberValueDatatype="20" unbalanced="0"/>
    <cacheHierarchy uniqueName="[ww_info].[ww_nazwa]" caption="ww_nazwa" attribute="1" defaultMemberUniqueName="[ww_info].[ww_nazwa].[All]" allUniqueName="[ww_info].[ww_nazwa].[All]" dimensionUniqueName="[ww_info]" displayFolder="" count="0" memberValueDatatype="130" unbalanced="0"/>
    <cacheHierarchy uniqueName="[zakazne].[ww_id]" caption="ww_id" attribute="1" defaultMemberUniqueName="[zakazne].[ww_id].[All]" allUniqueName="[zakazne].[ww_id].[All]" dimensionUniqueName="[zakazne]" displayFolder="" count="0" memberValueDatatype="5" unbalanced="0"/>
    <cacheHierarchy uniqueName="[zakazne].[choroba_id]" caption="choroba_id" attribute="1" defaultMemberUniqueName="[zakazne].[choroba_id].[All]" allUniqueName="[zakazne].[choroba_id].[All]" dimensionUniqueName="[zakazne]" displayFolder="" count="0" memberValueDatatype="130" unbalanced="0"/>
    <cacheHierarchy uniqueName="[zakazne].[liczba_ludności_per100k]" caption="liczba_ludności_per100k" attribute="1" defaultMemberUniqueName="[zakazne].[liczba_ludności_per100k].[All]" allUniqueName="[zakazne].[liczba_ludności_per100k].[All]" dimensionUniqueName="[zakazne]" displayFolder="" count="0" memberValueDatatype="5" unbalanced="0"/>
    <cacheHierarchy uniqueName="[Measures].[Suma liczba_chorych_per100k]" caption="Sum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Suma liczba_ludności_per100k]" caption="Suma liczba_ludności_per100k" measure="1" displayFolder="" measureGroup="weneryczne" count="0">
      <extLst>
        <ext xmlns:x15="http://schemas.microsoft.com/office/spreadsheetml/2010/11/main" uri="{B97F6D7D-B522-45F9-BDA1-12C45D357490}">
          <x15:cacheHierarchy aggregatedColumn="10"/>
        </ext>
      </extLst>
    </cacheHierarchy>
    <cacheHierarchy uniqueName="[Measures].[Liczba liczba_ludności_per100k]" caption="Liczba liczba_ludności_per100k" measure="1" displayFolder="" measureGroup="zakazne" count="0">
      <extLst>
        <ext xmlns:x15="http://schemas.microsoft.com/office/spreadsheetml/2010/11/main" uri="{B97F6D7D-B522-45F9-BDA1-12C45D357490}">
          <x15:cacheHierarchy aggregatedColumn="22"/>
        </ext>
      </extLst>
    </cacheHierarchy>
    <cacheHierarchy uniqueName="[Measures].[Suma liczba_ludności_per100k 2]" caption="Suma liczba_ludności_per100k 2" measure="1" displayFolder="" measureGroup="zakazne" count="0">
      <extLst>
        <ext xmlns:x15="http://schemas.microsoft.com/office/spreadsheetml/2010/11/main" uri="{B97F6D7D-B522-45F9-BDA1-12C45D357490}">
          <x15:cacheHierarchy aggregatedColumn="22"/>
        </ext>
      </extLst>
    </cacheHierarchy>
    <cacheHierarchy uniqueName="[Measures].[Średnia liczba_chorych_per100k]" caption="Średnia liczba_chorych_per100k" measure="1" displayFolder="" measureGroup="psychiczne" count="0">
      <extLst>
        <ext xmlns:x15="http://schemas.microsoft.com/office/spreadsheetml/2010/11/main" uri="{B97F6D7D-B522-45F9-BDA1-12C45D357490}">
          <x15:cacheHierarchy aggregatedColumn="4"/>
        </ext>
      </extLst>
    </cacheHierarchy>
    <cacheHierarchy uniqueName="[Measures].[Liczba liczba_ludności_per100k.1]" caption="Liczb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liczba_ludności_per100k.1]" caption="Sum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a ww_ludnosc]" caption="Suma ww_ludnosc" measure="1" displayFolder="" measureGroup="województwa_info" count="0">
      <extLst>
        <ext xmlns:x15="http://schemas.microsoft.com/office/spreadsheetml/2010/11/main" uri="{B97F6D7D-B522-45F9-BDA1-12C45D357490}">
          <x15:cacheHierarchy aggregatedColumn="13"/>
        </ext>
      </extLst>
    </cacheHierarchy>
    <cacheHierarchy uniqueName="[Measures].[Średnia liczba_ludności_per100k.1]" caption="Średnia liczba_ludności_per100k.1" measure="1" displayFolder="" measureGroup="wszystkie choroby" count="0">
      <extLst>
        <ext xmlns:x15="http://schemas.microsoft.com/office/spreadsheetml/2010/11/main" uri="{B97F6D7D-B522-45F9-BDA1-12C45D357490}">
          <x15:cacheHierarchy aggregatedColumn="17"/>
        </ext>
      </extLst>
    </cacheHierarchy>
    <cacheHierarchy uniqueName="[Measures].[Sum of Liczba]" caption="Sum of Liczba" measure="1" displayFolder="" measureGroup="specjaliści info" count="0">
      <extLst>
        <ext xmlns:x15="http://schemas.microsoft.com/office/spreadsheetml/2010/11/main" uri="{B97F6D7D-B522-45F9-BDA1-12C45D357490}">
          <x15:cacheHierarchy aggregatedColumn="7"/>
        </ext>
      </extLst>
    </cacheHierarchy>
    <cacheHierarchy uniqueName="[Measures].[bezwzględnie_chorzy]" caption="bezwzględnie_chorzy" measure="1" displayFolder="" measureGroup="ww_info" count="0"/>
    <cacheHierarchy uniqueName="[Measures].[specjaliści_per100k]" caption="specjaliści_per100k" measure="1" displayFolder="" measureGroup="ww_info" count="0"/>
    <cacheHierarchy uniqueName="[Measures].[stdev_psych]" caption="stdev_psych" measure="1" displayFolder="" measureGroup="ww_info" count="0"/>
    <cacheHierarchy uniqueName="[Measures].[__XL_Count ww_info]" caption="__XL_Count ww_info" measure="1" displayFolder="" measureGroup="ww_info" count="0" hidden="1"/>
    <cacheHierarchy uniqueName="[Measures].[__XL_Count psychiczne]" caption="__XL_Count psychiczne" measure="1" displayFolder="" measureGroup="psychiczne" count="0" hidden="1"/>
    <cacheHierarchy uniqueName="[Measures].[__XL_Count zakazne]" caption="__XL_Count zakazne" measure="1" displayFolder="" measureGroup="zakazne" count="0" hidden="1"/>
    <cacheHierarchy uniqueName="[Measures].[__XL_Count weneryczne]" caption="__XL_Count weneryczne" measure="1" displayFolder="" measureGroup="weneryczne" count="0" hidden="1"/>
    <cacheHierarchy uniqueName="[Measures].[__XL_Count choroby_info]" caption="__XL_Count choroby_info" measure="1" displayFolder="" measureGroup="choroby_info" count="0" hidden="1"/>
    <cacheHierarchy uniqueName="[Measures].[__XL_Count województwa_info]" caption="__XL_Count województwa_info" measure="1" displayFolder="" measureGroup="województwa_info" count="0" hidden="1"/>
    <cacheHierarchy uniqueName="[Measures].[__XL_Count wszystkie choroby]" caption="__XL_Count wszystkie choroby" measure="1" displayFolder="" measureGroup="wszystkie choroby" count="0" hidden="1"/>
    <cacheHierarchy uniqueName="[Measures].[__XL_Count specjaliści info]" caption="__XL_Count specjaliści info" measure="1" displayFolder="" measureGroup="specjaliści info"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0253576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E79AAD-DEB8-4AC2-B5C7-577423B60892}" name="Tabela przestawna6" cacheId="1348" applyNumberFormats="0" applyBorderFormats="0" applyFontFormats="0" applyPatternFormats="0" applyAlignmentFormats="0" applyWidthHeightFormats="1" dataCaption="Wartości" tag="d220865b-7dc1-48cd-ab38-76e3d4039f3a" updatedVersion="8" minRefreshableVersion="3" useAutoFormatting="1" subtotalHiddenItems="1" colGrandTotals="0" itemPrintTitles="1" createdVersion="8" indent="0" outline="1" outlineData="1" multipleFieldFilters="0">
  <location ref="J23:M25" firstHeaderRow="0" firstDataRow="1" firstDataCol="1"/>
  <pivotFields count="4">
    <pivotField axis="axisRow" allDrilled="1" subtotalTop="0" showAll="0" dataSourceSort="1" defaultSubtotal="0" defaultAttributeDrillState="1">
      <items count="1">
        <item s="1" x="0"/>
      </items>
    </pivotField>
    <pivotField dataField="1" subtotalTop="0" showAll="0" defaultSubtotal="0"/>
    <pivotField dataField="1" subtotalTop="0" showAll="0" defaultSubtotal="0"/>
    <pivotField dataField="1" subtotalTop="0" showAll="0" defaultSubtotal="0"/>
  </pivotFields>
  <rowFields count="1">
    <field x="0"/>
  </rowFields>
  <rowItems count="2">
    <i>
      <x/>
    </i>
    <i t="grand">
      <x/>
    </i>
  </rowItems>
  <colFields count="1">
    <field x="-2"/>
  </colFields>
  <colItems count="3">
    <i>
      <x/>
    </i>
    <i i="1">
      <x v="1"/>
    </i>
    <i i="2">
      <x v="2"/>
    </i>
  </colItems>
  <dataFields count="3">
    <dataField name="Suma liczba_ludności_per100k.1" fld="2" baseField="0" baseItem="0"/>
    <dataField name="Suma ww_ludnosc" fld="1" baseField="0" baseItem="0"/>
    <dataField name="bezwzględna_liczba_chorych" fld="3" subtotal="count" baseField="0" baseItem="0"/>
  </dataFields>
  <formats count="2">
    <format dxfId="8">
      <pivotArea collapsedLevelsAreSubtotals="1" fieldPosition="0">
        <references count="1">
          <reference field="0" count="0"/>
        </references>
      </pivotArea>
    </format>
    <format dxfId="7">
      <pivotArea grandRow="1" outline="0" collapsedLevelsAreSubtotals="1" fieldPosition="0"/>
    </format>
  </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a liczba_ludności_per100k.1"/>
    <pivotHierarchy dragToData="1"/>
    <pivotHierarchy dragToData="1" caption="Średnia liczba_ludności_per100k.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województwa_info]"/>
        <x15:activeTabTopLevelEntity name="[wszystkie choroby]"/>
        <x15:activeTabTopLevelEntity name="[ww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AEE357-6BD1-4A5D-959A-7977436D0DAD}" name="PivotTable6" cacheId="1354" applyNumberFormats="0" applyBorderFormats="0" applyFontFormats="0" applyPatternFormats="0" applyAlignmentFormats="0" applyWidthHeightFormats="1" dataCaption="Values" tag="8ebb2f72-390f-4eb8-bfe8-cc9e7b48bc4e" updatedVersion="8" minRefreshableVersion="3" useAutoFormatting="1" itemPrintTitles="1" createdVersion="8" indent="0" outline="1" outlineData="1" multipleFieldFilters="0" chartFormat="5">
  <location ref="A101:B107"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2"/>
    </i>
    <i>
      <x/>
    </i>
    <i>
      <x v="1"/>
    </i>
    <i>
      <x v="3"/>
    </i>
    <i>
      <x v="4"/>
    </i>
    <i t="grand">
      <x/>
    </i>
  </rowItems>
  <colItems count="1">
    <i/>
  </colItems>
  <dataFields count="1">
    <dataField name="Sum of liczba_ludności_per100k" fld="1" baseField="0" baseItem="0"/>
  </dataFields>
  <formats count="1">
    <format dxfId="9">
      <pivotArea collapsedLevelsAreSubtotals="1" fieldPosition="0">
        <references count="1">
          <reference field="0" count="0"/>
        </references>
      </pivotArea>
    </format>
  </format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województwa_info].[ww_nazwa].&amp;[Świętokrzyski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26">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horoby_info]"/>
        <x15:activeTabTopLevelEntity name="[psychiczne]"/>
        <x15:activeTabTopLevelEntity name="[weneryczne]"/>
        <x15:activeTabTopLevelEntity name="[zakazne]"/>
        <x15:activeTabTopLevelEntity name="[województwa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E4DED5-E367-4189-A778-4F33C45F9681}" name="PivotTable7" cacheId="1347" applyNumberFormats="0" applyBorderFormats="0" applyFontFormats="0" applyPatternFormats="0" applyAlignmentFormats="0" applyWidthHeightFormats="1" dataCaption="Values" tag="e0200f7b-8bf9-407e-9167-f577623a0ec8" updatedVersion="8" minRefreshableVersion="3" useAutoFormatting="1" subtotalHiddenItems="1" itemPrintTitles="1" createdVersion="8" indent="0" outline="1" outlineData="1" multipleFieldFilters="0" chartFormat="4">
  <location ref="A124:B141" firstHeaderRow="1" firstDataRow="1" firstDataCol="1"/>
  <pivotFields count="2">
    <pivotField axis="axisRow"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7">
    <i>
      <x v="10"/>
    </i>
    <i>
      <x v="14"/>
    </i>
    <i>
      <x v="6"/>
    </i>
    <i>
      <x v="1"/>
    </i>
    <i>
      <x v="11"/>
    </i>
    <i>
      <x v="5"/>
    </i>
    <i>
      <x v="4"/>
    </i>
    <i>
      <x v="2"/>
    </i>
    <i>
      <x v="12"/>
    </i>
    <i>
      <x v="7"/>
    </i>
    <i>
      <x/>
    </i>
    <i>
      <x v="13"/>
    </i>
    <i>
      <x v="9"/>
    </i>
    <i>
      <x v="3"/>
    </i>
    <i>
      <x v="8"/>
    </i>
    <i>
      <x v="15"/>
    </i>
    <i t="grand">
      <x/>
    </i>
  </rowItems>
  <colItems count="1">
    <i/>
  </colItems>
  <dataFields count="1">
    <dataField name="Average of liczba_ludności_per100k.1" fld="1" subtotal="average" baseField="0" baseItem="0"/>
  </dataFields>
  <formats count="1">
    <format dxfId="10">
      <pivotArea collapsedLevelsAreSubtotals="1" fieldPosition="0">
        <references count="1">
          <reference field="0" count="0"/>
        </references>
      </pivotArea>
    </format>
  </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liczba_ludności_per100k.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województwa_info]"/>
        <x15:activeTabTopLevelEntity name="[wszystkie choroby]"/>
        <x15:activeTabTopLevelEntity name="[psychiczne]"/>
        <x15:activeTabTopLevelEntity name="[choroby_info]"/>
        <x15:activeTabTopLevelEntity name="[ww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E262DAC-9647-4B5F-95F1-7203ABE77A2A}" name="Tabela przestawna5" cacheId="1346" applyNumberFormats="0" applyBorderFormats="0" applyFontFormats="0" applyPatternFormats="0" applyAlignmentFormats="0" applyWidthHeightFormats="1" dataCaption="Wartości" tag="9cd1d5a6-b48d-485f-8b29-e574ba7286bf" updatedVersion="8" minRefreshableVersion="3" useAutoFormatting="1" itemPrintTitles="1" createdVersion="8" indent="0" outline="1" outlineData="1" multipleFieldFilters="0">
  <location ref="A45:B56" firstHeaderRow="1" firstDataRow="1" firstDataCol="1"/>
  <pivotFields count="2">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1">
    <i>
      <x v="2"/>
    </i>
    <i>
      <x v="8"/>
    </i>
    <i>
      <x/>
    </i>
    <i>
      <x v="6"/>
    </i>
    <i>
      <x v="5"/>
    </i>
    <i>
      <x v="9"/>
    </i>
    <i>
      <x v="4"/>
    </i>
    <i>
      <x v="7"/>
    </i>
    <i>
      <x v="1"/>
    </i>
    <i>
      <x v="3"/>
    </i>
    <i t="grand">
      <x/>
    </i>
  </rowItems>
  <colItems count="1">
    <i/>
  </colItems>
  <dataFields count="1">
    <dataField name="Suma liczba_ludności_per100k.1" fld="1" baseField="0" baseItem="0"/>
  </dataField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a liczba_ludności_per100k.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29">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wszystkie choroby]"/>
        <x15:activeTabTopLevelEntity name="[choroby_info]"/>
        <x15:activeTabTopLevelEntity name="[województwa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82809A3-3455-4D2A-8A15-370B772687F0}" name="PivotTable1" cacheId="1350" applyNumberFormats="0" applyBorderFormats="0" applyFontFormats="0" applyPatternFormats="0" applyAlignmentFormats="0" applyWidthHeightFormats="1" dataCaption="Values" tag="26d6935c-7d44-4c23-adbf-39e6f1b2576d" updatedVersion="8" minRefreshableVersion="3" useAutoFormatting="1" subtotalHiddenItems="1" rowGrandTotals="0" colGrandTotals="0" itemPrintTitles="1" createdVersion="8" indent="0" outline="1" outlineData="1" multipleFieldFilters="0">
  <location ref="A22:G25" firstHeaderRow="1" firstDataRow="3" firstDataCol="1"/>
  <pivotFields count="4">
    <pivotField axis="axisRow" allDrilled="1" subtotalTop="0" showAll="0" dataSourceSort="1" defaultSubtotal="0" defaultAttributeDrillState="1">
      <items count="1">
        <item s="1" x="0"/>
      </items>
    </pivotField>
    <pivotField dataField="1" subtotalTop="0" showAll="0" defaultSubtotal="0"/>
    <pivotField axis="axisCol" allDrilled="1" subtotalTop="0" showAll="0" dataSourceSort="1" defaultSubtotal="0" defaultAttributeDrillState="1">
      <items count="3">
        <item x="0"/>
        <item x="1"/>
        <item x="2"/>
      </items>
    </pivotField>
    <pivotField dataField="1" subtotalTop="0" showAll="0" defaultSubtotal="0"/>
  </pivotFields>
  <rowFields count="1">
    <field x="0"/>
  </rowFields>
  <rowItems count="1">
    <i>
      <x/>
    </i>
  </rowItems>
  <colFields count="2">
    <field x="2"/>
    <field x="-2"/>
  </colFields>
  <colItems count="6">
    <i>
      <x/>
      <x/>
    </i>
    <i r="1" i="1">
      <x v="1"/>
    </i>
    <i>
      <x v="1"/>
      <x/>
    </i>
    <i r="1" i="1">
      <x v="1"/>
    </i>
    <i>
      <x v="2"/>
      <x/>
    </i>
    <i r="1" i="1">
      <x v="1"/>
    </i>
  </colItems>
  <dataFields count="2">
    <dataField name="Sum of Liczba" fld="1" baseField="0" baseItem="0"/>
    <dataField fld="3" subtotal="count" baseField="0" baseItem="0"/>
  </dataFields>
  <formats count="3">
    <format dxfId="13">
      <pivotArea outline="0" collapsedLevelsAreSubtotals="1" fieldPosition="0">
        <references count="2">
          <reference field="4294967294" count="1" selected="0">
            <x v="1"/>
          </reference>
          <reference field="2" count="1" selected="0">
            <x v="0"/>
          </reference>
        </references>
      </pivotArea>
    </format>
    <format dxfId="12">
      <pivotArea outline="0" collapsedLevelsAreSubtotals="1" fieldPosition="0">
        <references count="2">
          <reference field="4294967294" count="1" selected="0">
            <x v="1"/>
          </reference>
          <reference field="2" count="1" selected="0">
            <x v="1"/>
          </reference>
        </references>
      </pivotArea>
    </format>
    <format dxfId="11">
      <pivotArea outline="0" collapsedLevelsAreSubtotals="1" fieldPosition="0">
        <references count="2">
          <reference field="4294967294" count="1" selected="0">
            <x v="1"/>
          </reference>
          <reference field="2" count="1" selected="0">
            <x v="2"/>
          </reference>
        </references>
      </pivotArea>
    </format>
  </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2">
    <colHierarchyUsage hierarchyUsage="6"/>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województwa_info]"/>
        <x15:activeTabTopLevelEntity name="[specjaliści info]"/>
        <x15:activeTabTopLevelEntity name="[ww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D92D6D7-CC1F-4DCF-AC20-DC956BC0B792}" name="PivotTable4" cacheId="1352" applyNumberFormats="0" applyBorderFormats="0" applyFontFormats="0" applyPatternFormats="0" applyAlignmentFormats="0" applyWidthHeightFormats="1" dataCaption="Values" tag="31bf44e7-b67f-4e9e-9d5a-53e0cea1332c" updatedVersion="8" minRefreshableVersion="3" useAutoFormatting="1" itemPrintTitles="1" createdVersion="8" indent="0" outline="1" outlineData="1" multipleFieldFilters="0" chartFormat="5">
  <location ref="A83:B89"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3"/>
    </i>
    <i>
      <x v="2"/>
    </i>
    <i>
      <x v="1"/>
    </i>
    <i>
      <x v="4"/>
    </i>
    <i>
      <x/>
    </i>
    <i t="grand">
      <x/>
    </i>
  </rowItems>
  <colItems count="1">
    <i/>
  </colItems>
  <dataFields count="1">
    <dataField name="Sum of liczba_chorych_per100k" fld="1" baseField="0" baseItem="0"/>
  </dataFields>
  <formats count="1">
    <format dxfId="14">
      <pivotArea collapsedLevelsAreSubtotals="1" fieldPosition="0">
        <references count="1">
          <reference field="0" count="0"/>
        </references>
      </pivotArea>
    </format>
  </formats>
  <chartFormats count="2">
    <chartFormat chart="2"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województwa_info].[ww_nazwa].&amp;[Świętokrzyski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23">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horoby_info]"/>
        <x15:activeTabTopLevelEntity name="[psychiczne]"/>
        <x15:activeTabTopLevelEntity name="[województwa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2346F0B-8BDC-4CB7-8E5B-72D69C04485D}" name="Tabela przestawna2" cacheId="1345" applyNumberFormats="0" applyBorderFormats="0" applyFontFormats="0" applyPatternFormats="0" applyAlignmentFormats="0" applyWidthHeightFormats="1" dataCaption="Wartości" tag="17fa3d11-47ba-43f7-9d06-00446a769fc4" updatedVersion="8" minRefreshableVersion="3" useAutoFormatting="1" itemPrintTitles="1" createdVersion="8" indent="0" outline="1" outlineData="1" multipleFieldFilters="0">
  <location ref="A304:D602" firstHeaderRow="0" firstDataRow="1" firstDataCol="1"/>
  <pivotFields count="5">
    <pivotField axis="axisRow" allDrilled="1" subtotalTop="0" showAll="0" dataSourceSort="1"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dataField="1" subtotalTop="0" showAll="0" defaultSubtotal="0"/>
    <pivotField axis="axisRow" allDrilled="1" subtotalTop="0" showAll="0" measureFilter="1" sortType="de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s>
  <rowFields count="2">
    <field x="2"/>
    <field x="0"/>
  </rowFields>
  <rowItems count="298">
    <i>
      <x v="5"/>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t="default">
      <x v="5"/>
    </i>
    <i>
      <x v="6"/>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t="default">
      <x v="6"/>
    </i>
    <i>
      <x v="1"/>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t="default">
      <x v="1"/>
    </i>
    <i>
      <x v="4"/>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t="default">
      <x v="4"/>
    </i>
    <i>
      <x v="3"/>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t="default">
      <x v="3"/>
    </i>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t="default">
      <x/>
    </i>
    <i>
      <x v="7"/>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t="default">
      <x v="7"/>
    </i>
    <i>
      <x v="9"/>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t="default">
      <x v="9"/>
    </i>
    <i>
      <x v="8"/>
    </i>
    <i r="1">
      <x/>
    </i>
    <i r="1">
      <x v="1"/>
    </i>
    <i r="1">
      <x v="2"/>
    </i>
    <i r="1">
      <x v="3"/>
    </i>
    <i r="1">
      <x v="4"/>
    </i>
    <i r="1">
      <x v="5"/>
    </i>
    <i r="1">
      <x v="6"/>
    </i>
    <i r="1">
      <x v="7"/>
    </i>
    <i r="1">
      <x v="8"/>
    </i>
    <i r="1">
      <x v="9"/>
    </i>
    <i r="1">
      <x v="11"/>
    </i>
    <i r="1">
      <x v="12"/>
    </i>
    <i r="1">
      <x v="13"/>
    </i>
    <i r="1">
      <x v="14"/>
    </i>
    <i r="1">
      <x v="15"/>
    </i>
    <i r="1">
      <x v="16"/>
    </i>
    <i r="1">
      <x v="17"/>
    </i>
    <i r="1">
      <x v="18"/>
    </i>
    <i r="1">
      <x v="19"/>
    </i>
    <i r="1">
      <x v="20"/>
    </i>
    <i r="1">
      <x v="21"/>
    </i>
    <i r="1">
      <x v="22"/>
    </i>
    <i r="1">
      <x v="23"/>
    </i>
    <i r="1">
      <x v="24"/>
    </i>
    <i r="1">
      <x v="25"/>
    </i>
    <i r="1">
      <x v="26"/>
    </i>
    <i r="1">
      <x v="27"/>
    </i>
    <i t="default">
      <x v="8"/>
    </i>
    <i>
      <x v="2"/>
    </i>
    <i r="1">
      <x/>
    </i>
    <i r="1">
      <x v="1"/>
    </i>
    <i r="1">
      <x v="2"/>
    </i>
    <i r="1">
      <x v="3"/>
    </i>
    <i r="1">
      <x v="4"/>
    </i>
    <i r="1">
      <x v="5"/>
    </i>
    <i r="1">
      <x v="6"/>
    </i>
    <i r="1">
      <x v="7"/>
    </i>
    <i r="1">
      <x v="8"/>
    </i>
    <i r="1">
      <x v="9"/>
    </i>
    <i r="1">
      <x v="11"/>
    </i>
    <i r="1">
      <x v="12"/>
    </i>
    <i r="1">
      <x v="13"/>
    </i>
    <i r="1">
      <x v="14"/>
    </i>
    <i r="1">
      <x v="15"/>
    </i>
    <i r="1">
      <x v="16"/>
    </i>
    <i r="1">
      <x v="17"/>
    </i>
    <i r="1">
      <x v="18"/>
    </i>
    <i r="1">
      <x v="19"/>
    </i>
    <i r="1">
      <x v="20"/>
    </i>
    <i r="1">
      <x v="21"/>
    </i>
    <i r="1">
      <x v="22"/>
    </i>
    <i r="1">
      <x v="23"/>
    </i>
    <i r="1">
      <x v="24"/>
    </i>
    <i r="1">
      <x v="25"/>
    </i>
    <i r="1">
      <x v="26"/>
    </i>
    <i r="1">
      <x v="27"/>
    </i>
    <i t="default">
      <x v="2"/>
    </i>
    <i t="grand">
      <x/>
    </i>
  </rowItems>
  <colFields count="1">
    <field x="-2"/>
  </colFields>
  <colItems count="3">
    <i>
      <x/>
    </i>
    <i i="1">
      <x v="1"/>
    </i>
    <i i="2">
      <x v="2"/>
    </i>
  </colItems>
  <dataFields count="3">
    <dataField name="Choroby psychiczne (liczba ludności na 100k osób)" fld="1" baseField="0" baseItem="0"/>
    <dataField name="Choroby weneryczne (liczba ludności na 100k osób)" fld="3" baseField="0" baseItem="0"/>
    <dataField name="Choroby zakaźne (liczba ludności na 100k osób)" fld="4" baseField="0" baseItem="6"/>
  </dataField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horoby psychiczne (liczba ludności na 100k osób)"/>
    <pivotHierarchy dragToData="1" caption="Choroby weneryczne (liczba ludności na 100k osób)"/>
    <pivotHierarchy dragToData="1"/>
    <pivotHierarchy dragToData="1" caption="Choroby zakaźne (liczba ludności na 100k osób)"/>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1" iMeasureHier="23">
      <autoFilter ref="A1">
        <filterColumn colId="0">
          <top10 val="10" filterVal="10"/>
        </filterColumn>
      </autoFilter>
    </filter>
  </filters>
  <rowHierarchiesUsage count="2">
    <rowHierarchyUsage hierarchyUsage="12"/>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horoby_info]"/>
        <x15:activeTabTopLevelEntity name="[psychiczne]"/>
        <x15:activeTabTopLevelEntity name="[weneryczne]"/>
        <x15:activeTabTopLevelEntity name="[województwa_info]"/>
        <x15:activeTabTopLevelEntity name="[zakazne]"/>
      </x15:pivotTableUISettings>
    </ext>
    <ext xmlns:xpdl="http://schemas.microsoft.com/office/spreadsheetml/2016/pivotdefaultlayout" uri="{747A6164-185A-40DC-8AA5-F01512510D54}">
      <xpdl:pivotTableDefinition16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61AF68B-29BC-42A0-9D88-3F14B8C90930}" name="PivotTable3" cacheId="1344" applyNumberFormats="0" applyBorderFormats="0" applyFontFormats="0" applyPatternFormats="0" applyAlignmentFormats="0" applyWidthHeightFormats="1" dataCaption="Values" tag="59f4292a-ce3c-43e0-ace1-048918101416" updatedVersion="8" minRefreshableVersion="3" useAutoFormatting="1" itemPrintTitles="1" createdVersion="8" indent="0" outline="1" outlineData="1" multipleFieldFilters="0" chartFormat="8">
  <location ref="A66:B77" firstHeaderRow="1" firstDataRow="1" firstDataCol="1"/>
  <pivotFields count="2">
    <pivotField dataField="1" subtotalTop="0" showAll="0" defaultSubtotal="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s>
  <rowFields count="1">
    <field x="1"/>
  </rowFields>
  <rowItems count="11">
    <i>
      <x v="2"/>
    </i>
    <i>
      <x v="8"/>
    </i>
    <i>
      <x/>
    </i>
    <i>
      <x v="6"/>
    </i>
    <i>
      <x v="5"/>
    </i>
    <i>
      <x v="9"/>
    </i>
    <i>
      <x v="4"/>
    </i>
    <i>
      <x v="7"/>
    </i>
    <i>
      <x v="1"/>
    </i>
    <i>
      <x v="3"/>
    </i>
    <i t="grand">
      <x/>
    </i>
  </rowItems>
  <colItems count="1">
    <i/>
  </colItems>
  <dataFields count="1">
    <dataField name="Sum of liczba_ludności_per100k.1" fld="0" showDataAs="percentOfTotal" baseField="1" baseItem="2" numFmtId="10"/>
  </dataFields>
  <formats count="2">
    <format dxfId="16">
      <pivotArea outline="0" fieldPosition="0">
        <references count="1">
          <reference field="4294967294" count="1">
            <x v="0"/>
          </reference>
        </references>
      </pivotArea>
    </format>
    <format dxfId="15">
      <pivotArea collapsedLevelsAreSubtotals="1" fieldPosition="0">
        <references count="1">
          <reference field="1" count="0"/>
        </references>
      </pivotArea>
    </format>
  </formats>
  <chartFormats count="12">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7" format="3">
      <pivotArea type="data" outline="0" fieldPosition="0">
        <references count="2">
          <reference field="4294967294" count="1" selected="0">
            <x v="0"/>
          </reference>
          <reference field="1" count="1" selected="0">
            <x v="2"/>
          </reference>
        </references>
      </pivotArea>
    </chartFormat>
    <chartFormat chart="7" format="4">
      <pivotArea type="data" outline="0" fieldPosition="0">
        <references count="2">
          <reference field="4294967294" count="1" selected="0">
            <x v="0"/>
          </reference>
          <reference field="1" count="1" selected="0">
            <x v="8"/>
          </reference>
        </references>
      </pivotArea>
    </chartFormat>
    <chartFormat chart="7" format="5">
      <pivotArea type="data" outline="0" fieldPosition="0">
        <references count="2">
          <reference field="4294967294" count="1" selected="0">
            <x v="0"/>
          </reference>
          <reference field="1" count="1" selected="0">
            <x v="0"/>
          </reference>
        </references>
      </pivotArea>
    </chartFormat>
    <chartFormat chart="7" format="6">
      <pivotArea type="data" outline="0" fieldPosition="0">
        <references count="2">
          <reference field="4294967294" count="1" selected="0">
            <x v="0"/>
          </reference>
          <reference field="1" count="1" selected="0">
            <x v="6"/>
          </reference>
        </references>
      </pivotArea>
    </chartFormat>
    <chartFormat chart="7" format="7">
      <pivotArea type="data" outline="0" fieldPosition="0">
        <references count="2">
          <reference field="4294967294" count="1" selected="0">
            <x v="0"/>
          </reference>
          <reference field="1" count="1" selected="0">
            <x v="5"/>
          </reference>
        </references>
      </pivotArea>
    </chartFormat>
    <chartFormat chart="7" format="8">
      <pivotArea type="data" outline="0" fieldPosition="0">
        <references count="2">
          <reference field="4294967294" count="1" selected="0">
            <x v="0"/>
          </reference>
          <reference field="1" count="1" selected="0">
            <x v="9"/>
          </reference>
        </references>
      </pivotArea>
    </chartFormat>
    <chartFormat chart="7" format="9">
      <pivotArea type="data" outline="0" fieldPosition="0">
        <references count="2">
          <reference field="4294967294" count="1" selected="0">
            <x v="0"/>
          </reference>
          <reference field="1" count="1" selected="0">
            <x v="4"/>
          </reference>
        </references>
      </pivotArea>
    </chartFormat>
    <chartFormat chart="7" format="10">
      <pivotArea type="data" outline="0" fieldPosition="0">
        <references count="2">
          <reference field="4294967294" count="1" selected="0">
            <x v="0"/>
          </reference>
          <reference field="1" count="1" selected="0">
            <x v="7"/>
          </reference>
        </references>
      </pivotArea>
    </chartFormat>
    <chartFormat chart="7" format="11">
      <pivotArea type="data" outline="0" fieldPosition="0">
        <references count="2">
          <reference field="4294967294" count="1" selected="0">
            <x v="0"/>
          </reference>
          <reference field="1" count="1" selected="0">
            <x v="1"/>
          </reference>
        </references>
      </pivotArea>
    </chartFormat>
    <chartFormat chart="7" format="12">
      <pivotArea type="data" outline="0" fieldPosition="0">
        <references count="2">
          <reference field="4294967294" count="1" selected="0">
            <x v="0"/>
          </reference>
          <reference field="1" count="1" selected="0">
            <x v="3"/>
          </reference>
        </references>
      </pivotArea>
    </chartFormat>
  </chart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9">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wszystkie choroby]"/>
        <x15:activeTabTopLevelEntity name="[choroby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1E58597-72AF-406D-9927-328C18A3B7C3}" name="PivotTable2" cacheId="1351" applyNumberFormats="0" applyBorderFormats="0" applyFontFormats="0" applyPatternFormats="0" applyAlignmentFormats="0" applyWidthHeightFormats="1" dataCaption="Wartości" tag="ea90442e-40c2-4fa3-8765-f1b5ce0300d4" updatedVersion="8" minRefreshableVersion="3" useAutoFormatting="1" subtotalHiddenItems="1" rowGrandTotals="0" colGrandTotals="0" itemPrintTitles="1" createdVersion="8" indent="0" outline="1" outlineData="1" multipleFieldFilters="0">
  <location ref="D44:E62" firstHeaderRow="1" firstDataRow="1" firstDataCol="1"/>
  <pivotFields count="3">
    <pivotField axis="axisRow" allDrilled="1" subtotalTop="0" showAll="0" defaultSubtotal="0" defaultAttributeDrillState="1">
      <items count="18">
        <item x="0"/>
        <item x="1"/>
        <item x="2"/>
        <item x="3"/>
        <item x="4"/>
        <item x="5"/>
        <item x="6"/>
        <item x="8"/>
        <item x="9"/>
        <item x="10"/>
        <item x="11"/>
        <item x="12"/>
        <item x="13"/>
        <item x="14"/>
        <item x="16"/>
        <item x="17"/>
        <item x="15"/>
        <item x="7"/>
      </items>
    </pivotField>
    <pivotField allDrilled="1" subtotalTop="0" showAll="0" defaultSubtotal="0" defaultAttributeDrillState="1"/>
    <pivotField dataField="1" subtotalTop="0" showAll="0" defaultSubtotal="0"/>
  </pivotFields>
  <rowFields count="1">
    <field x="0"/>
  </rowFields>
  <rowItems count="18">
    <i>
      <x/>
    </i>
    <i>
      <x v="1"/>
    </i>
    <i>
      <x v="2"/>
    </i>
    <i>
      <x v="3"/>
    </i>
    <i>
      <x v="4"/>
    </i>
    <i>
      <x v="5"/>
    </i>
    <i>
      <x v="6"/>
    </i>
    <i>
      <x v="7"/>
    </i>
    <i>
      <x v="8"/>
    </i>
    <i>
      <x v="9"/>
    </i>
    <i>
      <x v="10"/>
    </i>
    <i>
      <x v="11"/>
    </i>
    <i>
      <x v="12"/>
    </i>
    <i>
      <x v="13"/>
    </i>
    <i>
      <x v="14"/>
    </i>
    <i>
      <x v="15"/>
    </i>
    <i>
      <x v="16"/>
    </i>
    <i>
      <x v="17"/>
    </i>
  </rowItems>
  <colItems count="1">
    <i/>
  </colItems>
  <dataFields count="1">
    <dataField name="Sum of liczba_ludności_per100k" fld="2" baseField="0" baseItem="0"/>
  </dataField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województwa_info].[ww_nazwa].&amp;[Świętokrzyski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a liczba_chorych_per100k"/>
    <pivotHierarchy dragToData="1" caption="Choroby weneryczne (liczba ludności na 100k osób)"/>
    <pivotHierarchy dragToData="1"/>
    <pivotHierarchy dragToData="1" caption="Choroby zakaźne (liczba ludności na 100k osób)"/>
    <pivotHierarchy dragToData="1" caption="Średnia liczba_chorych_per100k"/>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horoby_info]"/>
        <x15:activeTabTopLevelEntity name="[psychiczne]"/>
        <x15:activeTabTopLevelEntity name="[weneryczne]"/>
        <x15:activeTabTopLevelEntity name="[województwa_info]"/>
        <x15:activeTabTopLevelEntity name="[zakaz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390624C-C3A5-43A9-8B8F-643BCFEB4E8E}" name="Tabela przestawna1" cacheId="1349" applyNumberFormats="0" applyBorderFormats="0" applyFontFormats="0" applyPatternFormats="0" applyAlignmentFormats="0" applyWidthHeightFormats="1" dataCaption="Wartości" tag="5e58d9a1-2e0a-418e-88b4-99e45a989b5e" updatedVersion="8" minRefreshableVersion="3" useAutoFormatting="1" subtotalHiddenItems="1" rowGrandTotals="0" colGrandTotals="0" itemPrintTitles="1" createdVersion="8" indent="0" outline="1" outlineData="1" multipleFieldFilters="0">
  <location ref="A4:C13" firstHeaderRow="0" firstDataRow="1" firstDataCol="1"/>
  <pivotFields count="4">
    <pivotField axis="axisRow" allDrilled="1" subtotalTop="0" showAll="0" defaultSubtotal="0" defaultAttributeDrillState="1">
      <items count="9">
        <item x="0"/>
        <item x="1"/>
        <item x="3"/>
        <item x="4"/>
        <item x="5"/>
        <item x="6"/>
        <item x="7"/>
        <item x="8"/>
        <item x="2"/>
      </items>
    </pivotField>
    <pivotField allDrilled="1" subtotalTop="0" showAll="0" defaultSubtotal="0" defaultAttributeDrillState="1"/>
    <pivotField dataField="1" subtotalTop="0" showAll="0" defaultSubtotal="0"/>
    <pivotField dataField="1" subtotalTop="0" showAll="0" defaultSubtotal="0"/>
  </pivotFields>
  <rowFields count="1">
    <field x="0"/>
  </rowFields>
  <rowItems count="9">
    <i>
      <x/>
    </i>
    <i>
      <x v="1"/>
    </i>
    <i>
      <x v="2"/>
    </i>
    <i>
      <x v="3"/>
    </i>
    <i>
      <x v="4"/>
    </i>
    <i>
      <x v="5"/>
    </i>
    <i>
      <x v="6"/>
    </i>
    <i>
      <x v="7"/>
    </i>
    <i>
      <x v="8"/>
    </i>
  </rowItems>
  <colFields count="1">
    <field x="-2"/>
  </colFields>
  <colItems count="2">
    <i>
      <x/>
    </i>
    <i i="1">
      <x v="1"/>
    </i>
  </colItems>
  <dataFields count="2">
    <dataField name="Suma liczba_chorych_per100k" fld="2" baseField="0" baseItem="5"/>
    <dataField name="Suma liczba_ludności_per100k" fld="3" baseField="0" baseItem="0"/>
  </dataField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województwa_info].[ww_nazwa].&amp;[Świętokrzyski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a liczba_chorych_per100k"/>
    <pivotHierarchy dragToData="1" caption="Choroby weneryczne (liczba ludności na 100k osób)"/>
    <pivotHierarchy dragToData="1"/>
    <pivotHierarchy dragToData="1" caption="Choroby zakaźne (liczba ludności na 100k osób)"/>
    <pivotHierarchy dragToData="1" caption="Średnia liczba_chorych_per100k"/>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horoby_info]"/>
        <x15:activeTabTopLevelEntity name="[psychiczne]"/>
        <x15:activeTabTopLevelEntity name="[weneryczne]"/>
        <x15:activeTabTopLevelEntity name="[województwa_info]"/>
        <x15:activeTabTopLevelEntity name="[zakazn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0D78F-89C1-4F29-9BD1-29C6E981A1E8}" name="PivotTable5" cacheId="1353" applyNumberFormats="0" applyBorderFormats="0" applyFontFormats="0" applyPatternFormats="0" applyAlignmentFormats="0" applyWidthHeightFormats="1" dataCaption="Values" tag="95f9e3a1-f25f-441c-a311-6ad0d2677892" updatedVersion="8" minRefreshableVersion="3" useAutoFormatting="1" subtotalHiddenItems="1" itemPrintTitles="1" createdVersion="8" indent="0" outline="1" outlineData="1" multipleFieldFilters="0" chartFormat="11">
  <location ref="A94:B97"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Sum of liczba_ludności_per100k" fld="1" baseField="0" baseItem="0"/>
  </dataFields>
  <formats count="1">
    <format dxfId="17">
      <pivotArea collapsedLevelsAreSubtotals="1" fieldPosition="0">
        <references count="1">
          <reference field="0" count="0"/>
        </references>
      </pivotArea>
    </format>
  </formats>
  <chartFormats count="2">
    <chartFormat chart="5"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województwa_info].[ww_nazwa].&amp;[Świętokrzyski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horoby_info]"/>
        <x15:activeTabTopLevelEntity name="[psychiczne]"/>
        <x15:activeTabTopLevelEntity name="[weneryczne]"/>
        <x15:activeTabTopLevelEntity name="[województwa_info]"/>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ragmentator_ww_nazwa" xr10:uid="{45A88699-53A7-4E62-8EA4-D5BE6B5A33D0}" sourceName="[województwa_info].[ww_nazwa]">
  <pivotTables>
    <pivotTable tabId="7" name="Tabela przestawna6"/>
    <pivotTable tabId="7" name="Tabela przestawna1"/>
    <pivotTable tabId="7" name="PivotTable1"/>
    <pivotTable tabId="7" name="PivotTable2"/>
    <pivotTable tabId="7" name="PivotTable4"/>
    <pivotTable tabId="7" name="PivotTable5"/>
    <pivotTable tabId="7" name="PivotTable6"/>
  </pivotTables>
  <data>
    <olap pivotCacheId="1802535762">
      <levels count="2">
        <level uniqueName="[województwa_info].[ww_nazwa].[(All)]" sourceCaption="(All)" count="0"/>
        <level uniqueName="[województwa_info].[ww_nazwa].[ww_nazwa]" sourceCaption="ww_nazwa" count="16">
          <ranges>
            <range startItem="0">
              <i n="[województwa_info].[ww_nazwa].&amp;[Dolnośląskie]" c="Dolnośląskie"/>
              <i n="[województwa_info].[ww_nazwa].&amp;[Kujawsko-pomorskie]" c="Kujawsko-pomorskie"/>
              <i n="[województwa_info].[ww_nazwa].&amp;[Lubelskie]" c="Lubelskie"/>
              <i n="[województwa_info].[ww_nazwa].&amp;[Lubuskie]" c="Lubuskie"/>
              <i n="[województwa_info].[ww_nazwa].&amp;[Łódzkie]" c="Łódzkie"/>
              <i n="[województwa_info].[ww_nazwa].&amp;[Małopolskie]" c="Małopolskie"/>
              <i n="[województwa_info].[ww_nazwa].&amp;[Mazowieckie]" c="Mazowieckie"/>
              <i n="[województwa_info].[ww_nazwa].&amp;[Opolskie]" c="Opolskie"/>
              <i n="[województwa_info].[ww_nazwa].&amp;[Podkarpackie]" c="Podkarpackie"/>
              <i n="[województwa_info].[ww_nazwa].&amp;[Podlaskie]" c="Podlaskie"/>
              <i n="[województwa_info].[ww_nazwa].&amp;[Pomorskie]" c="Pomorskie"/>
              <i n="[województwa_info].[ww_nazwa].&amp;[Śląskie]" c="Śląskie"/>
              <i n="[województwa_info].[ww_nazwa].&amp;[Świętokrzyskie]" c="Świętokrzyskie"/>
              <i n="[województwa_info].[ww_nazwa].&amp;[Warmińsko-mazurskie]" c="Warmińsko-mazurskie"/>
              <i n="[województwa_info].[ww_nazwa].&amp;[Wielkopolskie]" c="Wielkopolskie"/>
              <i n="[województwa_info].[ww_nazwa].&amp;[Zachodniopomorskie]" c="Zachodniopomorskie"/>
            </range>
          </ranges>
        </level>
      </levels>
      <selections count="1">
        <selection n="[województwa_info].[ww_nazwa].&amp;[Świętokrzyskie]"/>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w_nazwa 2" xr10:uid="{9EA4FCC2-4578-499D-BFD0-BFD56943C0C0}" cache="Fragmentator_ww_nazwa" caption="Wybierz województwo" columnCount="4" level="1" style="s2" rowHeight="32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D9D8AA-17A6-4D30-ACCB-3F2532E03C4B}" name="ww_info" displayName="ww_info" ref="A1:B17" totalsRowShown="0">
  <autoFilter ref="A1:B17" xr:uid="{87D9D8AA-17A6-4D30-ACCB-3F2532E03C4B}"/>
  <tableColumns count="2">
    <tableColumn id="1" xr3:uid="{B7A13917-CE66-49B4-BDB7-56EC9C68A649}" name="ww_id"/>
    <tableColumn id="2" xr3:uid="{453251AF-F020-45B5-B613-8DFD7A9D6A92}" name="ww_nazw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4889349-015B-4DCC-BCFA-503AA8DB816A}" name="choroby_info" displayName="choroby_info" ref="A1:B29" totalsRowShown="0">
  <autoFilter ref="A1:B29" xr:uid="{34889349-015B-4DCC-BCFA-503AA8DB816A}"/>
  <tableColumns count="2">
    <tableColumn id="1" xr3:uid="{739431AA-CCBD-48AE-AF1F-91CB8732D2BB}" name="choroba_id"/>
    <tableColumn id="2" xr3:uid="{A5AACD81-E4CF-4126-9282-562FFC25341A}" name="choroba_nazwa" dataDxfId="1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CA834D6-8CA9-4C1B-B6DA-40DE6C7C34A9}" name="Table2" displayName="Table2" ref="A1:D17" totalsRowShown="0" headerRowDxfId="6" dataDxfId="5" tableBorderDxfId="4" dataCellStyle="Normalny 3">
  <autoFilter ref="A1:D17" xr:uid="{4CA834D6-8CA9-4C1B-B6DA-40DE6C7C34A9}"/>
  <tableColumns count="4">
    <tableColumn id="1" xr3:uid="{782F4EEF-341B-45F1-B84C-A0E31F58B75F}" name="ww_id" dataDxfId="3"/>
    <tableColumn id="2" xr3:uid="{EE819AC4-268C-4B13-BDA7-8A30F89750BA}" name="Chorób wewnętrznych  " dataDxfId="2" dataCellStyle="Normalny 3"/>
    <tableColumn id="3" xr3:uid="{694F55CE-03A4-4637-A37A-98FAF7BCE1C5}" name="Psychiatrii" dataDxfId="1" dataCellStyle="Normalny 3"/>
    <tableColumn id="4" xr3:uid="{7346471A-D464-45B9-B199-DD06F7323111}" name="Dermatologii i wenerologii" dataDxfId="0" dataCellStyle="Normalny 3"/>
  </tableColumns>
  <tableStyleInfo name="TableStyleMedium2" showFirstColumn="0" showLastColumn="0" showRowStripes="1" showColumnStripes="0"/>
</table>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556F-4F01-401E-85BC-DD1AC57513D0}">
  <sheetPr codeName="Arkusz2"/>
  <dimension ref="A1:B17"/>
  <sheetViews>
    <sheetView workbookViewId="0">
      <selection sqref="A1:A17"/>
    </sheetView>
  </sheetViews>
  <sheetFormatPr defaultRowHeight="14.4" x14ac:dyDescent="0.3"/>
  <cols>
    <col min="2" max="2" width="19.21875" bestFit="1" customWidth="1"/>
    <col min="5" max="5" width="15.33203125" bestFit="1" customWidth="1"/>
    <col min="7" max="8" width="8.88671875" customWidth="1"/>
    <col min="11" max="12" width="8.88671875" customWidth="1"/>
  </cols>
  <sheetData>
    <row r="1" spans="1:2" ht="14.4" customHeight="1" x14ac:dyDescent="0.3">
      <c r="A1" t="s">
        <v>15</v>
      </c>
      <c r="B1" t="s">
        <v>14</v>
      </c>
    </row>
    <row r="2" spans="1:2" ht="14.4" customHeight="1" x14ac:dyDescent="0.3">
      <c r="A2">
        <v>1</v>
      </c>
      <c r="B2" t="s">
        <v>16</v>
      </c>
    </row>
    <row r="3" spans="1:2" x14ac:dyDescent="0.3">
      <c r="A3">
        <v>2</v>
      </c>
      <c r="B3" t="s">
        <v>0</v>
      </c>
    </row>
    <row r="4" spans="1:2" ht="14.4" customHeight="1" x14ac:dyDescent="0.3">
      <c r="A4">
        <v>3</v>
      </c>
      <c r="B4" t="s">
        <v>1</v>
      </c>
    </row>
    <row r="5" spans="1:2" ht="14.4" customHeight="1" x14ac:dyDescent="0.3">
      <c r="A5">
        <v>4</v>
      </c>
      <c r="B5" t="s">
        <v>2</v>
      </c>
    </row>
    <row r="6" spans="1:2" ht="14.4" customHeight="1" x14ac:dyDescent="0.3">
      <c r="A6">
        <v>5</v>
      </c>
      <c r="B6" t="s">
        <v>3</v>
      </c>
    </row>
    <row r="7" spans="1:2" x14ac:dyDescent="0.3">
      <c r="A7">
        <v>6</v>
      </c>
      <c r="B7" t="s">
        <v>9</v>
      </c>
    </row>
    <row r="8" spans="1:2" x14ac:dyDescent="0.3">
      <c r="A8">
        <v>7</v>
      </c>
      <c r="B8" t="s">
        <v>10</v>
      </c>
    </row>
    <row r="9" spans="1:2" ht="14.4" customHeight="1" x14ac:dyDescent="0.3">
      <c r="A9">
        <v>8</v>
      </c>
      <c r="B9" t="s">
        <v>4</v>
      </c>
    </row>
    <row r="10" spans="1:2" ht="14.4" customHeight="1" x14ac:dyDescent="0.3">
      <c r="A10">
        <v>9</v>
      </c>
      <c r="B10" t="s">
        <v>8</v>
      </c>
    </row>
    <row r="11" spans="1:2" ht="14.4" customHeight="1" x14ac:dyDescent="0.3">
      <c r="A11">
        <v>10</v>
      </c>
      <c r="B11" t="s">
        <v>5</v>
      </c>
    </row>
    <row r="12" spans="1:2" x14ac:dyDescent="0.3">
      <c r="A12">
        <v>11</v>
      </c>
      <c r="B12" t="s">
        <v>6</v>
      </c>
    </row>
    <row r="13" spans="1:2" ht="14.4" customHeight="1" x14ac:dyDescent="0.3">
      <c r="A13">
        <v>12</v>
      </c>
      <c r="B13" t="s">
        <v>7</v>
      </c>
    </row>
    <row r="14" spans="1:2" ht="14.4" customHeight="1" x14ac:dyDescent="0.3">
      <c r="A14">
        <v>13</v>
      </c>
      <c r="B14" t="s">
        <v>11</v>
      </c>
    </row>
    <row r="15" spans="1:2" ht="14.4" customHeight="1" x14ac:dyDescent="0.3">
      <c r="A15">
        <v>14</v>
      </c>
      <c r="B15" t="s">
        <v>17</v>
      </c>
    </row>
    <row r="16" spans="1:2" ht="14.4" customHeight="1" x14ac:dyDescent="0.3">
      <c r="A16">
        <v>15</v>
      </c>
      <c r="B16" t="s">
        <v>12</v>
      </c>
    </row>
    <row r="17" spans="1:2" ht="14.4" customHeight="1" x14ac:dyDescent="0.3">
      <c r="A17">
        <v>16</v>
      </c>
      <c r="B17" t="s">
        <v>13</v>
      </c>
    </row>
  </sheetData>
  <sortState xmlns:xlrd2="http://schemas.microsoft.com/office/spreadsheetml/2017/richdata2" ref="B2:B17">
    <sortCondition ref="B2:B17"/>
  </sortState>
  <pageMargins left="0.7" right="0.7" top="0.75" bottom="0.75" header="0.3" footer="0.3"/>
  <headerFooter>
    <oddFooter>&amp;C_x000D_&amp;1#&amp;"Calibri"&amp;10&amp;K000000 Bureau Veritas Group | C2 - Internal</oddFooter>
  </headerFooter>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C6751-6F56-4E88-B4D2-841CA3E22E20}">
  <sheetPr codeName="Arkusz3"/>
  <dimension ref="A1:B29"/>
  <sheetViews>
    <sheetView workbookViewId="0">
      <selection activeCell="F23" sqref="F23"/>
    </sheetView>
  </sheetViews>
  <sheetFormatPr defaultRowHeight="14.4" x14ac:dyDescent="0.3"/>
  <cols>
    <col min="1" max="1" width="12.44140625" customWidth="1"/>
    <col min="2" max="2" width="16.21875" customWidth="1"/>
  </cols>
  <sheetData>
    <row r="1" spans="1:2" x14ac:dyDescent="0.3">
      <c r="A1" t="s">
        <v>18</v>
      </c>
      <c r="B1" t="s">
        <v>38</v>
      </c>
    </row>
    <row r="2" spans="1:2" x14ac:dyDescent="0.3">
      <c r="A2">
        <v>1</v>
      </c>
      <c r="B2" s="1" t="s">
        <v>58</v>
      </c>
    </row>
    <row r="3" spans="1:2" x14ac:dyDescent="0.3">
      <c r="A3">
        <v>2</v>
      </c>
      <c r="B3" s="1" t="s">
        <v>59</v>
      </c>
    </row>
    <row r="4" spans="1:2" x14ac:dyDescent="0.3">
      <c r="A4">
        <v>3</v>
      </c>
      <c r="B4" s="1" t="s">
        <v>60</v>
      </c>
    </row>
    <row r="5" spans="1:2" x14ac:dyDescent="0.3">
      <c r="A5">
        <v>4</v>
      </c>
      <c r="B5" s="1" t="s">
        <v>61</v>
      </c>
    </row>
    <row r="6" spans="1:2" x14ac:dyDescent="0.3">
      <c r="A6">
        <v>5</v>
      </c>
      <c r="B6" s="1" t="s">
        <v>62</v>
      </c>
    </row>
    <row r="7" spans="1:2" x14ac:dyDescent="0.3">
      <c r="A7">
        <v>6</v>
      </c>
      <c r="B7" s="1" t="s">
        <v>63</v>
      </c>
    </row>
    <row r="8" spans="1:2" x14ac:dyDescent="0.3">
      <c r="A8">
        <v>7</v>
      </c>
      <c r="B8" s="1" t="s">
        <v>64</v>
      </c>
    </row>
    <row r="9" spans="1:2" x14ac:dyDescent="0.3">
      <c r="A9">
        <v>8</v>
      </c>
      <c r="B9" s="2" t="s">
        <v>19</v>
      </c>
    </row>
    <row r="10" spans="1:2" x14ac:dyDescent="0.3">
      <c r="A10">
        <v>9</v>
      </c>
      <c r="B10" s="2" t="s">
        <v>20</v>
      </c>
    </row>
    <row r="11" spans="1:2" x14ac:dyDescent="0.3">
      <c r="A11">
        <v>10</v>
      </c>
      <c r="B11" s="2" t="s">
        <v>21</v>
      </c>
    </row>
    <row r="12" spans="1:2" x14ac:dyDescent="0.3">
      <c r="A12">
        <v>11</v>
      </c>
      <c r="B12" s="2" t="s">
        <v>22</v>
      </c>
    </row>
    <row r="13" spans="1:2" x14ac:dyDescent="0.3">
      <c r="A13">
        <v>12</v>
      </c>
      <c r="B13" s="2" t="s">
        <v>23</v>
      </c>
    </row>
    <row r="14" spans="1:2" x14ac:dyDescent="0.3">
      <c r="A14">
        <v>13</v>
      </c>
      <c r="B14" s="2" t="s">
        <v>24</v>
      </c>
    </row>
    <row r="15" spans="1:2" x14ac:dyDescent="0.3">
      <c r="A15">
        <v>14</v>
      </c>
      <c r="B15" s="2" t="s">
        <v>25</v>
      </c>
    </row>
    <row r="16" spans="1:2" x14ac:dyDescent="0.3">
      <c r="A16">
        <v>15</v>
      </c>
      <c r="B16" s="2" t="s">
        <v>26</v>
      </c>
    </row>
    <row r="17" spans="1:2" x14ac:dyDescent="0.3">
      <c r="A17">
        <v>16</v>
      </c>
      <c r="B17" s="2" t="s">
        <v>27</v>
      </c>
    </row>
    <row r="18" spans="1:2" x14ac:dyDescent="0.3">
      <c r="A18">
        <v>17</v>
      </c>
      <c r="B18" s="2" t="s">
        <v>28</v>
      </c>
    </row>
    <row r="19" spans="1:2" x14ac:dyDescent="0.3">
      <c r="A19">
        <v>18</v>
      </c>
      <c r="B19" s="2" t="s">
        <v>29</v>
      </c>
    </row>
    <row r="20" spans="1:2" x14ac:dyDescent="0.3">
      <c r="A20">
        <v>19</v>
      </c>
      <c r="B20" s="2" t="s">
        <v>30</v>
      </c>
    </row>
    <row r="21" spans="1:2" x14ac:dyDescent="0.3">
      <c r="A21">
        <v>20</v>
      </c>
      <c r="B21" s="2" t="s">
        <v>31</v>
      </c>
    </row>
    <row r="22" spans="1:2" x14ac:dyDescent="0.3">
      <c r="A22">
        <v>21</v>
      </c>
      <c r="B22" s="1" t="s">
        <v>32</v>
      </c>
    </row>
    <row r="23" spans="1:2" x14ac:dyDescent="0.3">
      <c r="A23">
        <v>22</v>
      </c>
      <c r="B23" s="1" t="s">
        <v>33</v>
      </c>
    </row>
    <row r="24" spans="1:2" x14ac:dyDescent="0.3">
      <c r="A24">
        <v>23</v>
      </c>
      <c r="B24" s="1" t="s">
        <v>34</v>
      </c>
    </row>
    <row r="25" spans="1:2" x14ac:dyDescent="0.3">
      <c r="A25">
        <v>24</v>
      </c>
      <c r="B25" s="1" t="s">
        <v>35</v>
      </c>
    </row>
    <row r="26" spans="1:2" x14ac:dyDescent="0.3">
      <c r="A26">
        <v>25</v>
      </c>
      <c r="B26" s="1" t="s">
        <v>36</v>
      </c>
    </row>
    <row r="27" spans="1:2" x14ac:dyDescent="0.3">
      <c r="A27">
        <v>26</v>
      </c>
      <c r="B27" s="1" t="s">
        <v>37</v>
      </c>
    </row>
    <row r="28" spans="1:2" x14ac:dyDescent="0.3">
      <c r="A28">
        <v>27</v>
      </c>
      <c r="B28" s="1" t="s">
        <v>65</v>
      </c>
    </row>
    <row r="29" spans="1:2" x14ac:dyDescent="0.3">
      <c r="A29">
        <v>28</v>
      </c>
      <c r="B29" s="2" t="s">
        <v>66</v>
      </c>
    </row>
  </sheetData>
  <pageMargins left="0.7" right="0.7" top="0.75" bottom="0.75" header="0.3" footer="0.3"/>
  <headerFooter>
    <oddFooter>&amp;C_x000D_&amp;1#&amp;"Calibri"&amp;10&amp;K000000 Bureau Veritas Group | C2 - Internal</oddFooter>
  </headerFooter>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4A383-8D3C-4333-8D3D-14BC215735B7}">
  <sheetPr codeName="Sheet1"/>
  <dimension ref="A1:M602"/>
  <sheetViews>
    <sheetView topLeftCell="A52" zoomScale="85" zoomScaleNormal="85" workbookViewId="0">
      <selection activeCell="B68" sqref="B68"/>
    </sheetView>
  </sheetViews>
  <sheetFormatPr defaultRowHeight="14.4" x14ac:dyDescent="0.3"/>
  <cols>
    <col min="1" max="1" width="22.44140625" bestFit="1" customWidth="1"/>
    <col min="2" max="2" width="29.88671875" bestFit="1" customWidth="1"/>
    <col min="3" max="3" width="18.109375" bestFit="1" customWidth="1"/>
    <col min="4" max="4" width="45.109375" bestFit="1" customWidth="1"/>
    <col min="5" max="5" width="29.88671875" bestFit="1" customWidth="1"/>
    <col min="6" max="6" width="13" bestFit="1" customWidth="1"/>
    <col min="7" max="7" width="18.109375" bestFit="1" customWidth="1"/>
    <col min="9" max="9" width="9.21875" bestFit="1" customWidth="1"/>
    <col min="10" max="10" width="13.44140625" bestFit="1" customWidth="1"/>
    <col min="11" max="11" width="30.21875" bestFit="1" customWidth="1"/>
    <col min="12" max="12" width="17.6640625" bestFit="1" customWidth="1"/>
    <col min="13" max="13" width="27" bestFit="1" customWidth="1"/>
  </cols>
  <sheetData>
    <row r="1" spans="1:3" x14ac:dyDescent="0.3">
      <c r="A1" t="s">
        <v>79</v>
      </c>
    </row>
    <row r="2" spans="1:3" x14ac:dyDescent="0.3">
      <c r="A2" s="6">
        <v>6701354.9811640605</v>
      </c>
    </row>
    <row r="3" spans="1:3" x14ac:dyDescent="0.3">
      <c r="A3" t="s">
        <v>76</v>
      </c>
    </row>
    <row r="4" spans="1:3" x14ac:dyDescent="0.3">
      <c r="A4" s="3" t="s">
        <v>84</v>
      </c>
      <c r="B4" t="s">
        <v>56</v>
      </c>
      <c r="C4" t="s">
        <v>57</v>
      </c>
    </row>
    <row r="5" spans="1:3" x14ac:dyDescent="0.3">
      <c r="A5" s="4" t="s">
        <v>58</v>
      </c>
      <c r="B5">
        <v>31.950154439577691</v>
      </c>
    </row>
    <row r="6" spans="1:3" x14ac:dyDescent="0.3">
      <c r="A6" s="4" t="s">
        <v>65</v>
      </c>
      <c r="C6">
        <v>0.25142094738765253</v>
      </c>
    </row>
    <row r="7" spans="1:3" x14ac:dyDescent="0.3">
      <c r="A7" s="4" t="s">
        <v>59</v>
      </c>
      <c r="B7">
        <v>164.73001704561486</v>
      </c>
    </row>
    <row r="8" spans="1:3" x14ac:dyDescent="0.3">
      <c r="A8" s="4" t="s">
        <v>60</v>
      </c>
      <c r="B8">
        <v>634.936705499244</v>
      </c>
    </row>
    <row r="9" spans="1:3" x14ac:dyDescent="0.3">
      <c r="A9" s="4" t="s">
        <v>61</v>
      </c>
      <c r="B9">
        <v>1092.2803447629133</v>
      </c>
    </row>
    <row r="10" spans="1:3" x14ac:dyDescent="0.3">
      <c r="A10" s="4" t="s">
        <v>62</v>
      </c>
      <c r="B10">
        <v>68.547604070366688</v>
      </c>
    </row>
    <row r="11" spans="1:3" x14ac:dyDescent="0.3">
      <c r="A11" s="4" t="s">
        <v>64</v>
      </c>
      <c r="B11">
        <v>3291.2808443471463</v>
      </c>
    </row>
    <row r="12" spans="1:3" x14ac:dyDescent="0.3">
      <c r="A12" s="4" t="s">
        <v>63</v>
      </c>
      <c r="B12">
        <v>247.63444376025933</v>
      </c>
    </row>
    <row r="13" spans="1:3" x14ac:dyDescent="0.3">
      <c r="A13" s="4" t="s">
        <v>66</v>
      </c>
      <c r="C13">
        <v>8.3806982462550847E-2</v>
      </c>
    </row>
    <row r="17" spans="1:13" x14ac:dyDescent="0.3">
      <c r="B17" s="14">
        <f>SUM(B5:B16)</f>
        <v>5531.3601139251223</v>
      </c>
      <c r="C17" s="14">
        <f>SUM(C5:C16)</f>
        <v>0.33522792985020339</v>
      </c>
    </row>
    <row r="22" spans="1:13" x14ac:dyDescent="0.3">
      <c r="B22" s="3" t="s">
        <v>97</v>
      </c>
      <c r="J22" t="s">
        <v>80</v>
      </c>
    </row>
    <row r="23" spans="1:13" x14ac:dyDescent="0.3">
      <c r="B23" t="s">
        <v>98</v>
      </c>
      <c r="D23" t="s">
        <v>83</v>
      </c>
      <c r="F23" t="s">
        <v>82</v>
      </c>
      <c r="J23" s="3" t="s">
        <v>84</v>
      </c>
      <c r="K23" t="s">
        <v>75</v>
      </c>
      <c r="L23" t="s">
        <v>77</v>
      </c>
      <c r="M23" t="s">
        <v>78</v>
      </c>
    </row>
    <row r="24" spans="1:13" x14ac:dyDescent="0.3">
      <c r="A24" s="3" t="s">
        <v>84</v>
      </c>
      <c r="B24" t="s">
        <v>96</v>
      </c>
      <c r="C24" t="s">
        <v>99</v>
      </c>
      <c r="D24" t="s">
        <v>96</v>
      </c>
      <c r="E24" t="s">
        <v>99</v>
      </c>
      <c r="F24" t="s">
        <v>96</v>
      </c>
      <c r="G24" t="s">
        <v>99</v>
      </c>
      <c r="J24" s="4" t="s">
        <v>11</v>
      </c>
      <c r="K24" s="6">
        <v>13529.15698837371</v>
      </c>
      <c r="L24" s="6">
        <v>1224626</v>
      </c>
      <c r="M24" s="6">
        <v>165681.57406044143</v>
      </c>
    </row>
    <row r="25" spans="1:13" x14ac:dyDescent="0.3">
      <c r="A25" s="4" t="s">
        <v>11</v>
      </c>
      <c r="B25">
        <v>521</v>
      </c>
      <c r="C25" s="14">
        <v>42.54360106677467</v>
      </c>
      <c r="D25">
        <v>38</v>
      </c>
      <c r="E25" s="14">
        <v>3.1029881776150434</v>
      </c>
      <c r="F25">
        <v>104</v>
      </c>
      <c r="G25" s="14">
        <v>8.4923886966306448</v>
      </c>
      <c r="J25" s="4" t="s">
        <v>85</v>
      </c>
      <c r="K25" s="7">
        <v>13529.15698837371</v>
      </c>
      <c r="L25" s="7">
        <v>1224626</v>
      </c>
      <c r="M25" s="7">
        <v>165681.57406044143</v>
      </c>
    </row>
    <row r="28" spans="1:13" x14ac:dyDescent="0.3">
      <c r="A28" t="s">
        <v>100</v>
      </c>
      <c r="C28">
        <f>B25+D25+F25</f>
        <v>663</v>
      </c>
    </row>
    <row r="44" spans="1:11" x14ac:dyDescent="0.3">
      <c r="D44" s="3" t="s">
        <v>84</v>
      </c>
      <c r="E44" t="s">
        <v>101</v>
      </c>
      <c r="I44" s="12">
        <f>C25/B17</f>
        <v>7.6913453817030906E-3</v>
      </c>
      <c r="J44" s="11">
        <f>G25/E69</f>
        <v>1.0618855171787346E-3</v>
      </c>
      <c r="K44" s="13">
        <f>E25/C17</f>
        <v>9.2563533682936683</v>
      </c>
    </row>
    <row r="45" spans="1:11" x14ac:dyDescent="0.3">
      <c r="A45" s="3" t="s">
        <v>84</v>
      </c>
      <c r="B45" t="s">
        <v>75</v>
      </c>
      <c r="D45" s="4" t="s">
        <v>20</v>
      </c>
      <c r="E45">
        <v>0.50284189477530505</v>
      </c>
    </row>
    <row r="46" spans="1:11" x14ac:dyDescent="0.3">
      <c r="A46" s="4" t="s">
        <v>43</v>
      </c>
      <c r="B46">
        <v>108400.20389416217</v>
      </c>
      <c r="D46" s="4" t="s">
        <v>40</v>
      </c>
      <c r="E46">
        <v>3210.2391942929085</v>
      </c>
    </row>
    <row r="47" spans="1:11" x14ac:dyDescent="0.3">
      <c r="A47" s="4" t="s">
        <v>64</v>
      </c>
      <c r="B47">
        <v>58646.93484690215</v>
      </c>
      <c r="D47" s="4" t="s">
        <v>41</v>
      </c>
      <c r="E47">
        <v>22.627885264888729</v>
      </c>
    </row>
    <row r="48" spans="1:11" x14ac:dyDescent="0.3">
      <c r="A48" s="4" t="s">
        <v>40</v>
      </c>
      <c r="B48">
        <v>45057.993418205057</v>
      </c>
      <c r="D48" s="4" t="s">
        <v>42</v>
      </c>
      <c r="E48">
        <v>0</v>
      </c>
    </row>
    <row r="49" spans="1:5" x14ac:dyDescent="0.3">
      <c r="A49" s="4" t="s">
        <v>61</v>
      </c>
      <c r="B49">
        <v>21168.803460824463</v>
      </c>
      <c r="D49" s="4" t="s">
        <v>43</v>
      </c>
      <c r="E49">
        <v>4743.9780492751534</v>
      </c>
    </row>
    <row r="50" spans="1:5" x14ac:dyDescent="0.3">
      <c r="A50" s="4" t="s">
        <v>60</v>
      </c>
      <c r="B50">
        <v>13559.604351617785</v>
      </c>
      <c r="D50" s="4" t="s">
        <v>44</v>
      </c>
      <c r="E50">
        <v>0.16761396492510169</v>
      </c>
    </row>
    <row r="51" spans="1:5" x14ac:dyDescent="0.3">
      <c r="A51" s="4" t="s">
        <v>63</v>
      </c>
      <c r="B51">
        <v>4623.7481066474484</v>
      </c>
      <c r="D51" s="4" t="s">
        <v>45</v>
      </c>
      <c r="E51">
        <v>0</v>
      </c>
    </row>
    <row r="52" spans="1:5" x14ac:dyDescent="0.3">
      <c r="A52" s="4" t="s">
        <v>59</v>
      </c>
      <c r="B52">
        <v>2366.0199823540024</v>
      </c>
      <c r="D52" s="4" t="s">
        <v>47</v>
      </c>
      <c r="E52">
        <v>10.894907720131611</v>
      </c>
    </row>
    <row r="53" spans="1:5" x14ac:dyDescent="0.3">
      <c r="A53" s="4" t="s">
        <v>62</v>
      </c>
      <c r="B53">
        <v>1626.0595181397366</v>
      </c>
      <c r="D53" s="4" t="s">
        <v>48</v>
      </c>
      <c r="E53">
        <v>5.4474538600658056</v>
      </c>
    </row>
    <row r="54" spans="1:5" x14ac:dyDescent="0.3">
      <c r="A54" s="4" t="s">
        <v>41</v>
      </c>
      <c r="B54">
        <v>574.5683347162385</v>
      </c>
      <c r="D54" s="4" t="s">
        <v>49</v>
      </c>
      <c r="E54">
        <v>1.5085256843259154</v>
      </c>
    </row>
    <row r="55" spans="1:5" x14ac:dyDescent="0.3">
      <c r="A55" s="4" t="s">
        <v>58</v>
      </c>
      <c r="B55">
        <v>468.34435838893364</v>
      </c>
      <c r="D55" s="4" t="s">
        <v>50</v>
      </c>
      <c r="E55">
        <v>0</v>
      </c>
    </row>
    <row r="56" spans="1:5" x14ac:dyDescent="0.3">
      <c r="A56" s="4" t="s">
        <v>85</v>
      </c>
      <c r="B56">
        <v>256492.28027195798</v>
      </c>
      <c r="D56" s="4" t="s">
        <v>51</v>
      </c>
      <c r="E56">
        <v>0.33522792985020339</v>
      </c>
    </row>
    <row r="57" spans="1:5" x14ac:dyDescent="0.3">
      <c r="D57" s="4" t="s">
        <v>35</v>
      </c>
      <c r="E57">
        <v>0.16761396492510169</v>
      </c>
    </row>
    <row r="58" spans="1:5" x14ac:dyDescent="0.3">
      <c r="D58" s="4" t="s">
        <v>52</v>
      </c>
      <c r="E58">
        <v>0</v>
      </c>
    </row>
    <row r="59" spans="1:5" x14ac:dyDescent="0.3">
      <c r="D59" s="4" t="s">
        <v>54</v>
      </c>
      <c r="E59">
        <v>0.50284189477530505</v>
      </c>
    </row>
    <row r="60" spans="1:5" x14ac:dyDescent="0.3">
      <c r="D60" s="4" t="s">
        <v>55</v>
      </c>
      <c r="E60">
        <v>0.75426284216295769</v>
      </c>
    </row>
    <row r="61" spans="1:5" x14ac:dyDescent="0.3">
      <c r="D61" s="4" t="s">
        <v>53</v>
      </c>
      <c r="E61">
        <v>0.25142094738765253</v>
      </c>
    </row>
    <row r="62" spans="1:5" x14ac:dyDescent="0.3">
      <c r="D62" s="4" t="s">
        <v>46</v>
      </c>
      <c r="E62">
        <v>8.3806982462550847E-2</v>
      </c>
    </row>
    <row r="66" spans="1:5" x14ac:dyDescent="0.3">
      <c r="A66" s="3" t="s">
        <v>84</v>
      </c>
      <c r="B66" t="s">
        <v>102</v>
      </c>
    </row>
    <row r="67" spans="1:5" x14ac:dyDescent="0.3">
      <c r="A67" s="4" t="s">
        <v>43</v>
      </c>
      <c r="B67" s="16">
        <v>0.42262560019048434</v>
      </c>
    </row>
    <row r="68" spans="1:5" x14ac:dyDescent="0.3">
      <c r="A68" s="4" t="s">
        <v>64</v>
      </c>
      <c r="B68" s="16">
        <v>0.22864990238583002</v>
      </c>
    </row>
    <row r="69" spans="1:5" x14ac:dyDescent="0.3">
      <c r="A69" s="4" t="s">
        <v>40</v>
      </c>
      <c r="B69" s="16">
        <v>0.17566997872384388</v>
      </c>
      <c r="E69" s="14">
        <f>SUM(E45:E66)</f>
        <v>7997.4616465187382</v>
      </c>
    </row>
    <row r="70" spans="1:5" x14ac:dyDescent="0.3">
      <c r="A70" s="4" t="s">
        <v>61</v>
      </c>
      <c r="B70" s="16">
        <v>8.2531932104854169E-2</v>
      </c>
    </row>
    <row r="71" spans="1:5" x14ac:dyDescent="0.3">
      <c r="A71" s="4" t="s">
        <v>60</v>
      </c>
      <c r="B71" s="16">
        <v>5.2865545650109154E-2</v>
      </c>
    </row>
    <row r="72" spans="1:5" x14ac:dyDescent="0.3">
      <c r="A72" s="4" t="s">
        <v>63</v>
      </c>
      <c r="B72" s="16">
        <v>1.8026850951400573E-2</v>
      </c>
    </row>
    <row r="73" spans="1:5" x14ac:dyDescent="0.3">
      <c r="A73" s="4" t="s">
        <v>59</v>
      </c>
      <c r="B73" s="16">
        <v>9.2245270689835911E-3</v>
      </c>
    </row>
    <row r="74" spans="1:5" x14ac:dyDescent="0.3">
      <c r="A74" s="4" t="s">
        <v>62</v>
      </c>
      <c r="B74" s="16">
        <v>6.3396041253780842E-3</v>
      </c>
    </row>
    <row r="75" spans="1:5" x14ac:dyDescent="0.3">
      <c r="A75" s="4" t="s">
        <v>41</v>
      </c>
      <c r="B75" s="16">
        <v>2.2400999129760374E-3</v>
      </c>
    </row>
    <row r="76" spans="1:5" x14ac:dyDescent="0.3">
      <c r="A76" s="4" t="s">
        <v>58</v>
      </c>
      <c r="B76" s="16">
        <v>1.8259588861401581E-3</v>
      </c>
    </row>
    <row r="77" spans="1:5" x14ac:dyDescent="0.3">
      <c r="A77" s="4" t="s">
        <v>85</v>
      </c>
      <c r="B77" s="15">
        <v>1</v>
      </c>
    </row>
    <row r="83" spans="1:2" x14ac:dyDescent="0.3">
      <c r="A83" s="3" t="s">
        <v>84</v>
      </c>
      <c r="B83" t="s">
        <v>103</v>
      </c>
    </row>
    <row r="84" spans="1:2" x14ac:dyDescent="0.3">
      <c r="A84" s="4" t="s">
        <v>64</v>
      </c>
      <c r="B84" s="14">
        <v>3291.2808443471463</v>
      </c>
    </row>
    <row r="85" spans="1:2" x14ac:dyDescent="0.3">
      <c r="A85" s="4" t="s">
        <v>61</v>
      </c>
      <c r="B85" s="14">
        <v>1092.2803447629133</v>
      </c>
    </row>
    <row r="86" spans="1:2" x14ac:dyDescent="0.3">
      <c r="A86" s="4" t="s">
        <v>60</v>
      </c>
      <c r="B86" s="14">
        <v>634.936705499244</v>
      </c>
    </row>
    <row r="87" spans="1:2" x14ac:dyDescent="0.3">
      <c r="A87" s="4" t="s">
        <v>63</v>
      </c>
      <c r="B87" s="14">
        <v>247.63444376025933</v>
      </c>
    </row>
    <row r="88" spans="1:2" x14ac:dyDescent="0.3">
      <c r="A88" s="4" t="s">
        <v>59</v>
      </c>
      <c r="B88" s="14">
        <v>164.73001704561486</v>
      </c>
    </row>
    <row r="89" spans="1:2" x14ac:dyDescent="0.3">
      <c r="A89" s="4" t="s">
        <v>85</v>
      </c>
      <c r="B89">
        <v>5430.8623554151782</v>
      </c>
    </row>
    <row r="94" spans="1:2" x14ac:dyDescent="0.3">
      <c r="A94" s="3" t="s">
        <v>84</v>
      </c>
      <c r="B94" t="s">
        <v>101</v>
      </c>
    </row>
    <row r="95" spans="1:2" x14ac:dyDescent="0.3">
      <c r="A95" s="4" t="s">
        <v>65</v>
      </c>
      <c r="B95" s="14">
        <v>0.25142094738765253</v>
      </c>
    </row>
    <row r="96" spans="1:2" x14ac:dyDescent="0.3">
      <c r="A96" s="4" t="s">
        <v>66</v>
      </c>
      <c r="B96" s="14">
        <v>8.3806982462550847E-2</v>
      </c>
    </row>
    <row r="97" spans="1:2" x14ac:dyDescent="0.3">
      <c r="A97" s="4" t="s">
        <v>85</v>
      </c>
      <c r="B97">
        <v>0.33522792985020339</v>
      </c>
    </row>
    <row r="101" spans="1:2" x14ac:dyDescent="0.3">
      <c r="A101" s="3" t="s">
        <v>84</v>
      </c>
      <c r="B101" t="s">
        <v>101</v>
      </c>
    </row>
    <row r="102" spans="1:2" x14ac:dyDescent="0.3">
      <c r="A102" s="4" t="s">
        <v>43</v>
      </c>
      <c r="B102" s="14">
        <v>4743.9780492751534</v>
      </c>
    </row>
    <row r="103" spans="1:2" x14ac:dyDescent="0.3">
      <c r="A103" s="4" t="s">
        <v>40</v>
      </c>
      <c r="B103" s="14">
        <v>3210.2391942929085</v>
      </c>
    </row>
    <row r="104" spans="1:2" x14ac:dyDescent="0.3">
      <c r="A104" s="4" t="s">
        <v>41</v>
      </c>
      <c r="B104" s="14">
        <v>22.627885264888729</v>
      </c>
    </row>
    <row r="105" spans="1:2" x14ac:dyDescent="0.3">
      <c r="A105" s="4" t="s">
        <v>47</v>
      </c>
      <c r="B105" s="14">
        <v>10.894907720131611</v>
      </c>
    </row>
    <row r="106" spans="1:2" x14ac:dyDescent="0.3">
      <c r="A106" s="4" t="s">
        <v>48</v>
      </c>
      <c r="B106" s="14">
        <v>5.4474538600658056</v>
      </c>
    </row>
    <row r="107" spans="1:2" x14ac:dyDescent="0.3">
      <c r="A107" s="4" t="s">
        <v>85</v>
      </c>
      <c r="B107">
        <v>7993.1874904131482</v>
      </c>
    </row>
    <row r="124" spans="1:7" x14ac:dyDescent="0.3">
      <c r="A124" s="3" t="s">
        <v>84</v>
      </c>
      <c r="B124" t="s">
        <v>105</v>
      </c>
      <c r="C124" t="s">
        <v>104</v>
      </c>
    </row>
    <row r="125" spans="1:7" x14ac:dyDescent="0.3">
      <c r="A125" s="4" t="s">
        <v>6</v>
      </c>
      <c r="B125" s="6">
        <v>1357.0679237519028</v>
      </c>
    </row>
    <row r="126" spans="1:7" x14ac:dyDescent="0.3">
      <c r="A126" s="4" t="s">
        <v>12</v>
      </c>
      <c r="B126" s="6">
        <v>792.51138781424629</v>
      </c>
      <c r="C126">
        <v>1</v>
      </c>
    </row>
    <row r="127" spans="1:7" x14ac:dyDescent="0.3">
      <c r="A127" s="4" t="s">
        <v>10</v>
      </c>
      <c r="B127" s="6">
        <v>790.90289357187453</v>
      </c>
      <c r="C127">
        <v>1</v>
      </c>
    </row>
    <row r="128" spans="1:7" x14ac:dyDescent="0.3">
      <c r="A128" s="4" t="s">
        <v>0</v>
      </c>
      <c r="B128" s="6">
        <v>749.8732780574652</v>
      </c>
      <c r="C128">
        <v>1</v>
      </c>
      <c r="G128" t="s">
        <v>106</v>
      </c>
    </row>
    <row r="129" spans="1:3" x14ac:dyDescent="0.3">
      <c r="A129" s="4" t="s">
        <v>7</v>
      </c>
      <c r="B129" s="6">
        <v>619.34477014810125</v>
      </c>
      <c r="C129">
        <v>1</v>
      </c>
    </row>
    <row r="130" spans="1:3" x14ac:dyDescent="0.3">
      <c r="A130" s="4" t="s">
        <v>9</v>
      </c>
      <c r="B130" s="6">
        <v>590.2608072277792</v>
      </c>
      <c r="C130">
        <v>1</v>
      </c>
    </row>
    <row r="131" spans="1:3" x14ac:dyDescent="0.3">
      <c r="A131" s="4" t="s">
        <v>3</v>
      </c>
      <c r="B131" s="6">
        <v>515.13445885047963</v>
      </c>
      <c r="C131">
        <v>1</v>
      </c>
    </row>
    <row r="132" spans="1:3" x14ac:dyDescent="0.3">
      <c r="A132" s="4" t="s">
        <v>1</v>
      </c>
      <c r="B132" s="6">
        <v>514.4291196320404</v>
      </c>
      <c r="C132">
        <v>1</v>
      </c>
    </row>
    <row r="133" spans="1:3" x14ac:dyDescent="0.3">
      <c r="A133" s="4" t="s">
        <v>11</v>
      </c>
      <c r="B133" s="6">
        <v>501.07988845828555</v>
      </c>
      <c r="C133">
        <v>1</v>
      </c>
    </row>
    <row r="134" spans="1:3" x14ac:dyDescent="0.3">
      <c r="A134" s="4" t="s">
        <v>4</v>
      </c>
      <c r="B134" s="6">
        <v>494.12455739523909</v>
      </c>
      <c r="C134">
        <v>1</v>
      </c>
    </row>
    <row r="135" spans="1:3" x14ac:dyDescent="0.3">
      <c r="A135" s="4" t="s">
        <v>16</v>
      </c>
      <c r="B135" s="6">
        <v>479.74024544088894</v>
      </c>
      <c r="C135">
        <v>1</v>
      </c>
    </row>
    <row r="136" spans="1:3" x14ac:dyDescent="0.3">
      <c r="A136" s="4" t="s">
        <v>17</v>
      </c>
      <c r="B136" s="6">
        <v>427.93996999523398</v>
      </c>
      <c r="C136">
        <v>1</v>
      </c>
    </row>
    <row r="137" spans="1:3" x14ac:dyDescent="0.3">
      <c r="A137" s="4" t="s">
        <v>5</v>
      </c>
      <c r="B137" s="6">
        <v>418.51053881675369</v>
      </c>
      <c r="C137">
        <v>1</v>
      </c>
    </row>
    <row r="138" spans="1:3" x14ac:dyDescent="0.3">
      <c r="A138" s="4" t="s">
        <v>2</v>
      </c>
      <c r="B138" s="6">
        <v>388.54160654728361</v>
      </c>
      <c r="C138">
        <v>1</v>
      </c>
    </row>
    <row r="139" spans="1:3" x14ac:dyDescent="0.3">
      <c r="A139" s="4" t="s">
        <v>8</v>
      </c>
      <c r="B139" s="6">
        <v>359.31254325757612</v>
      </c>
      <c r="C139">
        <v>1</v>
      </c>
    </row>
    <row r="140" spans="1:3" x14ac:dyDescent="0.3">
      <c r="A140" s="4" t="s">
        <v>13</v>
      </c>
      <c r="B140" s="6">
        <v>308.59886018612048</v>
      </c>
      <c r="C140">
        <v>1</v>
      </c>
    </row>
    <row r="141" spans="1:3" x14ac:dyDescent="0.3">
      <c r="A141" s="4" t="s">
        <v>85</v>
      </c>
      <c r="B141">
        <v>583.21107566882995</v>
      </c>
    </row>
    <row r="304" spans="1:4" x14ac:dyDescent="0.3">
      <c r="A304" s="3" t="s">
        <v>84</v>
      </c>
      <c r="B304" t="s">
        <v>67</v>
      </c>
      <c r="C304" t="s">
        <v>68</v>
      </c>
      <c r="D304" t="s">
        <v>69</v>
      </c>
    </row>
    <row r="305" spans="1:4" x14ac:dyDescent="0.3">
      <c r="A305" s="4" t="s">
        <v>10</v>
      </c>
    </row>
    <row r="306" spans="1:4" x14ac:dyDescent="0.3">
      <c r="A306" s="5" t="s">
        <v>39</v>
      </c>
      <c r="D306">
        <v>3.6277651733092255E-2</v>
      </c>
    </row>
    <row r="307" spans="1:4" x14ac:dyDescent="0.3">
      <c r="A307" s="5" t="s">
        <v>20</v>
      </c>
      <c r="D307">
        <v>0.58044242772947607</v>
      </c>
    </row>
    <row r="308" spans="1:4" x14ac:dyDescent="0.3">
      <c r="A308" s="5" t="s">
        <v>40</v>
      </c>
      <c r="D308">
        <v>2736.2960835696595</v>
      </c>
    </row>
    <row r="309" spans="1:4" x14ac:dyDescent="0.3">
      <c r="A309" s="5" t="s">
        <v>41</v>
      </c>
      <c r="D309">
        <v>19.209016592672349</v>
      </c>
    </row>
    <row r="310" spans="1:4" x14ac:dyDescent="0.3">
      <c r="A310" s="5" t="s">
        <v>42</v>
      </c>
      <c r="D310">
        <v>0.1</v>
      </c>
    </row>
    <row r="311" spans="1:4" x14ac:dyDescent="0.3">
      <c r="A311" s="5" t="s">
        <v>43</v>
      </c>
      <c r="D311">
        <v>10156.236962718907</v>
      </c>
    </row>
    <row r="312" spans="1:4" x14ac:dyDescent="0.3">
      <c r="A312" s="5" t="s">
        <v>58</v>
      </c>
      <c r="B312">
        <v>121.90661952944045</v>
      </c>
    </row>
    <row r="313" spans="1:4" x14ac:dyDescent="0.3">
      <c r="A313" s="5" t="s">
        <v>65</v>
      </c>
      <c r="C313">
        <v>9.7042718386021782</v>
      </c>
    </row>
    <row r="314" spans="1:4" x14ac:dyDescent="0.3">
      <c r="A314" s="5" t="s">
        <v>44</v>
      </c>
      <c r="D314">
        <v>0.32649886559783031</v>
      </c>
    </row>
    <row r="315" spans="1:4" x14ac:dyDescent="0.3">
      <c r="A315" s="5" t="s">
        <v>45</v>
      </c>
      <c r="D315">
        <v>0.1</v>
      </c>
    </row>
    <row r="316" spans="1:4" x14ac:dyDescent="0.3">
      <c r="A316" s="5" t="s">
        <v>46</v>
      </c>
      <c r="D316">
        <v>7.2555303466184509E-2</v>
      </c>
    </row>
    <row r="317" spans="1:4" x14ac:dyDescent="0.3">
      <c r="A317" s="5" t="s">
        <v>66</v>
      </c>
      <c r="C317">
        <v>4.7342335511685389</v>
      </c>
    </row>
    <row r="318" spans="1:4" x14ac:dyDescent="0.3">
      <c r="A318" s="5" t="s">
        <v>47</v>
      </c>
      <c r="D318">
        <v>18.955073030540706</v>
      </c>
    </row>
    <row r="319" spans="1:4" x14ac:dyDescent="0.3">
      <c r="A319" s="5" t="s">
        <v>48</v>
      </c>
      <c r="D319">
        <v>6.4755608343569682</v>
      </c>
    </row>
    <row r="320" spans="1:4" x14ac:dyDescent="0.3">
      <c r="A320" s="5" t="s">
        <v>49</v>
      </c>
      <c r="D320">
        <v>1.5055225469233287</v>
      </c>
    </row>
    <row r="321" spans="1:4" x14ac:dyDescent="0.3">
      <c r="A321" s="5" t="s">
        <v>50</v>
      </c>
      <c r="D321">
        <v>0</v>
      </c>
    </row>
    <row r="322" spans="1:4" x14ac:dyDescent="0.3">
      <c r="A322" s="5" t="s">
        <v>59</v>
      </c>
      <c r="B322">
        <v>109.04574287774614</v>
      </c>
    </row>
    <row r="323" spans="1:4" x14ac:dyDescent="0.3">
      <c r="A323" s="5" t="s">
        <v>51</v>
      </c>
      <c r="D323">
        <v>0.68927538292875279</v>
      </c>
    </row>
    <row r="324" spans="1:4" x14ac:dyDescent="0.3">
      <c r="A324" s="5" t="s">
        <v>35</v>
      </c>
      <c r="D324">
        <v>0.21766591039855354</v>
      </c>
    </row>
    <row r="325" spans="1:4" x14ac:dyDescent="0.3">
      <c r="A325" s="5" t="s">
        <v>52</v>
      </c>
      <c r="D325">
        <v>0</v>
      </c>
    </row>
    <row r="326" spans="1:4" x14ac:dyDescent="0.3">
      <c r="A326" s="5" t="s">
        <v>53</v>
      </c>
      <c r="D326">
        <v>0.18138825866546127</v>
      </c>
    </row>
    <row r="327" spans="1:4" x14ac:dyDescent="0.3">
      <c r="A327" s="5" t="s">
        <v>54</v>
      </c>
      <c r="D327">
        <v>0.99763542266003702</v>
      </c>
    </row>
    <row r="328" spans="1:4" x14ac:dyDescent="0.3">
      <c r="A328" s="5" t="s">
        <v>55</v>
      </c>
      <c r="D328">
        <v>1.2153013330585907</v>
      </c>
    </row>
    <row r="329" spans="1:4" x14ac:dyDescent="0.3">
      <c r="A329" s="5" t="s">
        <v>60</v>
      </c>
      <c r="B329">
        <v>1402.433314090322</v>
      </c>
    </row>
    <row r="330" spans="1:4" x14ac:dyDescent="0.3">
      <c r="A330" s="5" t="s">
        <v>61</v>
      </c>
      <c r="B330">
        <v>1944.3290688960785</v>
      </c>
    </row>
    <row r="331" spans="1:4" x14ac:dyDescent="0.3">
      <c r="A331" s="5" t="s">
        <v>62</v>
      </c>
      <c r="B331">
        <v>165.19886628655229</v>
      </c>
    </row>
    <row r="332" spans="1:4" x14ac:dyDescent="0.3">
      <c r="A332" s="5" t="s">
        <v>64</v>
      </c>
      <c r="B332">
        <v>5078.8688732187466</v>
      </c>
    </row>
    <row r="333" spans="1:4" x14ac:dyDescent="0.3">
      <c r="A333" s="5" t="s">
        <v>63</v>
      </c>
      <c r="B333">
        <v>365.86476987453761</v>
      </c>
    </row>
    <row r="334" spans="1:4" x14ac:dyDescent="0.3">
      <c r="A334" s="4" t="s">
        <v>86</v>
      </c>
      <c r="B334">
        <v>9187.6472547734229</v>
      </c>
      <c r="C334">
        <v>14.438505389770718</v>
      </c>
      <c r="D334">
        <v>12943.195259849297</v>
      </c>
    </row>
    <row r="335" spans="1:4" x14ac:dyDescent="0.3">
      <c r="A335" s="4" t="s">
        <v>6</v>
      </c>
    </row>
    <row r="336" spans="1:4" x14ac:dyDescent="0.3">
      <c r="A336" s="5" t="s">
        <v>39</v>
      </c>
      <c r="D336">
        <v>8.482451292704371E-2</v>
      </c>
    </row>
    <row r="337" spans="1:4" x14ac:dyDescent="0.3">
      <c r="A337" s="5" t="s">
        <v>20</v>
      </c>
      <c r="D337">
        <v>0.9330696421974809</v>
      </c>
    </row>
    <row r="338" spans="1:4" x14ac:dyDescent="0.3">
      <c r="A338" s="5" t="s">
        <v>40</v>
      </c>
      <c r="D338">
        <v>4377.020641631435</v>
      </c>
    </row>
    <row r="339" spans="1:4" x14ac:dyDescent="0.3">
      <c r="A339" s="5" t="s">
        <v>41</v>
      </c>
      <c r="D339">
        <v>45.126640877187256</v>
      </c>
    </row>
    <row r="340" spans="1:4" x14ac:dyDescent="0.3">
      <c r="A340" s="5" t="s">
        <v>42</v>
      </c>
      <c r="D340">
        <v>0.2</v>
      </c>
    </row>
    <row r="341" spans="1:4" x14ac:dyDescent="0.3">
      <c r="A341" s="5" t="s">
        <v>43</v>
      </c>
      <c r="D341">
        <v>24477.343160535904</v>
      </c>
    </row>
    <row r="342" spans="1:4" x14ac:dyDescent="0.3">
      <c r="A342" s="5" t="s">
        <v>58</v>
      </c>
      <c r="B342">
        <v>44.481156357413084</v>
      </c>
    </row>
    <row r="343" spans="1:4" x14ac:dyDescent="0.3">
      <c r="A343" s="5" t="s">
        <v>65</v>
      </c>
      <c r="C343">
        <v>8.779337087949024</v>
      </c>
    </row>
    <row r="344" spans="1:4" x14ac:dyDescent="0.3">
      <c r="A344" s="5" t="s">
        <v>44</v>
      </c>
      <c r="D344">
        <v>0.89065738573395903</v>
      </c>
    </row>
    <row r="345" spans="1:4" x14ac:dyDescent="0.3">
      <c r="A345" s="5" t="s">
        <v>45</v>
      </c>
      <c r="D345">
        <v>0</v>
      </c>
    </row>
    <row r="346" spans="1:4" x14ac:dyDescent="0.3">
      <c r="A346" s="5" t="s">
        <v>46</v>
      </c>
      <c r="D346">
        <v>0.16964902585408742</v>
      </c>
    </row>
    <row r="347" spans="1:4" x14ac:dyDescent="0.3">
      <c r="A347" s="5" t="s">
        <v>66</v>
      </c>
      <c r="C347">
        <v>0.59377159048930594</v>
      </c>
    </row>
    <row r="348" spans="1:4" x14ac:dyDescent="0.3">
      <c r="A348" s="5" t="s">
        <v>47</v>
      </c>
      <c r="D348">
        <v>21.884724335177278</v>
      </c>
    </row>
    <row r="349" spans="1:4" x14ac:dyDescent="0.3">
      <c r="A349" s="5" t="s">
        <v>48</v>
      </c>
      <c r="D349">
        <v>11.960256322713162</v>
      </c>
    </row>
    <row r="350" spans="1:4" x14ac:dyDescent="0.3">
      <c r="A350" s="5" t="s">
        <v>49</v>
      </c>
      <c r="D350">
        <v>1.8237270279314397</v>
      </c>
    </row>
    <row r="351" spans="1:4" x14ac:dyDescent="0.3">
      <c r="A351" s="5" t="s">
        <v>50</v>
      </c>
      <c r="D351">
        <v>0</v>
      </c>
    </row>
    <row r="352" spans="1:4" x14ac:dyDescent="0.3">
      <c r="A352" s="5" t="s">
        <v>59</v>
      </c>
      <c r="B352">
        <v>192.85061879267371</v>
      </c>
    </row>
    <row r="353" spans="1:4" x14ac:dyDescent="0.3">
      <c r="A353" s="5" t="s">
        <v>51</v>
      </c>
      <c r="D353">
        <v>0.16964902585408742</v>
      </c>
    </row>
    <row r="354" spans="1:4" x14ac:dyDescent="0.3">
      <c r="A354" s="5" t="s">
        <v>35</v>
      </c>
      <c r="D354">
        <v>0.33929805170817484</v>
      </c>
    </row>
    <row r="355" spans="1:4" x14ac:dyDescent="0.3">
      <c r="A355" s="5" t="s">
        <v>52</v>
      </c>
      <c r="D355">
        <v>0</v>
      </c>
    </row>
    <row r="356" spans="1:4" x14ac:dyDescent="0.3">
      <c r="A356" s="5" t="s">
        <v>53</v>
      </c>
      <c r="D356">
        <v>0.21206128231760926</v>
      </c>
    </row>
    <row r="357" spans="1:4" x14ac:dyDescent="0.3">
      <c r="A357" s="5" t="s">
        <v>54</v>
      </c>
      <c r="D357">
        <v>9.7972312430735489</v>
      </c>
    </row>
    <row r="358" spans="1:4" x14ac:dyDescent="0.3">
      <c r="A358" s="5" t="s">
        <v>55</v>
      </c>
      <c r="D358">
        <v>3.6050417993993573</v>
      </c>
    </row>
    <row r="359" spans="1:4" x14ac:dyDescent="0.3">
      <c r="A359" s="5" t="s">
        <v>60</v>
      </c>
      <c r="B359">
        <v>1337.0637009170157</v>
      </c>
    </row>
    <row r="360" spans="1:4" x14ac:dyDescent="0.3">
      <c r="A360" s="5" t="s">
        <v>61</v>
      </c>
      <c r="B360">
        <v>1850.4415465025261</v>
      </c>
    </row>
    <row r="361" spans="1:4" x14ac:dyDescent="0.3">
      <c r="A361" s="5" t="s">
        <v>62</v>
      </c>
      <c r="B361">
        <v>149.59916075210046</v>
      </c>
    </row>
    <row r="362" spans="1:4" x14ac:dyDescent="0.3">
      <c r="A362" s="5" t="s">
        <v>64</v>
      </c>
      <c r="B362">
        <v>5156.9307069238794</v>
      </c>
    </row>
    <row r="363" spans="1:4" x14ac:dyDescent="0.3">
      <c r="A363" s="5" t="s">
        <v>63</v>
      </c>
      <c r="B363">
        <v>305.60123342981518</v>
      </c>
    </row>
    <row r="364" spans="1:4" x14ac:dyDescent="0.3">
      <c r="A364" s="4" t="s">
        <v>87</v>
      </c>
      <c r="B364">
        <v>9036.9681236754241</v>
      </c>
      <c r="C364">
        <v>9.3731086784383297</v>
      </c>
      <c r="D364">
        <v>28951.560632699413</v>
      </c>
    </row>
    <row r="365" spans="1:4" x14ac:dyDescent="0.3">
      <c r="A365" s="4" t="s">
        <v>0</v>
      </c>
    </row>
    <row r="366" spans="1:4" x14ac:dyDescent="0.3">
      <c r="A366" s="5" t="s">
        <v>39</v>
      </c>
      <c r="D366">
        <v>9.8815059217394613E-2</v>
      </c>
    </row>
    <row r="367" spans="1:4" x14ac:dyDescent="0.3">
      <c r="A367" s="5" t="s">
        <v>20</v>
      </c>
      <c r="D367">
        <v>0.88933553295655154</v>
      </c>
    </row>
    <row r="368" spans="1:4" x14ac:dyDescent="0.3">
      <c r="A368" s="5" t="s">
        <v>40</v>
      </c>
      <c r="D368">
        <v>2993.1821961088635</v>
      </c>
    </row>
    <row r="369" spans="1:4" x14ac:dyDescent="0.3">
      <c r="A369" s="5" t="s">
        <v>41</v>
      </c>
      <c r="D369">
        <v>25.691915396522596</v>
      </c>
    </row>
    <row r="370" spans="1:4" x14ac:dyDescent="0.3">
      <c r="A370" s="5" t="s">
        <v>42</v>
      </c>
      <c r="D370">
        <v>0</v>
      </c>
    </row>
    <row r="371" spans="1:4" x14ac:dyDescent="0.3">
      <c r="A371" s="5" t="s">
        <v>43</v>
      </c>
      <c r="D371">
        <v>9434.2195561919252</v>
      </c>
    </row>
    <row r="372" spans="1:4" x14ac:dyDescent="0.3">
      <c r="A372" s="5" t="s">
        <v>58</v>
      </c>
      <c r="B372">
        <v>11.771162711310764</v>
      </c>
    </row>
    <row r="373" spans="1:4" x14ac:dyDescent="0.3">
      <c r="A373" s="5" t="s">
        <v>65</v>
      </c>
      <c r="C373">
        <v>2.915044246913141</v>
      </c>
    </row>
    <row r="374" spans="1:4" x14ac:dyDescent="0.3">
      <c r="A374" s="5" t="s">
        <v>44</v>
      </c>
      <c r="D374">
        <v>0.29644517765218387</v>
      </c>
    </row>
    <row r="375" spans="1:4" x14ac:dyDescent="0.3">
      <c r="A375" s="5" t="s">
        <v>45</v>
      </c>
      <c r="D375">
        <v>0</v>
      </c>
    </row>
    <row r="376" spans="1:4" x14ac:dyDescent="0.3">
      <c r="A376" s="5" t="s">
        <v>46</v>
      </c>
      <c r="D376">
        <v>0.29644517765218387</v>
      </c>
    </row>
    <row r="377" spans="1:4" x14ac:dyDescent="0.3">
      <c r="A377" s="5" t="s">
        <v>66</v>
      </c>
      <c r="C377">
        <v>0.49407529608697309</v>
      </c>
    </row>
    <row r="378" spans="1:4" x14ac:dyDescent="0.3">
      <c r="A378" s="5" t="s">
        <v>47</v>
      </c>
      <c r="D378">
        <v>22.332203383131183</v>
      </c>
    </row>
    <row r="379" spans="1:4" x14ac:dyDescent="0.3">
      <c r="A379" s="5" t="s">
        <v>48</v>
      </c>
      <c r="D379">
        <v>8.2016499150437525</v>
      </c>
    </row>
    <row r="380" spans="1:4" x14ac:dyDescent="0.3">
      <c r="A380" s="5" t="s">
        <v>49</v>
      </c>
      <c r="D380">
        <v>1.1857807106087355</v>
      </c>
    </row>
    <row r="381" spans="1:4" x14ac:dyDescent="0.3">
      <c r="A381" s="5" t="s">
        <v>50</v>
      </c>
      <c r="D381">
        <v>0</v>
      </c>
    </row>
    <row r="382" spans="1:4" x14ac:dyDescent="0.3">
      <c r="A382" s="5" t="s">
        <v>59</v>
      </c>
      <c r="B382">
        <v>239.64125419776829</v>
      </c>
    </row>
    <row r="383" spans="1:4" x14ac:dyDescent="0.3">
      <c r="A383" s="5" t="s">
        <v>51</v>
      </c>
      <c r="D383">
        <v>0.24703764804348655</v>
      </c>
    </row>
    <row r="384" spans="1:4" x14ac:dyDescent="0.3">
      <c r="A384" s="5" t="s">
        <v>35</v>
      </c>
      <c r="D384">
        <v>0.39526023686957845</v>
      </c>
    </row>
    <row r="385" spans="1:4" x14ac:dyDescent="0.3">
      <c r="A385" s="5" t="s">
        <v>52</v>
      </c>
      <c r="D385">
        <v>0</v>
      </c>
    </row>
    <row r="386" spans="1:4" x14ac:dyDescent="0.3">
      <c r="A386" s="5" t="s">
        <v>53</v>
      </c>
      <c r="D386">
        <v>0.19763011843478923</v>
      </c>
    </row>
    <row r="387" spans="1:4" x14ac:dyDescent="0.3">
      <c r="A387" s="5" t="s">
        <v>54</v>
      </c>
      <c r="D387">
        <v>8.0040197966089632</v>
      </c>
    </row>
    <row r="388" spans="1:4" x14ac:dyDescent="0.3">
      <c r="A388" s="5" t="s">
        <v>55</v>
      </c>
      <c r="D388">
        <v>7.5099445005219909</v>
      </c>
    </row>
    <row r="389" spans="1:4" x14ac:dyDescent="0.3">
      <c r="A389" s="5" t="s">
        <v>60</v>
      </c>
      <c r="B389">
        <v>1445.4497344376646</v>
      </c>
    </row>
    <row r="390" spans="1:4" x14ac:dyDescent="0.3">
      <c r="A390" s="5" t="s">
        <v>61</v>
      </c>
      <c r="B390">
        <v>1377.6674558250334</v>
      </c>
    </row>
    <row r="391" spans="1:4" x14ac:dyDescent="0.3">
      <c r="A391" s="5" t="s">
        <v>62</v>
      </c>
      <c r="B391">
        <v>88.283720334830718</v>
      </c>
    </row>
    <row r="392" spans="1:4" x14ac:dyDescent="0.3">
      <c r="A392" s="5" t="s">
        <v>64</v>
      </c>
      <c r="B392">
        <v>4861.1959207035625</v>
      </c>
    </row>
    <row r="393" spans="1:4" x14ac:dyDescent="0.3">
      <c r="A393" s="5" t="s">
        <v>63</v>
      </c>
      <c r="B393">
        <v>466.28518290179755</v>
      </c>
    </row>
    <row r="394" spans="1:4" x14ac:dyDescent="0.3">
      <c r="A394" s="4" t="s">
        <v>88</v>
      </c>
      <c r="B394">
        <v>8490.2944311119682</v>
      </c>
      <c r="C394">
        <v>3.4091195430001142</v>
      </c>
      <c r="D394">
        <v>12502.74823495405</v>
      </c>
    </row>
    <row r="395" spans="1:4" x14ac:dyDescent="0.3">
      <c r="A395" s="4" t="s">
        <v>3</v>
      </c>
    </row>
    <row r="396" spans="1:4" x14ac:dyDescent="0.3">
      <c r="A396" s="5" t="s">
        <v>39</v>
      </c>
      <c r="D396">
        <v>0.16633054036634301</v>
      </c>
    </row>
    <row r="397" spans="1:4" x14ac:dyDescent="0.3">
      <c r="A397" s="5" t="s">
        <v>20</v>
      </c>
      <c r="D397">
        <v>0.37424371582427179</v>
      </c>
    </row>
    <row r="398" spans="1:4" x14ac:dyDescent="0.3">
      <c r="A398" s="5" t="s">
        <v>40</v>
      </c>
      <c r="D398">
        <v>1442.2488307745048</v>
      </c>
    </row>
    <row r="399" spans="1:4" x14ac:dyDescent="0.3">
      <c r="A399" s="5" t="s">
        <v>41</v>
      </c>
      <c r="D399">
        <v>12.474790527475726</v>
      </c>
    </row>
    <row r="400" spans="1:4" x14ac:dyDescent="0.3">
      <c r="A400" s="5" t="s">
        <v>42</v>
      </c>
      <c r="D400">
        <v>0</v>
      </c>
    </row>
    <row r="401" spans="1:4" x14ac:dyDescent="0.3">
      <c r="A401" s="5" t="s">
        <v>43</v>
      </c>
      <c r="D401">
        <v>5119.196623490031</v>
      </c>
    </row>
    <row r="402" spans="1:4" x14ac:dyDescent="0.3">
      <c r="A402" s="5" t="s">
        <v>58</v>
      </c>
      <c r="B402">
        <v>19.410201853736094</v>
      </c>
    </row>
    <row r="403" spans="1:4" x14ac:dyDescent="0.3">
      <c r="A403" s="5" t="s">
        <v>65</v>
      </c>
      <c r="C403">
        <v>1.6633054036634303</v>
      </c>
    </row>
    <row r="404" spans="1:4" x14ac:dyDescent="0.3">
      <c r="A404" s="5" t="s">
        <v>44</v>
      </c>
      <c r="D404">
        <v>1.4138095931139156</v>
      </c>
    </row>
    <row r="405" spans="1:4" x14ac:dyDescent="0.3">
      <c r="A405" s="5" t="s">
        <v>45</v>
      </c>
      <c r="D405">
        <v>0</v>
      </c>
    </row>
    <row r="406" spans="1:4" x14ac:dyDescent="0.3">
      <c r="A406" s="5" t="s">
        <v>46</v>
      </c>
      <c r="D406">
        <v>0.20791317545792878</v>
      </c>
    </row>
    <row r="407" spans="1:4" x14ac:dyDescent="0.3">
      <c r="A407" s="5" t="s">
        <v>66</v>
      </c>
      <c r="C407">
        <v>0.33266108073268602</v>
      </c>
    </row>
    <row r="408" spans="1:4" x14ac:dyDescent="0.3">
      <c r="A408" s="5" t="s">
        <v>47</v>
      </c>
      <c r="D408">
        <v>21.415057072166661</v>
      </c>
    </row>
    <row r="409" spans="1:4" x14ac:dyDescent="0.3">
      <c r="A409" s="5" t="s">
        <v>48</v>
      </c>
      <c r="D409">
        <v>2.6197060107699022</v>
      </c>
    </row>
    <row r="410" spans="1:4" x14ac:dyDescent="0.3">
      <c r="A410" s="5" t="s">
        <v>49</v>
      </c>
      <c r="D410">
        <v>0.70690479655695782</v>
      </c>
    </row>
    <row r="411" spans="1:4" x14ac:dyDescent="0.3">
      <c r="A411" s="5" t="s">
        <v>50</v>
      </c>
      <c r="D411">
        <v>0.1</v>
      </c>
    </row>
    <row r="412" spans="1:4" x14ac:dyDescent="0.3">
      <c r="A412" s="5" t="s">
        <v>59</v>
      </c>
      <c r="B412">
        <v>160.68020600364548</v>
      </c>
    </row>
    <row r="413" spans="1:4" x14ac:dyDescent="0.3">
      <c r="A413" s="5" t="s">
        <v>51</v>
      </c>
      <c r="D413">
        <v>0.20791317545792878</v>
      </c>
    </row>
    <row r="414" spans="1:4" x14ac:dyDescent="0.3">
      <c r="A414" s="5" t="s">
        <v>35</v>
      </c>
      <c r="D414">
        <v>0.24949581054951453</v>
      </c>
    </row>
    <row r="415" spans="1:4" x14ac:dyDescent="0.3">
      <c r="A415" s="5" t="s">
        <v>52</v>
      </c>
      <c r="D415">
        <v>0</v>
      </c>
    </row>
    <row r="416" spans="1:4" x14ac:dyDescent="0.3">
      <c r="A416" s="5" t="s">
        <v>53</v>
      </c>
      <c r="D416">
        <v>0.20791317545792878</v>
      </c>
    </row>
    <row r="417" spans="1:4" x14ac:dyDescent="0.3">
      <c r="A417" s="5" t="s">
        <v>54</v>
      </c>
      <c r="D417">
        <v>7.4432916813938492</v>
      </c>
    </row>
    <row r="418" spans="1:4" x14ac:dyDescent="0.3">
      <c r="A418" s="5" t="s">
        <v>55</v>
      </c>
      <c r="D418">
        <v>2.9939497265941744</v>
      </c>
    </row>
    <row r="419" spans="1:4" x14ac:dyDescent="0.3">
      <c r="A419" s="5" t="s">
        <v>60</v>
      </c>
      <c r="B419">
        <v>979.37037591090927</v>
      </c>
    </row>
    <row r="420" spans="1:4" x14ac:dyDescent="0.3">
      <c r="A420" s="5" t="s">
        <v>61</v>
      </c>
      <c r="B420">
        <v>1736.450669445911</v>
      </c>
    </row>
    <row r="421" spans="1:4" x14ac:dyDescent="0.3">
      <c r="A421" s="5" t="s">
        <v>62</v>
      </c>
      <c r="B421">
        <v>160.63899538399849</v>
      </c>
    </row>
    <row r="422" spans="1:4" x14ac:dyDescent="0.3">
      <c r="A422" s="5" t="s">
        <v>64</v>
      </c>
      <c r="B422">
        <v>4499.9524017343074</v>
      </c>
    </row>
    <row r="423" spans="1:4" x14ac:dyDescent="0.3">
      <c r="A423" s="5" t="s">
        <v>63</v>
      </c>
      <c r="B423">
        <v>253.23925773080316</v>
      </c>
    </row>
    <row r="424" spans="1:4" x14ac:dyDescent="0.3">
      <c r="A424" s="4" t="s">
        <v>89</v>
      </c>
      <c r="B424">
        <v>7809.7421080633112</v>
      </c>
      <c r="C424">
        <v>1.9959664843961162</v>
      </c>
      <c r="D424">
        <v>6612.0267732657221</v>
      </c>
    </row>
    <row r="425" spans="1:4" x14ac:dyDescent="0.3">
      <c r="A425" s="4" t="s">
        <v>2</v>
      </c>
    </row>
    <row r="426" spans="1:4" x14ac:dyDescent="0.3">
      <c r="A426" s="5" t="s">
        <v>39</v>
      </c>
      <c r="D426">
        <v>0.40427235019688063</v>
      </c>
    </row>
    <row r="427" spans="1:4" x14ac:dyDescent="0.3">
      <c r="A427" s="5" t="s">
        <v>20</v>
      </c>
      <c r="D427">
        <v>0.40427235019688063</v>
      </c>
    </row>
    <row r="428" spans="1:4" x14ac:dyDescent="0.3">
      <c r="A428" s="5" t="s">
        <v>40</v>
      </c>
      <c r="D428">
        <v>1939.1073012119423</v>
      </c>
    </row>
    <row r="429" spans="1:4" x14ac:dyDescent="0.3">
      <c r="A429" s="5" t="s">
        <v>41</v>
      </c>
      <c r="D429">
        <v>22.032843085729994</v>
      </c>
    </row>
    <row r="430" spans="1:4" x14ac:dyDescent="0.3">
      <c r="A430" s="5" t="s">
        <v>42</v>
      </c>
      <c r="D430">
        <v>0</v>
      </c>
    </row>
    <row r="431" spans="1:4" x14ac:dyDescent="0.3">
      <c r="A431" s="5" t="s">
        <v>43</v>
      </c>
      <c r="D431">
        <v>2241.1848414039573</v>
      </c>
    </row>
    <row r="432" spans="1:4" x14ac:dyDescent="0.3">
      <c r="A432" s="5" t="s">
        <v>58</v>
      </c>
      <c r="B432">
        <v>51.989188657524736</v>
      </c>
    </row>
    <row r="433" spans="1:4" x14ac:dyDescent="0.3">
      <c r="A433" s="5" t="s">
        <v>65</v>
      </c>
      <c r="C433">
        <v>4.7502001148133477</v>
      </c>
    </row>
    <row r="434" spans="1:4" x14ac:dyDescent="0.3">
      <c r="A434" s="5" t="s">
        <v>44</v>
      </c>
      <c r="D434">
        <v>0.10106808754922016</v>
      </c>
    </row>
    <row r="435" spans="1:4" x14ac:dyDescent="0.3">
      <c r="A435" s="5" t="s">
        <v>45</v>
      </c>
      <c r="D435">
        <v>0</v>
      </c>
    </row>
    <row r="436" spans="1:4" x14ac:dyDescent="0.3">
      <c r="A436" s="5" t="s">
        <v>46</v>
      </c>
      <c r="D436">
        <v>0.30320426264766048</v>
      </c>
    </row>
    <row r="437" spans="1:4" x14ac:dyDescent="0.3">
      <c r="A437" s="5" t="s">
        <v>66</v>
      </c>
      <c r="C437">
        <v>0.40427235019688063</v>
      </c>
    </row>
    <row r="438" spans="1:4" x14ac:dyDescent="0.3">
      <c r="A438" s="5" t="s">
        <v>47</v>
      </c>
      <c r="D438">
        <v>12.229238593455639</v>
      </c>
    </row>
    <row r="439" spans="1:4" x14ac:dyDescent="0.3">
      <c r="A439" s="5" t="s">
        <v>48</v>
      </c>
      <c r="D439">
        <v>6.8726299533469701</v>
      </c>
    </row>
    <row r="440" spans="1:4" x14ac:dyDescent="0.3">
      <c r="A440" s="5" t="s">
        <v>49</v>
      </c>
      <c r="D440">
        <v>0.90961278794298139</v>
      </c>
    </row>
    <row r="441" spans="1:4" x14ac:dyDescent="0.3">
      <c r="A441" s="5" t="s">
        <v>50</v>
      </c>
      <c r="D441">
        <v>0.2</v>
      </c>
    </row>
    <row r="442" spans="1:4" x14ac:dyDescent="0.3">
      <c r="A442" s="5" t="s">
        <v>59</v>
      </c>
      <c r="B442">
        <v>173.02965491423288</v>
      </c>
    </row>
    <row r="443" spans="1:4" x14ac:dyDescent="0.3">
      <c r="A443" s="5" t="s">
        <v>51</v>
      </c>
      <c r="D443">
        <v>0.30320426264766048</v>
      </c>
    </row>
    <row r="444" spans="1:4" x14ac:dyDescent="0.3">
      <c r="A444" s="5" t="s">
        <v>35</v>
      </c>
      <c r="D444">
        <v>0.70747661284454111</v>
      </c>
    </row>
    <row r="445" spans="1:4" x14ac:dyDescent="0.3">
      <c r="A445" s="5" t="s">
        <v>52</v>
      </c>
      <c r="D445">
        <v>0</v>
      </c>
    </row>
    <row r="446" spans="1:4" x14ac:dyDescent="0.3">
      <c r="A446" s="5" t="s">
        <v>53</v>
      </c>
      <c r="D446">
        <v>0.10106808754922016</v>
      </c>
    </row>
    <row r="447" spans="1:4" x14ac:dyDescent="0.3">
      <c r="A447" s="5" t="s">
        <v>54</v>
      </c>
      <c r="D447">
        <v>3.9416554144195857</v>
      </c>
    </row>
    <row r="448" spans="1:4" x14ac:dyDescent="0.3">
      <c r="A448" s="5" t="s">
        <v>55</v>
      </c>
      <c r="D448">
        <v>3.739519239321146</v>
      </c>
    </row>
    <row r="449" spans="1:4" x14ac:dyDescent="0.3">
      <c r="A449" s="5" t="s">
        <v>60</v>
      </c>
      <c r="B449">
        <v>625.27537709725698</v>
      </c>
    </row>
    <row r="450" spans="1:4" x14ac:dyDescent="0.3">
      <c r="A450" s="5" t="s">
        <v>61</v>
      </c>
      <c r="B450">
        <v>1729.8950882260547</v>
      </c>
    </row>
    <row r="451" spans="1:4" x14ac:dyDescent="0.3">
      <c r="A451" s="5" t="s">
        <v>62</v>
      </c>
      <c r="B451">
        <v>95.949158989563017</v>
      </c>
    </row>
    <row r="452" spans="1:4" x14ac:dyDescent="0.3">
      <c r="A452" s="5" t="s">
        <v>64</v>
      </c>
      <c r="B452">
        <v>3749.9460536893757</v>
      </c>
    </row>
    <row r="453" spans="1:4" x14ac:dyDescent="0.3">
      <c r="A453" s="5" t="s">
        <v>63</v>
      </c>
      <c r="B453">
        <v>215.38378158117391</v>
      </c>
    </row>
    <row r="454" spans="1:4" x14ac:dyDescent="0.3">
      <c r="A454" s="4" t="s">
        <v>90</v>
      </c>
      <c r="B454">
        <v>6641.4683031551813</v>
      </c>
      <c r="C454">
        <v>5.1544724650102287</v>
      </c>
      <c r="D454">
        <v>4232.5422077037465</v>
      </c>
    </row>
    <row r="455" spans="1:4" x14ac:dyDescent="0.3">
      <c r="A455" s="4" t="s">
        <v>16</v>
      </c>
    </row>
    <row r="456" spans="1:4" x14ac:dyDescent="0.3">
      <c r="A456" s="5" t="s">
        <v>39</v>
      </c>
      <c r="D456">
        <v>0.17233558840195276</v>
      </c>
    </row>
    <row r="457" spans="1:4" x14ac:dyDescent="0.3">
      <c r="A457" s="5" t="s">
        <v>20</v>
      </c>
      <c r="D457">
        <v>0.82721082432937332</v>
      </c>
    </row>
    <row r="458" spans="1:4" x14ac:dyDescent="0.3">
      <c r="A458" s="5" t="s">
        <v>40</v>
      </c>
      <c r="D458">
        <v>1524.7548433389143</v>
      </c>
    </row>
    <row r="459" spans="1:4" x14ac:dyDescent="0.3">
      <c r="A459" s="5" t="s">
        <v>41</v>
      </c>
      <c r="D459">
        <v>16.199545309783559</v>
      </c>
    </row>
    <row r="460" spans="1:4" x14ac:dyDescent="0.3">
      <c r="A460" s="5" t="s">
        <v>42</v>
      </c>
      <c r="D460">
        <v>0.1</v>
      </c>
    </row>
    <row r="461" spans="1:4" x14ac:dyDescent="0.3">
      <c r="A461" s="5" t="s">
        <v>43</v>
      </c>
      <c r="D461">
        <v>5232.763339119213</v>
      </c>
    </row>
    <row r="462" spans="1:4" x14ac:dyDescent="0.3">
      <c r="A462" s="5" t="s">
        <v>58</v>
      </c>
      <c r="B462">
        <v>30.388443885303175</v>
      </c>
    </row>
    <row r="463" spans="1:4" x14ac:dyDescent="0.3">
      <c r="A463" s="5" t="s">
        <v>65</v>
      </c>
      <c r="C463">
        <v>4.1360541216468665</v>
      </c>
    </row>
    <row r="464" spans="1:4" x14ac:dyDescent="0.3">
      <c r="A464" s="5" t="s">
        <v>44</v>
      </c>
      <c r="D464">
        <v>0.13786847072156222</v>
      </c>
    </row>
    <row r="465" spans="1:4" x14ac:dyDescent="0.3">
      <c r="A465" s="5" t="s">
        <v>45</v>
      </c>
      <c r="D465">
        <v>0</v>
      </c>
    </row>
    <row r="466" spans="1:4" x14ac:dyDescent="0.3">
      <c r="A466" s="5" t="s">
        <v>46</v>
      </c>
      <c r="D466">
        <v>6.893423536078111E-2</v>
      </c>
    </row>
    <row r="467" spans="1:4" x14ac:dyDescent="0.3">
      <c r="A467" s="5" t="s">
        <v>66</v>
      </c>
      <c r="C467">
        <v>0.79274370664898275</v>
      </c>
    </row>
    <row r="468" spans="1:4" x14ac:dyDescent="0.3">
      <c r="A468" s="5" t="s">
        <v>47</v>
      </c>
      <c r="D468">
        <v>17.888434076122696</v>
      </c>
    </row>
    <row r="469" spans="1:4" x14ac:dyDescent="0.3">
      <c r="A469" s="5" t="s">
        <v>48</v>
      </c>
      <c r="D469">
        <v>2.7918365321116347</v>
      </c>
    </row>
    <row r="470" spans="1:4" x14ac:dyDescent="0.3">
      <c r="A470" s="5" t="s">
        <v>49</v>
      </c>
      <c r="D470">
        <v>0.65487523592742047</v>
      </c>
    </row>
    <row r="471" spans="1:4" x14ac:dyDescent="0.3">
      <c r="A471" s="5" t="s">
        <v>50</v>
      </c>
      <c r="D471">
        <v>0</v>
      </c>
    </row>
    <row r="472" spans="1:4" x14ac:dyDescent="0.3">
      <c r="A472" s="5" t="s">
        <v>59</v>
      </c>
      <c r="B472">
        <v>141.10390309722038</v>
      </c>
    </row>
    <row r="473" spans="1:4" x14ac:dyDescent="0.3">
      <c r="A473" s="5" t="s">
        <v>51</v>
      </c>
      <c r="D473">
        <v>0.65487523592742047</v>
      </c>
    </row>
    <row r="474" spans="1:4" x14ac:dyDescent="0.3">
      <c r="A474" s="5" t="s">
        <v>35</v>
      </c>
      <c r="D474">
        <v>0.34467117680390552</v>
      </c>
    </row>
    <row r="475" spans="1:4" x14ac:dyDescent="0.3">
      <c r="A475" s="5" t="s">
        <v>52</v>
      </c>
      <c r="D475">
        <v>0</v>
      </c>
    </row>
    <row r="476" spans="1:4" x14ac:dyDescent="0.3">
      <c r="A476" s="5" t="s">
        <v>53</v>
      </c>
      <c r="D476">
        <v>0.20680270608234333</v>
      </c>
    </row>
    <row r="477" spans="1:4" x14ac:dyDescent="0.3">
      <c r="A477" s="5" t="s">
        <v>54</v>
      </c>
      <c r="D477">
        <v>2.5160995906685106</v>
      </c>
    </row>
    <row r="478" spans="1:4" x14ac:dyDescent="0.3">
      <c r="A478" s="5" t="s">
        <v>55</v>
      </c>
      <c r="D478">
        <v>3.5501131210802273</v>
      </c>
    </row>
    <row r="479" spans="1:4" x14ac:dyDescent="0.3">
      <c r="A479" s="5" t="s">
        <v>60</v>
      </c>
      <c r="B479">
        <v>607.80317617545995</v>
      </c>
    </row>
    <row r="480" spans="1:4" x14ac:dyDescent="0.3">
      <c r="A480" s="5" t="s">
        <v>61</v>
      </c>
      <c r="B480">
        <v>1185.3551023432028</v>
      </c>
    </row>
    <row r="481" spans="1:4" x14ac:dyDescent="0.3">
      <c r="A481" s="5" t="s">
        <v>62</v>
      </c>
      <c r="B481">
        <v>104.37024237356384</v>
      </c>
    </row>
    <row r="482" spans="1:4" x14ac:dyDescent="0.3">
      <c r="A482" s="5" t="s">
        <v>64</v>
      </c>
      <c r="B482">
        <v>3718.0912764586965</v>
      </c>
    </row>
    <row r="483" spans="1:4" x14ac:dyDescent="0.3">
      <c r="A483" s="5" t="s">
        <v>63</v>
      </c>
      <c r="B483">
        <v>837.05414562169744</v>
      </c>
    </row>
    <row r="484" spans="1:4" x14ac:dyDescent="0.3">
      <c r="A484" s="4" t="s">
        <v>91</v>
      </c>
      <c r="B484">
        <v>6624.1662899551447</v>
      </c>
      <c r="C484">
        <v>4.9287978282958491</v>
      </c>
      <c r="D484">
        <v>6803.6317845614485</v>
      </c>
    </row>
    <row r="485" spans="1:4" x14ac:dyDescent="0.3">
      <c r="A485" s="4" t="s">
        <v>7</v>
      </c>
    </row>
    <row r="486" spans="1:4" x14ac:dyDescent="0.3">
      <c r="A486" s="5" t="s">
        <v>20</v>
      </c>
      <c r="D486">
        <v>0.86505722012041142</v>
      </c>
    </row>
    <row r="487" spans="1:4" x14ac:dyDescent="0.3">
      <c r="A487" s="5" t="s">
        <v>40</v>
      </c>
      <c r="D487">
        <v>3656.5743248679237</v>
      </c>
    </row>
    <row r="488" spans="1:4" x14ac:dyDescent="0.3">
      <c r="A488" s="5" t="s">
        <v>41</v>
      </c>
      <c r="D488">
        <v>29.912768085216332</v>
      </c>
    </row>
    <row r="489" spans="1:4" x14ac:dyDescent="0.3">
      <c r="A489" s="5" t="s">
        <v>42</v>
      </c>
      <c r="D489">
        <v>0</v>
      </c>
    </row>
    <row r="490" spans="1:4" x14ac:dyDescent="0.3">
      <c r="A490" s="5" t="s">
        <v>43</v>
      </c>
      <c r="D490">
        <v>6558.9321369440222</v>
      </c>
    </row>
    <row r="491" spans="1:4" x14ac:dyDescent="0.3">
      <c r="A491" s="5" t="s">
        <v>58</v>
      </c>
      <c r="B491">
        <v>22.494012324279645</v>
      </c>
    </row>
    <row r="492" spans="1:4" x14ac:dyDescent="0.3">
      <c r="A492" s="5" t="s">
        <v>65</v>
      </c>
      <c r="C492">
        <v>2.7772889698602681</v>
      </c>
    </row>
    <row r="493" spans="1:4" x14ac:dyDescent="0.3">
      <c r="A493" s="5" t="s">
        <v>44</v>
      </c>
      <c r="D493">
        <v>0.31870529162330946</v>
      </c>
    </row>
    <row r="494" spans="1:4" x14ac:dyDescent="0.3">
      <c r="A494" s="5" t="s">
        <v>45</v>
      </c>
      <c r="D494">
        <v>0</v>
      </c>
    </row>
    <row r="495" spans="1:4" x14ac:dyDescent="0.3">
      <c r="A495" s="5" t="s">
        <v>46</v>
      </c>
      <c r="D495">
        <v>0.11382331843689623</v>
      </c>
    </row>
    <row r="496" spans="1:4" x14ac:dyDescent="0.3">
      <c r="A496" s="5" t="s">
        <v>66</v>
      </c>
      <c r="C496">
        <v>0.36423461899806797</v>
      </c>
    </row>
    <row r="497" spans="1:4" x14ac:dyDescent="0.3">
      <c r="A497" s="5" t="s">
        <v>47</v>
      </c>
      <c r="D497">
        <v>18.188966286216019</v>
      </c>
    </row>
    <row r="498" spans="1:4" x14ac:dyDescent="0.3">
      <c r="A498" s="5" t="s">
        <v>48</v>
      </c>
      <c r="D498">
        <v>14.091326822487755</v>
      </c>
    </row>
    <row r="499" spans="1:4" x14ac:dyDescent="0.3">
      <c r="A499" s="5" t="s">
        <v>49</v>
      </c>
      <c r="D499">
        <v>1.6162911218039264</v>
      </c>
    </row>
    <row r="500" spans="1:4" x14ac:dyDescent="0.3">
      <c r="A500" s="5" t="s">
        <v>50</v>
      </c>
      <c r="D500">
        <v>0</v>
      </c>
    </row>
    <row r="501" spans="1:4" x14ac:dyDescent="0.3">
      <c r="A501" s="5" t="s">
        <v>59</v>
      </c>
      <c r="B501">
        <v>147.85973763760927</v>
      </c>
    </row>
    <row r="502" spans="1:4" x14ac:dyDescent="0.3">
      <c r="A502" s="5" t="s">
        <v>51</v>
      </c>
      <c r="D502">
        <v>0.22764663687379247</v>
      </c>
    </row>
    <row r="503" spans="1:4" x14ac:dyDescent="0.3">
      <c r="A503" s="5" t="s">
        <v>35</v>
      </c>
      <c r="D503">
        <v>0.40976394637282648</v>
      </c>
    </row>
    <row r="504" spans="1:4" x14ac:dyDescent="0.3">
      <c r="A504" s="5" t="s">
        <v>52</v>
      </c>
      <c r="D504">
        <v>0</v>
      </c>
    </row>
    <row r="505" spans="1:4" x14ac:dyDescent="0.3">
      <c r="A505" s="5" t="s">
        <v>53</v>
      </c>
      <c r="D505">
        <v>0.47805793743496422</v>
      </c>
    </row>
    <row r="506" spans="1:4" x14ac:dyDescent="0.3">
      <c r="A506" s="5" t="s">
        <v>54</v>
      </c>
      <c r="D506">
        <v>5.1675786570350892</v>
      </c>
    </row>
    <row r="507" spans="1:4" x14ac:dyDescent="0.3">
      <c r="A507" s="5" t="s">
        <v>55</v>
      </c>
      <c r="D507">
        <v>2.8000536335476474</v>
      </c>
    </row>
    <row r="508" spans="1:4" x14ac:dyDescent="0.3">
      <c r="A508" s="5" t="s">
        <v>60</v>
      </c>
      <c r="B508">
        <v>818.00514697330186</v>
      </c>
    </row>
    <row r="509" spans="1:4" x14ac:dyDescent="0.3">
      <c r="A509" s="5" t="s">
        <v>61</v>
      </c>
      <c r="B509">
        <v>1392.7994317777609</v>
      </c>
    </row>
    <row r="510" spans="1:4" x14ac:dyDescent="0.3">
      <c r="A510" s="5" t="s">
        <v>62</v>
      </c>
      <c r="B510">
        <v>125.32055661388327</v>
      </c>
    </row>
    <row r="511" spans="1:4" x14ac:dyDescent="0.3">
      <c r="A511" s="5" t="s">
        <v>64</v>
      </c>
      <c r="B511">
        <v>3644.4590991780428</v>
      </c>
    </row>
    <row r="512" spans="1:4" x14ac:dyDescent="0.3">
      <c r="A512" s="5" t="s">
        <v>63</v>
      </c>
      <c r="B512">
        <v>278.53278513588441</v>
      </c>
    </row>
    <row r="513" spans="1:4" x14ac:dyDescent="0.3">
      <c r="A513" s="4" t="s">
        <v>92</v>
      </c>
      <c r="B513">
        <v>6429.4707696407622</v>
      </c>
      <c r="C513">
        <v>3.1415235888583362</v>
      </c>
      <c r="D513">
        <v>10289.696500769116</v>
      </c>
    </row>
    <row r="514" spans="1:4" x14ac:dyDescent="0.3">
      <c r="A514" s="4" t="s">
        <v>12</v>
      </c>
    </row>
    <row r="515" spans="1:4" x14ac:dyDescent="0.3">
      <c r="A515" s="5" t="s">
        <v>39</v>
      </c>
      <c r="D515">
        <v>0.31407340066686351</v>
      </c>
    </row>
    <row r="516" spans="1:4" x14ac:dyDescent="0.3">
      <c r="A516" s="5" t="s">
        <v>20</v>
      </c>
      <c r="D516">
        <v>1.0278765840006441</v>
      </c>
    </row>
    <row r="517" spans="1:4" x14ac:dyDescent="0.3">
      <c r="A517" s="5" t="s">
        <v>40</v>
      </c>
      <c r="D517">
        <v>2670.6653211478601</v>
      </c>
    </row>
    <row r="518" spans="1:4" x14ac:dyDescent="0.3">
      <c r="A518" s="5" t="s">
        <v>41</v>
      </c>
      <c r="D518">
        <v>17.274037036677495</v>
      </c>
    </row>
    <row r="519" spans="1:4" x14ac:dyDescent="0.3">
      <c r="A519" s="5" t="s">
        <v>42</v>
      </c>
      <c r="D519">
        <v>0.1</v>
      </c>
    </row>
    <row r="520" spans="1:4" x14ac:dyDescent="0.3">
      <c r="A520" s="5" t="s">
        <v>43</v>
      </c>
      <c r="D520">
        <v>13124.613475576225</v>
      </c>
    </row>
    <row r="521" spans="1:4" x14ac:dyDescent="0.3">
      <c r="A521" s="5" t="s">
        <v>58</v>
      </c>
      <c r="B521">
        <v>31.131148722298477</v>
      </c>
    </row>
    <row r="522" spans="1:4" x14ac:dyDescent="0.3">
      <c r="A522" s="5" t="s">
        <v>65</v>
      </c>
      <c r="C522">
        <v>2.8552127333351227</v>
      </c>
    </row>
    <row r="523" spans="1:4" x14ac:dyDescent="0.3">
      <c r="A523" s="5" t="s">
        <v>44</v>
      </c>
      <c r="D523">
        <v>0.14276063666675615</v>
      </c>
    </row>
    <row r="524" spans="1:4" x14ac:dyDescent="0.3">
      <c r="A524" s="5" t="s">
        <v>45</v>
      </c>
      <c r="D524">
        <v>0</v>
      </c>
    </row>
    <row r="525" spans="1:4" x14ac:dyDescent="0.3">
      <c r="A525" s="5" t="s">
        <v>46</v>
      </c>
      <c r="D525">
        <v>8.5656382000053669E-2</v>
      </c>
    </row>
    <row r="526" spans="1:4" x14ac:dyDescent="0.3">
      <c r="A526" s="5" t="s">
        <v>66</v>
      </c>
      <c r="C526">
        <v>0.48538616466697088</v>
      </c>
    </row>
    <row r="527" spans="1:4" x14ac:dyDescent="0.3">
      <c r="A527" s="5" t="s">
        <v>47</v>
      </c>
      <c r="D527">
        <v>15.675117906009824</v>
      </c>
    </row>
    <row r="528" spans="1:4" x14ac:dyDescent="0.3">
      <c r="A528" s="5" t="s">
        <v>48</v>
      </c>
      <c r="D528">
        <v>6.0816031220038109</v>
      </c>
    </row>
    <row r="529" spans="1:4" x14ac:dyDescent="0.3">
      <c r="A529" s="5" t="s">
        <v>49</v>
      </c>
      <c r="D529">
        <v>1.3990542393342102</v>
      </c>
    </row>
    <row r="530" spans="1:4" x14ac:dyDescent="0.3">
      <c r="A530" s="5" t="s">
        <v>50</v>
      </c>
      <c r="D530">
        <v>0</v>
      </c>
    </row>
    <row r="531" spans="1:4" x14ac:dyDescent="0.3">
      <c r="A531" s="5" t="s">
        <v>59</v>
      </c>
      <c r="B531">
        <v>118.1445607503148</v>
      </c>
    </row>
    <row r="532" spans="1:4" x14ac:dyDescent="0.3">
      <c r="A532" s="5" t="s">
        <v>51</v>
      </c>
      <c r="D532">
        <v>0.17131276400010734</v>
      </c>
    </row>
    <row r="533" spans="1:4" x14ac:dyDescent="0.3">
      <c r="A533" s="5" t="s">
        <v>35</v>
      </c>
      <c r="D533">
        <v>0.85656382000053666</v>
      </c>
    </row>
    <row r="534" spans="1:4" x14ac:dyDescent="0.3">
      <c r="A534" s="5" t="s">
        <v>52</v>
      </c>
      <c r="D534">
        <v>0</v>
      </c>
    </row>
    <row r="535" spans="1:4" x14ac:dyDescent="0.3">
      <c r="A535" s="5" t="s">
        <v>53</v>
      </c>
      <c r="D535">
        <v>0.25696914600016102</v>
      </c>
    </row>
    <row r="536" spans="1:4" x14ac:dyDescent="0.3">
      <c r="A536" s="5" t="s">
        <v>54</v>
      </c>
      <c r="D536">
        <v>7.6234179980047765</v>
      </c>
    </row>
    <row r="537" spans="1:4" x14ac:dyDescent="0.3">
      <c r="A537" s="5" t="s">
        <v>55</v>
      </c>
      <c r="D537">
        <v>7.9374913986716402</v>
      </c>
    </row>
    <row r="538" spans="1:4" x14ac:dyDescent="0.3">
      <c r="A538" s="5" t="s">
        <v>60</v>
      </c>
      <c r="B538">
        <v>779.1047046200847</v>
      </c>
    </row>
    <row r="539" spans="1:4" x14ac:dyDescent="0.3">
      <c r="A539" s="5" t="s">
        <v>61</v>
      </c>
      <c r="B539">
        <v>1484.782052052534</v>
      </c>
    </row>
    <row r="540" spans="1:4" x14ac:dyDescent="0.3">
      <c r="A540" s="5" t="s">
        <v>62</v>
      </c>
      <c r="B540">
        <v>78.525688039686088</v>
      </c>
    </row>
    <row r="541" spans="1:4" x14ac:dyDescent="0.3">
      <c r="A541" s="5" t="s">
        <v>64</v>
      </c>
      <c r="B541">
        <v>3576.6357453375199</v>
      </c>
    </row>
    <row r="542" spans="1:4" x14ac:dyDescent="0.3">
      <c r="A542" s="5" t="s">
        <v>63</v>
      </c>
      <c r="B542">
        <v>264.42962922032848</v>
      </c>
    </row>
    <row r="543" spans="1:4" x14ac:dyDescent="0.3">
      <c r="A543" s="4" t="s">
        <v>93</v>
      </c>
      <c r="B543">
        <v>6332.7535287427663</v>
      </c>
      <c r="C543">
        <v>3.3405988980020935</v>
      </c>
      <c r="D543">
        <v>15854.224731158121</v>
      </c>
    </row>
    <row r="544" spans="1:4" x14ac:dyDescent="0.3">
      <c r="A544" s="4" t="s">
        <v>17</v>
      </c>
    </row>
    <row r="545" spans="1:4" x14ac:dyDescent="0.3">
      <c r="A545" s="5" t="s">
        <v>39</v>
      </c>
      <c r="D545">
        <v>0.21739398238963814</v>
      </c>
    </row>
    <row r="546" spans="1:4" x14ac:dyDescent="0.3">
      <c r="A546" s="5" t="s">
        <v>20</v>
      </c>
      <c r="D546">
        <v>0.94204059035509857</v>
      </c>
    </row>
    <row r="547" spans="1:4" x14ac:dyDescent="0.3">
      <c r="A547" s="5" t="s">
        <v>40</v>
      </c>
      <c r="D547">
        <v>1796.9827406076308</v>
      </c>
    </row>
    <row r="548" spans="1:4" x14ac:dyDescent="0.3">
      <c r="A548" s="5" t="s">
        <v>41</v>
      </c>
      <c r="D548">
        <v>52.319485095106245</v>
      </c>
    </row>
    <row r="549" spans="1:4" x14ac:dyDescent="0.3">
      <c r="A549" s="5" t="s">
        <v>42</v>
      </c>
      <c r="D549">
        <v>0</v>
      </c>
    </row>
    <row r="550" spans="1:4" x14ac:dyDescent="0.3">
      <c r="A550" s="5" t="s">
        <v>43</v>
      </c>
      <c r="D550">
        <v>3757.7274502656919</v>
      </c>
    </row>
    <row r="551" spans="1:4" x14ac:dyDescent="0.3">
      <c r="A551" s="5" t="s">
        <v>58</v>
      </c>
      <c r="B551">
        <v>4.1017788047416568</v>
      </c>
    </row>
    <row r="552" spans="1:4" x14ac:dyDescent="0.3">
      <c r="A552" s="5" t="s">
        <v>65</v>
      </c>
      <c r="C552">
        <v>3.1884450750480258</v>
      </c>
    </row>
    <row r="553" spans="1:4" x14ac:dyDescent="0.3">
      <c r="A553" s="5" t="s">
        <v>44</v>
      </c>
      <c r="D553">
        <v>0.21739398238963814</v>
      </c>
    </row>
    <row r="554" spans="1:4" x14ac:dyDescent="0.3">
      <c r="A554" s="5" t="s">
        <v>45</v>
      </c>
      <c r="D554">
        <v>0</v>
      </c>
    </row>
    <row r="555" spans="1:4" x14ac:dyDescent="0.3">
      <c r="A555" s="5" t="s">
        <v>66</v>
      </c>
      <c r="C555">
        <v>0.14492932159309208</v>
      </c>
    </row>
    <row r="556" spans="1:4" x14ac:dyDescent="0.3">
      <c r="A556" s="5" t="s">
        <v>47</v>
      </c>
      <c r="D556">
        <v>20.507499005422531</v>
      </c>
    </row>
    <row r="557" spans="1:4" x14ac:dyDescent="0.3">
      <c r="A557" s="5" t="s">
        <v>48</v>
      </c>
      <c r="D557">
        <v>2.8261217710652957</v>
      </c>
    </row>
    <row r="558" spans="1:4" x14ac:dyDescent="0.3">
      <c r="A558" s="5" t="s">
        <v>49</v>
      </c>
      <c r="D558">
        <v>0.94204059035509857</v>
      </c>
    </row>
    <row r="559" spans="1:4" x14ac:dyDescent="0.3">
      <c r="A559" s="5" t="s">
        <v>50</v>
      </c>
      <c r="D559">
        <v>0</v>
      </c>
    </row>
    <row r="560" spans="1:4" x14ac:dyDescent="0.3">
      <c r="A560" s="5" t="s">
        <v>59</v>
      </c>
      <c r="B560">
        <v>180.04650121866007</v>
      </c>
    </row>
    <row r="561" spans="1:4" x14ac:dyDescent="0.3">
      <c r="A561" s="5" t="s">
        <v>51</v>
      </c>
      <c r="D561">
        <v>3.4783037182342103</v>
      </c>
    </row>
    <row r="562" spans="1:4" x14ac:dyDescent="0.3">
      <c r="A562" s="5" t="s">
        <v>35</v>
      </c>
      <c r="D562">
        <v>2.1739398238963812</v>
      </c>
    </row>
    <row r="563" spans="1:4" x14ac:dyDescent="0.3">
      <c r="A563" s="5" t="s">
        <v>52</v>
      </c>
      <c r="D563">
        <v>0</v>
      </c>
    </row>
    <row r="564" spans="1:4" x14ac:dyDescent="0.3">
      <c r="A564" s="5" t="s">
        <v>53</v>
      </c>
      <c r="D564">
        <v>0.43478796477927628</v>
      </c>
    </row>
    <row r="565" spans="1:4" x14ac:dyDescent="0.3">
      <c r="A565" s="5" t="s">
        <v>54</v>
      </c>
      <c r="D565">
        <v>2.0290105023032892</v>
      </c>
    </row>
    <row r="566" spans="1:4" x14ac:dyDescent="0.3">
      <c r="A566" s="5" t="s">
        <v>55</v>
      </c>
      <c r="D566">
        <v>2.3188691454894732</v>
      </c>
    </row>
    <row r="567" spans="1:4" x14ac:dyDescent="0.3">
      <c r="A567" s="5" t="s">
        <v>60</v>
      </c>
      <c r="B567">
        <v>631.31413077190439</v>
      </c>
    </row>
    <row r="568" spans="1:4" x14ac:dyDescent="0.3">
      <c r="A568" s="5" t="s">
        <v>61</v>
      </c>
      <c r="B568">
        <v>1336.7481241558071</v>
      </c>
    </row>
    <row r="569" spans="1:4" x14ac:dyDescent="0.3">
      <c r="A569" s="5" t="s">
        <v>62</v>
      </c>
      <c r="B569">
        <v>75.703005308565309</v>
      </c>
    </row>
    <row r="570" spans="1:4" x14ac:dyDescent="0.3">
      <c r="A570" s="5" t="s">
        <v>64</v>
      </c>
      <c r="B570">
        <v>3527.3138889828379</v>
      </c>
    </row>
    <row r="571" spans="1:4" x14ac:dyDescent="0.3">
      <c r="A571" s="5" t="s">
        <v>63</v>
      </c>
      <c r="B571">
        <v>152.70130918704902</v>
      </c>
    </row>
    <row r="572" spans="1:4" x14ac:dyDescent="0.3">
      <c r="A572" s="4" t="s">
        <v>94</v>
      </c>
      <c r="B572">
        <v>5907.9287384295658</v>
      </c>
      <c r="C572">
        <v>3.3333743966411178</v>
      </c>
      <c r="D572">
        <v>5643.117077045109</v>
      </c>
    </row>
    <row r="573" spans="1:4" x14ac:dyDescent="0.3">
      <c r="A573" s="4" t="s">
        <v>1</v>
      </c>
    </row>
    <row r="574" spans="1:4" x14ac:dyDescent="0.3">
      <c r="A574" s="5" t="s">
        <v>39</v>
      </c>
      <c r="D574">
        <v>9.7640993594750827E-2</v>
      </c>
    </row>
    <row r="575" spans="1:4" x14ac:dyDescent="0.3">
      <c r="A575" s="5" t="s">
        <v>20</v>
      </c>
      <c r="D575">
        <v>0.73230745196063118</v>
      </c>
    </row>
    <row r="576" spans="1:4" x14ac:dyDescent="0.3">
      <c r="A576" s="5" t="s">
        <v>40</v>
      </c>
      <c r="D576">
        <v>3755.9854964156216</v>
      </c>
    </row>
    <row r="577" spans="1:4" x14ac:dyDescent="0.3">
      <c r="A577" s="5" t="s">
        <v>41</v>
      </c>
      <c r="D577">
        <v>54.776597406655213</v>
      </c>
    </row>
    <row r="578" spans="1:4" x14ac:dyDescent="0.3">
      <c r="A578" s="5" t="s">
        <v>42</v>
      </c>
      <c r="D578">
        <v>0</v>
      </c>
    </row>
    <row r="579" spans="1:4" x14ac:dyDescent="0.3">
      <c r="A579" s="5" t="s">
        <v>43</v>
      </c>
      <c r="D579">
        <v>4209.5473363536948</v>
      </c>
    </row>
    <row r="580" spans="1:4" x14ac:dyDescent="0.3">
      <c r="A580" s="5" t="s">
        <v>58</v>
      </c>
      <c r="B580">
        <v>4.1162387069780415</v>
      </c>
    </row>
    <row r="581" spans="1:4" x14ac:dyDescent="0.3">
      <c r="A581" s="5" t="s">
        <v>65</v>
      </c>
      <c r="C581">
        <v>1.9528198718950163</v>
      </c>
    </row>
    <row r="582" spans="1:4" x14ac:dyDescent="0.3">
      <c r="A582" s="5" t="s">
        <v>44</v>
      </c>
      <c r="D582">
        <v>0.19528198718950165</v>
      </c>
    </row>
    <row r="583" spans="1:4" x14ac:dyDescent="0.3">
      <c r="A583" s="5" t="s">
        <v>45</v>
      </c>
      <c r="D583">
        <v>0</v>
      </c>
    </row>
    <row r="584" spans="1:4" x14ac:dyDescent="0.3">
      <c r="A584" s="5" t="s">
        <v>66</v>
      </c>
      <c r="C584">
        <v>0.48820496797375407</v>
      </c>
    </row>
    <row r="585" spans="1:4" x14ac:dyDescent="0.3">
      <c r="A585" s="5" t="s">
        <v>47</v>
      </c>
      <c r="D585">
        <v>20.358147164505546</v>
      </c>
    </row>
    <row r="586" spans="1:4" x14ac:dyDescent="0.3">
      <c r="A586" s="5" t="s">
        <v>48</v>
      </c>
      <c r="D586">
        <v>5.0285111701296676</v>
      </c>
    </row>
    <row r="587" spans="1:4" x14ac:dyDescent="0.3">
      <c r="A587" s="5" t="s">
        <v>49</v>
      </c>
      <c r="D587">
        <v>0.9275894391501327</v>
      </c>
    </row>
    <row r="588" spans="1:4" x14ac:dyDescent="0.3">
      <c r="A588" s="5" t="s">
        <v>50</v>
      </c>
      <c r="D588">
        <v>0</v>
      </c>
    </row>
    <row r="589" spans="1:4" x14ac:dyDescent="0.3">
      <c r="A589" s="5" t="s">
        <v>59</v>
      </c>
      <c r="B589">
        <v>149.6373835830841</v>
      </c>
    </row>
    <row r="590" spans="1:4" x14ac:dyDescent="0.3">
      <c r="A590" s="5" t="s">
        <v>51</v>
      </c>
      <c r="D590">
        <v>1.1228714263396344</v>
      </c>
    </row>
    <row r="591" spans="1:4" x14ac:dyDescent="0.3">
      <c r="A591" s="5" t="s">
        <v>35</v>
      </c>
      <c r="D591">
        <v>0.58584596156850499</v>
      </c>
    </row>
    <row r="592" spans="1:4" x14ac:dyDescent="0.3">
      <c r="A592" s="5" t="s">
        <v>52</v>
      </c>
      <c r="D592">
        <v>0</v>
      </c>
    </row>
    <row r="593" spans="1:4" x14ac:dyDescent="0.3">
      <c r="A593" s="5" t="s">
        <v>53</v>
      </c>
      <c r="D593">
        <v>4.8820496797375414E-2</v>
      </c>
    </row>
    <row r="594" spans="1:4" x14ac:dyDescent="0.3">
      <c r="A594" s="5" t="s">
        <v>54</v>
      </c>
      <c r="D594">
        <v>1.5134354007186377</v>
      </c>
    </row>
    <row r="595" spans="1:4" x14ac:dyDescent="0.3">
      <c r="A595" s="5" t="s">
        <v>55</v>
      </c>
      <c r="D595">
        <v>3.5150757694110295</v>
      </c>
    </row>
    <row r="596" spans="1:4" x14ac:dyDescent="0.3">
      <c r="A596" s="5" t="s">
        <v>60</v>
      </c>
      <c r="B596">
        <v>1078.1155568641427</v>
      </c>
    </row>
    <row r="597" spans="1:4" x14ac:dyDescent="0.3">
      <c r="A597" s="5" t="s">
        <v>61</v>
      </c>
      <c r="B597">
        <v>1127.5104213478794</v>
      </c>
    </row>
    <row r="598" spans="1:4" x14ac:dyDescent="0.3">
      <c r="A598" s="5" t="s">
        <v>62</v>
      </c>
      <c r="B598">
        <v>82.373200477289984</v>
      </c>
    </row>
    <row r="599" spans="1:4" x14ac:dyDescent="0.3">
      <c r="A599" s="5" t="s">
        <v>64</v>
      </c>
      <c r="B599">
        <v>3267.1797275727945</v>
      </c>
    </row>
    <row r="600" spans="1:4" x14ac:dyDescent="0.3">
      <c r="A600" s="5" t="s">
        <v>63</v>
      </c>
      <c r="B600">
        <v>123.77771923571616</v>
      </c>
    </row>
    <row r="601" spans="1:4" x14ac:dyDescent="0.3">
      <c r="A601" s="4" t="s">
        <v>95</v>
      </c>
      <c r="B601">
        <v>5832.7102477878852</v>
      </c>
      <c r="C601">
        <v>2.4410248398687702</v>
      </c>
      <c r="D601">
        <v>8054.4349574373373</v>
      </c>
    </row>
    <row r="602" spans="1:4" x14ac:dyDescent="0.3">
      <c r="A602" s="4" t="s">
        <v>85</v>
      </c>
      <c r="B602">
        <v>72293.149795335426</v>
      </c>
      <c r="C602">
        <v>51.55649211228166</v>
      </c>
      <c r="D602">
        <v>111887.17815944333</v>
      </c>
    </row>
  </sheetData>
  <pageMargins left="0.7" right="0.7" top="0.75" bottom="0.75" header="0.3" footer="0.3"/>
  <pageSetup paperSize="9" orientation="portrait" verticalDpi="0" r:id="rId12"/>
  <headerFooter>
    <oddFooter>&amp;C_x000D_&amp;1#&amp;"Calibri"&amp;10&amp;K000000 Bureau Veritas Group | C2 - Internal</oddFooter>
  </headerFooter>
  <drawing r:id="rId1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94FAE-B283-431C-921C-A0A4A79DFFBA}">
  <sheetPr codeName="Sheet2"/>
  <dimension ref="A1:AN105"/>
  <sheetViews>
    <sheetView showGridLines="0" showRowColHeaders="0" tabSelected="1" zoomScale="55" zoomScaleNormal="55" workbookViewId="0">
      <selection activeCell="A106" sqref="A106:XFD1048576"/>
    </sheetView>
  </sheetViews>
  <sheetFormatPr defaultColWidth="0" defaultRowHeight="14.4" zeroHeight="1" x14ac:dyDescent="0.3"/>
  <cols>
    <col min="1" max="40" width="8.88671875" customWidth="1"/>
    <col min="41" max="16384" width="8.88671875" hidden="1"/>
  </cols>
  <sheetData>
    <row r="1" x14ac:dyDescent="0.3"/>
    <row r="2" x14ac:dyDescent="0.3"/>
    <row r="3" x14ac:dyDescent="0.3"/>
    <row r="4" x14ac:dyDescent="0.3"/>
    <row r="5" x14ac:dyDescent="0.3"/>
    <row r="6" x14ac:dyDescent="0.3"/>
    <row r="7" x14ac:dyDescent="0.3"/>
    <row r="8" x14ac:dyDescent="0.3"/>
    <row r="9" x14ac:dyDescent="0.3"/>
    <row r="10" x14ac:dyDescent="0.3"/>
    <row r="11" x14ac:dyDescent="0.3"/>
    <row r="12" x14ac:dyDescent="0.3"/>
    <row r="13" x14ac:dyDescent="0.3"/>
    <row r="14" x14ac:dyDescent="0.3"/>
    <row r="15" x14ac:dyDescent="0.3"/>
    <row r="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row r="49" x14ac:dyDescent="0.3"/>
    <row r="50" x14ac:dyDescent="0.3"/>
    <row r="51" x14ac:dyDescent="0.3"/>
    <row r="52" x14ac:dyDescent="0.3"/>
    <row r="53" x14ac:dyDescent="0.3"/>
    <row r="54" x14ac:dyDescent="0.3"/>
    <row r="55" x14ac:dyDescent="0.3"/>
    <row r="56" x14ac:dyDescent="0.3"/>
    <row r="57" x14ac:dyDescent="0.3"/>
    <row r="58" x14ac:dyDescent="0.3"/>
    <row r="59" x14ac:dyDescent="0.3"/>
    <row r="60" x14ac:dyDescent="0.3"/>
    <row r="61" x14ac:dyDescent="0.3"/>
    <row r="62" x14ac:dyDescent="0.3"/>
    <row r="63" x14ac:dyDescent="0.3"/>
    <row r="64" x14ac:dyDescent="0.3"/>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sheetData>
  <sheetProtection algorithmName="SHA-512" hashValue="cb6usjHsin/TSI2dhZaWPirGmJET9FYeO5PEy6HjBsmEvTPpDu9+2CoL400ppqiptswKoD7ujG3W3p1VMO1Y1w==" saltValue="xnbu6Ok3fHYN2g82TFhuZg==" spinCount="100000" sheet="1" objects="1" scenarios="1"/>
  <pageMargins left="0.7" right="0.7" top="0.75" bottom="0.75" header="0.3" footer="0.3"/>
  <headerFooter>
    <oddFooter>&amp;C_x000D_&amp;1#&amp;"Calibri"&amp;10&amp;K000000 Bureau Veritas Group | C2 - Internal</oddFooter>
  </headerFooter>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DC75E-8D95-4851-9B1E-F14DE2E19F0D}">
  <sheetPr codeName="Sheet3"/>
  <dimension ref="A27:A31"/>
  <sheetViews>
    <sheetView workbookViewId="0">
      <selection activeCell="C35" sqref="C35"/>
    </sheetView>
  </sheetViews>
  <sheetFormatPr defaultRowHeight="14.4" x14ac:dyDescent="0.3"/>
  <sheetData>
    <row r="27" spans="1:1" x14ac:dyDescent="0.3">
      <c r="A27" t="s">
        <v>70</v>
      </c>
    </row>
    <row r="28" spans="1:1" x14ac:dyDescent="0.3">
      <c r="A28" t="s">
        <v>71</v>
      </c>
    </row>
    <row r="29" spans="1:1" x14ac:dyDescent="0.3">
      <c r="A29" t="s">
        <v>72</v>
      </c>
    </row>
    <row r="30" spans="1:1" x14ac:dyDescent="0.3">
      <c r="A30" t="s">
        <v>73</v>
      </c>
    </row>
    <row r="31" spans="1:1" x14ac:dyDescent="0.3">
      <c r="A31" t="s">
        <v>74</v>
      </c>
    </row>
  </sheetData>
  <pageMargins left="0.7" right="0.7" top="0.75" bottom="0.75" header="0.3" footer="0.3"/>
  <headerFooter>
    <oddFooter>&amp;C_x000D_&amp;1#&amp;"Calibri"&amp;10&amp;K000000 Bureau Veritas Group | C2 - Internal</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EDDE4-45E1-4393-8F6E-F43665A873F0}">
  <sheetPr codeName="Sheet4"/>
  <dimension ref="A1:D17"/>
  <sheetViews>
    <sheetView topLeftCell="A4" workbookViewId="0">
      <selection activeCell="O10" sqref="O10"/>
    </sheetView>
  </sheetViews>
  <sheetFormatPr defaultRowHeight="14.4" x14ac:dyDescent="0.3"/>
  <cols>
    <col min="2" max="2" width="21.44140625" customWidth="1"/>
    <col min="3" max="3" width="11.21875" customWidth="1"/>
    <col min="4" max="4" width="23.33203125" customWidth="1"/>
  </cols>
  <sheetData>
    <row r="1" spans="1:4" ht="14.4" customHeight="1" x14ac:dyDescent="0.3">
      <c r="A1" s="10" t="s">
        <v>15</v>
      </c>
      <c r="B1" s="9" t="s">
        <v>81</v>
      </c>
      <c r="C1" s="9" t="s">
        <v>82</v>
      </c>
      <c r="D1" s="9" t="s">
        <v>83</v>
      </c>
    </row>
    <row r="2" spans="1:4" x14ac:dyDescent="0.3">
      <c r="A2" s="1">
        <v>1</v>
      </c>
      <c r="B2" s="8">
        <v>1474</v>
      </c>
      <c r="C2" s="8">
        <v>279</v>
      </c>
      <c r="D2" s="8">
        <v>150</v>
      </c>
    </row>
    <row r="3" spans="1:4" x14ac:dyDescent="0.3">
      <c r="A3" s="2">
        <v>2</v>
      </c>
      <c r="B3" s="8">
        <v>772</v>
      </c>
      <c r="C3" s="8">
        <v>191</v>
      </c>
      <c r="D3" s="8">
        <v>94</v>
      </c>
    </row>
    <row r="4" spans="1:4" x14ac:dyDescent="0.3">
      <c r="A4" s="1">
        <v>3</v>
      </c>
      <c r="B4" s="8">
        <v>990</v>
      </c>
      <c r="C4" s="8">
        <v>187</v>
      </c>
      <c r="D4" s="8">
        <v>86</v>
      </c>
    </row>
    <row r="5" spans="1:4" x14ac:dyDescent="0.3">
      <c r="A5" s="2">
        <v>4</v>
      </c>
      <c r="B5" s="8">
        <v>240</v>
      </c>
      <c r="C5" s="8">
        <v>69</v>
      </c>
      <c r="D5" s="8">
        <v>20</v>
      </c>
    </row>
    <row r="6" spans="1:4" x14ac:dyDescent="0.3">
      <c r="A6" s="1">
        <v>5</v>
      </c>
      <c r="B6" s="8">
        <v>1328</v>
      </c>
      <c r="C6" s="8">
        <v>291</v>
      </c>
      <c r="D6" s="8">
        <v>153</v>
      </c>
    </row>
    <row r="7" spans="1:4" x14ac:dyDescent="0.3">
      <c r="A7" s="2">
        <v>6</v>
      </c>
      <c r="B7" s="8">
        <v>1809</v>
      </c>
      <c r="C7" s="8">
        <v>381</v>
      </c>
      <c r="D7" s="8">
        <v>146</v>
      </c>
    </row>
    <row r="8" spans="1:4" x14ac:dyDescent="0.3">
      <c r="A8" s="1">
        <v>7</v>
      </c>
      <c r="B8" s="8">
        <v>3332</v>
      </c>
      <c r="C8" s="8">
        <v>754</v>
      </c>
      <c r="D8" s="8">
        <v>338</v>
      </c>
    </row>
    <row r="9" spans="1:4" x14ac:dyDescent="0.3">
      <c r="A9" s="2">
        <v>8</v>
      </c>
      <c r="B9" s="8">
        <v>318</v>
      </c>
      <c r="C9" s="8">
        <v>65</v>
      </c>
      <c r="D9" s="8">
        <v>31</v>
      </c>
    </row>
    <row r="10" spans="1:4" x14ac:dyDescent="0.3">
      <c r="A10" s="1">
        <v>9</v>
      </c>
      <c r="B10" s="8">
        <v>692</v>
      </c>
      <c r="C10" s="8">
        <v>150</v>
      </c>
      <c r="D10" s="8">
        <v>80</v>
      </c>
    </row>
    <row r="11" spans="1:4" x14ac:dyDescent="0.3">
      <c r="A11" s="2">
        <v>10</v>
      </c>
      <c r="B11" s="8">
        <v>600</v>
      </c>
      <c r="C11" s="8">
        <v>142</v>
      </c>
      <c r="D11" s="8">
        <v>67</v>
      </c>
    </row>
    <row r="12" spans="1:4" x14ac:dyDescent="0.3">
      <c r="A12" s="1">
        <v>11</v>
      </c>
      <c r="B12" s="8">
        <v>1132</v>
      </c>
      <c r="C12" s="8">
        <v>248</v>
      </c>
      <c r="D12" s="8">
        <v>126</v>
      </c>
    </row>
    <row r="13" spans="1:4" x14ac:dyDescent="0.3">
      <c r="A13" s="2">
        <v>12</v>
      </c>
      <c r="B13" s="8">
        <v>2319</v>
      </c>
      <c r="C13" s="8">
        <v>417</v>
      </c>
      <c r="D13" s="8">
        <v>189</v>
      </c>
    </row>
    <row r="14" spans="1:4" x14ac:dyDescent="0.3">
      <c r="A14" s="1">
        <v>13</v>
      </c>
      <c r="B14" s="8">
        <v>521</v>
      </c>
      <c r="C14" s="8">
        <v>104</v>
      </c>
      <c r="D14" s="8">
        <v>38</v>
      </c>
    </row>
    <row r="15" spans="1:4" x14ac:dyDescent="0.3">
      <c r="A15" s="2">
        <v>14</v>
      </c>
      <c r="B15" s="8">
        <v>482</v>
      </c>
      <c r="C15" s="8">
        <v>92</v>
      </c>
      <c r="D15" s="8">
        <v>52</v>
      </c>
    </row>
    <row r="16" spans="1:4" x14ac:dyDescent="0.3">
      <c r="A16" s="1">
        <v>15</v>
      </c>
      <c r="B16" s="8">
        <v>1398</v>
      </c>
      <c r="C16" s="8">
        <v>259</v>
      </c>
      <c r="D16" s="8">
        <v>161</v>
      </c>
    </row>
    <row r="17" spans="1:4" x14ac:dyDescent="0.3">
      <c r="A17" s="2">
        <v>16</v>
      </c>
      <c r="B17" s="8">
        <v>608</v>
      </c>
      <c r="C17" s="8">
        <v>142</v>
      </c>
      <c r="D17" s="8">
        <v>87</v>
      </c>
    </row>
  </sheetData>
  <pageMargins left="0.7" right="0.7" top="0.75" bottom="0.75" header="0.3" footer="0.3"/>
  <headerFooter>
    <oddFooter>&amp;C_x000D_&amp;1#&amp;"Calibri"&amp;10&amp;K000000 Bureau Veritas Group | C2 - Internal</oddFooter>
  </headerFooter>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 [ 
</file>

<file path=customXml/item2.xml>�� 
</file>

<file path=customXml/item3.xml>��   [ [ 
</file>

<file path=customXml/item4.xml>�� [ 
</file>

<file path=customXml/item5.xml>�� 
</file>

<file path=customXml/item6.xml>�� 
</file>

<file path=customXml/item7.xml>��   [ [ 
</file>

<file path=customXml/item8.xml>�� 
</file>

<file path=customXml/item9.xml>�� 
</file>

<file path=customXml/item10.xml>�� 
</file>

<file path=customXml/item11.xml>��   
</file>

<file path=customXml/item12.xml>�� [ [ 
</file>

<file path=customXml/item13.xml>�� [ 
</file>

<file path=customXml/item14.xml>�� 
</file>

<file path=customXml/item15.xml>�� [ [ [ [ [ [ Z [ Z [ Z [ [ [ [ [ [ [ [ [ [ [ [ [ [ Z [ [ Z [ [ Z [ [ [ [ [ [ [ [ Z [ Z [ Z [ [ [ [ [ [ [ [ [ [ [ [ [ [ Z [ [ Z [ [ Z [ [    [ [ [    [ [ [ [ [ [ [ [  [ Z Z [ [ [ [ [ [ [ [ [ [ [ [ [ Z [ Z [ [ [ [ [ [ [ [ [ [ [ [ [  [ Z Z [ [ [ [ [ [ [ [ [ [ [ [ [ Z [ Z [ [ [ [ [ [ [ [ [ [ [ [ 
</file>

<file path=customXml/item16.xml>�� 
</file>

<file path=customXml/item17.xml>�� 
</file>

<file path=customXml/item18.xml>�� 
</file>

<file path=customXml/item19.xml>�� [ [ [ 
</file>

<file path=customXml/item20.xml>�� 
</file>

<file path=customXml/item21.xml>��   [ [ 
</file>

<file path=customXml/item22.xml>��   [ [ 
</file>

<file path=customXml/item23.xml>�� 
</file>

<file path=customXml/item24.xml>�� 
</file>

<file path=customXml/item25.xml>�� [ 
</file>

<file path=customXml/item26.xml>��   [ [ 
</file>

<file path=customXml/item27.xml>�� 
</file>

<file path=customXml/item28.xml>�� [ [ [ [ [ [ 
</file>

<file path=customXml/item29.xml>��   [ [ 
</file>

<file path=customXml/item30.xml>��   [ [ 
</file>

<file path=customXml/item31.xml>��   [ [ 
</file>

<file path=customXml/item32.xml>�� 
</file>

<file path=customXml/item33.xml>��   [ [ 
</file>

<file path=customXml/item34.xml>��   [ [ 
</file>

<file path=customXml/item35.xml>��   
</file>

<file path=customXml/item36.xml>�� 
</file>

<file path=customXml/item37.xml>�� [ [ 
</file>

<file path=customXml/itemProps1.xml><?xml version="1.0" encoding="utf-8"?>
<ds:datastoreItem xmlns:ds="http://schemas.openxmlformats.org/officeDocument/2006/customXml" ds:itemID="{0BEFB0E0-95EC-46A5-8988-52FA90D71A01}">
  <ds:schemaRefs/>
</ds:datastoreItem>
</file>

<file path=customXml/itemProps2.xml><?xml version="1.0" encoding="utf-8"?>
<ds:datastoreItem xmlns:ds="http://schemas.openxmlformats.org/officeDocument/2006/customXml" ds:itemID="{B1EB1D3E-223E-4BCA-9B91-DB74D0111F2B}">
  <ds:schemaRefs/>
</ds:datastoreItem>
</file>

<file path=customXml/itemProps3.xml><?xml version="1.0" encoding="utf-8"?>
<ds:datastoreItem xmlns:ds="http://schemas.openxmlformats.org/officeDocument/2006/customXml" ds:itemID="{E338D2E7-E3A5-48CD-9936-32FC385B744C}">
  <ds:schemaRefs/>
</ds:datastoreItem>
</file>

<file path=customXml/itemProps4.xml><?xml version="1.0" encoding="utf-8"?>
<ds:datastoreItem xmlns:ds="http://schemas.openxmlformats.org/officeDocument/2006/customXml" ds:itemID="{46BFBD84-3803-44C3-AEF1-974866F13964}">
  <ds:schemaRefs/>
</ds:datastoreItem>
</file>

<file path=customXml/itemProps5.xml><?xml version="1.0" encoding="utf-8"?>
<ds:datastoreItem xmlns:ds="http://schemas.openxmlformats.org/officeDocument/2006/customXml" ds:itemID="{B4A34DA8-B956-46A6-812A-249B698AE240}">
  <ds:schemaRefs/>
</ds:datastoreItem>
</file>

<file path=customXml/itemProps6.xml><?xml version="1.0" encoding="utf-8"?>
<ds:datastoreItem xmlns:ds="http://schemas.openxmlformats.org/officeDocument/2006/customXml" ds:itemID="{385A153E-E9F4-4294-9A82-D5863C4719A7}">
  <ds:schemaRefs/>
</ds:datastoreItem>
</file>

<file path=customXml/itemProps7.xml><?xml version="1.0" encoding="utf-8"?>
<ds:datastoreItem xmlns:ds="http://schemas.openxmlformats.org/officeDocument/2006/customXml" ds:itemID="{538CC128-C61B-4AC9-93E4-64E504C9B2F9}">
  <ds:schemaRefs/>
</ds:datastoreItem>
</file>

<file path=customXml/itemProps8.xml><?xml version="1.0" encoding="utf-8"?>
<ds:datastoreItem xmlns:ds="http://schemas.openxmlformats.org/officeDocument/2006/customXml" ds:itemID="{2E5157BB-F535-41CE-9C91-CBFDFB5A5FE7}">
  <ds:schemaRefs/>
</ds:datastoreItem>
</file>

<file path=customXml/itemProps9.xml><?xml version="1.0" encoding="utf-8"?>
<ds:datastoreItem xmlns:ds="http://schemas.openxmlformats.org/officeDocument/2006/customXml" ds:itemID="{8E9646CF-DC79-4BA1-B5FE-97CD1C5B71F9}">
  <ds:schemaRefs/>
</ds:datastoreItem>
</file>

<file path=customXml/itemProps10.xml><?xml version="1.0" encoding="utf-8"?>
<ds:datastoreItem xmlns:ds="http://schemas.openxmlformats.org/officeDocument/2006/customXml" ds:itemID="{3B4CC2CC-4B09-45E7-9E46-357BF50B6096}">
  <ds:schemaRefs/>
</ds:datastoreItem>
</file>

<file path=customXml/itemProps11.xml><?xml version="1.0" encoding="utf-8"?>
<ds:datastoreItem xmlns:ds="http://schemas.openxmlformats.org/officeDocument/2006/customXml" ds:itemID="{BBA0FA5C-6658-4E8D-9BC5-26B50AD3F7D0}">
  <ds:schemaRefs/>
</ds:datastoreItem>
</file>

<file path=customXml/itemProps12.xml><?xml version="1.0" encoding="utf-8"?>
<ds:datastoreItem xmlns:ds="http://schemas.openxmlformats.org/officeDocument/2006/customXml" ds:itemID="{AD781799-CBDC-42A3-A320-89B4FD396309}">
  <ds:schemaRefs/>
</ds:datastoreItem>
</file>

<file path=customXml/itemProps13.xml><?xml version="1.0" encoding="utf-8"?>
<ds:datastoreItem xmlns:ds="http://schemas.openxmlformats.org/officeDocument/2006/customXml" ds:itemID="{E91078F7-0D59-40E2-B7E9-FBB7ACF38706}">
  <ds:schemaRefs/>
</ds:datastoreItem>
</file>

<file path=customXml/itemProps14.xml><?xml version="1.0" encoding="utf-8"?>
<ds:datastoreItem xmlns:ds="http://schemas.openxmlformats.org/officeDocument/2006/customXml" ds:itemID="{B138AD71-F357-4AE9-8974-EF93B907A570}">
  <ds:schemaRefs/>
</ds:datastoreItem>
</file>

<file path=customXml/itemProps15.xml><?xml version="1.0" encoding="utf-8"?>
<ds:datastoreItem xmlns:ds="http://schemas.openxmlformats.org/officeDocument/2006/customXml" ds:itemID="{8BB79CA2-ED38-4923-86F5-7FDFD122524C}">
  <ds:schemaRefs/>
</ds:datastoreItem>
</file>

<file path=customXml/itemProps16.xml><?xml version="1.0" encoding="utf-8"?>
<ds:datastoreItem xmlns:ds="http://schemas.openxmlformats.org/officeDocument/2006/customXml" ds:itemID="{73393464-46FE-47D1-9997-E236B990A515}">
  <ds:schemaRefs>
    <ds:schemaRef ds:uri="http://schemas.microsoft.com/DataMashup"/>
  </ds:schemaRefs>
</ds:datastoreItem>
</file>

<file path=customXml/itemProps17.xml><?xml version="1.0" encoding="utf-8"?>
<ds:datastoreItem xmlns:ds="http://schemas.openxmlformats.org/officeDocument/2006/customXml" ds:itemID="{BE98DFAD-A7D7-4F8B-B79B-A5079A051315}">
  <ds:schemaRefs/>
</ds:datastoreItem>
</file>

<file path=customXml/itemProps18.xml><?xml version="1.0" encoding="utf-8"?>
<ds:datastoreItem xmlns:ds="http://schemas.openxmlformats.org/officeDocument/2006/customXml" ds:itemID="{14550C34-6512-4B76-B753-FA9D2E752628}">
  <ds:schemaRefs/>
</ds:datastoreItem>
</file>

<file path=customXml/itemProps19.xml><?xml version="1.0" encoding="utf-8"?>
<ds:datastoreItem xmlns:ds="http://schemas.openxmlformats.org/officeDocument/2006/customXml" ds:itemID="{DA526C51-3B39-4F17-BBD8-665B9D638621}">
  <ds:schemaRefs/>
</ds:datastoreItem>
</file>

<file path=customXml/itemProps20.xml><?xml version="1.0" encoding="utf-8"?>
<ds:datastoreItem xmlns:ds="http://schemas.openxmlformats.org/officeDocument/2006/customXml" ds:itemID="{C2D566E1-B7B0-4D88-B109-6D84025A2409}">
  <ds:schemaRefs/>
</ds:datastoreItem>
</file>

<file path=customXml/itemProps21.xml><?xml version="1.0" encoding="utf-8"?>
<ds:datastoreItem xmlns:ds="http://schemas.openxmlformats.org/officeDocument/2006/customXml" ds:itemID="{9FBF3565-0ABA-4B3A-A055-D2BA34071B2F}">
  <ds:schemaRefs/>
</ds:datastoreItem>
</file>

<file path=customXml/itemProps22.xml><?xml version="1.0" encoding="utf-8"?>
<ds:datastoreItem xmlns:ds="http://schemas.openxmlformats.org/officeDocument/2006/customXml" ds:itemID="{FD8096C5-3C2E-48B0-9668-B447850AED5C}">
  <ds:schemaRefs/>
</ds:datastoreItem>
</file>

<file path=customXml/itemProps23.xml><?xml version="1.0" encoding="utf-8"?>
<ds:datastoreItem xmlns:ds="http://schemas.openxmlformats.org/officeDocument/2006/customXml" ds:itemID="{547A8F74-E2A6-425F-9963-29BACEDF6ADC}">
  <ds:schemaRefs/>
</ds:datastoreItem>
</file>

<file path=customXml/itemProps24.xml><?xml version="1.0" encoding="utf-8"?>
<ds:datastoreItem xmlns:ds="http://schemas.openxmlformats.org/officeDocument/2006/customXml" ds:itemID="{D2FBCB61-0D7B-485A-AB34-3F0329554C2F}">
  <ds:schemaRefs/>
</ds:datastoreItem>
</file>

<file path=customXml/itemProps25.xml><?xml version="1.0" encoding="utf-8"?>
<ds:datastoreItem xmlns:ds="http://schemas.openxmlformats.org/officeDocument/2006/customXml" ds:itemID="{6089B62A-167E-49C2-B4A5-04A7446F242C}">
  <ds:schemaRefs/>
</ds:datastoreItem>
</file>

<file path=customXml/itemProps26.xml><?xml version="1.0" encoding="utf-8"?>
<ds:datastoreItem xmlns:ds="http://schemas.openxmlformats.org/officeDocument/2006/customXml" ds:itemID="{357D8B3D-AD83-4799-9C37-BDA428A75864}">
  <ds:schemaRefs/>
</ds:datastoreItem>
</file>

<file path=customXml/itemProps27.xml><?xml version="1.0" encoding="utf-8"?>
<ds:datastoreItem xmlns:ds="http://schemas.openxmlformats.org/officeDocument/2006/customXml" ds:itemID="{188D0A04-57A3-45D2-AB58-8A0C35EC0AD2}">
  <ds:schemaRefs/>
</ds:datastoreItem>
</file>

<file path=customXml/itemProps28.xml><?xml version="1.0" encoding="utf-8"?>
<ds:datastoreItem xmlns:ds="http://schemas.openxmlformats.org/officeDocument/2006/customXml" ds:itemID="{0C314D89-DCF3-410F-BBD6-45B78C17F01A}">
  <ds:schemaRefs/>
</ds:datastoreItem>
</file>

<file path=customXml/itemProps29.xml><?xml version="1.0" encoding="utf-8"?>
<ds:datastoreItem xmlns:ds="http://schemas.openxmlformats.org/officeDocument/2006/customXml" ds:itemID="{4C56C525-E6B3-4A7F-8C49-4A423E9414CB}">
  <ds:schemaRefs/>
</ds:datastoreItem>
</file>

<file path=customXml/itemProps30.xml><?xml version="1.0" encoding="utf-8"?>
<ds:datastoreItem xmlns:ds="http://schemas.openxmlformats.org/officeDocument/2006/customXml" ds:itemID="{698678C3-7F47-4739-91EC-C9D872F8C2BB}">
  <ds:schemaRefs/>
</ds:datastoreItem>
</file>

<file path=customXml/itemProps31.xml><?xml version="1.0" encoding="utf-8"?>
<ds:datastoreItem xmlns:ds="http://schemas.openxmlformats.org/officeDocument/2006/customXml" ds:itemID="{33985B78-26B3-40DA-9911-527ACAE12CF9}">
  <ds:schemaRefs/>
</ds:datastoreItem>
</file>

<file path=customXml/itemProps32.xml><?xml version="1.0" encoding="utf-8"?>
<ds:datastoreItem xmlns:ds="http://schemas.openxmlformats.org/officeDocument/2006/customXml" ds:itemID="{1EDEA298-9E94-4943-AB31-C0F7CD2A89B5}">
  <ds:schemaRefs/>
</ds:datastoreItem>
</file>

<file path=customXml/itemProps33.xml><?xml version="1.0" encoding="utf-8"?>
<ds:datastoreItem xmlns:ds="http://schemas.openxmlformats.org/officeDocument/2006/customXml" ds:itemID="{E42284E2-D40A-424B-BBD5-71317D696848}">
  <ds:schemaRefs/>
</ds:datastoreItem>
</file>

<file path=customXml/itemProps34.xml><?xml version="1.0" encoding="utf-8"?>
<ds:datastoreItem xmlns:ds="http://schemas.openxmlformats.org/officeDocument/2006/customXml" ds:itemID="{1DCE6254-AE37-4DE7-8064-00D142224F5B}">
  <ds:schemaRefs/>
</ds:datastoreItem>
</file>

<file path=customXml/itemProps35.xml><?xml version="1.0" encoding="utf-8"?>
<ds:datastoreItem xmlns:ds="http://schemas.openxmlformats.org/officeDocument/2006/customXml" ds:itemID="{4C763749-B18F-4D60-BC7E-32D09E22D5F0}">
  <ds:schemaRefs/>
</ds:datastoreItem>
</file>

<file path=customXml/itemProps36.xml><?xml version="1.0" encoding="utf-8"?>
<ds:datastoreItem xmlns:ds="http://schemas.openxmlformats.org/officeDocument/2006/customXml" ds:itemID="{2BA3D495-7197-4C33-9EF6-3114DD278E5A}">
  <ds:schemaRefs/>
</ds:datastoreItem>
</file>

<file path=customXml/itemProps37.xml><?xml version="1.0" encoding="utf-8"?>
<ds:datastoreItem xmlns:ds="http://schemas.openxmlformats.org/officeDocument/2006/customXml" ds:itemID="{D672614B-37EC-4DE1-968F-D840912690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6</vt:i4>
      </vt:variant>
    </vt:vector>
  </HeadingPairs>
  <TitlesOfParts>
    <vt:vector size="6" baseType="lpstr">
      <vt:lpstr>ww_tabela</vt:lpstr>
      <vt:lpstr>choroby_info</vt:lpstr>
      <vt:lpstr>Arkusz1</vt:lpstr>
      <vt:lpstr>DASHBOARD</vt:lpstr>
      <vt:lpstr>projekt dashboardu</vt:lpstr>
      <vt:lpstr>Arkusz4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Mateusz</dc:creator>
  <cp:lastModifiedBy>Mateusz</cp:lastModifiedBy>
  <dcterms:created xsi:type="dcterms:W3CDTF">2023-08-12T17:56:40Z</dcterms:created>
  <dcterms:modified xsi:type="dcterms:W3CDTF">2023-08-13T17:43:04Z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9903d81-26ea-446d-9b9f-b42e2424be19_Enabled">
    <vt:lpwstr>true</vt:lpwstr>
  </property>
  <property fmtid="{D5CDD505-2E9C-101B-9397-08002B2CF9AE}" pid="3" name="MSIP_Label_39903d81-26ea-446d-9b9f-b42e2424be19_SetDate">
    <vt:lpwstr>2023-08-13T15:16:22Z</vt:lpwstr>
  </property>
  <property fmtid="{D5CDD505-2E9C-101B-9397-08002B2CF9AE}" pid="4" name="MSIP_Label_39903d81-26ea-446d-9b9f-b42e2424be19_Method">
    <vt:lpwstr>Standard</vt:lpwstr>
  </property>
  <property fmtid="{D5CDD505-2E9C-101B-9397-08002B2CF9AE}" pid="5" name="MSIP_Label_39903d81-26ea-446d-9b9f-b42e2424be19_Name">
    <vt:lpwstr>C2 Internal SWE</vt:lpwstr>
  </property>
  <property fmtid="{D5CDD505-2E9C-101B-9397-08002B2CF9AE}" pid="6" name="MSIP_Label_39903d81-26ea-446d-9b9f-b42e2424be19_SiteId">
    <vt:lpwstr>fffad414-b6a3-4f32-a9bd-42d28fc811f1</vt:lpwstr>
  </property>
  <property fmtid="{D5CDD505-2E9C-101B-9397-08002B2CF9AE}" pid="7" name="MSIP_Label_39903d81-26ea-446d-9b9f-b42e2424be19_ActionId">
    <vt:lpwstr>4e91291e-775f-4b6f-a187-b5fadca9da03</vt:lpwstr>
  </property>
  <property fmtid="{D5CDD505-2E9C-101B-9397-08002B2CF9AE}" pid="8" name="MSIP_Label_39903d81-26ea-446d-9b9f-b42e2424be19_ContentBits">
    <vt:lpwstr>2</vt:lpwstr>
  </property>
</Properties>
</file>