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PostGradProject\"/>
    </mc:Choice>
  </mc:AlternateContent>
  <xr:revisionPtr revIDLastSave="0" documentId="13_ncr:1_{F848F163-E980-4FE0-A57B-B6389290755D}" xr6:coauthVersionLast="47" xr6:coauthVersionMax="47" xr10:uidLastSave="{00000000-0000-0000-0000-000000000000}"/>
  <bookViews>
    <workbookView xWindow="-110" yWindow="-110" windowWidth="19420" windowHeight="10300" xr2:uid="{948724BC-B22C-4515-847D-2B969B80A77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1" i="1" l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<sst xmlns="http://schemas.openxmlformats.org/spreadsheetml/2006/main" count="420" uniqueCount="168">
  <si>
    <t>Currently enrolled program plan</t>
  </si>
  <si>
    <t>Currently enrolled program name</t>
  </si>
  <si>
    <t>College</t>
  </si>
  <si>
    <t>change_of_program</t>
  </si>
  <si>
    <t>admit_term</t>
  </si>
  <si>
    <t>plan_code</t>
  </si>
  <si>
    <t>plan_name</t>
  </si>
  <si>
    <t>campus</t>
  </si>
  <si>
    <t>commencement_date</t>
  </si>
  <si>
    <t>application_status</t>
  </si>
  <si>
    <t>fund_source</t>
  </si>
  <si>
    <t>STEM</t>
  </si>
  <si>
    <t>Y</t>
  </si>
  <si>
    <t>BP032P24D2</t>
  </si>
  <si>
    <t>Bachelor of Nursing</t>
  </si>
  <si>
    <t>AUSBU</t>
  </si>
  <si>
    <t>Waiting for Progression</t>
  </si>
  <si>
    <t>BY</t>
  </si>
  <si>
    <t>BH077P23</t>
  </si>
  <si>
    <t>Bachelor of Engineering (Civil and Infrastructure) (Honours)</t>
  </si>
  <si>
    <t>AUSCY</t>
  </si>
  <si>
    <t>AB</t>
  </si>
  <si>
    <t>BP162OPN9</t>
  </si>
  <si>
    <t>Bachelor of Information Technology</t>
  </si>
  <si>
    <t>BH078P23</t>
  </si>
  <si>
    <t>Bachelor of Engineering (Aerospace Engineering) (Honours)</t>
  </si>
  <si>
    <t>CL</t>
  </si>
  <si>
    <t>DSC</t>
  </si>
  <si>
    <t>MC163</t>
  </si>
  <si>
    <t>Master of Architecture</t>
  </si>
  <si>
    <t>COBL</t>
  </si>
  <si>
    <t>BP343</t>
  </si>
  <si>
    <t>Bachelor of Business</t>
  </si>
  <si>
    <t>BP350</t>
  </si>
  <si>
    <t>Bachelor of Science</t>
  </si>
  <si>
    <t>AD006P24</t>
  </si>
  <si>
    <t>Associate Degree in Information Technology</t>
  </si>
  <si>
    <t>BP351</t>
  </si>
  <si>
    <t>Bachelor of Accounting</t>
  </si>
  <si>
    <t>BH127</t>
  </si>
  <si>
    <t>Bachelor of Fashion (Design) (Honours)</t>
  </si>
  <si>
    <t>MC246P20</t>
  </si>
  <si>
    <t>Master of Fashion (Design)</t>
  </si>
  <si>
    <t>BH104P25</t>
  </si>
  <si>
    <t>Bachelor of Industrial Design (Honours)</t>
  </si>
  <si>
    <t>AD022</t>
  </si>
  <si>
    <t>Associate Degree in Graphic Design</t>
  </si>
  <si>
    <t>AUSBR</t>
  </si>
  <si>
    <t>MC205P15</t>
  </si>
  <si>
    <t>Master of Commerce</t>
  </si>
  <si>
    <t>BH082AEH23</t>
  </si>
  <si>
    <t>Bachelor of Engineering (Aerospace Engineering) (Honours)/Bachelor of Business</t>
  </si>
  <si>
    <t>Conditional Acceptance</t>
  </si>
  <si>
    <t>MC159P18</t>
  </si>
  <si>
    <t>Master of Cyber Security</t>
  </si>
  <si>
    <t>Posted to SAMS</t>
  </si>
  <si>
    <t>MC197P15</t>
  </si>
  <si>
    <t>Master of Marketing</t>
  </si>
  <si>
    <t>Conditional Offer</t>
  </si>
  <si>
    <t>MC192P15</t>
  </si>
  <si>
    <t>Master of International Business</t>
  </si>
  <si>
    <t>Received Acceptance</t>
  </si>
  <si>
    <t>BP096P23</t>
  </si>
  <si>
    <t>Bachelor of Software Engineering</t>
  </si>
  <si>
    <t>application id</t>
  </si>
  <si>
    <t>applicant_id</t>
  </si>
  <si>
    <t>rmit_student_id</t>
  </si>
  <si>
    <t>forename</t>
  </si>
  <si>
    <t>surname</t>
  </si>
  <si>
    <t>Ipsit</t>
  </si>
  <si>
    <t>Gaurang</t>
  </si>
  <si>
    <t>Mohinder</t>
  </si>
  <si>
    <t>Veydant</t>
  </si>
  <si>
    <t>Kharal</t>
  </si>
  <si>
    <t>Kuzey</t>
  </si>
  <si>
    <t>Virk</t>
  </si>
  <si>
    <t>Sevket</t>
  </si>
  <si>
    <t>Fortuin</t>
  </si>
  <si>
    <t>Jaquan</t>
  </si>
  <si>
    <t>Liebenberg</t>
  </si>
  <si>
    <t>Erco</t>
  </si>
  <si>
    <t>Isaac</t>
  </si>
  <si>
    <t>Barke</t>
  </si>
  <si>
    <t>Fattaah</t>
  </si>
  <si>
    <t>Muneed Bin Abdul</t>
  </si>
  <si>
    <t>Ashraf</t>
  </si>
  <si>
    <t>Dhaakir Bin</t>
  </si>
  <si>
    <t>Deshi</t>
  </si>
  <si>
    <t>Japutra</t>
  </si>
  <si>
    <t>Lumbangaol</t>
  </si>
  <si>
    <t>Elah</t>
  </si>
  <si>
    <t>.</t>
  </si>
  <si>
    <t>Eko</t>
  </si>
  <si>
    <t>Begum</t>
  </si>
  <si>
    <t>Chintan</t>
  </si>
  <si>
    <t>Brata</t>
  </si>
  <si>
    <t>Deeptimoy</t>
  </si>
  <si>
    <t>Abed</t>
  </si>
  <si>
    <t>Jay</t>
  </si>
  <si>
    <t>Kasana</t>
  </si>
  <si>
    <t>Chinmay</t>
  </si>
  <si>
    <t>Bhuta</t>
  </si>
  <si>
    <t>Milan</t>
  </si>
  <si>
    <t>Sutaria</t>
  </si>
  <si>
    <t>Sadi</t>
  </si>
  <si>
    <t>Maan</t>
  </si>
  <si>
    <t>Satmukh</t>
  </si>
  <si>
    <t>Bhandal</t>
  </si>
  <si>
    <t>Ujjaljot</t>
  </si>
  <si>
    <t>Srivastav</t>
  </si>
  <si>
    <t>Sumit</t>
  </si>
  <si>
    <t>Kamal</t>
  </si>
  <si>
    <t>Prem</t>
  </si>
  <si>
    <t>Chen</t>
  </si>
  <si>
    <t>Xiong</t>
  </si>
  <si>
    <t>Qigang</t>
  </si>
  <si>
    <t>Fan</t>
  </si>
  <si>
    <t>Tian</t>
  </si>
  <si>
    <t>Dai</t>
  </si>
  <si>
    <t>Ju</t>
  </si>
  <si>
    <t>Cao</t>
  </si>
  <si>
    <t>Shui</t>
  </si>
  <si>
    <t>Ding</t>
  </si>
  <si>
    <t>Guo</t>
  </si>
  <si>
    <t>Han</t>
  </si>
  <si>
    <t>El Aman</t>
  </si>
  <si>
    <t>Saahir</t>
  </si>
  <si>
    <t>El Diab</t>
  </si>
  <si>
    <t>Sharaf</t>
  </si>
  <si>
    <t>El Neman</t>
  </si>
  <si>
    <t>Safar</t>
  </si>
  <si>
    <t>El Dar</t>
  </si>
  <si>
    <t>Hanlala</t>
  </si>
  <si>
    <t>Al Khalid</t>
  </si>
  <si>
    <t>Wajeeb</t>
  </si>
  <si>
    <t>Hoang</t>
  </si>
  <si>
    <t>Khac Viet</t>
  </si>
  <si>
    <t xml:space="preserve">Nguyen </t>
  </si>
  <si>
    <t>Hong Linh</t>
  </si>
  <si>
    <t>Chau</t>
  </si>
  <si>
    <t>Phung Viet</t>
  </si>
  <si>
    <t>Chi Nam</t>
  </si>
  <si>
    <t>Kieu</t>
  </si>
  <si>
    <t>Thien Ngon</t>
  </si>
  <si>
    <t>Tram</t>
  </si>
  <si>
    <t>Thanh Long</t>
  </si>
  <si>
    <t>Vajalee</t>
  </si>
  <si>
    <t xml:space="preserve">Sumeshar Sudhir </t>
  </si>
  <si>
    <t>Vanhhgari</t>
  </si>
  <si>
    <t xml:space="preserve">Siddharthq </t>
  </si>
  <si>
    <t>Vargheseh</t>
  </si>
  <si>
    <t>Anooph</t>
  </si>
  <si>
    <t>Varghesev</t>
  </si>
  <si>
    <t>Anugrahar</t>
  </si>
  <si>
    <t>Vashishtw</t>
  </si>
  <si>
    <t>Shauryap</t>
  </si>
  <si>
    <t>Velikkakjjath Rajesh</t>
  </si>
  <si>
    <t>Akashya</t>
  </si>
  <si>
    <t>Venkatesanw</t>
  </si>
  <si>
    <t xml:space="preserve">ArvieeBharadwaj </t>
  </si>
  <si>
    <t>Le</t>
  </si>
  <si>
    <t>Tong Minh Hieuuuu</t>
  </si>
  <si>
    <t>Li</t>
  </si>
  <si>
    <t xml:space="preserve">Xinrhan </t>
  </si>
  <si>
    <t>Lin</t>
  </si>
  <si>
    <t>Fengggg</t>
  </si>
  <si>
    <t>Liu</t>
  </si>
  <si>
    <t>Weiw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</si>
</sst>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Kevin\RMIT\Postgraduate%20Project\Project\Lifting%20Conditions%20Working%20Sheet%20-%20Mock%20Data.xlsx" TargetMode="External"/><Relationship Id="rId1" Type="http://schemas.openxmlformats.org/officeDocument/2006/relationships/externalLinkPath" Target="/Kevin/RMIT/Postgraduate%20Project/Project/Lifting%20Conditions%20Working%20Sheet%20-%20Mock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mail address"/>
      <sheetName val="Currently enrolled list"/>
      <sheetName val="25.03.2025 Future program "/>
      <sheetName val="Final list "/>
    </sheetNames>
    <sheetDataSet>
      <sheetData sheetId="0"/>
      <sheetData sheetId="1">
        <row r="1">
          <cell r="A1" t="str">
            <v>Student No</v>
          </cell>
          <cell r="B1" t="str">
            <v>Family Name</v>
          </cell>
          <cell r="C1" t="str">
            <v>Given Names</v>
          </cell>
          <cell r="D1" t="str">
            <v>Program</v>
          </cell>
          <cell r="E1" t="str">
            <v>Program Descr</v>
          </cell>
        </row>
        <row r="2">
          <cell r="A2">
            <v>6862104</v>
          </cell>
          <cell r="B2" t="str">
            <v>Goethe</v>
          </cell>
          <cell r="C2" t="str">
            <v>Patrick</v>
          </cell>
          <cell r="D2" t="str">
            <v>AD006</v>
          </cell>
          <cell r="E2" t="str">
            <v>AssDeg InfoTech</v>
          </cell>
        </row>
        <row r="3">
          <cell r="A3">
            <v>5367615</v>
          </cell>
          <cell r="B3" t="str">
            <v>Freund</v>
          </cell>
          <cell r="C3" t="str">
            <v>Oskar</v>
          </cell>
          <cell r="D3" t="str">
            <v>AD013</v>
          </cell>
          <cell r="E3" t="str">
            <v>Ass Degree in FashTextMerch</v>
          </cell>
        </row>
        <row r="4">
          <cell r="A4">
            <v>8618810</v>
          </cell>
          <cell r="B4" t="str">
            <v>Bona</v>
          </cell>
          <cell r="C4" t="str">
            <v>Uy</v>
          </cell>
          <cell r="D4" t="str">
            <v>AD014</v>
          </cell>
          <cell r="E4" t="str">
            <v>Ass Deg in Fashion Des &amp; Tech</v>
          </cell>
        </row>
        <row r="5">
          <cell r="A5">
            <v>7024435</v>
          </cell>
          <cell r="B5" t="str">
            <v>Araki</v>
          </cell>
          <cell r="C5" t="str">
            <v>Tomo</v>
          </cell>
          <cell r="D5" t="str">
            <v>AD017</v>
          </cell>
          <cell r="E5" t="str">
            <v>Ass Deg Screen &amp; Media Product</v>
          </cell>
        </row>
        <row r="6">
          <cell r="A6">
            <v>6235742</v>
          </cell>
          <cell r="B6" t="str">
            <v>Samnag</v>
          </cell>
          <cell r="C6" t="str">
            <v>Ros</v>
          </cell>
          <cell r="D6" t="str">
            <v>AD019</v>
          </cell>
          <cell r="E6" t="str">
            <v>Ass Deg in Health Sciences</v>
          </cell>
        </row>
        <row r="7">
          <cell r="A7">
            <v>9113592</v>
          </cell>
          <cell r="B7" t="str">
            <v>Sovanna</v>
          </cell>
          <cell r="C7" t="str">
            <v>Ang</v>
          </cell>
          <cell r="D7" t="str">
            <v>AD020</v>
          </cell>
          <cell r="E7" t="str">
            <v>Ass Deg Interior Dec &amp; Design</v>
          </cell>
        </row>
        <row r="8">
          <cell r="A8">
            <v>5064396</v>
          </cell>
          <cell r="B8" t="str">
            <v>Kamino</v>
          </cell>
          <cell r="C8" t="str">
            <v>Kei</v>
          </cell>
          <cell r="D8" t="str">
            <v>AD022</v>
          </cell>
          <cell r="E8" t="str">
            <v>Ass Deg in Graphic Design</v>
          </cell>
        </row>
        <row r="9">
          <cell r="A9">
            <v>7450409</v>
          </cell>
          <cell r="B9" t="str">
            <v>Hui</v>
          </cell>
          <cell r="C9" t="str">
            <v>Yang</v>
          </cell>
          <cell r="D9" t="str">
            <v>AD023</v>
          </cell>
          <cell r="E9" t="str">
            <v>Ass Deg Aviation (Prof Pilots)</v>
          </cell>
        </row>
        <row r="10">
          <cell r="A10">
            <v>9138956</v>
          </cell>
          <cell r="B10" t="str">
            <v>Huang</v>
          </cell>
          <cell r="C10" t="str">
            <v>Dong</v>
          </cell>
          <cell r="D10" t="str">
            <v>AD026</v>
          </cell>
          <cell r="E10" t="str">
            <v>Ass Degree in Eng Tech</v>
          </cell>
        </row>
        <row r="11">
          <cell r="A11">
            <v>8421722</v>
          </cell>
          <cell r="B11" t="str">
            <v>Tshring</v>
          </cell>
          <cell r="C11" t="str">
            <v>Amar</v>
          </cell>
          <cell r="D11" t="str">
            <v>AD029</v>
          </cell>
          <cell r="E11" t="str">
            <v>Associate Degree in Business</v>
          </cell>
        </row>
        <row r="12">
          <cell r="A12">
            <v>5957816</v>
          </cell>
          <cell r="B12" t="str">
            <v>Paudel</v>
          </cell>
          <cell r="C12" t="str">
            <v>Rajiv</v>
          </cell>
          <cell r="D12" t="str">
            <v>BH000</v>
          </cell>
          <cell r="E12" t="str">
            <v>B Psychology (Honours)</v>
          </cell>
        </row>
        <row r="13">
          <cell r="A13">
            <v>6319373</v>
          </cell>
          <cell r="B13" t="str">
            <v>Ipsit</v>
          </cell>
          <cell r="C13" t="str">
            <v>Gaurang</v>
          </cell>
          <cell r="D13" t="str">
            <v>BH068</v>
          </cell>
          <cell r="E13" t="str">
            <v>B Eng (Adv Man &amp; Mech) (Hons)</v>
          </cell>
        </row>
        <row r="14">
          <cell r="A14">
            <v>8419634</v>
          </cell>
          <cell r="B14" t="str">
            <v>Mohinder</v>
          </cell>
          <cell r="C14" t="str">
            <v>Veydant</v>
          </cell>
          <cell r="D14" t="str">
            <v>BH012</v>
          </cell>
          <cell r="E14" t="str">
            <v>B Science (Honours)</v>
          </cell>
        </row>
        <row r="15">
          <cell r="A15">
            <v>6786449</v>
          </cell>
          <cell r="B15" t="str">
            <v>Kharal</v>
          </cell>
          <cell r="C15" t="str">
            <v>Kuzey</v>
          </cell>
          <cell r="D15" t="str">
            <v>BH069</v>
          </cell>
          <cell r="E15" t="str">
            <v>BEng (Biomed Eng) (Hons)</v>
          </cell>
        </row>
        <row r="16">
          <cell r="A16">
            <v>8091649</v>
          </cell>
          <cell r="B16" t="str">
            <v>Virk</v>
          </cell>
          <cell r="C16" t="str">
            <v>Sevket</v>
          </cell>
          <cell r="D16" t="str">
            <v>BH070</v>
          </cell>
          <cell r="E16" t="str">
            <v>B Eng (Mech Eng) (Honours)</v>
          </cell>
        </row>
        <row r="17">
          <cell r="A17">
            <v>7721470</v>
          </cell>
          <cell r="B17" t="str">
            <v>Fortuin</v>
          </cell>
          <cell r="C17" t="str">
            <v>Jaquan</v>
          </cell>
          <cell r="D17" t="str">
            <v>BH072</v>
          </cell>
          <cell r="E17" t="str">
            <v>BEng(Comp &amp; Net Eng)(Hons)</v>
          </cell>
        </row>
        <row r="18">
          <cell r="A18">
            <v>9878055</v>
          </cell>
          <cell r="B18" t="str">
            <v>Liebenberg</v>
          </cell>
          <cell r="C18" t="str">
            <v>Erco</v>
          </cell>
          <cell r="D18" t="str">
            <v>BH073</v>
          </cell>
          <cell r="E18" t="str">
            <v>BEng(Elect&amp;CompSysEng)(Hons)</v>
          </cell>
        </row>
        <row r="19">
          <cell r="A19">
            <v>5711136</v>
          </cell>
          <cell r="B19" t="str">
            <v>Isaac</v>
          </cell>
          <cell r="C19" t="str">
            <v>Barke</v>
          </cell>
          <cell r="D19" t="str">
            <v>BH074</v>
          </cell>
          <cell r="E19" t="str">
            <v>B Eng (Auto Eng) (Honours)</v>
          </cell>
        </row>
        <row r="20">
          <cell r="A20">
            <v>7213587</v>
          </cell>
          <cell r="B20" t="str">
            <v>Fattaah</v>
          </cell>
          <cell r="C20" t="str">
            <v>Muneed Bin Abdul</v>
          </cell>
          <cell r="D20" t="str">
            <v>BH075</v>
          </cell>
          <cell r="E20" t="str">
            <v>BEng (Elect Eng)(Hons)</v>
          </cell>
        </row>
        <row r="21">
          <cell r="A21">
            <v>6506724</v>
          </cell>
          <cell r="B21" t="str">
            <v>Ashraf</v>
          </cell>
          <cell r="C21" t="str">
            <v>Dhaakir Bin</v>
          </cell>
          <cell r="D21" t="str">
            <v>BH102</v>
          </cell>
          <cell r="E21" t="str">
            <v>Bachelor of Pharmacy (Honours)</v>
          </cell>
        </row>
        <row r="22">
          <cell r="A22">
            <v>6271562</v>
          </cell>
          <cell r="B22" t="str">
            <v>Deshi</v>
          </cell>
          <cell r="C22" t="str">
            <v>Japutra</v>
          </cell>
          <cell r="D22" t="str">
            <v>BH104</v>
          </cell>
          <cell r="E22" t="str">
            <v>B Industrial Design (Hons)</v>
          </cell>
        </row>
        <row r="23">
          <cell r="A23">
            <v>6800894</v>
          </cell>
          <cell r="B23" t="str">
            <v>Lumbangaol</v>
          </cell>
          <cell r="C23" t="str">
            <v>Elah</v>
          </cell>
          <cell r="D23" t="str">
            <v>BH105</v>
          </cell>
          <cell r="E23" t="str">
            <v>Bachelor of Social Work (Hons)</v>
          </cell>
        </row>
        <row r="24">
          <cell r="A24">
            <v>6745704</v>
          </cell>
          <cell r="B24" t="str">
            <v>.</v>
          </cell>
          <cell r="C24" t="str">
            <v>Eko</v>
          </cell>
          <cell r="D24" t="str">
            <v>BH108</v>
          </cell>
          <cell r="E24" t="str">
            <v>B Urban &amp; Region Plan (Hons)</v>
          </cell>
        </row>
        <row r="25">
          <cell r="A25">
            <v>5955062</v>
          </cell>
          <cell r="B25" t="str">
            <v>Begum</v>
          </cell>
          <cell r="C25" t="str">
            <v>Chintan</v>
          </cell>
          <cell r="D25" t="str">
            <v>BH112</v>
          </cell>
          <cell r="E25" t="str">
            <v>BProjMgt(Hons)</v>
          </cell>
        </row>
        <row r="26">
          <cell r="A26">
            <v>8334053</v>
          </cell>
          <cell r="B26" t="str">
            <v>Brata</v>
          </cell>
          <cell r="C26" t="str">
            <v>Deeptimoy</v>
          </cell>
          <cell r="D26" t="str">
            <v>BH113</v>
          </cell>
          <cell r="E26" t="str">
            <v>B Property Dev,Inv &amp; Val Hons</v>
          </cell>
        </row>
        <row r="27">
          <cell r="A27">
            <v>7004113</v>
          </cell>
          <cell r="B27" t="str">
            <v>Abed</v>
          </cell>
          <cell r="C27" t="str">
            <v>Jay</v>
          </cell>
          <cell r="D27" t="str">
            <v>BH114</v>
          </cell>
          <cell r="E27" t="str">
            <v>B Construction Mgmt (Hons)</v>
          </cell>
        </row>
        <row r="28">
          <cell r="A28">
            <v>7616509</v>
          </cell>
          <cell r="B28" t="str">
            <v>Kasana</v>
          </cell>
          <cell r="C28" t="str">
            <v>Chinmay</v>
          </cell>
          <cell r="D28" t="str">
            <v>BH115</v>
          </cell>
          <cell r="E28" t="str">
            <v>B Interior Design (Honours)</v>
          </cell>
        </row>
        <row r="29">
          <cell r="A29">
            <v>7555537</v>
          </cell>
          <cell r="B29" t="str">
            <v>Bhuta</v>
          </cell>
          <cell r="C29" t="str">
            <v>Milan</v>
          </cell>
          <cell r="D29" t="str">
            <v>BH129</v>
          </cell>
          <cell r="E29" t="str">
            <v>B Laboratory Medicine (Hon)</v>
          </cell>
        </row>
        <row r="30">
          <cell r="A30">
            <v>8703799</v>
          </cell>
          <cell r="B30" t="str">
            <v>Sutaria</v>
          </cell>
          <cell r="C30" t="str">
            <v>Sadi</v>
          </cell>
          <cell r="D30" t="str">
            <v>BP032</v>
          </cell>
          <cell r="E30" t="str">
            <v>Bachelor of Nursing</v>
          </cell>
        </row>
        <row r="31">
          <cell r="A31">
            <v>6894368</v>
          </cell>
          <cell r="B31" t="str">
            <v>Maan</v>
          </cell>
          <cell r="C31" t="str">
            <v>Satmukh</v>
          </cell>
          <cell r="D31" t="str">
            <v>BP094</v>
          </cell>
          <cell r="E31" t="str">
            <v>Bachelor of Computer Science</v>
          </cell>
        </row>
        <row r="32">
          <cell r="A32">
            <v>6130811</v>
          </cell>
          <cell r="B32" t="str">
            <v>Bhandal</v>
          </cell>
          <cell r="C32" t="str">
            <v>Ujjaljot</v>
          </cell>
          <cell r="D32" t="str">
            <v>BP162</v>
          </cell>
          <cell r="E32" t="str">
            <v>B Information Technology</v>
          </cell>
        </row>
        <row r="33">
          <cell r="A33">
            <v>7771758</v>
          </cell>
          <cell r="B33" t="str">
            <v>Srivastav</v>
          </cell>
          <cell r="C33" t="str">
            <v>Sumit</v>
          </cell>
          <cell r="D33" t="str">
            <v>C6188</v>
          </cell>
          <cell r="E33" t="str">
            <v>Adv Dip Building Design (Arch)</v>
          </cell>
        </row>
        <row r="34">
          <cell r="A34">
            <v>7886072</v>
          </cell>
          <cell r="B34" t="str">
            <v>Kamal</v>
          </cell>
          <cell r="C34" t="str">
            <v>Prem</v>
          </cell>
          <cell r="D34" t="str">
            <v>DP020</v>
          </cell>
          <cell r="E34" t="str">
            <v>Diploma of Commerce</v>
          </cell>
        </row>
        <row r="35">
          <cell r="A35">
            <v>8734853</v>
          </cell>
          <cell r="B35" t="str">
            <v>Chen</v>
          </cell>
          <cell r="C35" t="str">
            <v>Xiong</v>
          </cell>
          <cell r="D35" t="str">
            <v>DP020</v>
          </cell>
          <cell r="E35" t="str">
            <v>Diploma of Commerce</v>
          </cell>
        </row>
        <row r="36">
          <cell r="A36">
            <v>6504986</v>
          </cell>
          <cell r="B36" t="str">
            <v>Qigang</v>
          </cell>
          <cell r="C36" t="str">
            <v>Fan</v>
          </cell>
          <cell r="D36" t="str">
            <v>GD204</v>
          </cell>
          <cell r="E36" t="str">
            <v>Grad Dip in Early Childhd Ed</v>
          </cell>
        </row>
        <row r="37">
          <cell r="A37">
            <v>9871122</v>
          </cell>
          <cell r="B37" t="str">
            <v>Tian</v>
          </cell>
          <cell r="C37" t="str">
            <v>Dai</v>
          </cell>
          <cell r="D37" t="str">
            <v>MC197</v>
          </cell>
          <cell r="E37" t="str">
            <v>M Marketing</v>
          </cell>
        </row>
        <row r="38">
          <cell r="A38">
            <v>8795617</v>
          </cell>
          <cell r="B38" t="str">
            <v>Ju</v>
          </cell>
          <cell r="C38" t="str">
            <v>Cao</v>
          </cell>
          <cell r="D38" t="str">
            <v>MC198</v>
          </cell>
          <cell r="E38" t="str">
            <v>M Supply Chain &amp; Log Mgmt</v>
          </cell>
        </row>
        <row r="39">
          <cell r="A39">
            <v>7910013</v>
          </cell>
          <cell r="B39" t="str">
            <v>Shui</v>
          </cell>
          <cell r="C39" t="str">
            <v>Ding</v>
          </cell>
          <cell r="D39" t="str">
            <v>MC242</v>
          </cell>
          <cell r="E39" t="str">
            <v>Master of Analytics</v>
          </cell>
        </row>
        <row r="40">
          <cell r="A40">
            <v>7764546</v>
          </cell>
          <cell r="B40" t="str">
            <v>Guo</v>
          </cell>
          <cell r="C40" t="str">
            <v>Han</v>
          </cell>
          <cell r="D40" t="str">
            <v>MC263</v>
          </cell>
          <cell r="E40" t="str">
            <v>M Human Resource Management</v>
          </cell>
        </row>
        <row r="41">
          <cell r="A41">
            <v>7649337</v>
          </cell>
          <cell r="B41" t="str">
            <v>El Aman</v>
          </cell>
          <cell r="C41" t="str">
            <v>Saahir</v>
          </cell>
          <cell r="D41" t="str">
            <v>MC263</v>
          </cell>
          <cell r="E41" t="str">
            <v>M Human Resource Management</v>
          </cell>
        </row>
        <row r="42">
          <cell r="A42">
            <v>6524709</v>
          </cell>
          <cell r="B42" t="str">
            <v>El Diab</v>
          </cell>
          <cell r="C42" t="str">
            <v>Sharaf</v>
          </cell>
          <cell r="D42" t="str">
            <v>MC282</v>
          </cell>
          <cell r="E42" t="str">
            <v>M Occupational Health &amp; Safety</v>
          </cell>
        </row>
        <row r="43">
          <cell r="A43">
            <v>8896817</v>
          </cell>
          <cell r="B43" t="str">
            <v>El Neman</v>
          </cell>
          <cell r="C43" t="str">
            <v>Safar</v>
          </cell>
          <cell r="D43" t="str">
            <v>MC283</v>
          </cell>
          <cell r="E43" t="str">
            <v>Master of Global Studies</v>
          </cell>
        </row>
        <row r="44">
          <cell r="A44">
            <v>8171322</v>
          </cell>
          <cell r="B44" t="str">
            <v>El Dar</v>
          </cell>
          <cell r="C44" t="str">
            <v>Hanlala</v>
          </cell>
          <cell r="D44" t="str">
            <v>MC288</v>
          </cell>
          <cell r="E44" t="str">
            <v>Master of Commerce</v>
          </cell>
        </row>
        <row r="45">
          <cell r="A45">
            <v>5544366</v>
          </cell>
          <cell r="B45" t="str">
            <v>Al Khalid</v>
          </cell>
          <cell r="C45" t="str">
            <v>Wajeeb</v>
          </cell>
          <cell r="D45" t="str">
            <v>BP343</v>
          </cell>
          <cell r="E45" t="str">
            <v>Bachelor of Business</v>
          </cell>
        </row>
        <row r="46">
          <cell r="A46">
            <v>9467785</v>
          </cell>
          <cell r="B46" t="str">
            <v>Hoang</v>
          </cell>
          <cell r="C46" t="str">
            <v>Khac Viet</v>
          </cell>
          <cell r="D46" t="str">
            <v>BP328</v>
          </cell>
          <cell r="E46" t="str">
            <v>B Fash (Design)</v>
          </cell>
        </row>
        <row r="47">
          <cell r="A47">
            <v>8670999</v>
          </cell>
          <cell r="B47" t="str">
            <v xml:space="preserve">Nguyen </v>
          </cell>
          <cell r="C47" t="str">
            <v>Hong Linh</v>
          </cell>
          <cell r="D47" t="str">
            <v>BP253</v>
          </cell>
          <cell r="E47" t="str">
            <v>B Bus (International Business)</v>
          </cell>
        </row>
        <row r="48">
          <cell r="A48">
            <v>7373897</v>
          </cell>
          <cell r="B48" t="str">
            <v>Chau</v>
          </cell>
          <cell r="C48" t="str">
            <v>Phung Viet</v>
          </cell>
          <cell r="D48" t="str">
            <v>BP251</v>
          </cell>
          <cell r="E48" t="str">
            <v>B Bus (Economics &amp; Finance)</v>
          </cell>
        </row>
        <row r="49">
          <cell r="A49">
            <v>6302682</v>
          </cell>
          <cell r="B49" t="str">
            <v xml:space="preserve">Nguyen </v>
          </cell>
          <cell r="C49" t="str">
            <v>Chi Nam</v>
          </cell>
          <cell r="D49" t="str">
            <v>BP253</v>
          </cell>
          <cell r="E49" t="str">
            <v>B Bus (International Business)</v>
          </cell>
        </row>
        <row r="50">
          <cell r="A50">
            <v>5631048</v>
          </cell>
          <cell r="B50" t="str">
            <v>Kieu</v>
          </cell>
          <cell r="C50" t="str">
            <v>Thien Ngon</v>
          </cell>
          <cell r="D50" t="str">
            <v>BP254</v>
          </cell>
          <cell r="E50" t="str">
            <v>B Bus (Accountancy)</v>
          </cell>
        </row>
        <row r="51">
          <cell r="A51">
            <v>5614639</v>
          </cell>
          <cell r="B51" t="str">
            <v>Tram</v>
          </cell>
          <cell r="C51" t="str">
            <v>Thanh Long</v>
          </cell>
          <cell r="D51" t="str">
            <v>BP255</v>
          </cell>
          <cell r="E51" t="str">
            <v>B Bus (Log&amp;SupplyChainMgt)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FCF3-602F-4964-B492-57437063A5F9}">
  <dimension ref="A1:P51"/>
  <sheetViews>
    <sheetView tabSelected="1" workbookViewId="0">
      <selection activeCell="C1" sqref="C1"/>
    </sheetView>
  </sheetViews>
  <sheetFormatPr defaultRowHeight="14.5" x14ac:dyDescent="0.35"/>
  <cols>
    <col min="1" max="1" width="26.453125" bestFit="1" customWidth="1"/>
    <col min="14" max="14" width="18.7265625" bestFit="1" customWidth="1"/>
  </cols>
  <sheetData>
    <row r="1" spans="1:16" x14ac:dyDescent="0.35">
      <c r="A1" t="s">
        <v>64</v>
      </c>
      <c r="B1" t="s">
        <v>65</v>
      </c>
      <c r="C1" t="s">
        <v>66</v>
      </c>
      <c r="D1" t="s">
        <v>67</v>
      </c>
      <c r="E1" t="s">
        <v>68</v>
      </c>
      <c r="F1" s="1" t="s">
        <v>0</v>
      </c>
      <c r="G1" s="1" t="s">
        <v>1</v>
      </c>
      <c r="H1" s="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35">
      <c r="A2">
        <v>15874</v>
      </c>
      <c r="B2">
        <v>58122</v>
      </c>
      <c r="C2">
        <v>6319373</v>
      </c>
      <c r="D2" t="s">
        <v>69</v>
      </c>
      <c r="E2" t="s">
        <v>70</v>
      </c>
      <c r="F2" t="str">
        <f>VLOOKUP(C2,'[1]Currently enrolled list'!A:D,4,FALSE)</f>
        <v>BH068</v>
      </c>
      <c r="G2" t="str">
        <f>VLOOKUP(C2,'[1]Currently enrolled list'!A:E,5,FALSE)</f>
        <v>B Eng (Adv Man &amp; Mech) (Hons)</v>
      </c>
      <c r="H2" t="s">
        <v>11</v>
      </c>
      <c r="I2" t="s">
        <v>12</v>
      </c>
      <c r="J2">
        <v>2510</v>
      </c>
      <c r="K2" t="s">
        <v>13</v>
      </c>
      <c r="L2" t="s">
        <v>14</v>
      </c>
      <c r="M2" t="s">
        <v>15</v>
      </c>
      <c r="N2" s="2">
        <v>45719</v>
      </c>
      <c r="O2" t="s">
        <v>16</v>
      </c>
      <c r="P2" t="s">
        <v>17</v>
      </c>
    </row>
    <row r="3" spans="1:16" x14ac:dyDescent="0.35">
      <c r="A3">
        <v>558413</v>
      </c>
      <c r="B3">
        <v>5448</v>
      </c>
      <c r="C3">
        <v>8419634</v>
      </c>
      <c r="D3" t="s">
        <v>71</v>
      </c>
      <c r="E3" t="s">
        <v>72</v>
      </c>
      <c r="F3" t="str">
        <f>VLOOKUP(C3,'[1]Currently enrolled list'!A:D,4,FALSE)</f>
        <v>BH012</v>
      </c>
      <c r="G3" t="str">
        <f>VLOOKUP(C3,'[1]Currently enrolled list'!A:E,5,FALSE)</f>
        <v>B Science (Honours)</v>
      </c>
      <c r="H3" t="s">
        <v>11</v>
      </c>
      <c r="J3">
        <v>2510</v>
      </c>
      <c r="K3" t="s">
        <v>13</v>
      </c>
      <c r="L3" t="s">
        <v>14</v>
      </c>
      <c r="M3" t="s">
        <v>15</v>
      </c>
      <c r="N3" s="2">
        <v>45719</v>
      </c>
      <c r="O3" t="s">
        <v>16</v>
      </c>
      <c r="P3" t="s">
        <v>17</v>
      </c>
    </row>
    <row r="4" spans="1:16" x14ac:dyDescent="0.35">
      <c r="A4">
        <v>52854</v>
      </c>
      <c r="B4">
        <v>5423636</v>
      </c>
      <c r="C4">
        <v>6786449</v>
      </c>
      <c r="D4" t="s">
        <v>73</v>
      </c>
      <c r="E4" t="s">
        <v>74</v>
      </c>
      <c r="F4" t="str">
        <f>VLOOKUP(C4,'[1]Currently enrolled list'!A:D,4,FALSE)</f>
        <v>BH069</v>
      </c>
      <c r="G4" t="str">
        <f>VLOOKUP(C4,'[1]Currently enrolled list'!A:E,5,FALSE)</f>
        <v>BEng (Biomed Eng) (Hons)</v>
      </c>
      <c r="H4" t="s">
        <v>11</v>
      </c>
      <c r="J4">
        <v>2510</v>
      </c>
      <c r="K4" t="s">
        <v>18</v>
      </c>
      <c r="L4" t="s">
        <v>19</v>
      </c>
      <c r="M4" t="s">
        <v>20</v>
      </c>
      <c r="N4" s="2">
        <v>45719</v>
      </c>
      <c r="O4" t="s">
        <v>16</v>
      </c>
      <c r="P4" t="s">
        <v>21</v>
      </c>
    </row>
    <row r="5" spans="1:16" x14ac:dyDescent="0.35">
      <c r="A5">
        <v>63698</v>
      </c>
      <c r="B5">
        <v>366532</v>
      </c>
      <c r="C5">
        <v>8091649</v>
      </c>
      <c r="D5" t="s">
        <v>75</v>
      </c>
      <c r="E5" t="s">
        <v>76</v>
      </c>
      <c r="F5" t="str">
        <f>VLOOKUP(C5,'[1]Currently enrolled list'!A:D,4,FALSE)</f>
        <v>BH070</v>
      </c>
      <c r="G5" t="str">
        <f>VLOOKUP(C5,'[1]Currently enrolled list'!A:E,5,FALSE)</f>
        <v>B Eng (Mech Eng) (Honours)</v>
      </c>
      <c r="H5" t="s">
        <v>11</v>
      </c>
      <c r="J5">
        <v>2510</v>
      </c>
      <c r="K5" t="s">
        <v>22</v>
      </c>
      <c r="L5" t="s">
        <v>23</v>
      </c>
      <c r="M5" t="s">
        <v>20</v>
      </c>
      <c r="N5" s="2">
        <v>45719</v>
      </c>
      <c r="O5" t="s">
        <v>16</v>
      </c>
      <c r="P5" t="s">
        <v>21</v>
      </c>
    </row>
    <row r="6" spans="1:16" x14ac:dyDescent="0.35">
      <c r="A6">
        <v>63548</v>
      </c>
      <c r="B6">
        <v>325522</v>
      </c>
      <c r="C6">
        <v>7721470</v>
      </c>
      <c r="D6" t="s">
        <v>77</v>
      </c>
      <c r="E6" t="s">
        <v>78</v>
      </c>
      <c r="F6" t="str">
        <f>VLOOKUP(C6,'[1]Currently enrolled list'!A:D,4,FALSE)</f>
        <v>BH072</v>
      </c>
      <c r="G6" t="str">
        <f>VLOOKUP(C6,'[1]Currently enrolled list'!A:E,5,FALSE)</f>
        <v>BEng(Comp &amp; Net Eng)(Hons)</v>
      </c>
      <c r="H6" t="s">
        <v>11</v>
      </c>
      <c r="J6">
        <v>2510</v>
      </c>
      <c r="K6" t="s">
        <v>18</v>
      </c>
      <c r="L6" t="s">
        <v>19</v>
      </c>
      <c r="M6" t="s">
        <v>20</v>
      </c>
      <c r="N6" s="2">
        <v>45719</v>
      </c>
      <c r="O6" t="s">
        <v>16</v>
      </c>
      <c r="P6" t="s">
        <v>17</v>
      </c>
    </row>
    <row r="7" spans="1:16" x14ac:dyDescent="0.35">
      <c r="A7">
        <v>5889</v>
      </c>
      <c r="B7">
        <v>365226</v>
      </c>
      <c r="C7">
        <v>9878055</v>
      </c>
      <c r="D7" t="s">
        <v>79</v>
      </c>
      <c r="E7" t="s">
        <v>80</v>
      </c>
      <c r="F7" t="str">
        <f>VLOOKUP(C7,'[1]Currently enrolled list'!A:D,4,FALSE)</f>
        <v>BH073</v>
      </c>
      <c r="G7" t="str">
        <f>VLOOKUP(C7,'[1]Currently enrolled list'!A:E,5,FALSE)</f>
        <v>BEng(Elect&amp;CompSysEng)(Hons)</v>
      </c>
      <c r="H7" t="s">
        <v>11</v>
      </c>
      <c r="J7">
        <v>2510</v>
      </c>
      <c r="K7" t="s">
        <v>13</v>
      </c>
      <c r="L7" t="s">
        <v>14</v>
      </c>
      <c r="M7" t="s">
        <v>15</v>
      </c>
      <c r="N7" s="2">
        <v>45719</v>
      </c>
      <c r="O7" t="s">
        <v>16</v>
      </c>
      <c r="P7" t="s">
        <v>17</v>
      </c>
    </row>
    <row r="8" spans="1:16" x14ac:dyDescent="0.35">
      <c r="A8">
        <v>25874</v>
      </c>
      <c r="B8">
        <v>366512</v>
      </c>
      <c r="C8">
        <v>5711136</v>
      </c>
      <c r="D8" t="s">
        <v>81</v>
      </c>
      <c r="E8" t="s">
        <v>82</v>
      </c>
      <c r="F8" t="str">
        <f>VLOOKUP(C8,'[1]Currently enrolled list'!A:D,4,FALSE)</f>
        <v>BH074</v>
      </c>
      <c r="G8" t="str">
        <f>VLOOKUP(C8,'[1]Currently enrolled list'!A:E,5,FALSE)</f>
        <v>B Eng (Auto Eng) (Honours)</v>
      </c>
      <c r="H8" t="s">
        <v>11</v>
      </c>
      <c r="J8">
        <v>2510</v>
      </c>
      <c r="K8" t="s">
        <v>24</v>
      </c>
      <c r="L8" t="s">
        <v>25</v>
      </c>
      <c r="M8" t="s">
        <v>20</v>
      </c>
      <c r="N8" s="2">
        <v>45719</v>
      </c>
      <c r="O8" t="s">
        <v>16</v>
      </c>
      <c r="P8" t="s">
        <v>21</v>
      </c>
    </row>
    <row r="9" spans="1:16" x14ac:dyDescent="0.35">
      <c r="A9">
        <v>36658</v>
      </c>
      <c r="B9">
        <v>325563</v>
      </c>
      <c r="C9">
        <v>7213587</v>
      </c>
      <c r="D9" t="s">
        <v>83</v>
      </c>
      <c r="E9" t="s">
        <v>84</v>
      </c>
      <c r="F9" t="str">
        <f>VLOOKUP(C9,'[1]Currently enrolled list'!A:D,4,FALSE)</f>
        <v>BH075</v>
      </c>
      <c r="G9" t="str">
        <f>VLOOKUP(C9,'[1]Currently enrolled list'!A:E,5,FALSE)</f>
        <v>BEng (Elect Eng)(Hons)</v>
      </c>
      <c r="H9" t="s">
        <v>11</v>
      </c>
      <c r="J9">
        <v>2510</v>
      </c>
      <c r="K9" t="s">
        <v>13</v>
      </c>
      <c r="L9" t="s">
        <v>14</v>
      </c>
      <c r="M9" t="s">
        <v>15</v>
      </c>
      <c r="N9" s="2">
        <v>45719</v>
      </c>
      <c r="O9" t="s">
        <v>16</v>
      </c>
      <c r="P9" t="s">
        <v>17</v>
      </c>
    </row>
    <row r="10" spans="1:16" x14ac:dyDescent="0.35">
      <c r="A10">
        <v>3695</v>
      </c>
      <c r="B10">
        <v>33525</v>
      </c>
      <c r="C10">
        <v>6506724</v>
      </c>
      <c r="D10" t="s">
        <v>85</v>
      </c>
      <c r="E10" t="s">
        <v>86</v>
      </c>
      <c r="F10" t="str">
        <f>VLOOKUP(C10,'[1]Currently enrolled list'!A:D,4,FALSE)</f>
        <v>BH102</v>
      </c>
      <c r="G10" t="str">
        <f>VLOOKUP(C10,'[1]Currently enrolled list'!A:E,5,FALSE)</f>
        <v>Bachelor of Pharmacy (Honours)</v>
      </c>
      <c r="H10" t="s">
        <v>11</v>
      </c>
      <c r="J10">
        <v>2510</v>
      </c>
      <c r="K10" t="s">
        <v>13</v>
      </c>
      <c r="L10" t="s">
        <v>14</v>
      </c>
      <c r="M10" t="s">
        <v>15</v>
      </c>
      <c r="N10" s="2">
        <v>45719</v>
      </c>
      <c r="O10" t="s">
        <v>16</v>
      </c>
      <c r="P10" t="s">
        <v>17</v>
      </c>
    </row>
    <row r="11" spans="1:16" x14ac:dyDescent="0.35">
      <c r="A11">
        <v>252555</v>
      </c>
      <c r="B11">
        <v>6332541</v>
      </c>
      <c r="C11">
        <v>6271562</v>
      </c>
      <c r="D11" t="s">
        <v>87</v>
      </c>
      <c r="E11" t="s">
        <v>88</v>
      </c>
      <c r="F11" t="str">
        <f>VLOOKUP(C11,'[1]Currently enrolled list'!A:D,4,FALSE)</f>
        <v>BH104</v>
      </c>
      <c r="G11" t="str">
        <f>VLOOKUP(C11,'[1]Currently enrolled list'!A:E,5,FALSE)</f>
        <v>B Industrial Design (Hons)</v>
      </c>
      <c r="H11" t="s">
        <v>11</v>
      </c>
      <c r="I11" t="s">
        <v>12</v>
      </c>
      <c r="J11">
        <v>2510</v>
      </c>
      <c r="K11" t="s">
        <v>13</v>
      </c>
      <c r="L11" t="s">
        <v>14</v>
      </c>
      <c r="M11" t="s">
        <v>15</v>
      </c>
      <c r="N11" s="2">
        <v>45719</v>
      </c>
      <c r="O11" t="s">
        <v>16</v>
      </c>
      <c r="P11" t="s">
        <v>17</v>
      </c>
    </row>
    <row r="12" spans="1:16" x14ac:dyDescent="0.35">
      <c r="A12">
        <v>22655</v>
      </c>
      <c r="B12">
        <v>266215</v>
      </c>
      <c r="C12">
        <v>6800894</v>
      </c>
      <c r="D12" t="s">
        <v>89</v>
      </c>
      <c r="E12" t="s">
        <v>90</v>
      </c>
      <c r="F12" t="str">
        <f>VLOOKUP(C12,'[1]Currently enrolled list'!A:D,4,FALSE)</f>
        <v>BH105</v>
      </c>
      <c r="G12" t="str">
        <f>VLOOKUP(C12,'[1]Currently enrolled list'!A:E,5,FALSE)</f>
        <v>Bachelor of Social Work (Hons)</v>
      </c>
      <c r="H12" t="s">
        <v>11</v>
      </c>
      <c r="J12">
        <v>2510</v>
      </c>
      <c r="K12" t="s">
        <v>13</v>
      </c>
      <c r="L12" t="s">
        <v>14</v>
      </c>
      <c r="M12" t="s">
        <v>15</v>
      </c>
      <c r="N12" s="2">
        <v>45719</v>
      </c>
      <c r="O12" t="s">
        <v>16</v>
      </c>
      <c r="P12" t="s">
        <v>21</v>
      </c>
    </row>
    <row r="13" spans="1:16" x14ac:dyDescent="0.35">
      <c r="A13">
        <v>22365</v>
      </c>
      <c r="B13">
        <v>214536</v>
      </c>
      <c r="C13">
        <v>6745704</v>
      </c>
      <c r="D13" t="s">
        <v>91</v>
      </c>
      <c r="E13" t="s">
        <v>92</v>
      </c>
      <c r="F13" t="str">
        <f>VLOOKUP(C13,'[1]Currently enrolled list'!A:D,4,FALSE)</f>
        <v>BH108</v>
      </c>
      <c r="G13" t="str">
        <f>VLOOKUP(C13,'[1]Currently enrolled list'!A:E,5,FALSE)</f>
        <v>B Urban &amp; Region Plan (Hons)</v>
      </c>
      <c r="H13" t="s">
        <v>11</v>
      </c>
      <c r="J13">
        <v>2510</v>
      </c>
      <c r="K13" t="s">
        <v>13</v>
      </c>
      <c r="L13" t="s">
        <v>14</v>
      </c>
      <c r="M13" t="s">
        <v>15</v>
      </c>
      <c r="N13" s="2">
        <v>45719</v>
      </c>
      <c r="O13" t="s">
        <v>16</v>
      </c>
      <c r="P13" t="s">
        <v>17</v>
      </c>
    </row>
    <row r="14" spans="1:16" x14ac:dyDescent="0.35">
      <c r="A14">
        <v>203696</v>
      </c>
      <c r="B14">
        <v>321536</v>
      </c>
      <c r="C14">
        <v>5955062</v>
      </c>
      <c r="D14" t="s">
        <v>93</v>
      </c>
      <c r="E14" t="s">
        <v>94</v>
      </c>
      <c r="F14" t="str">
        <f>VLOOKUP(C14,'[1]Currently enrolled list'!A:D,4,FALSE)</f>
        <v>BH112</v>
      </c>
      <c r="G14" t="str">
        <f>VLOOKUP(C14,'[1]Currently enrolled list'!A:E,5,FALSE)</f>
        <v>BProjMgt(Hons)</v>
      </c>
      <c r="H14" t="s">
        <v>11</v>
      </c>
      <c r="J14">
        <v>2510</v>
      </c>
      <c r="K14" t="s">
        <v>13</v>
      </c>
      <c r="L14" t="s">
        <v>14</v>
      </c>
      <c r="M14" t="s">
        <v>15</v>
      </c>
      <c r="N14" s="2">
        <v>45719</v>
      </c>
      <c r="O14" t="s">
        <v>16</v>
      </c>
      <c r="P14" t="s">
        <v>26</v>
      </c>
    </row>
    <row r="15" spans="1:16" x14ac:dyDescent="0.35">
      <c r="A15">
        <v>355669</v>
      </c>
      <c r="B15">
        <v>12253</v>
      </c>
      <c r="C15">
        <v>8334053</v>
      </c>
      <c r="D15" t="s">
        <v>95</v>
      </c>
      <c r="E15" t="s">
        <v>96</v>
      </c>
      <c r="F15" t="str">
        <f>VLOOKUP(C15,'[1]Currently enrolled list'!A:D,4,FALSE)</f>
        <v>BH113</v>
      </c>
      <c r="G15" t="str">
        <f>VLOOKUP(C15,'[1]Currently enrolled list'!A:E,5,FALSE)</f>
        <v>B Property Dev,Inv &amp; Val Hons</v>
      </c>
      <c r="H15" t="s">
        <v>11</v>
      </c>
      <c r="J15">
        <v>2510</v>
      </c>
      <c r="K15" t="s">
        <v>13</v>
      </c>
      <c r="L15" t="s">
        <v>14</v>
      </c>
      <c r="M15" t="s">
        <v>15</v>
      </c>
      <c r="N15" s="2">
        <v>45719</v>
      </c>
      <c r="O15" t="s">
        <v>16</v>
      </c>
      <c r="P15" t="s">
        <v>21</v>
      </c>
    </row>
    <row r="16" spans="1:16" x14ac:dyDescent="0.35">
      <c r="A16">
        <v>25562</v>
      </c>
      <c r="B16">
        <v>22365</v>
      </c>
      <c r="C16">
        <v>7004113</v>
      </c>
      <c r="D16" t="s">
        <v>97</v>
      </c>
      <c r="E16" t="s">
        <v>98</v>
      </c>
      <c r="F16" t="str">
        <f>VLOOKUP(C16,'[1]Currently enrolled list'!A:D,4,FALSE)</f>
        <v>BH114</v>
      </c>
      <c r="G16" t="str">
        <f>VLOOKUP(C16,'[1]Currently enrolled list'!A:E,5,FALSE)</f>
        <v>B Construction Mgmt (Hons)</v>
      </c>
      <c r="H16" t="s">
        <v>27</v>
      </c>
      <c r="J16">
        <v>2510</v>
      </c>
      <c r="K16" t="s">
        <v>28</v>
      </c>
      <c r="L16" t="s">
        <v>29</v>
      </c>
      <c r="M16" t="s">
        <v>20</v>
      </c>
      <c r="N16" s="2">
        <v>45719</v>
      </c>
      <c r="O16" t="s">
        <v>16</v>
      </c>
      <c r="P16" t="s">
        <v>21</v>
      </c>
    </row>
    <row r="17" spans="1:16" x14ac:dyDescent="0.35">
      <c r="A17">
        <v>2478</v>
      </c>
      <c r="B17">
        <v>32369</v>
      </c>
      <c r="C17">
        <v>7616509</v>
      </c>
      <c r="D17" t="s">
        <v>99</v>
      </c>
      <c r="E17" t="s">
        <v>100</v>
      </c>
      <c r="F17" t="str">
        <f>VLOOKUP(C17,'[1]Currently enrolled list'!A:D,4,FALSE)</f>
        <v>BH115</v>
      </c>
      <c r="G17" t="str">
        <f>VLOOKUP(C17,'[1]Currently enrolled list'!A:E,5,FALSE)</f>
        <v>B Interior Design (Honours)</v>
      </c>
      <c r="H17" t="s">
        <v>27</v>
      </c>
      <c r="J17">
        <v>2510</v>
      </c>
      <c r="K17" t="s">
        <v>28</v>
      </c>
      <c r="L17" t="s">
        <v>29</v>
      </c>
      <c r="M17" t="s">
        <v>20</v>
      </c>
      <c r="N17" s="2">
        <v>45719</v>
      </c>
      <c r="O17" t="s">
        <v>16</v>
      </c>
      <c r="P17" t="s">
        <v>21</v>
      </c>
    </row>
    <row r="18" spans="1:16" x14ac:dyDescent="0.35">
      <c r="A18">
        <v>44552</v>
      </c>
      <c r="B18">
        <v>147895</v>
      </c>
      <c r="C18">
        <v>7555537</v>
      </c>
      <c r="D18" t="s">
        <v>101</v>
      </c>
      <c r="E18" t="s">
        <v>102</v>
      </c>
      <c r="F18" t="str">
        <f>VLOOKUP(C18,'[1]Currently enrolled list'!A:D,4,FALSE)</f>
        <v>BH129</v>
      </c>
      <c r="G18" t="str">
        <f>VLOOKUP(C18,'[1]Currently enrolled list'!A:E,5,FALSE)</f>
        <v>B Laboratory Medicine (Hon)</v>
      </c>
      <c r="H18" t="s">
        <v>11</v>
      </c>
      <c r="J18">
        <v>2510</v>
      </c>
      <c r="K18" t="s">
        <v>22</v>
      </c>
      <c r="L18" t="s">
        <v>23</v>
      </c>
      <c r="M18" t="s">
        <v>20</v>
      </c>
      <c r="N18" s="2">
        <v>45719</v>
      </c>
      <c r="O18" t="s">
        <v>16</v>
      </c>
      <c r="P18" t="s">
        <v>17</v>
      </c>
    </row>
    <row r="19" spans="1:16" x14ac:dyDescent="0.35">
      <c r="A19">
        <v>2255</v>
      </c>
      <c r="B19">
        <v>14369</v>
      </c>
      <c r="C19">
        <v>8703799</v>
      </c>
      <c r="D19" t="s">
        <v>103</v>
      </c>
      <c r="E19" t="s">
        <v>104</v>
      </c>
      <c r="F19" t="str">
        <f>VLOOKUP(C19,'[1]Currently enrolled list'!A:D,4,FALSE)</f>
        <v>BP032</v>
      </c>
      <c r="G19" t="str">
        <f>VLOOKUP(C19,'[1]Currently enrolled list'!A:E,5,FALSE)</f>
        <v>Bachelor of Nursing</v>
      </c>
      <c r="H19" t="s">
        <v>30</v>
      </c>
      <c r="J19">
        <v>2510</v>
      </c>
      <c r="K19" t="s">
        <v>31</v>
      </c>
      <c r="L19" t="s">
        <v>32</v>
      </c>
      <c r="M19" t="s">
        <v>20</v>
      </c>
      <c r="N19" s="2">
        <v>45719</v>
      </c>
      <c r="O19" t="s">
        <v>16</v>
      </c>
      <c r="P19" t="s">
        <v>21</v>
      </c>
    </row>
    <row r="20" spans="1:16" x14ac:dyDescent="0.35">
      <c r="A20">
        <v>254859</v>
      </c>
      <c r="B20">
        <v>133596</v>
      </c>
      <c r="C20">
        <v>6894368</v>
      </c>
      <c r="D20" t="s">
        <v>105</v>
      </c>
      <c r="E20" t="s">
        <v>106</v>
      </c>
      <c r="F20" t="str">
        <f>VLOOKUP(C20,'[1]Currently enrolled list'!A:D,4,FALSE)</f>
        <v>BP094</v>
      </c>
      <c r="G20" t="str">
        <f>VLOOKUP(C20,'[1]Currently enrolled list'!A:E,5,FALSE)</f>
        <v>Bachelor of Computer Science</v>
      </c>
      <c r="H20" t="s">
        <v>11</v>
      </c>
      <c r="J20">
        <v>2510</v>
      </c>
      <c r="K20" t="s">
        <v>33</v>
      </c>
      <c r="L20" t="s">
        <v>34</v>
      </c>
      <c r="M20" t="s">
        <v>20</v>
      </c>
      <c r="N20" s="2">
        <v>45719</v>
      </c>
      <c r="O20" t="s">
        <v>16</v>
      </c>
      <c r="P20" t="s">
        <v>21</v>
      </c>
    </row>
    <row r="21" spans="1:16" x14ac:dyDescent="0.35">
      <c r="A21">
        <v>364123</v>
      </c>
      <c r="B21">
        <v>369554</v>
      </c>
      <c r="C21">
        <v>6130811</v>
      </c>
      <c r="D21" t="s">
        <v>107</v>
      </c>
      <c r="E21" t="s">
        <v>108</v>
      </c>
      <c r="F21" t="str">
        <f>VLOOKUP(C21,'[1]Currently enrolled list'!A:D,4,FALSE)</f>
        <v>BP162</v>
      </c>
      <c r="G21" t="str">
        <f>VLOOKUP(C21,'[1]Currently enrolled list'!A:E,5,FALSE)</f>
        <v>B Information Technology</v>
      </c>
      <c r="H21" t="s">
        <v>11</v>
      </c>
      <c r="J21">
        <v>2510</v>
      </c>
      <c r="K21" t="s">
        <v>35</v>
      </c>
      <c r="L21" t="s">
        <v>36</v>
      </c>
      <c r="M21" t="s">
        <v>20</v>
      </c>
      <c r="N21" s="2">
        <v>45698</v>
      </c>
      <c r="O21" t="s">
        <v>16</v>
      </c>
      <c r="P21" t="s">
        <v>21</v>
      </c>
    </row>
    <row r="22" spans="1:16" x14ac:dyDescent="0.35">
      <c r="A22">
        <v>35126</v>
      </c>
      <c r="B22">
        <v>68748</v>
      </c>
      <c r="C22">
        <v>7771758</v>
      </c>
      <c r="D22" t="s">
        <v>109</v>
      </c>
      <c r="E22" t="s">
        <v>110</v>
      </c>
      <c r="F22" t="str">
        <f>VLOOKUP(C22,'[1]Currently enrolled list'!A:D,4,FALSE)</f>
        <v>C6188</v>
      </c>
      <c r="G22" t="str">
        <f>VLOOKUP(C22,'[1]Currently enrolled list'!A:E,5,FALSE)</f>
        <v>Adv Dip Building Design (Arch)</v>
      </c>
      <c r="H22" t="s">
        <v>30</v>
      </c>
      <c r="J22">
        <v>2510</v>
      </c>
      <c r="K22" t="s">
        <v>37</v>
      </c>
      <c r="L22" t="s">
        <v>38</v>
      </c>
      <c r="M22" t="s">
        <v>20</v>
      </c>
      <c r="N22" s="2">
        <v>45719</v>
      </c>
      <c r="O22" t="s">
        <v>16</v>
      </c>
      <c r="P22" t="s">
        <v>21</v>
      </c>
    </row>
    <row r="23" spans="1:16" x14ac:dyDescent="0.35">
      <c r="A23">
        <v>77865</v>
      </c>
      <c r="B23">
        <v>321463</v>
      </c>
      <c r="C23">
        <v>7886072</v>
      </c>
      <c r="D23" t="s">
        <v>111</v>
      </c>
      <c r="E23" t="s">
        <v>112</v>
      </c>
      <c r="F23" t="str">
        <f>VLOOKUP(C23,'[1]Currently enrolled list'!A:D,4,FALSE)</f>
        <v>DP020</v>
      </c>
      <c r="G23" t="str">
        <f>VLOOKUP(C23,'[1]Currently enrolled list'!A:E,5,FALSE)</f>
        <v>Diploma of Commerce</v>
      </c>
      <c r="H23" t="s">
        <v>30</v>
      </c>
      <c r="J23">
        <v>2510</v>
      </c>
      <c r="K23" t="s">
        <v>31</v>
      </c>
      <c r="L23" t="s">
        <v>32</v>
      </c>
      <c r="M23" t="s">
        <v>20</v>
      </c>
      <c r="N23" s="2">
        <v>45719</v>
      </c>
      <c r="O23" t="s">
        <v>16</v>
      </c>
      <c r="P23" t="s">
        <v>17</v>
      </c>
    </row>
    <row r="24" spans="1:16" x14ac:dyDescent="0.35">
      <c r="A24">
        <v>9985</v>
      </c>
      <c r="B24">
        <v>321463</v>
      </c>
      <c r="C24">
        <v>8734853</v>
      </c>
      <c r="D24" t="s">
        <v>113</v>
      </c>
      <c r="E24" t="s">
        <v>114</v>
      </c>
      <c r="F24" t="str">
        <f>VLOOKUP(C24,'[1]Currently enrolled list'!A:D,4,FALSE)</f>
        <v>DP020</v>
      </c>
      <c r="G24" t="str">
        <f>VLOOKUP(C24,'[1]Currently enrolled list'!A:E,5,FALSE)</f>
        <v>Diploma of Commerce</v>
      </c>
      <c r="H24" t="s">
        <v>30</v>
      </c>
      <c r="J24">
        <v>2510</v>
      </c>
      <c r="K24" t="s">
        <v>31</v>
      </c>
      <c r="L24" t="s">
        <v>32</v>
      </c>
      <c r="M24" t="s">
        <v>20</v>
      </c>
      <c r="N24" s="2">
        <v>45719</v>
      </c>
      <c r="O24" t="s">
        <v>16</v>
      </c>
      <c r="P24" t="s">
        <v>21</v>
      </c>
    </row>
    <row r="25" spans="1:16" x14ac:dyDescent="0.35">
      <c r="A25">
        <v>2555</v>
      </c>
      <c r="B25">
        <v>321463</v>
      </c>
      <c r="C25">
        <v>6504986</v>
      </c>
      <c r="D25" t="s">
        <v>115</v>
      </c>
      <c r="E25" t="s">
        <v>116</v>
      </c>
      <c r="F25" t="str">
        <f>VLOOKUP(C25,'[1]Currently enrolled list'!A:D,4,FALSE)</f>
        <v>GD204</v>
      </c>
      <c r="G25" t="str">
        <f>VLOOKUP(C25,'[1]Currently enrolled list'!A:E,5,FALSE)</f>
        <v>Grad Dip in Early Childhd Ed</v>
      </c>
      <c r="H25" t="s">
        <v>30</v>
      </c>
      <c r="I25" t="s">
        <v>12</v>
      </c>
      <c r="J25">
        <v>2510</v>
      </c>
      <c r="K25" t="s">
        <v>31</v>
      </c>
      <c r="L25" t="s">
        <v>32</v>
      </c>
      <c r="M25" t="s">
        <v>20</v>
      </c>
      <c r="N25" s="2">
        <v>45719</v>
      </c>
      <c r="O25" t="s">
        <v>16</v>
      </c>
      <c r="P25" t="s">
        <v>21</v>
      </c>
    </row>
    <row r="26" spans="1:16" x14ac:dyDescent="0.35">
      <c r="A26">
        <v>96152</v>
      </c>
      <c r="B26">
        <v>321463</v>
      </c>
      <c r="C26">
        <v>9871122</v>
      </c>
      <c r="D26" t="s">
        <v>117</v>
      </c>
      <c r="E26" t="s">
        <v>118</v>
      </c>
      <c r="F26" t="str">
        <f>VLOOKUP(C26,'[1]Currently enrolled list'!A:D,4,FALSE)</f>
        <v>MC197</v>
      </c>
      <c r="G26" t="str">
        <f>VLOOKUP(C26,'[1]Currently enrolled list'!A:E,5,FALSE)</f>
        <v>M Marketing</v>
      </c>
      <c r="H26" t="s">
        <v>11</v>
      </c>
      <c r="J26">
        <v>2510</v>
      </c>
      <c r="K26" t="s">
        <v>35</v>
      </c>
      <c r="L26" t="s">
        <v>36</v>
      </c>
      <c r="M26" t="s">
        <v>20</v>
      </c>
      <c r="N26" s="2">
        <v>45698</v>
      </c>
      <c r="O26" t="s">
        <v>16</v>
      </c>
      <c r="P26" t="s">
        <v>21</v>
      </c>
    </row>
    <row r="27" spans="1:16" x14ac:dyDescent="0.35">
      <c r="A27">
        <v>65003</v>
      </c>
      <c r="B27">
        <v>365589</v>
      </c>
      <c r="C27">
        <v>8795617</v>
      </c>
      <c r="D27" t="s">
        <v>119</v>
      </c>
      <c r="E27" t="s">
        <v>120</v>
      </c>
      <c r="F27" t="str">
        <f>VLOOKUP(C27,'[1]Currently enrolled list'!A:D,4,FALSE)</f>
        <v>MC198</v>
      </c>
      <c r="G27" t="str">
        <f>VLOOKUP(C27,'[1]Currently enrolled list'!A:E,5,FALSE)</f>
        <v>M Supply Chain &amp; Log Mgmt</v>
      </c>
      <c r="H27" t="s">
        <v>30</v>
      </c>
      <c r="J27">
        <v>2510</v>
      </c>
      <c r="K27" t="s">
        <v>31</v>
      </c>
      <c r="L27" t="s">
        <v>32</v>
      </c>
      <c r="M27" t="s">
        <v>20</v>
      </c>
      <c r="N27" s="2">
        <v>45719</v>
      </c>
      <c r="O27" t="s">
        <v>16</v>
      </c>
      <c r="P27" t="s">
        <v>17</v>
      </c>
    </row>
    <row r="28" spans="1:16" x14ac:dyDescent="0.35">
      <c r="A28">
        <v>322563</v>
      </c>
      <c r="B28">
        <v>3344593</v>
      </c>
      <c r="C28">
        <v>7910013</v>
      </c>
      <c r="D28" t="s">
        <v>121</v>
      </c>
      <c r="E28" t="s">
        <v>122</v>
      </c>
      <c r="F28" t="str">
        <f>VLOOKUP(C28,'[1]Currently enrolled list'!A:D,4,FALSE)</f>
        <v>MC242</v>
      </c>
      <c r="G28" t="str">
        <f>VLOOKUP(C28,'[1]Currently enrolled list'!A:E,5,FALSE)</f>
        <v>Master of Analytics</v>
      </c>
      <c r="H28" t="s">
        <v>30</v>
      </c>
      <c r="J28">
        <v>2510</v>
      </c>
      <c r="K28" t="s">
        <v>31</v>
      </c>
      <c r="L28" t="s">
        <v>32</v>
      </c>
      <c r="M28" t="s">
        <v>20</v>
      </c>
      <c r="N28" s="2">
        <v>45719</v>
      </c>
      <c r="O28" t="s">
        <v>16</v>
      </c>
      <c r="P28" t="s">
        <v>17</v>
      </c>
    </row>
    <row r="29" spans="1:16" x14ac:dyDescent="0.35">
      <c r="A29">
        <v>325552</v>
      </c>
      <c r="B29">
        <v>21478</v>
      </c>
      <c r="C29">
        <v>7764546</v>
      </c>
      <c r="D29" t="s">
        <v>123</v>
      </c>
      <c r="E29" t="s">
        <v>124</v>
      </c>
      <c r="F29" t="str">
        <f>VLOOKUP(C29,'[1]Currently enrolled list'!A:D,4,FALSE)</f>
        <v>MC263</v>
      </c>
      <c r="G29" t="str">
        <f>VLOOKUP(C29,'[1]Currently enrolled list'!A:E,5,FALSE)</f>
        <v>M Human Resource Management</v>
      </c>
      <c r="H29" t="s">
        <v>30</v>
      </c>
      <c r="J29">
        <v>2510</v>
      </c>
      <c r="K29" t="s">
        <v>31</v>
      </c>
      <c r="L29" t="s">
        <v>32</v>
      </c>
      <c r="M29" t="s">
        <v>20</v>
      </c>
      <c r="N29" s="2">
        <v>45719</v>
      </c>
      <c r="O29" t="s">
        <v>16</v>
      </c>
      <c r="P29" t="s">
        <v>21</v>
      </c>
    </row>
    <row r="30" spans="1:16" x14ac:dyDescent="0.35">
      <c r="A30">
        <v>325266</v>
      </c>
      <c r="B30">
        <v>321563</v>
      </c>
      <c r="C30">
        <v>7649337</v>
      </c>
      <c r="D30" t="s">
        <v>125</v>
      </c>
      <c r="E30" t="s">
        <v>126</v>
      </c>
      <c r="F30" t="str">
        <f>VLOOKUP(C30,'[1]Currently enrolled list'!A:D,4,FALSE)</f>
        <v>MC263</v>
      </c>
      <c r="G30" t="str">
        <f>VLOOKUP(C30,'[1]Currently enrolled list'!A:E,5,FALSE)</f>
        <v>M Human Resource Management</v>
      </c>
      <c r="H30" t="s">
        <v>30</v>
      </c>
      <c r="J30">
        <v>2510</v>
      </c>
      <c r="K30" t="s">
        <v>31</v>
      </c>
      <c r="L30" t="s">
        <v>32</v>
      </c>
      <c r="M30" t="s">
        <v>20</v>
      </c>
      <c r="N30" s="2">
        <v>45719</v>
      </c>
      <c r="O30" t="s">
        <v>16</v>
      </c>
      <c r="P30" t="s">
        <v>17</v>
      </c>
    </row>
    <row r="31" spans="1:16" x14ac:dyDescent="0.35">
      <c r="A31">
        <v>5478</v>
      </c>
      <c r="B31">
        <v>321593</v>
      </c>
      <c r="C31">
        <v>6524709</v>
      </c>
      <c r="D31" t="s">
        <v>127</v>
      </c>
      <c r="E31" t="s">
        <v>128</v>
      </c>
      <c r="F31" t="str">
        <f>VLOOKUP(C31,'[1]Currently enrolled list'!A:D,4,FALSE)</f>
        <v>MC282</v>
      </c>
      <c r="G31" t="str">
        <f>VLOOKUP(C31,'[1]Currently enrolled list'!A:E,5,FALSE)</f>
        <v>M Occupational Health &amp; Safety</v>
      </c>
      <c r="H31" t="s">
        <v>11</v>
      </c>
      <c r="J31">
        <v>2510</v>
      </c>
      <c r="K31" t="s">
        <v>35</v>
      </c>
      <c r="L31" t="s">
        <v>36</v>
      </c>
      <c r="M31" t="s">
        <v>20</v>
      </c>
      <c r="N31" s="2">
        <v>45698</v>
      </c>
      <c r="O31" t="s">
        <v>16</v>
      </c>
      <c r="P31" t="s">
        <v>21</v>
      </c>
    </row>
    <row r="32" spans="1:16" x14ac:dyDescent="0.35">
      <c r="A32">
        <v>365522</v>
      </c>
      <c r="B32">
        <v>17895</v>
      </c>
      <c r="C32">
        <v>8896817</v>
      </c>
      <c r="D32" t="s">
        <v>129</v>
      </c>
      <c r="E32" t="s">
        <v>130</v>
      </c>
      <c r="F32" t="str">
        <f>VLOOKUP(C32,'[1]Currently enrolled list'!A:D,4,FALSE)</f>
        <v>MC283</v>
      </c>
      <c r="G32" t="str">
        <f>VLOOKUP(C32,'[1]Currently enrolled list'!A:E,5,FALSE)</f>
        <v>Master of Global Studies</v>
      </c>
      <c r="H32" t="s">
        <v>27</v>
      </c>
      <c r="J32">
        <v>2510</v>
      </c>
      <c r="K32" t="s">
        <v>28</v>
      </c>
      <c r="L32" t="s">
        <v>29</v>
      </c>
      <c r="M32" t="s">
        <v>20</v>
      </c>
      <c r="N32" s="2">
        <v>45719</v>
      </c>
      <c r="O32" t="s">
        <v>16</v>
      </c>
      <c r="P32" t="s">
        <v>21</v>
      </c>
    </row>
    <row r="33" spans="1:16" x14ac:dyDescent="0.35">
      <c r="A33">
        <v>252887</v>
      </c>
      <c r="B33">
        <v>214886</v>
      </c>
      <c r="C33">
        <v>8171322</v>
      </c>
      <c r="D33" t="s">
        <v>131</v>
      </c>
      <c r="E33" t="s">
        <v>132</v>
      </c>
      <c r="F33" t="str">
        <f>VLOOKUP(C33,'[1]Currently enrolled list'!A:D,4,FALSE)</f>
        <v>MC288</v>
      </c>
      <c r="G33" t="str">
        <f>VLOOKUP(C33,'[1]Currently enrolled list'!A:E,5,FALSE)</f>
        <v>Master of Commerce</v>
      </c>
      <c r="H33" t="s">
        <v>27</v>
      </c>
      <c r="J33">
        <v>2510</v>
      </c>
      <c r="K33" t="s">
        <v>39</v>
      </c>
      <c r="L33" t="s">
        <v>40</v>
      </c>
      <c r="M33" t="s">
        <v>20</v>
      </c>
      <c r="N33" s="2">
        <v>45719</v>
      </c>
      <c r="O33" t="s">
        <v>16</v>
      </c>
    </row>
    <row r="34" spans="1:16" x14ac:dyDescent="0.35">
      <c r="A34">
        <v>321535</v>
      </c>
      <c r="B34">
        <v>2316894</v>
      </c>
      <c r="C34">
        <v>5544366</v>
      </c>
      <c r="D34" t="s">
        <v>133</v>
      </c>
      <c r="E34" t="s">
        <v>134</v>
      </c>
      <c r="F34" t="str">
        <f>VLOOKUP(C34,'[1]Currently enrolled list'!A:D,4,FALSE)</f>
        <v>BP343</v>
      </c>
      <c r="G34" t="str">
        <f>VLOOKUP(C34,'[1]Currently enrolled list'!A:E,5,FALSE)</f>
        <v>Bachelor of Business</v>
      </c>
      <c r="H34" t="s">
        <v>27</v>
      </c>
      <c r="J34">
        <v>2510</v>
      </c>
      <c r="K34" t="s">
        <v>28</v>
      </c>
      <c r="L34" t="s">
        <v>29</v>
      </c>
      <c r="M34" t="s">
        <v>20</v>
      </c>
      <c r="N34" s="2">
        <v>45719</v>
      </c>
      <c r="O34" t="s">
        <v>16</v>
      </c>
      <c r="P34" t="s">
        <v>21</v>
      </c>
    </row>
    <row r="35" spans="1:16" x14ac:dyDescent="0.35">
      <c r="A35">
        <v>322553</v>
      </c>
      <c r="B35">
        <v>1633396</v>
      </c>
      <c r="C35">
        <v>9467785</v>
      </c>
      <c r="D35" t="s">
        <v>135</v>
      </c>
      <c r="E35" t="s">
        <v>136</v>
      </c>
      <c r="F35" t="str">
        <f>VLOOKUP(C35,'[1]Currently enrolled list'!A:D,4,FALSE)</f>
        <v>BP328</v>
      </c>
      <c r="G35" t="str">
        <f>VLOOKUP(C35,'[1]Currently enrolled list'!A:E,5,FALSE)</f>
        <v>B Fash (Design)</v>
      </c>
      <c r="H35" t="s">
        <v>27</v>
      </c>
      <c r="J35">
        <v>2510</v>
      </c>
      <c r="K35" t="s">
        <v>41</v>
      </c>
      <c r="L35" t="s">
        <v>42</v>
      </c>
      <c r="M35" t="s">
        <v>20</v>
      </c>
      <c r="N35" s="2">
        <v>45719</v>
      </c>
      <c r="O35" t="s">
        <v>16</v>
      </c>
      <c r="P35" t="s">
        <v>21</v>
      </c>
    </row>
    <row r="36" spans="1:16" x14ac:dyDescent="0.35">
      <c r="A36">
        <v>963471</v>
      </c>
      <c r="B36">
        <v>548746</v>
      </c>
      <c r="C36">
        <v>8670999</v>
      </c>
      <c r="D36" t="s">
        <v>137</v>
      </c>
      <c r="E36" t="s">
        <v>138</v>
      </c>
      <c r="F36" t="str">
        <f>VLOOKUP(C36,'[1]Currently enrolled list'!A:D,4,FALSE)</f>
        <v>BP253</v>
      </c>
      <c r="G36" t="str">
        <f>VLOOKUP(C36,'[1]Currently enrolled list'!A:E,5,FALSE)</f>
        <v>B Bus (International Business)</v>
      </c>
      <c r="H36" t="s">
        <v>27</v>
      </c>
      <c r="J36">
        <v>2510</v>
      </c>
      <c r="K36" t="s">
        <v>43</v>
      </c>
      <c r="L36" t="s">
        <v>44</v>
      </c>
      <c r="M36" t="s">
        <v>20</v>
      </c>
      <c r="N36" s="2">
        <v>45719</v>
      </c>
      <c r="O36" t="s">
        <v>16</v>
      </c>
      <c r="P36" t="s">
        <v>21</v>
      </c>
    </row>
    <row r="37" spans="1:16" x14ac:dyDescent="0.35">
      <c r="A37">
        <v>224523</v>
      </c>
      <c r="B37">
        <v>212569</v>
      </c>
      <c r="C37">
        <v>7373897</v>
      </c>
      <c r="D37" t="s">
        <v>139</v>
      </c>
      <c r="E37" t="s">
        <v>140</v>
      </c>
      <c r="F37" t="str">
        <f>VLOOKUP(C37,'[1]Currently enrolled list'!A:D,4,FALSE)</f>
        <v>BP251</v>
      </c>
      <c r="G37" t="str">
        <f>VLOOKUP(C37,'[1]Currently enrolled list'!A:E,5,FALSE)</f>
        <v>B Bus (Economics &amp; Finance)</v>
      </c>
      <c r="H37" t="s">
        <v>27</v>
      </c>
      <c r="J37">
        <v>2510</v>
      </c>
      <c r="K37" t="s">
        <v>28</v>
      </c>
      <c r="L37" t="s">
        <v>29</v>
      </c>
      <c r="M37" t="s">
        <v>20</v>
      </c>
      <c r="N37" s="2">
        <v>45719</v>
      </c>
      <c r="O37" t="s">
        <v>16</v>
      </c>
      <c r="P37" t="s">
        <v>21</v>
      </c>
    </row>
    <row r="38" spans="1:16" x14ac:dyDescent="0.35">
      <c r="A38">
        <v>36521</v>
      </c>
      <c r="B38">
        <v>363943</v>
      </c>
      <c r="C38">
        <v>6302682</v>
      </c>
      <c r="D38" t="s">
        <v>137</v>
      </c>
      <c r="E38" t="s">
        <v>141</v>
      </c>
      <c r="F38" t="str">
        <f>VLOOKUP(C38,'[1]Currently enrolled list'!A:D,4,FALSE)</f>
        <v>BP253</v>
      </c>
      <c r="G38" t="str">
        <f>VLOOKUP(C38,'[1]Currently enrolled list'!A:E,5,FALSE)</f>
        <v>B Bus (International Business)</v>
      </c>
      <c r="H38" t="s">
        <v>27</v>
      </c>
      <c r="J38">
        <v>2510</v>
      </c>
      <c r="K38" t="s">
        <v>28</v>
      </c>
      <c r="L38" t="s">
        <v>29</v>
      </c>
      <c r="M38" t="s">
        <v>20</v>
      </c>
      <c r="N38" s="2">
        <v>45719</v>
      </c>
      <c r="O38" t="s">
        <v>16</v>
      </c>
      <c r="P38" t="s">
        <v>21</v>
      </c>
    </row>
    <row r="39" spans="1:16" x14ac:dyDescent="0.35">
      <c r="A39">
        <v>931475</v>
      </c>
      <c r="B39">
        <v>3215463</v>
      </c>
      <c r="C39">
        <v>5631048</v>
      </c>
      <c r="D39" t="s">
        <v>142</v>
      </c>
      <c r="E39" t="s">
        <v>143</v>
      </c>
      <c r="F39" t="str">
        <f>VLOOKUP(C39,'[1]Currently enrolled list'!A:D,4,FALSE)</f>
        <v>BP254</v>
      </c>
      <c r="G39" t="str">
        <f>VLOOKUP(C39,'[1]Currently enrolled list'!A:E,5,FALSE)</f>
        <v>B Bus (Accountancy)</v>
      </c>
      <c r="H39" t="s">
        <v>11</v>
      </c>
      <c r="J39">
        <v>2510</v>
      </c>
      <c r="K39" t="s">
        <v>22</v>
      </c>
      <c r="L39" t="s">
        <v>23</v>
      </c>
      <c r="M39" t="s">
        <v>20</v>
      </c>
      <c r="N39" s="2">
        <v>45719</v>
      </c>
      <c r="O39" t="s">
        <v>16</v>
      </c>
      <c r="P39" t="s">
        <v>21</v>
      </c>
    </row>
    <row r="40" spans="1:16" x14ac:dyDescent="0.35">
      <c r="A40">
        <v>987456</v>
      </c>
      <c r="B40">
        <v>565532</v>
      </c>
      <c r="C40">
        <v>5614639</v>
      </c>
      <c r="D40" t="s">
        <v>144</v>
      </c>
      <c r="E40" t="s">
        <v>145</v>
      </c>
      <c r="F40" t="str">
        <f>VLOOKUP(C40,'[1]Currently enrolled list'!A:D,4,FALSE)</f>
        <v>BP255</v>
      </c>
      <c r="G40" t="str">
        <f>VLOOKUP(C40,'[1]Currently enrolled list'!A:E,5,FALSE)</f>
        <v>B Bus (Log&amp;SupplyChainMgt)</v>
      </c>
      <c r="H40" t="s">
        <v>30</v>
      </c>
      <c r="J40">
        <v>2510</v>
      </c>
      <c r="K40" t="s">
        <v>31</v>
      </c>
      <c r="L40" t="s">
        <v>32</v>
      </c>
      <c r="M40" t="s">
        <v>20</v>
      </c>
      <c r="N40" s="2">
        <v>45719</v>
      </c>
      <c r="O40" t="s">
        <v>16</v>
      </c>
      <c r="P40" t="s">
        <v>21</v>
      </c>
    </row>
    <row r="41" spans="1:16" x14ac:dyDescent="0.35">
      <c r="A41">
        <v>544126</v>
      </c>
      <c r="B41">
        <v>154456</v>
      </c>
      <c r="C41">
        <v>5755936</v>
      </c>
      <c r="D41" t="s">
        <v>146</v>
      </c>
      <c r="E41" t="s">
        <v>147</v>
      </c>
      <c r="F41" t="e">
        <f>VLOOKUP(C41,'[1]Currently enrolled list'!A:D,4,FALSE)</f>
        <v>#N/A</v>
      </c>
      <c r="G41" t="e">
        <f>VLOOKUP(C41,'[1]Currently enrolled list'!A:E,5,FALSE)</f>
        <v>#N/A</v>
      </c>
      <c r="H41" t="s">
        <v>27</v>
      </c>
      <c r="J41">
        <v>2510</v>
      </c>
      <c r="K41" t="s">
        <v>45</v>
      </c>
      <c r="L41" t="s">
        <v>46</v>
      </c>
      <c r="M41" t="s">
        <v>47</v>
      </c>
      <c r="N41" s="2">
        <v>45698</v>
      </c>
      <c r="O41" t="s">
        <v>16</v>
      </c>
      <c r="P41" t="s">
        <v>21</v>
      </c>
    </row>
    <row r="42" spans="1:16" x14ac:dyDescent="0.35">
      <c r="A42">
        <v>63247</v>
      </c>
      <c r="B42">
        <v>165422</v>
      </c>
      <c r="C42">
        <v>3697853</v>
      </c>
      <c r="D42" t="s">
        <v>148</v>
      </c>
      <c r="E42" t="s">
        <v>149</v>
      </c>
      <c r="F42" t="e">
        <f>VLOOKUP(C42,'[1]Currently enrolled list'!A:D,4,FALSE)</f>
        <v>#N/A</v>
      </c>
      <c r="G42" t="e">
        <f>VLOOKUP(C42,'[1]Currently enrolled list'!A:E,5,FALSE)</f>
        <v>#N/A</v>
      </c>
      <c r="H42" t="s">
        <v>27</v>
      </c>
      <c r="J42">
        <v>2510</v>
      </c>
      <c r="K42" t="s">
        <v>28</v>
      </c>
      <c r="L42" t="s">
        <v>29</v>
      </c>
      <c r="M42" t="s">
        <v>20</v>
      </c>
      <c r="N42" s="2">
        <v>45719</v>
      </c>
      <c r="O42" t="s">
        <v>16</v>
      </c>
      <c r="P42" t="s">
        <v>21</v>
      </c>
    </row>
    <row r="43" spans="1:16" x14ac:dyDescent="0.35">
      <c r="A43">
        <v>569742</v>
      </c>
      <c r="B43">
        <v>4874652</v>
      </c>
      <c r="C43">
        <v>7896658</v>
      </c>
      <c r="D43" t="s">
        <v>150</v>
      </c>
      <c r="E43" t="s">
        <v>151</v>
      </c>
      <c r="F43" t="e">
        <f>VLOOKUP(C43,'[1]Currently enrolled list'!A:D,4,FALSE)</f>
        <v>#N/A</v>
      </c>
      <c r="G43" t="e">
        <f>VLOOKUP(C43,'[1]Currently enrolled list'!A:E,5,FALSE)</f>
        <v>#N/A</v>
      </c>
      <c r="H43" t="s">
        <v>27</v>
      </c>
      <c r="J43">
        <v>2510</v>
      </c>
      <c r="K43" t="s">
        <v>28</v>
      </c>
      <c r="L43" t="s">
        <v>29</v>
      </c>
      <c r="M43" t="s">
        <v>20</v>
      </c>
      <c r="N43" s="2">
        <v>45719</v>
      </c>
      <c r="O43" t="s">
        <v>16</v>
      </c>
      <c r="P43" t="s">
        <v>21</v>
      </c>
    </row>
    <row r="44" spans="1:16" x14ac:dyDescent="0.35">
      <c r="A44">
        <v>577841</v>
      </c>
      <c r="B44">
        <v>1231541</v>
      </c>
      <c r="C44">
        <v>4876931</v>
      </c>
      <c r="D44" t="s">
        <v>152</v>
      </c>
      <c r="E44" t="s">
        <v>153</v>
      </c>
      <c r="F44" t="e">
        <f>VLOOKUP(C44,'[1]Currently enrolled list'!A:D,4,FALSE)</f>
        <v>#N/A</v>
      </c>
      <c r="G44" t="e">
        <f>VLOOKUP(C44,'[1]Currently enrolled list'!A:E,5,FALSE)</f>
        <v>#N/A</v>
      </c>
      <c r="H44" t="s">
        <v>30</v>
      </c>
      <c r="I44" t="s">
        <v>12</v>
      </c>
      <c r="J44">
        <v>2510</v>
      </c>
      <c r="K44" t="s">
        <v>48</v>
      </c>
      <c r="L44" t="s">
        <v>49</v>
      </c>
      <c r="M44" t="s">
        <v>20</v>
      </c>
      <c r="N44" s="2">
        <v>45719</v>
      </c>
      <c r="O44" t="s">
        <v>16</v>
      </c>
      <c r="P44" t="s">
        <v>21</v>
      </c>
    </row>
    <row r="45" spans="1:16" x14ac:dyDescent="0.35">
      <c r="A45">
        <v>55893</v>
      </c>
      <c r="B45">
        <v>2135603</v>
      </c>
      <c r="C45">
        <v>6987451</v>
      </c>
      <c r="D45" t="s">
        <v>154</v>
      </c>
      <c r="E45" t="s">
        <v>155</v>
      </c>
      <c r="F45" t="e">
        <f>VLOOKUP(C45,'[1]Currently enrolled list'!A:D,4,FALSE)</f>
        <v>#N/A</v>
      </c>
      <c r="G45" t="e">
        <f>VLOOKUP(C45,'[1]Currently enrolled list'!A:E,5,FALSE)</f>
        <v>#N/A</v>
      </c>
      <c r="H45" t="s">
        <v>11</v>
      </c>
      <c r="I45" t="s">
        <v>12</v>
      </c>
      <c r="J45">
        <v>2510</v>
      </c>
      <c r="K45" t="s">
        <v>50</v>
      </c>
      <c r="L45" t="s">
        <v>51</v>
      </c>
      <c r="M45" t="s">
        <v>20</v>
      </c>
      <c r="N45" s="2">
        <v>45719</v>
      </c>
      <c r="O45" t="s">
        <v>52</v>
      </c>
      <c r="P45" t="s">
        <v>17</v>
      </c>
    </row>
    <row r="46" spans="1:16" x14ac:dyDescent="0.35">
      <c r="A46">
        <v>554536</v>
      </c>
      <c r="B46">
        <v>2145423</v>
      </c>
      <c r="C46">
        <v>1569836</v>
      </c>
      <c r="D46" t="s">
        <v>156</v>
      </c>
      <c r="E46" t="s">
        <v>157</v>
      </c>
      <c r="F46" t="e">
        <f>VLOOKUP(C46,'[1]Currently enrolled list'!A:D,4,FALSE)</f>
        <v>#N/A</v>
      </c>
      <c r="G46" t="e">
        <f>VLOOKUP(C46,'[1]Currently enrolled list'!A:E,5,FALSE)</f>
        <v>#N/A</v>
      </c>
      <c r="H46" t="s">
        <v>11</v>
      </c>
      <c r="J46">
        <v>2510</v>
      </c>
      <c r="K46" t="s">
        <v>53</v>
      </c>
      <c r="L46" t="s">
        <v>54</v>
      </c>
      <c r="M46" t="s">
        <v>20</v>
      </c>
      <c r="N46" s="2">
        <v>45719</v>
      </c>
      <c r="O46" t="s">
        <v>55</v>
      </c>
      <c r="P46" t="s">
        <v>17</v>
      </c>
    </row>
    <row r="47" spans="1:16" x14ac:dyDescent="0.35">
      <c r="A47">
        <v>8587459</v>
      </c>
      <c r="B47">
        <v>215122</v>
      </c>
      <c r="C47">
        <v>5874896</v>
      </c>
      <c r="D47" t="s">
        <v>158</v>
      </c>
      <c r="E47" t="s">
        <v>159</v>
      </c>
      <c r="F47" t="e">
        <f>VLOOKUP(C47,'[1]Currently enrolled list'!A:D,4,FALSE)</f>
        <v>#N/A</v>
      </c>
      <c r="G47" t="e">
        <f>VLOOKUP(C47,'[1]Currently enrolled list'!A:E,5,FALSE)</f>
        <v>#N/A</v>
      </c>
      <c r="H47" t="s">
        <v>11</v>
      </c>
      <c r="J47">
        <v>2510</v>
      </c>
      <c r="K47" t="s">
        <v>53</v>
      </c>
      <c r="L47" t="s">
        <v>54</v>
      </c>
      <c r="M47" t="s">
        <v>20</v>
      </c>
      <c r="N47" s="2">
        <v>45719</v>
      </c>
      <c r="O47" t="s">
        <v>55</v>
      </c>
      <c r="P47" t="s">
        <v>17</v>
      </c>
    </row>
    <row r="48" spans="1:16" x14ac:dyDescent="0.35">
      <c r="A48">
        <v>58896</v>
      </c>
      <c r="B48">
        <v>321452</v>
      </c>
      <c r="C48">
        <v>2397486</v>
      </c>
      <c r="D48" t="s">
        <v>160</v>
      </c>
      <c r="E48" t="s">
        <v>161</v>
      </c>
      <c r="F48" t="e">
        <f>VLOOKUP(C48,'[1]Currently enrolled list'!A:D,4,FALSE)</f>
        <v>#N/A</v>
      </c>
      <c r="G48" t="e">
        <f>VLOOKUP(C48,'[1]Currently enrolled list'!A:E,5,FALSE)</f>
        <v>#N/A</v>
      </c>
      <c r="H48" t="s">
        <v>11</v>
      </c>
      <c r="J48">
        <v>2510</v>
      </c>
      <c r="K48" t="s">
        <v>53</v>
      </c>
      <c r="L48" t="s">
        <v>54</v>
      </c>
      <c r="M48" t="s">
        <v>20</v>
      </c>
      <c r="N48" s="2">
        <v>45719</v>
      </c>
      <c r="O48" t="s">
        <v>55</v>
      </c>
      <c r="P48" t="s">
        <v>17</v>
      </c>
    </row>
    <row r="49" spans="1:16" x14ac:dyDescent="0.35">
      <c r="A49">
        <v>554236</v>
      </c>
      <c r="B49">
        <v>123152</v>
      </c>
      <c r="C49">
        <v>4839621</v>
      </c>
      <c r="D49" t="s">
        <v>162</v>
      </c>
      <c r="E49" t="s">
        <v>163</v>
      </c>
      <c r="F49" t="e">
        <f>VLOOKUP(C49,'[1]Currently enrolled list'!A:D,4,FALSE)</f>
        <v>#N/A</v>
      </c>
      <c r="G49" t="e">
        <f>VLOOKUP(C49,'[1]Currently enrolled list'!A:E,5,FALSE)</f>
        <v>#N/A</v>
      </c>
      <c r="H49" t="s">
        <v>30</v>
      </c>
      <c r="J49">
        <v>2510</v>
      </c>
      <c r="K49" t="s">
        <v>56</v>
      </c>
      <c r="L49" t="s">
        <v>57</v>
      </c>
      <c r="M49" t="s">
        <v>20</v>
      </c>
      <c r="N49" s="2">
        <v>45719</v>
      </c>
      <c r="O49" t="s">
        <v>58</v>
      </c>
      <c r="P49" t="s">
        <v>21</v>
      </c>
    </row>
    <row r="50" spans="1:16" x14ac:dyDescent="0.35">
      <c r="A50">
        <v>2525933</v>
      </c>
      <c r="B50">
        <v>968855</v>
      </c>
      <c r="C50">
        <v>6398451</v>
      </c>
      <c r="D50" t="s">
        <v>164</v>
      </c>
      <c r="E50" t="s">
        <v>165</v>
      </c>
      <c r="F50" t="e">
        <f>VLOOKUP(C50,'[1]Currently enrolled list'!A:D,4,FALSE)</f>
        <v>#N/A</v>
      </c>
      <c r="G50" t="e">
        <f>VLOOKUP(C50,'[1]Currently enrolled list'!A:E,5,FALSE)</f>
        <v>#N/A</v>
      </c>
      <c r="H50" t="s">
        <v>30</v>
      </c>
      <c r="J50">
        <v>2510</v>
      </c>
      <c r="K50" t="s">
        <v>59</v>
      </c>
      <c r="L50" t="s">
        <v>60</v>
      </c>
      <c r="M50" t="s">
        <v>20</v>
      </c>
      <c r="N50" s="2">
        <v>45719</v>
      </c>
      <c r="O50" t="s">
        <v>61</v>
      </c>
      <c r="P50" t="s">
        <v>21</v>
      </c>
    </row>
    <row r="51" spans="1:16" x14ac:dyDescent="0.35">
      <c r="A51">
        <v>544588</v>
      </c>
      <c r="B51">
        <v>963217</v>
      </c>
      <c r="C51">
        <v>7843961</v>
      </c>
      <c r="D51" t="s">
        <v>166</v>
      </c>
      <c r="E51" t="s">
        <v>167</v>
      </c>
      <c r="F51" t="e">
        <f>VLOOKUP(C51,'[1]Currently enrolled list'!A:D,4,FALSE)</f>
        <v>#N/A</v>
      </c>
      <c r="G51" t="e">
        <f>VLOOKUP(C51,'[1]Currently enrolled list'!A:E,5,FALSE)</f>
        <v>#N/A</v>
      </c>
      <c r="H51" t="s">
        <v>11</v>
      </c>
      <c r="J51">
        <v>2510</v>
      </c>
      <c r="K51" t="s">
        <v>62</v>
      </c>
      <c r="L51" t="s">
        <v>63</v>
      </c>
      <c r="M51" t="s">
        <v>20</v>
      </c>
      <c r="N51" s="2">
        <v>45719</v>
      </c>
      <c r="O51" t="s">
        <v>55</v>
      </c>
      <c r="P51" t="s">
        <v>17</v>
      </c>
    </row>
  </sheetData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Noronha</dc:creator>
  <cp:lastModifiedBy>Kevin Noronha</cp:lastModifiedBy>
  <dcterms:created xsi:type="dcterms:W3CDTF">2025-05-09T01:12:35Z</dcterms:created>
  <dcterms:modified xsi:type="dcterms:W3CDTF">2025-05-09T03:01:27Z</dcterms:modified>
</cp:coreProperties>
</file>