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RM\2_Customer Profile_Selected Store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Sheet1!$A$138:$O$265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0" i="1" l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139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90" i="1"/>
  <c r="E5" i="1"/>
  <c r="F5" i="1"/>
  <c r="G5" i="1"/>
  <c r="H5" i="1"/>
  <c r="I5" i="1"/>
  <c r="J5" i="1"/>
  <c r="K5" i="1"/>
  <c r="D5" i="1"/>
  <c r="C5" i="1"/>
  <c r="I31" i="1"/>
  <c r="I32" i="1"/>
  <c r="I33" i="1"/>
  <c r="I34" i="1"/>
  <c r="I35" i="1"/>
  <c r="I30" i="1"/>
  <c r="D28" i="1"/>
  <c r="D29" i="1"/>
  <c r="D30" i="1"/>
  <c r="D31" i="1"/>
  <c r="D32" i="1"/>
  <c r="D33" i="1"/>
  <c r="D34" i="1"/>
  <c r="D35" i="1"/>
  <c r="D36" i="1"/>
  <c r="D37" i="1"/>
  <c r="D27" i="1"/>
  <c r="I21" i="1"/>
  <c r="I22" i="1"/>
  <c r="I23" i="1"/>
  <c r="I24" i="1"/>
  <c r="I25" i="1"/>
  <c r="I26" i="1"/>
  <c r="I27" i="1"/>
  <c r="I20" i="1"/>
  <c r="I16" i="1"/>
  <c r="I17" i="1"/>
  <c r="I15" i="1"/>
  <c r="D18" i="1"/>
  <c r="D19" i="1"/>
  <c r="D20" i="1"/>
  <c r="D21" i="1"/>
  <c r="D22" i="1"/>
  <c r="D23" i="1"/>
  <c r="D24" i="1"/>
  <c r="D17" i="1"/>
  <c r="I10" i="1"/>
  <c r="I11" i="1"/>
  <c r="I12" i="1"/>
  <c r="I9" i="1"/>
  <c r="D10" i="1"/>
  <c r="D11" i="1"/>
  <c r="D12" i="1"/>
  <c r="D13" i="1"/>
  <c r="D14" i="1"/>
  <c r="D9" i="1"/>
</calcChain>
</file>

<file path=xl/sharedStrings.xml><?xml version="1.0" encoding="utf-8"?>
<sst xmlns="http://schemas.openxmlformats.org/spreadsheetml/2006/main" count="382" uniqueCount="238">
  <si>
    <t>SAS</t>
  </si>
  <si>
    <t>total</t>
  </si>
  <si>
    <t>gp</t>
  </si>
  <si>
    <t>net_total</t>
  </si>
  <si>
    <t>Site</t>
  </si>
  <si>
    <t>tc</t>
  </si>
  <si>
    <t>tx</t>
  </si>
  <si>
    <t>quant</t>
  </si>
  <si>
    <t>spending_head</t>
  </si>
  <si>
    <t>basket_size</t>
  </si>
  <si>
    <t>freq</t>
  </si>
  <si>
    <t>FHC PATTAYA BEACH_540</t>
  </si>
  <si>
    <t>SQL</t>
  </si>
  <si>
    <t>Store_A_sales_m_sum</t>
  </si>
  <si>
    <t>CP_Store_A_sbl_os_p</t>
  </si>
  <si>
    <t>olympic_cfg</t>
  </si>
  <si>
    <t>[NULL]</t>
  </si>
  <si>
    <t>Bronze</t>
  </si>
  <si>
    <t>Diamond</t>
  </si>
  <si>
    <t>Gold</t>
  </si>
  <si>
    <t>Platinum</t>
  </si>
  <si>
    <t>Silver</t>
  </si>
  <si>
    <t>Married</t>
  </si>
  <si>
    <t>Other</t>
  </si>
  <si>
    <t>Single</t>
  </si>
  <si>
    <t>MARITAL_STATUS</t>
  </si>
  <si>
    <t>Age_Range</t>
  </si>
  <si>
    <t>00_&lt;18</t>
  </si>
  <si>
    <t>01_18-24</t>
  </si>
  <si>
    <t>02_25-34</t>
  </si>
  <si>
    <t>03_35-44</t>
  </si>
  <si>
    <t>04_45-54</t>
  </si>
  <si>
    <t>05_55-64</t>
  </si>
  <si>
    <t>06_&gt;=65</t>
  </si>
  <si>
    <t>99_Unknown</t>
  </si>
  <si>
    <t>diff</t>
  </si>
  <si>
    <t>00_Other</t>
  </si>
  <si>
    <t>01_Female</t>
  </si>
  <si>
    <t>02_Male</t>
  </si>
  <si>
    <t>Gender</t>
  </si>
  <si>
    <t>Education_Level</t>
  </si>
  <si>
    <t>Bachelor Degree</t>
  </si>
  <si>
    <t>College</t>
  </si>
  <si>
    <t>Doctorate</t>
  </si>
  <si>
    <t>Master Degree</t>
  </si>
  <si>
    <t>Primary School</t>
  </si>
  <si>
    <t>Secondary School</t>
  </si>
  <si>
    <t>Unknown</t>
  </si>
  <si>
    <t>MTHLY_INCOME</t>
  </si>
  <si>
    <t>01_Less than 10,000</t>
  </si>
  <si>
    <t>02_10,000-14,999</t>
  </si>
  <si>
    <t>03_15,000-24,999</t>
  </si>
  <si>
    <t>04_25,000-34,999</t>
  </si>
  <si>
    <t>05_35,000-49,999</t>
  </si>
  <si>
    <t>06_50,000-69,999</t>
  </si>
  <si>
    <t>07_70,000-99,999</t>
  </si>
  <si>
    <t>08_100,000-299,999</t>
  </si>
  <si>
    <t>09_More than 300,000</t>
  </si>
  <si>
    <t>Corporate</t>
  </si>
  <si>
    <t>Expatriate</t>
  </si>
  <si>
    <t>International Visitor</t>
  </si>
  <si>
    <t>Local</t>
  </si>
  <si>
    <t>N/A</t>
  </si>
  <si>
    <t>CUSTOMER_TYPE</t>
  </si>
  <si>
    <t>SUBDEPT_ENG_DESC</t>
  </si>
  <si>
    <t>Adult &amp; Baby Care</t>
  </si>
  <si>
    <t>Adult Hygiene</t>
  </si>
  <si>
    <t>Bakery</t>
  </si>
  <si>
    <t>Beer</t>
  </si>
  <si>
    <t>Beverage</t>
  </si>
  <si>
    <t>Chef YIM</t>
  </si>
  <si>
    <t>Cleaning</t>
  </si>
  <si>
    <t>Club Format</t>
  </si>
  <si>
    <t>Coffee business</t>
  </si>
  <si>
    <t>Cooking</t>
  </si>
  <si>
    <t>Deli</t>
  </si>
  <si>
    <t>F&amp;B Category</t>
  </si>
  <si>
    <t>Fashion</t>
  </si>
  <si>
    <t>Fresh Meat</t>
  </si>
  <si>
    <t>Fresh Packaged</t>
  </si>
  <si>
    <t>Fresh Seafood</t>
  </si>
  <si>
    <t>Frozen Food</t>
  </si>
  <si>
    <t>GM</t>
  </si>
  <si>
    <t>GM/Non FMCG</t>
  </si>
  <si>
    <t>Hair Care</t>
  </si>
  <si>
    <t>Health</t>
  </si>
  <si>
    <t>Home Care</t>
  </si>
  <si>
    <t>Inter Cooking</t>
  </si>
  <si>
    <t>Inter Packaged</t>
  </si>
  <si>
    <t>International Fresh Packaged</t>
  </si>
  <si>
    <t>Jingjai Market</t>
  </si>
  <si>
    <t>Liquor GM</t>
  </si>
  <si>
    <t>Logistics and Others Service Commission</t>
  </si>
  <si>
    <t>Makeup</t>
  </si>
  <si>
    <t>Milk &amp; Baby Food</t>
  </si>
  <si>
    <t>Oral Care</t>
  </si>
  <si>
    <t>OTOP</t>
  </si>
  <si>
    <t>Packaged</t>
  </si>
  <si>
    <t>Premium</t>
  </si>
  <si>
    <t>Produce</t>
  </si>
  <si>
    <t>RTE Inhouse</t>
  </si>
  <si>
    <t>RTE-Deli</t>
  </si>
  <si>
    <t>Skin Care</t>
  </si>
  <si>
    <t>Snack</t>
  </si>
  <si>
    <t>Spirits</t>
  </si>
  <si>
    <t>Tobacco</t>
  </si>
  <si>
    <t>Tops Tongtin</t>
  </si>
  <si>
    <t>Topsvita</t>
  </si>
  <si>
    <t>Western Delicacies</t>
  </si>
  <si>
    <t>Wine</t>
  </si>
  <si>
    <t>cy_sales_m_subdept</t>
  </si>
  <si>
    <t>NATIONALITY_CD</t>
  </si>
  <si>
    <t>AFG</t>
  </si>
  <si>
    <t>AIA</t>
  </si>
  <si>
    <t>ALB</t>
  </si>
  <si>
    <t>ANT</t>
  </si>
  <si>
    <t>ARE</t>
  </si>
  <si>
    <t>ARG</t>
  </si>
  <si>
    <t>ARM</t>
  </si>
  <si>
    <t>ASM</t>
  </si>
  <si>
    <t>AUS</t>
  </si>
  <si>
    <t>AUT</t>
  </si>
  <si>
    <t>AZE</t>
  </si>
  <si>
    <t>BDI</t>
  </si>
  <si>
    <t>BEL</t>
  </si>
  <si>
    <t>BGD</t>
  </si>
  <si>
    <t>BGR</t>
  </si>
  <si>
    <t>BHR</t>
  </si>
  <si>
    <t>BIH</t>
  </si>
  <si>
    <t>BLR</t>
  </si>
  <si>
    <t>BRA</t>
  </si>
  <si>
    <t>BTN</t>
  </si>
  <si>
    <t>CAN</t>
  </si>
  <si>
    <t>CHE</t>
  </si>
  <si>
    <t>CHL</t>
  </si>
  <si>
    <t>CHN</t>
  </si>
  <si>
    <t>CMR</t>
  </si>
  <si>
    <t>COL</t>
  </si>
  <si>
    <t>CUB</t>
  </si>
  <si>
    <t>CZE</t>
  </si>
  <si>
    <t>DEU</t>
  </si>
  <si>
    <t>DMA</t>
  </si>
  <si>
    <t>DNK</t>
  </si>
  <si>
    <t>ECU</t>
  </si>
  <si>
    <t>EGY</t>
  </si>
  <si>
    <t>ESP</t>
  </si>
  <si>
    <t>EST</t>
  </si>
  <si>
    <t>FIN</t>
  </si>
  <si>
    <t>FJI</t>
  </si>
  <si>
    <t>FRA</t>
  </si>
  <si>
    <t>GBR</t>
  </si>
  <si>
    <t>GGY</t>
  </si>
  <si>
    <t>GHA</t>
  </si>
  <si>
    <t>GIB</t>
  </si>
  <si>
    <t>GRC</t>
  </si>
  <si>
    <t>GRL</t>
  </si>
  <si>
    <t>HKG</t>
  </si>
  <si>
    <t>HRV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</si>
  <si>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</si>
  <si>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</si>
  <si>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</si>
  <si>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</si>
  <si>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</si>
  <si>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</si>
  <si>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</si>
  <si>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</si>
  <si>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</si>
  <si>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</si>
  <si>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</si>
  <si>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</si>
  <si>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</si>
  <si>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</si>
  <si>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KHM</t>
  </si>
  <si>
    <t>KNA</t>
  </si>
  <si>
    <t>KOR</t>
  </si>
  <si>
    <t>KWT</t>
  </si>
  <si>
    <t>LAO</t>
  </si>
  <si>
    <t>LBN</t>
  </si>
  <si>
    <t>LKA</t>
  </si>
  <si>
    <t>LTU</t>
  </si>
  <si>
    <t>LUX</t>
  </si>
  <si>
    <t>LVA</t>
  </si>
  <si>
    <t>MAC</t>
  </si>
  <si>
    <t>MAF</t>
  </si>
  <si>
    <t>MAR</t>
  </si>
  <si>
    <t>MDA</t>
  </si>
  <si>
    <t>MDG</t>
  </si>
  <si>
    <t>MEX</t>
  </si>
  <si>
    <t>MLT</t>
  </si>
  <si>
    <t>MMR</t>
  </si>
  <si>
    <t>MNG</t>
  </si>
  <si>
    <t>MUS</t>
  </si>
  <si>
    <t>MYS</t>
  </si>
  <si>
    <t>NLD</t>
  </si>
  <si>
    <t>NOR</t>
  </si>
  <si>
    <t>NZL</t>
  </si>
  <si>
    <t>OMN</t>
  </si>
  <si>
    <t>PAK</t>
  </si>
  <si>
    <t>PCN</t>
  </si>
  <si>
    <t>PER</t>
  </si>
  <si>
    <t>PHL</t>
  </si>
  <si>
    <t>POL</t>
  </si>
  <si>
    <t>PRK</t>
  </si>
  <si>
    <t>PRT</t>
  </si>
  <si>
    <t>PSE</t>
  </si>
  <si>
    <t>PYF</t>
  </si>
  <si>
    <t>QAT</t>
  </si>
  <si>
    <t>ROU</t>
  </si>
  <si>
    <t>RUS</t>
  </si>
  <si>
    <t>SAU</t>
  </si>
  <si>
    <t>SCG</t>
  </si>
  <si>
    <t>SGP</t>
  </si>
  <si>
    <t>SGS</t>
  </si>
  <si>
    <t>SLV</t>
  </si>
  <si>
    <t>SVK</t>
  </si>
  <si>
    <t>SVN</t>
  </si>
  <si>
    <t>SWE</t>
  </si>
  <si>
    <t>SWZ</t>
  </si>
  <si>
    <t>TCD</t>
  </si>
  <si>
    <t>TGO</t>
  </si>
  <si>
    <t>TMP</t>
  </si>
  <si>
    <t>TUR</t>
  </si>
  <si>
    <t>TWN</t>
  </si>
  <si>
    <t>TZA</t>
  </si>
  <si>
    <t>UKR</t>
  </si>
  <si>
    <t>UMI</t>
  </si>
  <si>
    <t>UNK</t>
  </si>
  <si>
    <t>URY</t>
  </si>
  <si>
    <t>USA</t>
  </si>
  <si>
    <t>UZB</t>
  </si>
  <si>
    <t>VAH</t>
  </si>
  <si>
    <t>VCT</t>
  </si>
  <si>
    <t>VNM</t>
  </si>
  <si>
    <t>VUT</t>
  </si>
  <si>
    <t>YEM</t>
  </si>
  <si>
    <t>ZAF</t>
  </si>
  <si>
    <t>ZWE</t>
  </si>
  <si>
    <t>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</si>
</sst>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0" formatCode="_(* #,##0.0000_);_(* \(#,##0.0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8E00C6"/>
      <name val="Consolas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5" fillId="0" borderId="0" xfId="0" applyFont="1"/>
    <xf numFmtId="3" fontId="0" fillId="0" borderId="0" xfId="0" applyNumberFormat="1"/>
    <xf numFmtId="0" fontId="0" fillId="0" borderId="1" xfId="0" applyBorder="1"/>
    <xf numFmtId="0" fontId="0" fillId="0" borderId="5" xfId="0" applyBorder="1"/>
    <xf numFmtId="0" fontId="0" fillId="0" borderId="4" xfId="0" applyBorder="1"/>
    <xf numFmtId="3" fontId="0" fillId="0" borderId="5" xfId="0" applyNumberFormat="1" applyBorder="1"/>
    <xf numFmtId="4" fontId="0" fillId="0" borderId="5" xfId="0" applyNumberFormat="1" applyBorder="1"/>
    <xf numFmtId="0" fontId="0" fillId="0" borderId="6" xfId="0" applyBorder="1"/>
    <xf numFmtId="0" fontId="5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7" xfId="0" applyFont="1" applyFill="1" applyBorder="1"/>
    <xf numFmtId="0" fontId="4" fillId="4" borderId="8" xfId="0" applyFont="1" applyFill="1" applyBorder="1"/>
    <xf numFmtId="0" fontId="0" fillId="0" borderId="0" xfId="0" applyBorder="1"/>
    <xf numFmtId="3" fontId="0" fillId="0" borderId="0" xfId="0" applyNumberFormat="1" applyBorder="1"/>
    <xf numFmtId="0" fontId="0" fillId="3" borderId="0" xfId="0" applyFill="1" applyBorder="1"/>
    <xf numFmtId="3" fontId="0" fillId="0" borderId="4" xfId="0" applyNumberFormat="1" applyBorder="1"/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3" xfId="0" applyFill="1" applyBorder="1"/>
    <xf numFmtId="3" fontId="0" fillId="0" borderId="13" xfId="0" applyNumberFormat="1" applyFill="1" applyBorder="1"/>
    <xf numFmtId="3" fontId="0" fillId="0" borderId="14" xfId="0" applyNumberFormat="1" applyFill="1" applyBorder="1"/>
    <xf numFmtId="0" fontId="0" fillId="0" borderId="13" xfId="0" applyBorder="1"/>
    <xf numFmtId="3" fontId="0" fillId="0" borderId="13" xfId="0" applyNumberFormat="1" applyBorder="1"/>
    <xf numFmtId="3" fontId="0" fillId="0" borderId="14" xfId="0" applyNumberFormat="1" applyBorder="1"/>
    <xf numFmtId="0" fontId="0" fillId="0" borderId="10" xfId="0" applyBorder="1"/>
    <xf numFmtId="3" fontId="0" fillId="0" borderId="10" xfId="0" applyNumberFormat="1" applyBorder="1"/>
    <xf numFmtId="3" fontId="0" fillId="0" borderId="11" xfId="0" applyNumberFormat="1" applyBorder="1"/>
    <xf numFmtId="0" fontId="0" fillId="5" borderId="0" xfId="0" applyFill="1" applyBorder="1"/>
    <xf numFmtId="0" fontId="0" fillId="5" borderId="8" xfId="0" applyFill="1" applyBorder="1"/>
    <xf numFmtId="0" fontId="2" fillId="4" borderId="12" xfId="0" applyFont="1" applyFill="1" applyBorder="1" applyAlignment="1">
      <alignment horizontal="center"/>
    </xf>
    <xf numFmtId="0" fontId="0" fillId="0" borderId="14" xfId="0" applyBorder="1"/>
    <xf numFmtId="9" fontId="3" fillId="5" borderId="3" xfId="2" applyFont="1" applyFill="1" applyBorder="1" applyAlignment="1">
      <alignment horizontal="center"/>
    </xf>
    <xf numFmtId="9" fontId="0" fillId="5" borderId="8" xfId="2" applyFont="1" applyFill="1" applyBorder="1" applyAlignment="1">
      <alignment horizontal="center"/>
    </xf>
    <xf numFmtId="9" fontId="0" fillId="5" borderId="6" xfId="2" applyFont="1" applyFill="1" applyBorder="1" applyAlignment="1">
      <alignment horizontal="center"/>
    </xf>
    <xf numFmtId="9" fontId="0" fillId="2" borderId="8" xfId="2" applyFont="1" applyFill="1" applyBorder="1" applyAlignment="1">
      <alignment horizontal="center"/>
    </xf>
    <xf numFmtId="9" fontId="0" fillId="2" borderId="6" xfId="2" applyFont="1" applyFill="1" applyBorder="1" applyAlignment="1">
      <alignment horizontal="center"/>
    </xf>
    <xf numFmtId="4" fontId="0" fillId="0" borderId="0" xfId="0" applyNumberFormat="1" applyBorder="1"/>
    <xf numFmtId="0" fontId="3" fillId="0" borderId="7" xfId="0" applyFont="1" applyBorder="1"/>
    <xf numFmtId="0" fontId="3" fillId="5" borderId="4" xfId="0" applyFont="1" applyFill="1" applyBorder="1"/>
    <xf numFmtId="0" fontId="6" fillId="5" borderId="11" xfId="0" applyFont="1" applyFill="1" applyBorder="1"/>
    <xf numFmtId="43" fontId="0" fillId="0" borderId="10" xfId="1" applyFont="1" applyBorder="1"/>
    <xf numFmtId="9" fontId="6" fillId="5" borderId="11" xfId="2" applyFont="1" applyFill="1" applyBorder="1"/>
    <xf numFmtId="4" fontId="0" fillId="0" borderId="10" xfId="0" applyNumberFormat="1" applyBorder="1"/>
    <xf numFmtId="0" fontId="0" fillId="3" borderId="15" xfId="0" applyFill="1" applyBorder="1" applyAlignment="1">
      <alignment horizontal="center"/>
    </xf>
    <xf numFmtId="0" fontId="0" fillId="0" borderId="16" xfId="0" applyBorder="1"/>
    <xf numFmtId="170" fontId="0" fillId="0" borderId="16" xfId="1" applyNumberFormat="1" applyFont="1" applyBorder="1"/>
    <xf numFmtId="9" fontId="6" fillId="5" borderId="17" xfId="2" applyFont="1" applyFill="1" applyBorder="1"/>
    <xf numFmtId="0" fontId="0" fillId="3" borderId="2" xfId="0" applyFill="1" applyBorder="1" applyAlignment="1">
      <alignment horizontal="center"/>
    </xf>
    <xf numFmtId="4" fontId="0" fillId="0" borderId="8" xfId="0" applyNumberFormat="1" applyBorder="1"/>
    <xf numFmtId="4" fontId="0" fillId="0" borderId="6" xfId="0" applyNumberFormat="1" applyBorder="1"/>
    <xf numFmtId="0" fontId="4" fillId="4" borderId="2" xfId="0" applyFont="1" applyFill="1" applyBorder="1" applyAlignment="1">
      <alignment horizontal="center"/>
    </xf>
    <xf numFmtId="0" fontId="4" fillId="4" borderId="0" xfId="0" applyFont="1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7" xfId="0" applyFill="1" applyBorder="1"/>
    <xf numFmtId="9" fontId="0" fillId="2" borderId="0" xfId="2" applyFont="1" applyFill="1" applyBorder="1"/>
    <xf numFmtId="9" fontId="0" fillId="2" borderId="8" xfId="2" applyFont="1" applyFill="1" applyBorder="1"/>
    <xf numFmtId="9" fontId="0" fillId="2" borderId="5" xfId="2" applyFont="1" applyFill="1" applyBorder="1"/>
    <xf numFmtId="9" fontId="0" fillId="2" borderId="6" xfId="2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"/>
  <sheetViews>
    <sheetView tabSelected="1" topLeftCell="A163" workbookViewId="0">
      <selection activeCell="F138" sqref="F138"/>
    </sheetView>
  </sheetViews>
  <sheetFormatPr defaultRowHeight="15" x14ac:dyDescent="0.25"/>
  <cols>
    <col min="1" max="1" width="16.28515625" bestFit="1" customWidth="1"/>
    <col min="2" max="2" width="23.5703125" bestFit="1" customWidth="1"/>
    <col min="3" max="3" width="10.5703125" bestFit="1" customWidth="1"/>
    <col min="4" max="4" width="14" customWidth="1"/>
    <col min="5" max="5" width="16.5703125" bestFit="1" customWidth="1"/>
    <col min="6" max="6" width="15.5703125" bestFit="1" customWidth="1"/>
    <col min="7" max="8" width="14.28515625" bestFit="1" customWidth="1"/>
    <col min="9" max="9" width="16.42578125" bestFit="1" customWidth="1"/>
    <col min="10" max="10" width="11.28515625" bestFit="1" customWidth="1"/>
    <col min="11" max="11" width="12.140625" bestFit="1" customWidth="1"/>
    <col min="12" max="15" width="12" bestFit="1" customWidth="1"/>
  </cols>
  <sheetData>
    <row r="1" spans="1:11" ht="15.75" thickBot="1" x14ac:dyDescent="0.3">
      <c r="A1" s="1" t="s">
        <v>13</v>
      </c>
    </row>
    <row r="2" spans="1:11" x14ac:dyDescent="0.25">
      <c r="A2" s="9"/>
      <c r="B2" s="25" t="s">
        <v>4</v>
      </c>
      <c r="C2" s="25" t="s">
        <v>5</v>
      </c>
      <c r="D2" s="25" t="s">
        <v>6</v>
      </c>
      <c r="E2" s="25" t="s">
        <v>7</v>
      </c>
      <c r="F2" s="25" t="s">
        <v>1</v>
      </c>
      <c r="G2" s="25" t="s">
        <v>2</v>
      </c>
      <c r="H2" s="25" t="s">
        <v>3</v>
      </c>
      <c r="I2" s="25" t="s">
        <v>8</v>
      </c>
      <c r="J2" s="25" t="s">
        <v>9</v>
      </c>
      <c r="K2" s="52" t="s">
        <v>10</v>
      </c>
    </row>
    <row r="3" spans="1:11" x14ac:dyDescent="0.25">
      <c r="A3" s="11" t="s">
        <v>0</v>
      </c>
      <c r="B3" s="33" t="s">
        <v>11</v>
      </c>
      <c r="C3" s="34">
        <v>31896</v>
      </c>
      <c r="D3" s="34">
        <v>103113</v>
      </c>
      <c r="E3" s="51">
        <v>702894.05400000606</v>
      </c>
      <c r="F3" s="51">
        <v>67885693.489992693</v>
      </c>
      <c r="G3" s="51">
        <v>14733141.3105991</v>
      </c>
      <c r="H3" s="51">
        <v>64570072.865693398</v>
      </c>
      <c r="I3" s="51">
        <v>1493.9433079298999</v>
      </c>
      <c r="J3" s="33">
        <v>658.81466000360001</v>
      </c>
      <c r="K3" s="53">
        <v>2.2676341086999998</v>
      </c>
    </row>
    <row r="4" spans="1:11" x14ac:dyDescent="0.25">
      <c r="A4" s="46" t="s">
        <v>12</v>
      </c>
      <c r="B4" s="33" t="s">
        <v>11</v>
      </c>
      <c r="C4" s="49">
        <v>31896</v>
      </c>
      <c r="D4" s="49">
        <v>103113</v>
      </c>
      <c r="E4" s="49">
        <v>702894.054</v>
      </c>
      <c r="F4" s="49">
        <v>67885693.489999995</v>
      </c>
      <c r="G4" s="49">
        <v>14733141.3106</v>
      </c>
      <c r="H4" s="49">
        <v>64570072.865699999</v>
      </c>
      <c r="I4" s="49">
        <v>1493.943266</v>
      </c>
      <c r="J4" s="49">
        <v>658.81460000000004</v>
      </c>
      <c r="K4" s="54">
        <v>2.2676341086663299</v>
      </c>
    </row>
    <row r="5" spans="1:11" ht="15.75" thickBot="1" x14ac:dyDescent="0.3">
      <c r="A5" s="47" t="s">
        <v>35</v>
      </c>
      <c r="B5" s="48"/>
      <c r="C5" s="50">
        <f xml:space="preserve"> C3-C4</f>
        <v>0</v>
      </c>
      <c r="D5" s="50">
        <f>D3-D4</f>
        <v>0</v>
      </c>
      <c r="E5" s="50">
        <f t="shared" ref="E5:K5" si="0">E3-E4</f>
        <v>6.0535967350006104E-9</v>
      </c>
      <c r="F5" s="50">
        <f t="shared" si="0"/>
        <v>-7.3015689849853516E-6</v>
      </c>
      <c r="G5" s="50">
        <f t="shared" si="0"/>
        <v>-8.9965760707855225E-7</v>
      </c>
      <c r="H5" s="50">
        <f t="shared" si="0"/>
        <v>-6.6012144088745117E-6</v>
      </c>
      <c r="I5" s="50">
        <f t="shared" si="0"/>
        <v>4.1929899907700019E-5</v>
      </c>
      <c r="J5" s="50">
        <f t="shared" si="0"/>
        <v>6.0003599969604693E-5</v>
      </c>
      <c r="K5" s="55">
        <f t="shared" si="0"/>
        <v>3.3669955712412047E-11</v>
      </c>
    </row>
    <row r="7" spans="1:11" ht="15.75" thickBot="1" x14ac:dyDescent="0.3">
      <c r="A7" s="1" t="s">
        <v>14</v>
      </c>
    </row>
    <row r="8" spans="1:11" x14ac:dyDescent="0.25">
      <c r="A8" s="3" t="s">
        <v>15</v>
      </c>
      <c r="B8" s="26" t="s">
        <v>0</v>
      </c>
      <c r="C8" s="38" t="s">
        <v>12</v>
      </c>
      <c r="D8" s="40" t="s">
        <v>35</v>
      </c>
      <c r="F8" s="3" t="s">
        <v>25</v>
      </c>
      <c r="G8" s="25" t="s">
        <v>0</v>
      </c>
      <c r="H8" s="38" t="s">
        <v>12</v>
      </c>
      <c r="I8" s="40" t="s">
        <v>35</v>
      </c>
    </row>
    <row r="9" spans="1:11" x14ac:dyDescent="0.25">
      <c r="A9" s="11" t="s">
        <v>16</v>
      </c>
      <c r="B9" s="27">
        <v>0</v>
      </c>
      <c r="C9" s="30">
        <v>0</v>
      </c>
      <c r="D9" s="41">
        <f>B9-C9</f>
        <v>0</v>
      </c>
      <c r="F9" s="11" t="s">
        <v>16</v>
      </c>
      <c r="G9" s="33">
        <v>0</v>
      </c>
      <c r="H9" s="30">
        <v>0</v>
      </c>
      <c r="I9" s="41">
        <f>G9-H9</f>
        <v>0</v>
      </c>
    </row>
    <row r="10" spans="1:11" x14ac:dyDescent="0.25">
      <c r="A10" s="11" t="s">
        <v>17</v>
      </c>
      <c r="B10" s="28">
        <v>9278</v>
      </c>
      <c r="C10" s="31">
        <v>9278</v>
      </c>
      <c r="D10" s="41">
        <f t="shared" ref="D10:D14" si="1">B10-C10</f>
        <v>0</v>
      </c>
      <c r="F10" s="11" t="s">
        <v>22</v>
      </c>
      <c r="G10" s="34">
        <v>4461</v>
      </c>
      <c r="H10" s="30">
        <v>4461</v>
      </c>
      <c r="I10" s="41">
        <f t="shared" ref="I10:I12" si="2">G10-H10</f>
        <v>0</v>
      </c>
    </row>
    <row r="11" spans="1:11" x14ac:dyDescent="0.25">
      <c r="A11" s="11" t="s">
        <v>18</v>
      </c>
      <c r="B11" s="27">
        <v>613</v>
      </c>
      <c r="C11" s="30">
        <v>613</v>
      </c>
      <c r="D11" s="41">
        <f t="shared" si="1"/>
        <v>0</v>
      </c>
      <c r="F11" s="11" t="s">
        <v>23</v>
      </c>
      <c r="G11" s="34">
        <v>16781</v>
      </c>
      <c r="H11" s="30">
        <v>16781</v>
      </c>
      <c r="I11" s="41">
        <f t="shared" si="2"/>
        <v>0</v>
      </c>
    </row>
    <row r="12" spans="1:11" ht="15.75" thickBot="1" x14ac:dyDescent="0.3">
      <c r="A12" s="11" t="s">
        <v>19</v>
      </c>
      <c r="B12" s="28">
        <v>7335</v>
      </c>
      <c r="C12" s="31">
        <v>7335</v>
      </c>
      <c r="D12" s="41">
        <f t="shared" si="1"/>
        <v>0</v>
      </c>
      <c r="F12" s="24" t="s">
        <v>24</v>
      </c>
      <c r="G12" s="35">
        <v>9847</v>
      </c>
      <c r="H12" s="39">
        <v>9847</v>
      </c>
      <c r="I12" s="42">
        <f t="shared" si="2"/>
        <v>0</v>
      </c>
    </row>
    <row r="13" spans="1:11" ht="15.75" thickBot="1" x14ac:dyDescent="0.3">
      <c r="A13" s="11" t="s">
        <v>20</v>
      </c>
      <c r="B13" s="28">
        <v>3200</v>
      </c>
      <c r="C13" s="31">
        <v>3200</v>
      </c>
      <c r="D13" s="41">
        <f t="shared" si="1"/>
        <v>0</v>
      </c>
      <c r="I13" s="10"/>
    </row>
    <row r="14" spans="1:11" ht="15.75" thickBot="1" x14ac:dyDescent="0.3">
      <c r="A14" s="5" t="s">
        <v>21</v>
      </c>
      <c r="B14" s="29">
        <v>7368</v>
      </c>
      <c r="C14" s="32">
        <v>7368</v>
      </c>
      <c r="D14" s="42">
        <f t="shared" si="1"/>
        <v>0</v>
      </c>
      <c r="E14" s="2"/>
      <c r="F14" s="3" t="s">
        <v>39</v>
      </c>
      <c r="G14" s="26" t="s">
        <v>0</v>
      </c>
      <c r="H14" s="38" t="s">
        <v>12</v>
      </c>
      <c r="I14" s="40" t="s">
        <v>35</v>
      </c>
    </row>
    <row r="15" spans="1:11" ht="15.75" thickBot="1" x14ac:dyDescent="0.3">
      <c r="E15" s="2"/>
      <c r="F15" s="11" t="s">
        <v>36</v>
      </c>
      <c r="G15" s="31">
        <v>9060</v>
      </c>
      <c r="H15" s="30">
        <v>9060</v>
      </c>
      <c r="I15" s="41">
        <f>G15-H15</f>
        <v>0</v>
      </c>
    </row>
    <row r="16" spans="1:11" x14ac:dyDescent="0.25">
      <c r="A16" s="3" t="s">
        <v>26</v>
      </c>
      <c r="B16" s="26" t="s">
        <v>0</v>
      </c>
      <c r="C16" s="38" t="s">
        <v>12</v>
      </c>
      <c r="D16" s="40" t="s">
        <v>35</v>
      </c>
      <c r="E16" s="2"/>
      <c r="F16" s="11" t="s">
        <v>37</v>
      </c>
      <c r="G16" s="31">
        <v>16580</v>
      </c>
      <c r="H16" s="30">
        <v>16580</v>
      </c>
      <c r="I16" s="41">
        <f t="shared" ref="I16:I17" si="3">G16-H16</f>
        <v>0</v>
      </c>
    </row>
    <row r="17" spans="1:12" ht="15.75" thickBot="1" x14ac:dyDescent="0.3">
      <c r="A17" s="11" t="s">
        <v>27</v>
      </c>
      <c r="B17" s="30">
        <v>69</v>
      </c>
      <c r="C17" s="31">
        <v>69</v>
      </c>
      <c r="D17" s="41">
        <f>B17-C17</f>
        <v>0</v>
      </c>
      <c r="F17" s="5" t="s">
        <v>38</v>
      </c>
      <c r="G17" s="32">
        <v>6256</v>
      </c>
      <c r="H17" s="39">
        <v>6256</v>
      </c>
      <c r="I17" s="42">
        <f t="shared" si="3"/>
        <v>0</v>
      </c>
      <c r="K17" s="2"/>
      <c r="L17" s="2"/>
    </row>
    <row r="18" spans="1:12" ht="15.75" thickBot="1" x14ac:dyDescent="0.3">
      <c r="A18" s="11" t="s">
        <v>28</v>
      </c>
      <c r="B18" s="31">
        <v>1057</v>
      </c>
      <c r="C18" s="31">
        <v>1057</v>
      </c>
      <c r="D18" s="41">
        <f t="shared" ref="D18:D24" si="4">B18-C18</f>
        <v>0</v>
      </c>
    </row>
    <row r="19" spans="1:12" x14ac:dyDescent="0.25">
      <c r="A19" s="11" t="s">
        <v>29</v>
      </c>
      <c r="B19" s="31">
        <v>6769</v>
      </c>
      <c r="C19" s="31">
        <v>6769</v>
      </c>
      <c r="D19" s="41">
        <f t="shared" si="4"/>
        <v>0</v>
      </c>
      <c r="F19" s="3" t="s">
        <v>40</v>
      </c>
      <c r="G19" s="26" t="s">
        <v>0</v>
      </c>
      <c r="H19" s="38" t="s">
        <v>12</v>
      </c>
      <c r="I19" s="40" t="s">
        <v>35</v>
      </c>
    </row>
    <row r="20" spans="1:12" x14ac:dyDescent="0.25">
      <c r="A20" s="11" t="s">
        <v>30</v>
      </c>
      <c r="B20" s="31">
        <v>9110</v>
      </c>
      <c r="C20" s="31">
        <v>9110</v>
      </c>
      <c r="D20" s="41">
        <f t="shared" si="4"/>
        <v>0</v>
      </c>
      <c r="F20" s="11" t="s">
        <v>16</v>
      </c>
      <c r="G20" s="30">
        <v>0</v>
      </c>
      <c r="H20" s="30">
        <v>0</v>
      </c>
      <c r="I20" s="41">
        <f>G20-H20</f>
        <v>0</v>
      </c>
    </row>
    <row r="21" spans="1:12" x14ac:dyDescent="0.25">
      <c r="A21" s="11" t="s">
        <v>31</v>
      </c>
      <c r="B21" s="31">
        <v>7194</v>
      </c>
      <c r="C21" s="31">
        <v>7194</v>
      </c>
      <c r="D21" s="41">
        <f t="shared" si="4"/>
        <v>0</v>
      </c>
      <c r="F21" s="11" t="s">
        <v>41</v>
      </c>
      <c r="G21" s="31">
        <v>5507</v>
      </c>
      <c r="H21" s="30">
        <v>5507</v>
      </c>
      <c r="I21" s="41">
        <f t="shared" ref="I21:I27" si="5">G21-H21</f>
        <v>0</v>
      </c>
    </row>
    <row r="22" spans="1:12" x14ac:dyDescent="0.25">
      <c r="A22" s="11" t="s">
        <v>32</v>
      </c>
      <c r="B22" s="31">
        <v>3781</v>
      </c>
      <c r="C22" s="31">
        <v>3781</v>
      </c>
      <c r="D22" s="41">
        <f t="shared" si="4"/>
        <v>0</v>
      </c>
      <c r="F22" s="11" t="s">
        <v>42</v>
      </c>
      <c r="G22" s="31">
        <v>1136</v>
      </c>
      <c r="H22" s="30">
        <v>1136</v>
      </c>
      <c r="I22" s="41">
        <f t="shared" si="5"/>
        <v>0</v>
      </c>
    </row>
    <row r="23" spans="1:12" x14ac:dyDescent="0.25">
      <c r="A23" s="11" t="s">
        <v>33</v>
      </c>
      <c r="B23" s="31">
        <v>2105</v>
      </c>
      <c r="C23" s="31">
        <v>2105</v>
      </c>
      <c r="D23" s="41">
        <f t="shared" si="4"/>
        <v>0</v>
      </c>
      <c r="F23" s="11" t="s">
        <v>43</v>
      </c>
      <c r="G23" s="30">
        <v>44</v>
      </c>
      <c r="H23" s="30">
        <v>44</v>
      </c>
      <c r="I23" s="41">
        <f t="shared" si="5"/>
        <v>0</v>
      </c>
    </row>
    <row r="24" spans="1:12" ht="15.75" thickBot="1" x14ac:dyDescent="0.3">
      <c r="A24" s="5" t="s">
        <v>34</v>
      </c>
      <c r="B24" s="32">
        <v>1811</v>
      </c>
      <c r="C24" s="32">
        <v>1811</v>
      </c>
      <c r="D24" s="42">
        <f t="shared" si="4"/>
        <v>0</v>
      </c>
      <c r="F24" s="11" t="s">
        <v>44</v>
      </c>
      <c r="G24" s="31">
        <v>1172</v>
      </c>
      <c r="H24" s="30">
        <v>1172</v>
      </c>
      <c r="I24" s="41">
        <f t="shared" si="5"/>
        <v>0</v>
      </c>
    </row>
    <row r="25" spans="1:12" ht="15.75" thickBot="1" x14ac:dyDescent="0.3">
      <c r="F25" s="11" t="s">
        <v>45</v>
      </c>
      <c r="G25" s="30">
        <v>286</v>
      </c>
      <c r="H25" s="30">
        <v>286</v>
      </c>
      <c r="I25" s="41">
        <f t="shared" si="5"/>
        <v>0</v>
      </c>
    </row>
    <row r="26" spans="1:12" x14ac:dyDescent="0.25">
      <c r="A26" s="3" t="s">
        <v>48</v>
      </c>
      <c r="B26" s="26" t="s">
        <v>0</v>
      </c>
      <c r="C26" s="38" t="s">
        <v>12</v>
      </c>
      <c r="D26" s="40" t="s">
        <v>35</v>
      </c>
      <c r="F26" s="11" t="s">
        <v>46</v>
      </c>
      <c r="G26" s="31">
        <v>1421</v>
      </c>
      <c r="H26" s="30">
        <v>1421</v>
      </c>
      <c r="I26" s="41">
        <f t="shared" si="5"/>
        <v>0</v>
      </c>
    </row>
    <row r="27" spans="1:12" ht="15.75" thickBot="1" x14ac:dyDescent="0.3">
      <c r="A27" s="11" t="s">
        <v>16</v>
      </c>
      <c r="B27" s="30">
        <v>0</v>
      </c>
      <c r="C27" s="30">
        <v>0</v>
      </c>
      <c r="D27" s="41">
        <f>B27-C27</f>
        <v>0</v>
      </c>
      <c r="F27" s="5" t="s">
        <v>47</v>
      </c>
      <c r="G27" s="32">
        <v>21523</v>
      </c>
      <c r="H27" s="39">
        <v>21523</v>
      </c>
      <c r="I27" s="42">
        <f t="shared" si="5"/>
        <v>0</v>
      </c>
    </row>
    <row r="28" spans="1:12" ht="15.75" thickBot="1" x14ac:dyDescent="0.3">
      <c r="A28" s="11" t="s">
        <v>49</v>
      </c>
      <c r="B28" s="31">
        <v>2940</v>
      </c>
      <c r="C28" s="30">
        <v>2940</v>
      </c>
      <c r="D28" s="41">
        <f t="shared" ref="D28:D37" si="6">B28-C28</f>
        <v>0</v>
      </c>
    </row>
    <row r="29" spans="1:12" x14ac:dyDescent="0.25">
      <c r="A29" s="11" t="s">
        <v>50</v>
      </c>
      <c r="B29" s="31">
        <v>1419</v>
      </c>
      <c r="C29" s="30">
        <v>1419</v>
      </c>
      <c r="D29" s="41">
        <f t="shared" si="6"/>
        <v>0</v>
      </c>
      <c r="F29" s="3" t="s">
        <v>63</v>
      </c>
      <c r="G29" s="26" t="s">
        <v>0</v>
      </c>
      <c r="H29" s="38" t="s">
        <v>12</v>
      </c>
      <c r="I29" s="40" t="s">
        <v>35</v>
      </c>
    </row>
    <row r="30" spans="1:12" x14ac:dyDescent="0.25">
      <c r="A30" s="11" t="s">
        <v>51</v>
      </c>
      <c r="B30" s="31">
        <v>2857</v>
      </c>
      <c r="C30" s="30">
        <v>2857</v>
      </c>
      <c r="D30" s="41">
        <f t="shared" si="6"/>
        <v>0</v>
      </c>
      <c r="F30" s="11" t="s">
        <v>16</v>
      </c>
      <c r="G30" s="21">
        <v>0</v>
      </c>
      <c r="H30" s="21">
        <v>0</v>
      </c>
      <c r="I30" s="41">
        <f>G30-H30</f>
        <v>0</v>
      </c>
    </row>
    <row r="31" spans="1:12" x14ac:dyDescent="0.25">
      <c r="A31" s="11" t="s">
        <v>52</v>
      </c>
      <c r="B31" s="31">
        <v>1767</v>
      </c>
      <c r="C31" s="30">
        <v>1767</v>
      </c>
      <c r="D31" s="41">
        <f t="shared" si="6"/>
        <v>0</v>
      </c>
      <c r="F31" s="11" t="s">
        <v>58</v>
      </c>
      <c r="G31" s="21">
        <v>150</v>
      </c>
      <c r="H31" s="21">
        <v>150</v>
      </c>
      <c r="I31" s="41">
        <f t="shared" ref="I31:I35" si="7">G31-H31</f>
        <v>0</v>
      </c>
    </row>
    <row r="32" spans="1:12" x14ac:dyDescent="0.25">
      <c r="A32" s="11" t="s">
        <v>53</v>
      </c>
      <c r="B32" s="31">
        <v>1705</v>
      </c>
      <c r="C32" s="30">
        <v>1705</v>
      </c>
      <c r="D32" s="41">
        <f t="shared" si="6"/>
        <v>0</v>
      </c>
      <c r="F32" s="11" t="s">
        <v>59</v>
      </c>
      <c r="G32" s="22">
        <v>2673</v>
      </c>
      <c r="H32" s="21">
        <v>2673</v>
      </c>
      <c r="I32" s="41">
        <f t="shared" si="7"/>
        <v>0</v>
      </c>
    </row>
    <row r="33" spans="1:15" x14ac:dyDescent="0.25">
      <c r="A33" s="11" t="s">
        <v>54</v>
      </c>
      <c r="B33" s="30">
        <v>828</v>
      </c>
      <c r="C33" s="30">
        <v>828</v>
      </c>
      <c r="D33" s="41">
        <f t="shared" si="6"/>
        <v>0</v>
      </c>
      <c r="F33" s="11" t="s">
        <v>60</v>
      </c>
      <c r="G33" s="21">
        <v>342</v>
      </c>
      <c r="H33" s="21">
        <v>342</v>
      </c>
      <c r="I33" s="41">
        <f t="shared" si="7"/>
        <v>0</v>
      </c>
    </row>
    <row r="34" spans="1:15" x14ac:dyDescent="0.25">
      <c r="A34" s="11" t="s">
        <v>55</v>
      </c>
      <c r="B34" s="30">
        <v>872</v>
      </c>
      <c r="C34" s="30">
        <v>872</v>
      </c>
      <c r="D34" s="41">
        <f t="shared" si="6"/>
        <v>0</v>
      </c>
      <c r="F34" s="11" t="s">
        <v>61</v>
      </c>
      <c r="G34" s="22">
        <v>22422</v>
      </c>
      <c r="H34" s="21">
        <v>22422</v>
      </c>
      <c r="I34" s="41">
        <f t="shared" si="7"/>
        <v>0</v>
      </c>
    </row>
    <row r="35" spans="1:15" ht="15.75" thickBot="1" x14ac:dyDescent="0.3">
      <c r="A35" s="11" t="s">
        <v>56</v>
      </c>
      <c r="B35" s="30">
        <v>854</v>
      </c>
      <c r="C35" s="30">
        <v>854</v>
      </c>
      <c r="D35" s="41">
        <f t="shared" si="6"/>
        <v>0</v>
      </c>
      <c r="F35" s="5" t="s">
        <v>62</v>
      </c>
      <c r="G35" s="6">
        <v>5489</v>
      </c>
      <c r="H35" s="4">
        <v>5489</v>
      </c>
      <c r="I35" s="42">
        <f t="shared" si="7"/>
        <v>0</v>
      </c>
    </row>
    <row r="36" spans="1:15" x14ac:dyDescent="0.25">
      <c r="A36" s="11" t="s">
        <v>57</v>
      </c>
      <c r="B36" s="30">
        <v>445</v>
      </c>
      <c r="C36" s="30">
        <v>445</v>
      </c>
      <c r="D36" s="41">
        <f t="shared" si="6"/>
        <v>0</v>
      </c>
    </row>
    <row r="37" spans="1:15" ht="15.75" thickBot="1" x14ac:dyDescent="0.3">
      <c r="A37" s="5" t="s">
        <v>47</v>
      </c>
      <c r="B37" s="32">
        <v>17402</v>
      </c>
      <c r="C37" s="39">
        <v>17402</v>
      </c>
      <c r="D37" s="42">
        <f t="shared" si="6"/>
        <v>0</v>
      </c>
    </row>
    <row r="39" spans="1:15" ht="15.75" thickBot="1" x14ac:dyDescent="0.3">
      <c r="A39" s="1" t="s">
        <v>110</v>
      </c>
    </row>
    <row r="40" spans="1:15" x14ac:dyDescent="0.25">
      <c r="A40" s="13" t="s">
        <v>0</v>
      </c>
      <c r="B40" s="56"/>
      <c r="C40" s="56"/>
      <c r="D40" s="56"/>
      <c r="E40" s="56"/>
      <c r="F40" s="56"/>
      <c r="G40" s="14"/>
      <c r="I40" s="17" t="s">
        <v>12</v>
      </c>
      <c r="J40" s="59"/>
      <c r="K40" s="59"/>
      <c r="L40" s="59"/>
      <c r="M40" s="59"/>
      <c r="N40" s="59"/>
      <c r="O40" s="18"/>
    </row>
    <row r="41" spans="1:15" x14ac:dyDescent="0.25">
      <c r="A41" s="15" t="s">
        <v>64</v>
      </c>
      <c r="B41" s="23" t="s">
        <v>5</v>
      </c>
      <c r="C41" s="23" t="s">
        <v>6</v>
      </c>
      <c r="D41" s="23" t="s">
        <v>7</v>
      </c>
      <c r="E41" s="23" t="s">
        <v>1</v>
      </c>
      <c r="F41" s="23" t="s">
        <v>2</v>
      </c>
      <c r="G41" s="16" t="s">
        <v>3</v>
      </c>
      <c r="I41" s="19" t="s">
        <v>64</v>
      </c>
      <c r="J41" s="60" t="s">
        <v>5</v>
      </c>
      <c r="K41" s="60" t="s">
        <v>6</v>
      </c>
      <c r="L41" s="60" t="s">
        <v>7</v>
      </c>
      <c r="M41" s="60" t="s">
        <v>1</v>
      </c>
      <c r="N41" s="60" t="s">
        <v>2</v>
      </c>
      <c r="O41" s="20" t="s">
        <v>3</v>
      </c>
    </row>
    <row r="42" spans="1:15" x14ac:dyDescent="0.25">
      <c r="A42" s="11" t="s">
        <v>65</v>
      </c>
      <c r="B42" s="22">
        <v>1031</v>
      </c>
      <c r="C42" s="22">
        <v>1445</v>
      </c>
      <c r="D42" s="22">
        <v>2574</v>
      </c>
      <c r="E42" s="45">
        <v>493132.46999999898</v>
      </c>
      <c r="F42" s="45">
        <v>75103.524699999907</v>
      </c>
      <c r="G42" s="57">
        <v>460871.4681</v>
      </c>
      <c r="I42" s="11" t="s">
        <v>65</v>
      </c>
      <c r="J42" s="21">
        <v>1031</v>
      </c>
      <c r="K42" s="21">
        <v>1445</v>
      </c>
      <c r="L42" s="21">
        <v>2574</v>
      </c>
      <c r="M42" s="21">
        <v>493132.47</v>
      </c>
      <c r="N42" s="21">
        <v>75103.524699999994</v>
      </c>
      <c r="O42" s="12">
        <v>460871.4681</v>
      </c>
    </row>
    <row r="43" spans="1:15" x14ac:dyDescent="0.25">
      <c r="A43" s="11" t="s">
        <v>66</v>
      </c>
      <c r="B43" s="22">
        <v>2559</v>
      </c>
      <c r="C43" s="22">
        <v>3285</v>
      </c>
      <c r="D43" s="22">
        <v>6136</v>
      </c>
      <c r="E43" s="45">
        <v>401102.11999999901</v>
      </c>
      <c r="F43" s="45">
        <v>63053.474999999802</v>
      </c>
      <c r="G43" s="57">
        <v>374861.81450000301</v>
      </c>
      <c r="I43" s="11" t="s">
        <v>66</v>
      </c>
      <c r="J43" s="21">
        <v>2559</v>
      </c>
      <c r="K43" s="21">
        <v>3285</v>
      </c>
      <c r="L43" s="21">
        <v>6136</v>
      </c>
      <c r="M43" s="21">
        <v>401102.12</v>
      </c>
      <c r="N43" s="21">
        <v>63053.474999999999</v>
      </c>
      <c r="O43" s="12">
        <v>374861.81449999998</v>
      </c>
    </row>
    <row r="44" spans="1:15" x14ac:dyDescent="0.25">
      <c r="A44" s="11" t="s">
        <v>67</v>
      </c>
      <c r="B44" s="22">
        <v>8518</v>
      </c>
      <c r="C44" s="22">
        <v>18323</v>
      </c>
      <c r="D44" s="22">
        <v>38073</v>
      </c>
      <c r="E44" s="45">
        <v>2339643.3199999998</v>
      </c>
      <c r="F44" s="45">
        <v>1067499.4365000001</v>
      </c>
      <c r="G44" s="57">
        <v>2186582.61200005</v>
      </c>
      <c r="I44" s="11" t="s">
        <v>67</v>
      </c>
      <c r="J44" s="21">
        <v>8518</v>
      </c>
      <c r="K44" s="21">
        <v>18323</v>
      </c>
      <c r="L44" s="21">
        <v>38073</v>
      </c>
      <c r="M44" s="21">
        <v>2339643.3199999998</v>
      </c>
      <c r="N44" s="21">
        <v>1067499.4365000001</v>
      </c>
      <c r="O44" s="12">
        <v>2186582.6120000002</v>
      </c>
    </row>
    <row r="45" spans="1:15" x14ac:dyDescent="0.25">
      <c r="A45" s="11" t="s">
        <v>68</v>
      </c>
      <c r="B45" s="22">
        <v>2921</v>
      </c>
      <c r="C45" s="22">
        <v>4996</v>
      </c>
      <c r="D45" s="22">
        <v>15143</v>
      </c>
      <c r="E45" s="45">
        <v>1699150.49999999</v>
      </c>
      <c r="F45" s="45">
        <v>197717.36879999901</v>
      </c>
      <c r="G45" s="57">
        <v>1587991.14049999</v>
      </c>
      <c r="I45" s="11" t="s">
        <v>68</v>
      </c>
      <c r="J45" s="21">
        <v>2921</v>
      </c>
      <c r="K45" s="21">
        <v>4996</v>
      </c>
      <c r="L45" s="21">
        <v>15143</v>
      </c>
      <c r="M45" s="21">
        <v>1699150.5</v>
      </c>
      <c r="N45" s="21">
        <v>197717.3688</v>
      </c>
      <c r="O45" s="12">
        <v>1587991.1405</v>
      </c>
    </row>
    <row r="46" spans="1:15" x14ac:dyDescent="0.25">
      <c r="A46" s="11" t="s">
        <v>69</v>
      </c>
      <c r="B46" s="22">
        <v>10258</v>
      </c>
      <c r="C46" s="22">
        <v>25305</v>
      </c>
      <c r="D46" s="22">
        <v>68214</v>
      </c>
      <c r="E46" s="45">
        <v>2615184.5699999901</v>
      </c>
      <c r="F46" s="45">
        <v>314994.73800000601</v>
      </c>
      <c r="G46" s="57">
        <v>2444097.9575000298</v>
      </c>
      <c r="I46" s="11" t="s">
        <v>69</v>
      </c>
      <c r="J46" s="21">
        <v>10258</v>
      </c>
      <c r="K46" s="21">
        <v>25305</v>
      </c>
      <c r="L46" s="21">
        <v>68214</v>
      </c>
      <c r="M46" s="21">
        <v>2615184.5699999998</v>
      </c>
      <c r="N46" s="21">
        <v>314994.73800000001</v>
      </c>
      <c r="O46" s="12">
        <v>2444097.9575</v>
      </c>
    </row>
    <row r="47" spans="1:15" x14ac:dyDescent="0.25">
      <c r="A47" s="11" t="s">
        <v>70</v>
      </c>
      <c r="B47" s="21">
        <v>1</v>
      </c>
      <c r="C47" s="21">
        <v>1</v>
      </c>
      <c r="D47" s="21">
        <v>2</v>
      </c>
      <c r="E47" s="21">
        <v>647.9</v>
      </c>
      <c r="F47" s="21">
        <v>-8.2859999999999996</v>
      </c>
      <c r="G47" s="12">
        <v>605.51400000000001</v>
      </c>
      <c r="I47" s="11" t="s">
        <v>70</v>
      </c>
      <c r="J47" s="21">
        <v>1</v>
      </c>
      <c r="K47" s="21">
        <v>1</v>
      </c>
      <c r="L47" s="21">
        <v>2</v>
      </c>
      <c r="M47" s="21">
        <v>647.9</v>
      </c>
      <c r="N47" s="21">
        <v>-8.2859999999999996</v>
      </c>
      <c r="O47" s="12">
        <v>605.51400000000001</v>
      </c>
    </row>
    <row r="48" spans="1:15" x14ac:dyDescent="0.25">
      <c r="A48" s="11" t="s">
        <v>71</v>
      </c>
      <c r="B48" s="22">
        <v>5801</v>
      </c>
      <c r="C48" s="22">
        <v>9483</v>
      </c>
      <c r="D48" s="22">
        <v>25853</v>
      </c>
      <c r="E48" s="45">
        <v>2478240.2099999902</v>
      </c>
      <c r="F48" s="45">
        <v>322748.50139999902</v>
      </c>
      <c r="G48" s="57">
        <v>2316112.3829000201</v>
      </c>
      <c r="I48" s="11" t="s">
        <v>71</v>
      </c>
      <c r="J48" s="21">
        <v>5801</v>
      </c>
      <c r="K48" s="21">
        <v>9483</v>
      </c>
      <c r="L48" s="21">
        <v>25853</v>
      </c>
      <c r="M48" s="21">
        <v>2478240.21</v>
      </c>
      <c r="N48" s="21">
        <v>322748.50140000001</v>
      </c>
      <c r="O48" s="12">
        <v>2316112.3829000001</v>
      </c>
    </row>
    <row r="49" spans="1:15" x14ac:dyDescent="0.25">
      <c r="A49" s="11" t="s">
        <v>72</v>
      </c>
      <c r="B49" s="21">
        <v>709</v>
      </c>
      <c r="C49" s="21">
        <v>849</v>
      </c>
      <c r="D49" s="22">
        <v>1170</v>
      </c>
      <c r="E49" s="45">
        <v>372480.95999999897</v>
      </c>
      <c r="F49" s="45">
        <v>25253.5914999999</v>
      </c>
      <c r="G49" s="57">
        <v>348168.592</v>
      </c>
      <c r="I49" s="11" t="s">
        <v>72</v>
      </c>
      <c r="J49" s="21">
        <v>709</v>
      </c>
      <c r="K49" s="21">
        <v>849</v>
      </c>
      <c r="L49" s="21">
        <v>1170</v>
      </c>
      <c r="M49" s="21">
        <v>372480.96</v>
      </c>
      <c r="N49" s="21">
        <v>25253.591499999999</v>
      </c>
      <c r="O49" s="12">
        <v>348168.592</v>
      </c>
    </row>
    <row r="50" spans="1:15" x14ac:dyDescent="0.25">
      <c r="A50" s="11" t="s">
        <v>73</v>
      </c>
      <c r="B50" s="21">
        <v>355</v>
      </c>
      <c r="C50" s="22">
        <v>1340</v>
      </c>
      <c r="D50" s="22">
        <v>1834</v>
      </c>
      <c r="E50" s="45">
        <v>68014.850000000006</v>
      </c>
      <c r="F50" s="45">
        <v>45685.538</v>
      </c>
      <c r="G50" s="57">
        <v>63565.290999999903</v>
      </c>
      <c r="I50" s="11" t="s">
        <v>73</v>
      </c>
      <c r="J50" s="21">
        <v>355</v>
      </c>
      <c r="K50" s="21">
        <v>1340</v>
      </c>
      <c r="L50" s="21">
        <v>1834</v>
      </c>
      <c r="M50" s="21">
        <v>68014.850000000006</v>
      </c>
      <c r="N50" s="21">
        <v>45685.538</v>
      </c>
      <c r="O50" s="12">
        <v>63565.290999999997</v>
      </c>
    </row>
    <row r="51" spans="1:15" x14ac:dyDescent="0.25">
      <c r="A51" s="11" t="s">
        <v>74</v>
      </c>
      <c r="B51" s="22">
        <v>6359</v>
      </c>
      <c r="C51" s="22">
        <v>10947</v>
      </c>
      <c r="D51" s="22">
        <v>29990</v>
      </c>
      <c r="E51" s="45">
        <v>1610017.01</v>
      </c>
      <c r="F51" s="45">
        <v>272207.42609999899</v>
      </c>
      <c r="G51" s="57">
        <v>1543378.0759000001</v>
      </c>
      <c r="I51" s="11" t="s">
        <v>74</v>
      </c>
      <c r="J51" s="21">
        <v>6359</v>
      </c>
      <c r="K51" s="21">
        <v>10947</v>
      </c>
      <c r="L51" s="21">
        <v>29990</v>
      </c>
      <c r="M51" s="21">
        <v>1610017.01</v>
      </c>
      <c r="N51" s="21">
        <v>272207.42609999998</v>
      </c>
      <c r="O51" s="12">
        <v>1543378.0759000001</v>
      </c>
    </row>
    <row r="52" spans="1:15" x14ac:dyDescent="0.25">
      <c r="A52" s="11" t="s">
        <v>75</v>
      </c>
      <c r="B52" s="22">
        <v>7396</v>
      </c>
      <c r="C52" s="22">
        <v>14375</v>
      </c>
      <c r="D52" s="45">
        <v>28436.36</v>
      </c>
      <c r="E52" s="45">
        <v>2727023.04999999</v>
      </c>
      <c r="F52" s="45">
        <v>620163.53330000001</v>
      </c>
      <c r="G52" s="57">
        <v>2584563.4181000101</v>
      </c>
      <c r="I52" s="11" t="s">
        <v>75</v>
      </c>
      <c r="J52" s="21">
        <v>7396</v>
      </c>
      <c r="K52" s="21">
        <v>14375</v>
      </c>
      <c r="L52" s="21">
        <v>28436.36</v>
      </c>
      <c r="M52" s="21">
        <v>2727023.05</v>
      </c>
      <c r="N52" s="21">
        <v>620163.53330000001</v>
      </c>
      <c r="O52" s="12">
        <v>2584563.4180999999</v>
      </c>
    </row>
    <row r="53" spans="1:15" x14ac:dyDescent="0.25">
      <c r="A53" s="11" t="s">
        <v>76</v>
      </c>
      <c r="B53" s="21">
        <v>722</v>
      </c>
      <c r="C53" s="22">
        <v>1695</v>
      </c>
      <c r="D53" s="45">
        <v>1890.7919999999999</v>
      </c>
      <c r="E53" s="45">
        <v>317970.58999999898</v>
      </c>
      <c r="F53" s="45">
        <v>267437.35230000102</v>
      </c>
      <c r="G53" s="57">
        <v>297168.7843</v>
      </c>
      <c r="I53" s="11" t="s">
        <v>76</v>
      </c>
      <c r="J53" s="21">
        <v>722</v>
      </c>
      <c r="K53" s="21">
        <v>1695</v>
      </c>
      <c r="L53" s="21">
        <v>1890.7919999999999</v>
      </c>
      <c r="M53" s="21">
        <v>317970.59000000003</v>
      </c>
      <c r="N53" s="21">
        <v>267437.35230000003</v>
      </c>
      <c r="O53" s="12">
        <v>297168.7843</v>
      </c>
    </row>
    <row r="54" spans="1:15" x14ac:dyDescent="0.25">
      <c r="A54" s="11" t="s">
        <v>77</v>
      </c>
      <c r="B54" s="21">
        <v>119</v>
      </c>
      <c r="C54" s="21">
        <v>122</v>
      </c>
      <c r="D54" s="21">
        <v>194</v>
      </c>
      <c r="E54" s="45">
        <v>14433.36</v>
      </c>
      <c r="F54" s="45">
        <v>4862.3159999999998</v>
      </c>
      <c r="G54" s="57">
        <v>13489.122100000001</v>
      </c>
      <c r="I54" s="11" t="s">
        <v>77</v>
      </c>
      <c r="J54" s="21">
        <v>119</v>
      </c>
      <c r="K54" s="21">
        <v>122</v>
      </c>
      <c r="L54" s="21">
        <v>194</v>
      </c>
      <c r="M54" s="21">
        <v>14433.36</v>
      </c>
      <c r="N54" s="21">
        <v>4862.3159999999998</v>
      </c>
      <c r="O54" s="12">
        <v>13489.122100000001</v>
      </c>
    </row>
    <row r="55" spans="1:15" x14ac:dyDescent="0.25">
      <c r="A55" s="11" t="s">
        <v>78</v>
      </c>
      <c r="B55" s="22">
        <v>3051</v>
      </c>
      <c r="C55" s="22">
        <v>6044</v>
      </c>
      <c r="D55" s="45">
        <v>5986.7969999999996</v>
      </c>
      <c r="E55" s="45">
        <v>2235735.52</v>
      </c>
      <c r="F55" s="45">
        <v>704101.05890000099</v>
      </c>
      <c r="G55" s="57">
        <v>2231442.1680000001</v>
      </c>
      <c r="I55" s="11" t="s">
        <v>78</v>
      </c>
      <c r="J55" s="21">
        <v>3051</v>
      </c>
      <c r="K55" s="21">
        <v>6044</v>
      </c>
      <c r="L55" s="21">
        <v>5986.7969999999996</v>
      </c>
      <c r="M55" s="21">
        <v>2235735.52</v>
      </c>
      <c r="N55" s="21">
        <v>704101.05889999995</v>
      </c>
      <c r="O55" s="12">
        <v>2231442.1680000001</v>
      </c>
    </row>
    <row r="56" spans="1:15" x14ac:dyDescent="0.25">
      <c r="A56" s="11" t="s">
        <v>79</v>
      </c>
      <c r="B56" s="22">
        <v>7964</v>
      </c>
      <c r="C56" s="22">
        <v>16609</v>
      </c>
      <c r="D56" s="22">
        <v>33549</v>
      </c>
      <c r="E56" s="45">
        <v>1868125.42000004</v>
      </c>
      <c r="F56" s="45">
        <v>297126.59699999599</v>
      </c>
      <c r="G56" s="57">
        <v>1779711.6010000501</v>
      </c>
      <c r="I56" s="11" t="s">
        <v>79</v>
      </c>
      <c r="J56" s="21">
        <v>7964</v>
      </c>
      <c r="K56" s="21">
        <v>16609</v>
      </c>
      <c r="L56" s="21">
        <v>33549</v>
      </c>
      <c r="M56" s="21">
        <v>1868125.42</v>
      </c>
      <c r="N56" s="21">
        <v>297126.59700000001</v>
      </c>
      <c r="O56" s="12">
        <v>1779711.601</v>
      </c>
    </row>
    <row r="57" spans="1:15" x14ac:dyDescent="0.25">
      <c r="A57" s="11" t="s">
        <v>80</v>
      </c>
      <c r="B57" s="22">
        <v>3678</v>
      </c>
      <c r="C57" s="22">
        <v>5759</v>
      </c>
      <c r="D57" s="45">
        <v>7181.0280000000002</v>
      </c>
      <c r="E57" s="45">
        <v>1813640.1300000099</v>
      </c>
      <c r="F57" s="45">
        <v>318701.24679999601</v>
      </c>
      <c r="G57" s="57">
        <v>1756949.7879000299</v>
      </c>
      <c r="I57" s="11" t="s">
        <v>80</v>
      </c>
      <c r="J57" s="21">
        <v>3678</v>
      </c>
      <c r="K57" s="21">
        <v>5759</v>
      </c>
      <c r="L57" s="21">
        <v>7181.0280000000002</v>
      </c>
      <c r="M57" s="21">
        <v>1813640.13</v>
      </c>
      <c r="N57" s="21">
        <v>318701.24680000002</v>
      </c>
      <c r="O57" s="12">
        <v>1756949.7879000001</v>
      </c>
    </row>
    <row r="58" spans="1:15" x14ac:dyDescent="0.25">
      <c r="A58" s="11" t="s">
        <v>81</v>
      </c>
      <c r="B58" s="22">
        <v>2726</v>
      </c>
      <c r="C58" s="22">
        <v>4576</v>
      </c>
      <c r="D58" s="45">
        <v>10518.998</v>
      </c>
      <c r="E58" s="45">
        <v>1162257.69</v>
      </c>
      <c r="F58" s="45">
        <v>323865.50279999903</v>
      </c>
      <c r="G58" s="57">
        <v>1099061.6946</v>
      </c>
      <c r="I58" s="11" t="s">
        <v>81</v>
      </c>
      <c r="J58" s="21">
        <v>2726</v>
      </c>
      <c r="K58" s="21">
        <v>4576</v>
      </c>
      <c r="L58" s="21">
        <v>10518.998</v>
      </c>
      <c r="M58" s="21">
        <v>1162257.69</v>
      </c>
      <c r="N58" s="21">
        <v>323865.50280000002</v>
      </c>
      <c r="O58" s="12">
        <v>1099061.6946</v>
      </c>
    </row>
    <row r="59" spans="1:15" x14ac:dyDescent="0.25">
      <c r="A59" s="11" t="s">
        <v>82</v>
      </c>
      <c r="B59" s="22">
        <v>4624</v>
      </c>
      <c r="C59" s="22">
        <v>6954</v>
      </c>
      <c r="D59" s="22">
        <v>13083</v>
      </c>
      <c r="E59" s="45">
        <v>852012.290000004</v>
      </c>
      <c r="F59" s="45">
        <v>267157.21330000099</v>
      </c>
      <c r="G59" s="57">
        <v>796361.43000001099</v>
      </c>
      <c r="I59" s="11" t="s">
        <v>82</v>
      </c>
      <c r="J59" s="21">
        <v>4624</v>
      </c>
      <c r="K59" s="21">
        <v>6954</v>
      </c>
      <c r="L59" s="21">
        <v>13083</v>
      </c>
      <c r="M59" s="21">
        <v>852012.29</v>
      </c>
      <c r="N59" s="21">
        <v>267157.2133</v>
      </c>
      <c r="O59" s="12">
        <v>796361.43</v>
      </c>
    </row>
    <row r="60" spans="1:15" x14ac:dyDescent="0.25">
      <c r="A60" s="11" t="s">
        <v>83</v>
      </c>
      <c r="B60" s="22">
        <v>10109</v>
      </c>
      <c r="C60" s="22">
        <v>16170</v>
      </c>
      <c r="D60" s="22">
        <v>19348</v>
      </c>
      <c r="E60" s="45">
        <v>294523.99999999499</v>
      </c>
      <c r="F60" s="45">
        <v>102251.768300007</v>
      </c>
      <c r="G60" s="57">
        <v>276078.21339998802</v>
      </c>
      <c r="I60" s="11" t="s">
        <v>83</v>
      </c>
      <c r="J60" s="21">
        <v>10109</v>
      </c>
      <c r="K60" s="21">
        <v>16170</v>
      </c>
      <c r="L60" s="21">
        <v>19348</v>
      </c>
      <c r="M60" s="21">
        <v>294524</v>
      </c>
      <c r="N60" s="21">
        <v>102251.7683</v>
      </c>
      <c r="O60" s="12">
        <v>276078.21340000001</v>
      </c>
    </row>
    <row r="61" spans="1:15" x14ac:dyDescent="0.25">
      <c r="A61" s="11" t="s">
        <v>84</v>
      </c>
      <c r="B61" s="22">
        <v>4238</v>
      </c>
      <c r="C61" s="22">
        <v>5485</v>
      </c>
      <c r="D61" s="22">
        <v>9596</v>
      </c>
      <c r="E61" s="45">
        <v>1453055.68</v>
      </c>
      <c r="F61" s="45">
        <v>187252.18640000001</v>
      </c>
      <c r="G61" s="57">
        <v>1357995.97070001</v>
      </c>
      <c r="I61" s="11" t="s">
        <v>84</v>
      </c>
      <c r="J61" s="21">
        <v>4238</v>
      </c>
      <c r="K61" s="21">
        <v>5485</v>
      </c>
      <c r="L61" s="21">
        <v>9596</v>
      </c>
      <c r="M61" s="21">
        <v>1453055.68</v>
      </c>
      <c r="N61" s="21">
        <v>187252.18640000001</v>
      </c>
      <c r="O61" s="12">
        <v>1357995.9706999999</v>
      </c>
    </row>
    <row r="62" spans="1:15" x14ac:dyDescent="0.25">
      <c r="A62" s="11" t="s">
        <v>85</v>
      </c>
      <c r="B62" s="22">
        <v>1099</v>
      </c>
      <c r="C62" s="22">
        <v>1577</v>
      </c>
      <c r="D62" s="22">
        <v>3057</v>
      </c>
      <c r="E62" s="45">
        <v>214768.88</v>
      </c>
      <c r="F62" s="45">
        <v>55872.475400000003</v>
      </c>
      <c r="G62" s="57">
        <v>200828.696899998</v>
      </c>
      <c r="I62" s="11" t="s">
        <v>85</v>
      </c>
      <c r="J62" s="21">
        <v>1099</v>
      </c>
      <c r="K62" s="21">
        <v>1577</v>
      </c>
      <c r="L62" s="21">
        <v>3057</v>
      </c>
      <c r="M62" s="21">
        <v>214768.88</v>
      </c>
      <c r="N62" s="21">
        <v>55872.475400000003</v>
      </c>
      <c r="O62" s="12">
        <v>200828.69690000001</v>
      </c>
    </row>
    <row r="63" spans="1:15" x14ac:dyDescent="0.25">
      <c r="A63" s="11" t="s">
        <v>86</v>
      </c>
      <c r="B63" s="22">
        <v>4380</v>
      </c>
      <c r="C63" s="22">
        <v>7502</v>
      </c>
      <c r="D63" s="22">
        <v>18889</v>
      </c>
      <c r="E63" s="45">
        <v>1626023.15</v>
      </c>
      <c r="F63" s="45">
        <v>191925.98299999899</v>
      </c>
      <c r="G63" s="57">
        <v>1552049.5256000101</v>
      </c>
      <c r="I63" s="11" t="s">
        <v>86</v>
      </c>
      <c r="J63" s="21">
        <v>4380</v>
      </c>
      <c r="K63" s="21">
        <v>7502</v>
      </c>
      <c r="L63" s="21">
        <v>18889</v>
      </c>
      <c r="M63" s="21">
        <v>1626023.15</v>
      </c>
      <c r="N63" s="21">
        <v>191925.98300000001</v>
      </c>
      <c r="O63" s="12">
        <v>1552049.5256000001</v>
      </c>
    </row>
    <row r="64" spans="1:15" x14ac:dyDescent="0.25">
      <c r="A64" s="11" t="s">
        <v>87</v>
      </c>
      <c r="B64" s="22">
        <v>3050</v>
      </c>
      <c r="C64" s="22">
        <v>4399</v>
      </c>
      <c r="D64" s="22">
        <v>7363</v>
      </c>
      <c r="E64" s="45">
        <v>1316746.3500000001</v>
      </c>
      <c r="F64" s="45">
        <v>309123.20850000001</v>
      </c>
      <c r="G64" s="57">
        <v>1233352.5162</v>
      </c>
      <c r="I64" s="11" t="s">
        <v>87</v>
      </c>
      <c r="J64" s="21">
        <v>3050</v>
      </c>
      <c r="K64" s="21">
        <v>4399</v>
      </c>
      <c r="L64" s="21">
        <v>7363</v>
      </c>
      <c r="M64" s="21">
        <v>1316746.3500000001</v>
      </c>
      <c r="N64" s="21">
        <v>309123.20850000001</v>
      </c>
      <c r="O64" s="12">
        <v>1233352.5162</v>
      </c>
    </row>
    <row r="65" spans="1:15" x14ac:dyDescent="0.25">
      <c r="A65" s="11" t="s">
        <v>88</v>
      </c>
      <c r="B65" s="22">
        <v>6597</v>
      </c>
      <c r="C65" s="22">
        <v>11227</v>
      </c>
      <c r="D65" s="22">
        <v>22241</v>
      </c>
      <c r="E65" s="45">
        <v>2999414.8</v>
      </c>
      <c r="F65" s="45">
        <v>622411.61609999603</v>
      </c>
      <c r="G65" s="57">
        <v>2803301.3788999999</v>
      </c>
      <c r="I65" s="11" t="s">
        <v>88</v>
      </c>
      <c r="J65" s="21">
        <v>6597</v>
      </c>
      <c r="K65" s="21">
        <v>11227</v>
      </c>
      <c r="L65" s="21">
        <v>22241</v>
      </c>
      <c r="M65" s="21">
        <v>2999414.8</v>
      </c>
      <c r="N65" s="21">
        <v>622411.61609999998</v>
      </c>
      <c r="O65" s="12">
        <v>2803301.3788999999</v>
      </c>
    </row>
    <row r="66" spans="1:15" x14ac:dyDescent="0.25">
      <c r="A66" s="11" t="s">
        <v>89</v>
      </c>
      <c r="B66" s="22">
        <v>4883</v>
      </c>
      <c r="C66" s="22">
        <v>9081</v>
      </c>
      <c r="D66" s="45">
        <v>16387.86</v>
      </c>
      <c r="E66" s="45">
        <v>2616449.42</v>
      </c>
      <c r="F66" s="45">
        <v>575817.80650000297</v>
      </c>
      <c r="G66" s="57">
        <v>2445279.8574000099</v>
      </c>
      <c r="I66" s="11" t="s">
        <v>89</v>
      </c>
      <c r="J66" s="21">
        <v>4883</v>
      </c>
      <c r="K66" s="21">
        <v>9081</v>
      </c>
      <c r="L66" s="21">
        <v>16387.86</v>
      </c>
      <c r="M66" s="21">
        <v>2616449.42</v>
      </c>
      <c r="N66" s="21">
        <v>575817.80649999995</v>
      </c>
      <c r="O66" s="12">
        <v>2445279.8574000001</v>
      </c>
    </row>
    <row r="67" spans="1:15" x14ac:dyDescent="0.25">
      <c r="A67" s="11" t="s">
        <v>90</v>
      </c>
      <c r="B67" s="21">
        <v>133</v>
      </c>
      <c r="C67" s="21">
        <v>160</v>
      </c>
      <c r="D67" s="21">
        <v>247</v>
      </c>
      <c r="E67" s="45">
        <v>35982.67</v>
      </c>
      <c r="F67" s="45">
        <v>8789.3328000000001</v>
      </c>
      <c r="G67" s="57">
        <v>33657.482799999998</v>
      </c>
      <c r="I67" s="11" t="s">
        <v>90</v>
      </c>
      <c r="J67" s="21">
        <v>133</v>
      </c>
      <c r="K67" s="21">
        <v>160</v>
      </c>
      <c r="L67" s="21">
        <v>247</v>
      </c>
      <c r="M67" s="21">
        <v>35982.67</v>
      </c>
      <c r="N67" s="21">
        <v>8789.3328000000001</v>
      </c>
      <c r="O67" s="12">
        <v>33657.482799999998</v>
      </c>
    </row>
    <row r="68" spans="1:15" x14ac:dyDescent="0.25">
      <c r="A68" s="11" t="s">
        <v>91</v>
      </c>
      <c r="B68" s="21">
        <v>11</v>
      </c>
      <c r="C68" s="21">
        <v>11</v>
      </c>
      <c r="D68" s="21">
        <v>14</v>
      </c>
      <c r="E68" s="22">
        <v>2426</v>
      </c>
      <c r="F68" s="21">
        <v>879.69259999999997</v>
      </c>
      <c r="G68" s="57">
        <v>2267.29</v>
      </c>
      <c r="I68" s="11" t="s">
        <v>91</v>
      </c>
      <c r="J68" s="21">
        <v>11</v>
      </c>
      <c r="K68" s="21">
        <v>11</v>
      </c>
      <c r="L68" s="21">
        <v>14</v>
      </c>
      <c r="M68" s="21">
        <v>2426</v>
      </c>
      <c r="N68" s="21">
        <v>879.69259999999997</v>
      </c>
      <c r="O68" s="12">
        <v>2267.29</v>
      </c>
    </row>
    <row r="69" spans="1:15" x14ac:dyDescent="0.25">
      <c r="A69" s="11" t="s">
        <v>92</v>
      </c>
      <c r="B69" s="21">
        <v>4</v>
      </c>
      <c r="C69" s="21">
        <v>4</v>
      </c>
      <c r="D69" s="21">
        <v>5</v>
      </c>
      <c r="E69" s="21">
        <v>375</v>
      </c>
      <c r="F69" s="21">
        <v>374.95</v>
      </c>
      <c r="G69" s="12">
        <v>375</v>
      </c>
      <c r="I69" s="11" t="s">
        <v>92</v>
      </c>
      <c r="J69" s="21">
        <v>4</v>
      </c>
      <c r="K69" s="21">
        <v>4</v>
      </c>
      <c r="L69" s="21">
        <v>5</v>
      </c>
      <c r="M69" s="21">
        <v>375</v>
      </c>
      <c r="N69" s="21">
        <v>374.95</v>
      </c>
      <c r="O69" s="12">
        <v>375</v>
      </c>
    </row>
    <row r="70" spans="1:15" x14ac:dyDescent="0.25">
      <c r="A70" s="11" t="s">
        <v>93</v>
      </c>
      <c r="B70" s="21">
        <v>808</v>
      </c>
      <c r="C70" s="21">
        <v>898</v>
      </c>
      <c r="D70" s="22">
        <v>1266</v>
      </c>
      <c r="E70" s="45">
        <v>119076.5</v>
      </c>
      <c r="F70" s="45">
        <v>36146.644500000097</v>
      </c>
      <c r="G70" s="57">
        <v>111286.4575</v>
      </c>
      <c r="I70" s="11" t="s">
        <v>93</v>
      </c>
      <c r="J70" s="21">
        <v>808</v>
      </c>
      <c r="K70" s="21">
        <v>898</v>
      </c>
      <c r="L70" s="21">
        <v>1266</v>
      </c>
      <c r="M70" s="21">
        <v>119076.5</v>
      </c>
      <c r="N70" s="21">
        <v>36146.644500000002</v>
      </c>
      <c r="O70" s="12">
        <v>111286.4575</v>
      </c>
    </row>
    <row r="71" spans="1:15" x14ac:dyDescent="0.25">
      <c r="A71" s="11" t="s">
        <v>94</v>
      </c>
      <c r="B71" s="22">
        <v>3461</v>
      </c>
      <c r="C71" s="22">
        <v>5852</v>
      </c>
      <c r="D71" s="22">
        <v>14403</v>
      </c>
      <c r="E71" s="45">
        <v>1662594.08</v>
      </c>
      <c r="F71" s="45">
        <v>116900.600599999</v>
      </c>
      <c r="G71" s="57">
        <v>1559398.10200001</v>
      </c>
      <c r="I71" s="11" t="s">
        <v>94</v>
      </c>
      <c r="J71" s="21">
        <v>3461</v>
      </c>
      <c r="K71" s="21">
        <v>5852</v>
      </c>
      <c r="L71" s="21">
        <v>14403</v>
      </c>
      <c r="M71" s="21">
        <v>1662594.08</v>
      </c>
      <c r="N71" s="21">
        <v>116900.60060000001</v>
      </c>
      <c r="O71" s="12">
        <v>1559398.102</v>
      </c>
    </row>
    <row r="72" spans="1:15" x14ac:dyDescent="0.25">
      <c r="A72" s="11" t="s">
        <v>95</v>
      </c>
      <c r="B72" s="22">
        <v>4430</v>
      </c>
      <c r="C72" s="22">
        <v>5795</v>
      </c>
      <c r="D72" s="22">
        <v>10780</v>
      </c>
      <c r="E72" s="45">
        <v>1378936.69</v>
      </c>
      <c r="F72" s="45">
        <v>257560.91250000001</v>
      </c>
      <c r="G72" s="57">
        <v>1288725.8836000001</v>
      </c>
      <c r="I72" s="11" t="s">
        <v>95</v>
      </c>
      <c r="J72" s="21">
        <v>4430</v>
      </c>
      <c r="K72" s="21">
        <v>5795</v>
      </c>
      <c r="L72" s="21">
        <v>10780</v>
      </c>
      <c r="M72" s="21">
        <v>1378936.69</v>
      </c>
      <c r="N72" s="21">
        <v>257560.91250000001</v>
      </c>
      <c r="O72" s="12">
        <v>1288725.8836000001</v>
      </c>
    </row>
    <row r="73" spans="1:15" x14ac:dyDescent="0.25">
      <c r="A73" s="11" t="s">
        <v>96</v>
      </c>
      <c r="B73" s="21">
        <v>756</v>
      </c>
      <c r="C73" s="21">
        <v>845</v>
      </c>
      <c r="D73" s="22">
        <v>1531</v>
      </c>
      <c r="E73" s="45">
        <v>188154.21</v>
      </c>
      <c r="F73" s="45">
        <v>57454.672599999903</v>
      </c>
      <c r="G73" s="57">
        <v>175950.26379999999</v>
      </c>
      <c r="I73" s="11" t="s">
        <v>96</v>
      </c>
      <c r="J73" s="21">
        <v>756</v>
      </c>
      <c r="K73" s="21">
        <v>845</v>
      </c>
      <c r="L73" s="21">
        <v>1531</v>
      </c>
      <c r="M73" s="21">
        <v>188154.21</v>
      </c>
      <c r="N73" s="21">
        <v>57454.672599999998</v>
      </c>
      <c r="O73" s="12">
        <v>175950.26379999999</v>
      </c>
    </row>
    <row r="74" spans="1:15" x14ac:dyDescent="0.25">
      <c r="A74" s="11" t="s">
        <v>97</v>
      </c>
      <c r="B74" s="22">
        <v>8252</v>
      </c>
      <c r="C74" s="22">
        <v>13862</v>
      </c>
      <c r="D74" s="22">
        <v>31042</v>
      </c>
      <c r="E74" s="45">
        <v>2693944.47</v>
      </c>
      <c r="F74" s="45">
        <v>300828.73089999898</v>
      </c>
      <c r="G74" s="57">
        <v>2529084.01990001</v>
      </c>
      <c r="I74" s="11" t="s">
        <v>97</v>
      </c>
      <c r="J74" s="21">
        <v>8252</v>
      </c>
      <c r="K74" s="21">
        <v>13862</v>
      </c>
      <c r="L74" s="21">
        <v>31042</v>
      </c>
      <c r="M74" s="21">
        <v>2693944.47</v>
      </c>
      <c r="N74" s="21">
        <v>300828.73090000002</v>
      </c>
      <c r="O74" s="12">
        <v>2529084.0199000002</v>
      </c>
    </row>
    <row r="75" spans="1:15" x14ac:dyDescent="0.25">
      <c r="A75" s="11" t="s">
        <v>98</v>
      </c>
      <c r="B75" s="21">
        <v>15</v>
      </c>
      <c r="C75" s="21">
        <v>17</v>
      </c>
      <c r="D75" s="21">
        <v>28</v>
      </c>
      <c r="E75" s="21">
        <v>712.5</v>
      </c>
      <c r="F75" s="21">
        <v>185.88839999999999</v>
      </c>
      <c r="G75" s="12">
        <v>665.88840000000005</v>
      </c>
      <c r="I75" s="11" t="s">
        <v>98</v>
      </c>
      <c r="J75" s="21">
        <v>15</v>
      </c>
      <c r="K75" s="21">
        <v>17</v>
      </c>
      <c r="L75" s="21">
        <v>28</v>
      </c>
      <c r="M75" s="21">
        <v>712.5</v>
      </c>
      <c r="N75" s="21">
        <v>185.88839999999999</v>
      </c>
      <c r="O75" s="12">
        <v>665.88840000000005</v>
      </c>
    </row>
    <row r="76" spans="1:15" x14ac:dyDescent="0.25">
      <c r="A76" s="11" t="s">
        <v>99</v>
      </c>
      <c r="B76" s="22">
        <v>14888</v>
      </c>
      <c r="C76" s="22">
        <v>36584</v>
      </c>
      <c r="D76" s="45">
        <v>117662.606999998</v>
      </c>
      <c r="E76" s="45">
        <v>11722478.390000099</v>
      </c>
      <c r="F76" s="45">
        <v>4018419.5433999398</v>
      </c>
      <c r="G76" s="57">
        <v>11701854.9444001</v>
      </c>
      <c r="I76" s="11" t="s">
        <v>99</v>
      </c>
      <c r="J76" s="21">
        <v>14888</v>
      </c>
      <c r="K76" s="21">
        <v>36584</v>
      </c>
      <c r="L76" s="21">
        <v>117662.607</v>
      </c>
      <c r="M76" s="21">
        <v>11722478.390000001</v>
      </c>
      <c r="N76" s="21">
        <v>4018419.5433999998</v>
      </c>
      <c r="O76" s="12">
        <v>11701854.944399999</v>
      </c>
    </row>
    <row r="77" spans="1:15" x14ac:dyDescent="0.25">
      <c r="A77" s="11" t="s">
        <v>100</v>
      </c>
      <c r="B77" s="21">
        <v>361</v>
      </c>
      <c r="C77" s="21">
        <v>434</v>
      </c>
      <c r="D77" s="45">
        <v>1343.3440000000001</v>
      </c>
      <c r="E77" s="45">
        <v>35737.519999999997</v>
      </c>
      <c r="F77" s="45">
        <v>14636.106900000001</v>
      </c>
      <c r="G77" s="57">
        <v>33399.556900000098</v>
      </c>
      <c r="I77" s="11" t="s">
        <v>100</v>
      </c>
      <c r="J77" s="21">
        <v>361</v>
      </c>
      <c r="K77" s="21">
        <v>434</v>
      </c>
      <c r="L77" s="21">
        <v>1343.3440000000001</v>
      </c>
      <c r="M77" s="21">
        <v>35737.519999999997</v>
      </c>
      <c r="N77" s="21">
        <v>14636.106900000001</v>
      </c>
      <c r="O77" s="12">
        <v>33399.556900000003</v>
      </c>
    </row>
    <row r="78" spans="1:15" x14ac:dyDescent="0.25">
      <c r="A78" s="11" t="s">
        <v>101</v>
      </c>
      <c r="B78" s="22">
        <v>2386</v>
      </c>
      <c r="C78" s="22">
        <v>3619</v>
      </c>
      <c r="D78" s="45">
        <v>4634.7700000000004</v>
      </c>
      <c r="E78" s="45">
        <v>522156.32999999798</v>
      </c>
      <c r="F78" s="45">
        <v>112807.32939999799</v>
      </c>
      <c r="G78" s="57">
        <v>487996.56379999599</v>
      </c>
      <c r="I78" s="11" t="s">
        <v>101</v>
      </c>
      <c r="J78" s="21">
        <v>2386</v>
      </c>
      <c r="K78" s="21">
        <v>3619</v>
      </c>
      <c r="L78" s="21">
        <v>4634.7700000000004</v>
      </c>
      <c r="M78" s="21">
        <v>522156.33</v>
      </c>
      <c r="N78" s="21">
        <v>112807.3294</v>
      </c>
      <c r="O78" s="12">
        <v>487996.5638</v>
      </c>
    </row>
    <row r="79" spans="1:15" x14ac:dyDescent="0.25">
      <c r="A79" s="11" t="s">
        <v>102</v>
      </c>
      <c r="B79" s="22">
        <v>7781</v>
      </c>
      <c r="C79" s="22">
        <v>11867</v>
      </c>
      <c r="D79" s="22">
        <v>29063</v>
      </c>
      <c r="E79" s="45">
        <v>3299050.7299999599</v>
      </c>
      <c r="F79" s="45">
        <v>502296.634299998</v>
      </c>
      <c r="G79" s="57">
        <v>3083225.0249000099</v>
      </c>
      <c r="I79" s="11" t="s">
        <v>102</v>
      </c>
      <c r="J79" s="21">
        <v>7781</v>
      </c>
      <c r="K79" s="21">
        <v>11867</v>
      </c>
      <c r="L79" s="21">
        <v>29063</v>
      </c>
      <c r="M79" s="21">
        <v>3299050.73</v>
      </c>
      <c r="N79" s="21">
        <v>502296.63429999998</v>
      </c>
      <c r="O79" s="12">
        <v>3083225.0249000001</v>
      </c>
    </row>
    <row r="80" spans="1:15" x14ac:dyDescent="0.25">
      <c r="A80" s="11" t="s">
        <v>103</v>
      </c>
      <c r="B80" s="22">
        <v>14296</v>
      </c>
      <c r="C80" s="22">
        <v>27862</v>
      </c>
      <c r="D80" s="22">
        <v>92453</v>
      </c>
      <c r="E80" s="45">
        <v>5103902.2199999299</v>
      </c>
      <c r="F80" s="45">
        <v>762150.67090000899</v>
      </c>
      <c r="G80" s="57">
        <v>4770243.6994999005</v>
      </c>
      <c r="I80" s="11" t="s">
        <v>103</v>
      </c>
      <c r="J80" s="21">
        <v>14296</v>
      </c>
      <c r="K80" s="21">
        <v>27862</v>
      </c>
      <c r="L80" s="21">
        <v>92453</v>
      </c>
      <c r="M80" s="21">
        <v>5103902.22</v>
      </c>
      <c r="N80" s="21">
        <v>762150.67090000003</v>
      </c>
      <c r="O80" s="12">
        <v>4770243.6995000001</v>
      </c>
    </row>
    <row r="81" spans="1:15" x14ac:dyDescent="0.25">
      <c r="A81" s="11" t="s">
        <v>104</v>
      </c>
      <c r="B81" s="21">
        <v>967</v>
      </c>
      <c r="C81" s="22">
        <v>1494</v>
      </c>
      <c r="D81" s="22">
        <v>2565</v>
      </c>
      <c r="E81" s="22">
        <v>3239134</v>
      </c>
      <c r="F81" s="45">
        <v>377867.72539999901</v>
      </c>
      <c r="G81" s="57">
        <v>3027228.0367000001</v>
      </c>
      <c r="I81" s="11" t="s">
        <v>104</v>
      </c>
      <c r="J81" s="21">
        <v>967</v>
      </c>
      <c r="K81" s="21">
        <v>1494</v>
      </c>
      <c r="L81" s="21">
        <v>2565</v>
      </c>
      <c r="M81" s="21">
        <v>3239134</v>
      </c>
      <c r="N81" s="21">
        <v>377867.7254</v>
      </c>
      <c r="O81" s="12">
        <v>3027228.0367000001</v>
      </c>
    </row>
    <row r="82" spans="1:15" x14ac:dyDescent="0.25">
      <c r="A82" s="11" t="s">
        <v>105</v>
      </c>
      <c r="B82" s="21">
        <v>94</v>
      </c>
      <c r="C82" s="21">
        <v>242</v>
      </c>
      <c r="D82" s="21">
        <v>356</v>
      </c>
      <c r="E82" s="22">
        <v>30848</v>
      </c>
      <c r="F82" s="45">
        <v>2550.3926000000001</v>
      </c>
      <c r="G82" s="57">
        <v>28829.903399999999</v>
      </c>
      <c r="I82" s="11" t="s">
        <v>105</v>
      </c>
      <c r="J82" s="21">
        <v>94</v>
      </c>
      <c r="K82" s="21">
        <v>242</v>
      </c>
      <c r="L82" s="21">
        <v>356</v>
      </c>
      <c r="M82" s="21">
        <v>30848</v>
      </c>
      <c r="N82" s="21">
        <v>2550.3926000000001</v>
      </c>
      <c r="O82" s="12">
        <v>28829.903399999999</v>
      </c>
    </row>
    <row r="83" spans="1:15" x14ac:dyDescent="0.25">
      <c r="A83" s="11" t="s">
        <v>106</v>
      </c>
      <c r="B83" s="21">
        <v>592</v>
      </c>
      <c r="C83" s="21">
        <v>702</v>
      </c>
      <c r="D83" s="22">
        <v>1144</v>
      </c>
      <c r="E83" s="45">
        <v>66241.179999999993</v>
      </c>
      <c r="F83" s="45">
        <v>19053.530699999999</v>
      </c>
      <c r="G83" s="57">
        <v>62250.536200000097</v>
      </c>
      <c r="I83" s="11" t="s">
        <v>106</v>
      </c>
      <c r="J83" s="21">
        <v>592</v>
      </c>
      <c r="K83" s="21">
        <v>702</v>
      </c>
      <c r="L83" s="21">
        <v>1144</v>
      </c>
      <c r="M83" s="21">
        <v>66241.179999999993</v>
      </c>
      <c r="N83" s="21">
        <v>19053.530699999999</v>
      </c>
      <c r="O83" s="12">
        <v>62250.536200000002</v>
      </c>
    </row>
    <row r="84" spans="1:15" x14ac:dyDescent="0.25">
      <c r="A84" s="11" t="s">
        <v>107</v>
      </c>
      <c r="B84" s="21">
        <v>586</v>
      </c>
      <c r="C84" s="21">
        <v>699</v>
      </c>
      <c r="D84" s="22">
        <v>1120</v>
      </c>
      <c r="E84" s="45">
        <v>595878.56999999995</v>
      </c>
      <c r="F84" s="45">
        <v>72434.525099999999</v>
      </c>
      <c r="G84" s="57">
        <v>556895.86099999899</v>
      </c>
      <c r="I84" s="11" t="s">
        <v>107</v>
      </c>
      <c r="J84" s="21">
        <v>586</v>
      </c>
      <c r="K84" s="21">
        <v>699</v>
      </c>
      <c r="L84" s="21">
        <v>1120</v>
      </c>
      <c r="M84" s="21">
        <v>595878.56999999995</v>
      </c>
      <c r="N84" s="21">
        <v>72434.525099999999</v>
      </c>
      <c r="O84" s="12">
        <v>556895.86100000003</v>
      </c>
    </row>
    <row r="85" spans="1:15" x14ac:dyDescent="0.25">
      <c r="A85" s="11" t="s">
        <v>108</v>
      </c>
      <c r="B85" s="22">
        <v>1429</v>
      </c>
      <c r="C85" s="22">
        <v>2149</v>
      </c>
      <c r="D85" s="45">
        <v>2859.498</v>
      </c>
      <c r="E85" s="45">
        <v>761627.19</v>
      </c>
      <c r="F85" s="45">
        <v>175285.75259999899</v>
      </c>
      <c r="G85" s="57">
        <v>711801.10830000101</v>
      </c>
      <c r="I85" s="11" t="s">
        <v>108</v>
      </c>
      <c r="J85" s="21">
        <v>1429</v>
      </c>
      <c r="K85" s="21">
        <v>2149</v>
      </c>
      <c r="L85" s="21">
        <v>2859.498</v>
      </c>
      <c r="M85" s="21">
        <v>761627.19</v>
      </c>
      <c r="N85" s="21">
        <v>175285.75260000001</v>
      </c>
      <c r="O85" s="12">
        <v>711801.10829999996</v>
      </c>
    </row>
    <row r="86" spans="1:15" ht="15.75" thickBot="1" x14ac:dyDescent="0.3">
      <c r="A86" s="5" t="s">
        <v>109</v>
      </c>
      <c r="B86" s="6">
        <v>1505</v>
      </c>
      <c r="C86" s="6">
        <v>2082</v>
      </c>
      <c r="D86" s="6">
        <v>3666</v>
      </c>
      <c r="E86" s="6">
        <v>2836643</v>
      </c>
      <c r="F86" s="7">
        <v>664192.49580000003</v>
      </c>
      <c r="G86" s="58">
        <v>2651068.2291000001</v>
      </c>
      <c r="I86" s="5" t="s">
        <v>109</v>
      </c>
      <c r="J86" s="4">
        <v>1505</v>
      </c>
      <c r="K86" s="4">
        <v>2082</v>
      </c>
      <c r="L86" s="4">
        <v>3666</v>
      </c>
      <c r="M86" s="4">
        <v>2836643</v>
      </c>
      <c r="N86" s="4">
        <v>664192.49580000003</v>
      </c>
      <c r="O86" s="8">
        <v>2651068.2291000001</v>
      </c>
    </row>
    <row r="87" spans="1:15" ht="15.75" thickBot="1" x14ac:dyDescent="0.3"/>
    <row r="88" spans="1:15" x14ac:dyDescent="0.25">
      <c r="A88" s="61" t="s">
        <v>35</v>
      </c>
      <c r="B88" s="62"/>
      <c r="C88" s="62"/>
      <c r="D88" s="62"/>
      <c r="E88" s="62"/>
      <c r="F88" s="62"/>
      <c r="G88" s="63"/>
    </row>
    <row r="89" spans="1:15" x14ac:dyDescent="0.25">
      <c r="A89" s="64" t="s">
        <v>64</v>
      </c>
      <c r="B89" s="36" t="s">
        <v>5</v>
      </c>
      <c r="C89" s="36" t="s">
        <v>6</v>
      </c>
      <c r="D89" s="36" t="s">
        <v>7</v>
      </c>
      <c r="E89" s="36" t="s">
        <v>1</v>
      </c>
      <c r="F89" s="36" t="s">
        <v>2</v>
      </c>
      <c r="G89" s="37" t="s">
        <v>3</v>
      </c>
    </row>
    <row r="90" spans="1:15" x14ac:dyDescent="0.25">
      <c r="A90" s="11" t="s">
        <v>65</v>
      </c>
      <c r="B90" s="65">
        <f>B42-J42</f>
        <v>0</v>
      </c>
      <c r="C90" s="65">
        <f>C42-K42</f>
        <v>0</v>
      </c>
      <c r="D90" s="65">
        <f>D42-L42</f>
        <v>0</v>
      </c>
      <c r="E90" s="65">
        <f>E42-M42</f>
        <v>-9.8953023552894592E-10</v>
      </c>
      <c r="F90" s="65">
        <f>F42-N42</f>
        <v>0</v>
      </c>
      <c r="G90" s="66">
        <f>G42-O42</f>
        <v>0</v>
      </c>
    </row>
    <row r="91" spans="1:15" x14ac:dyDescent="0.25">
      <c r="A91" s="11" t="s">
        <v>66</v>
      </c>
      <c r="B91" s="65">
        <f t="shared" ref="B91:B134" si="8">B43-J43</f>
        <v>0</v>
      </c>
      <c r="C91" s="65">
        <f t="shared" ref="C91:C134" si="9">C43-K43</f>
        <v>0</v>
      </c>
      <c r="D91" s="65">
        <f t="shared" ref="D91:D134" si="10">D43-L43</f>
        <v>0</v>
      </c>
      <c r="E91" s="65">
        <f t="shared" ref="E91:E134" si="11">E43-M43</f>
        <v>-9.8953023552894592E-10</v>
      </c>
      <c r="F91" s="65">
        <f t="shared" ref="F91:F134" si="12">F43-N43</f>
        <v>-1.964508555829525E-10</v>
      </c>
      <c r="G91" s="66">
        <f t="shared" ref="G91:G134" si="13">G43-O43</f>
        <v>3.0267983675003052E-9</v>
      </c>
    </row>
    <row r="92" spans="1:15" x14ac:dyDescent="0.25">
      <c r="A92" s="11" t="s">
        <v>67</v>
      </c>
      <c r="B92" s="65">
        <f t="shared" si="8"/>
        <v>0</v>
      </c>
      <c r="C92" s="65">
        <f t="shared" si="9"/>
        <v>0</v>
      </c>
      <c r="D92" s="65">
        <f t="shared" si="10"/>
        <v>0</v>
      </c>
      <c r="E92" s="65">
        <f t="shared" si="11"/>
        <v>0</v>
      </c>
      <c r="F92" s="65">
        <f t="shared" si="12"/>
        <v>0</v>
      </c>
      <c r="G92" s="66">
        <f t="shared" si="13"/>
        <v>4.9825757741928101E-8</v>
      </c>
    </row>
    <row r="93" spans="1:15" x14ac:dyDescent="0.25">
      <c r="A93" s="11" t="s">
        <v>68</v>
      </c>
      <c r="B93" s="65">
        <f t="shared" si="8"/>
        <v>0</v>
      </c>
      <c r="C93" s="65">
        <f t="shared" si="9"/>
        <v>0</v>
      </c>
      <c r="D93" s="65">
        <f t="shared" si="10"/>
        <v>0</v>
      </c>
      <c r="E93" s="65">
        <f t="shared" si="11"/>
        <v>-1.0011717677116394E-8</v>
      </c>
      <c r="F93" s="65">
        <f t="shared" si="12"/>
        <v>-9.8953023552894592E-10</v>
      </c>
      <c r="G93" s="66">
        <f t="shared" si="13"/>
        <v>-1.0011717677116394E-8</v>
      </c>
    </row>
    <row r="94" spans="1:15" x14ac:dyDescent="0.25">
      <c r="A94" s="11" t="s">
        <v>69</v>
      </c>
      <c r="B94" s="65">
        <f t="shared" si="8"/>
        <v>0</v>
      </c>
      <c r="C94" s="65">
        <f t="shared" si="9"/>
        <v>0</v>
      </c>
      <c r="D94" s="65">
        <f t="shared" si="10"/>
        <v>0</v>
      </c>
      <c r="E94" s="65">
        <f t="shared" si="11"/>
        <v>-9.7788870334625244E-9</v>
      </c>
      <c r="F94" s="65">
        <f t="shared" si="12"/>
        <v>5.9953890740871429E-9</v>
      </c>
      <c r="G94" s="66">
        <f t="shared" si="13"/>
        <v>2.9802322387695313E-8</v>
      </c>
    </row>
    <row r="95" spans="1:15" x14ac:dyDescent="0.25">
      <c r="A95" s="11" t="s">
        <v>70</v>
      </c>
      <c r="B95" s="65">
        <f t="shared" si="8"/>
        <v>0</v>
      </c>
      <c r="C95" s="65">
        <f t="shared" si="9"/>
        <v>0</v>
      </c>
      <c r="D95" s="65">
        <f t="shared" si="10"/>
        <v>0</v>
      </c>
      <c r="E95" s="65">
        <f t="shared" si="11"/>
        <v>0</v>
      </c>
      <c r="F95" s="65">
        <f t="shared" si="12"/>
        <v>0</v>
      </c>
      <c r="G95" s="66">
        <f t="shared" si="13"/>
        <v>0</v>
      </c>
    </row>
    <row r="96" spans="1:15" x14ac:dyDescent="0.25">
      <c r="A96" s="11" t="s">
        <v>71</v>
      </c>
      <c r="B96" s="65">
        <f t="shared" si="8"/>
        <v>0</v>
      </c>
      <c r="C96" s="65">
        <f t="shared" si="9"/>
        <v>0</v>
      </c>
      <c r="D96" s="65">
        <f t="shared" si="10"/>
        <v>0</v>
      </c>
      <c r="E96" s="65">
        <f t="shared" si="11"/>
        <v>-9.7788870334625244E-9</v>
      </c>
      <c r="F96" s="65">
        <f t="shared" si="12"/>
        <v>-9.8953023552894592E-10</v>
      </c>
      <c r="G96" s="66">
        <f t="shared" si="13"/>
        <v>2.0023435354232788E-8</v>
      </c>
    </row>
    <row r="97" spans="1:7" x14ac:dyDescent="0.25">
      <c r="A97" s="11" t="s">
        <v>72</v>
      </c>
      <c r="B97" s="65">
        <f t="shared" si="8"/>
        <v>0</v>
      </c>
      <c r="C97" s="65">
        <f t="shared" si="9"/>
        <v>0</v>
      </c>
      <c r="D97" s="65">
        <f t="shared" si="10"/>
        <v>0</v>
      </c>
      <c r="E97" s="65">
        <f t="shared" si="11"/>
        <v>-1.0477378964424133E-9</v>
      </c>
      <c r="F97" s="65">
        <f t="shared" si="12"/>
        <v>-9.822542779147625E-11</v>
      </c>
      <c r="G97" s="66">
        <f t="shared" si="13"/>
        <v>0</v>
      </c>
    </row>
    <row r="98" spans="1:7" x14ac:dyDescent="0.25">
      <c r="A98" s="11" t="s">
        <v>73</v>
      </c>
      <c r="B98" s="65">
        <f t="shared" si="8"/>
        <v>0</v>
      </c>
      <c r="C98" s="65">
        <f t="shared" si="9"/>
        <v>0</v>
      </c>
      <c r="D98" s="65">
        <f t="shared" si="10"/>
        <v>0</v>
      </c>
      <c r="E98" s="65">
        <f t="shared" si="11"/>
        <v>0</v>
      </c>
      <c r="F98" s="65">
        <f t="shared" si="12"/>
        <v>0</v>
      </c>
      <c r="G98" s="66">
        <f t="shared" si="13"/>
        <v>-9.4587448984384537E-11</v>
      </c>
    </row>
    <row r="99" spans="1:7" x14ac:dyDescent="0.25">
      <c r="A99" s="11" t="s">
        <v>74</v>
      </c>
      <c r="B99" s="65">
        <f t="shared" si="8"/>
        <v>0</v>
      </c>
      <c r="C99" s="65">
        <f t="shared" si="9"/>
        <v>0</v>
      </c>
      <c r="D99" s="65">
        <f t="shared" si="10"/>
        <v>0</v>
      </c>
      <c r="E99" s="65">
        <f t="shared" si="11"/>
        <v>0</v>
      </c>
      <c r="F99" s="65">
        <f t="shared" si="12"/>
        <v>-9.8953023552894592E-10</v>
      </c>
      <c r="G99" s="66">
        <f t="shared" si="13"/>
        <v>0</v>
      </c>
    </row>
    <row r="100" spans="1:7" x14ac:dyDescent="0.25">
      <c r="A100" s="11" t="s">
        <v>75</v>
      </c>
      <c r="B100" s="65">
        <f t="shared" si="8"/>
        <v>0</v>
      </c>
      <c r="C100" s="65">
        <f t="shared" si="9"/>
        <v>0</v>
      </c>
      <c r="D100" s="65">
        <f t="shared" si="10"/>
        <v>0</v>
      </c>
      <c r="E100" s="65">
        <f t="shared" si="11"/>
        <v>-9.7788870334625244E-9</v>
      </c>
      <c r="F100" s="65">
        <f t="shared" si="12"/>
        <v>0</v>
      </c>
      <c r="G100" s="66">
        <f t="shared" si="13"/>
        <v>1.0244548320770264E-8</v>
      </c>
    </row>
    <row r="101" spans="1:7" x14ac:dyDescent="0.25">
      <c r="A101" s="11" t="s">
        <v>76</v>
      </c>
      <c r="B101" s="65">
        <f t="shared" si="8"/>
        <v>0</v>
      </c>
      <c r="C101" s="65">
        <f t="shared" si="9"/>
        <v>0</v>
      </c>
      <c r="D101" s="65">
        <f t="shared" si="10"/>
        <v>0</v>
      </c>
      <c r="E101" s="65">
        <f t="shared" si="11"/>
        <v>-1.0477378964424133E-9</v>
      </c>
      <c r="F101" s="65">
        <f t="shared" si="12"/>
        <v>9.8953023552894592E-10</v>
      </c>
      <c r="G101" s="66">
        <f t="shared" si="13"/>
        <v>0</v>
      </c>
    </row>
    <row r="102" spans="1:7" x14ac:dyDescent="0.25">
      <c r="A102" s="11" t="s">
        <v>77</v>
      </c>
      <c r="B102" s="65">
        <f t="shared" si="8"/>
        <v>0</v>
      </c>
      <c r="C102" s="65">
        <f t="shared" si="9"/>
        <v>0</v>
      </c>
      <c r="D102" s="65">
        <f t="shared" si="10"/>
        <v>0</v>
      </c>
      <c r="E102" s="65">
        <f t="shared" si="11"/>
        <v>0</v>
      </c>
      <c r="F102" s="65">
        <f t="shared" si="12"/>
        <v>0</v>
      </c>
      <c r="G102" s="66">
        <f t="shared" si="13"/>
        <v>0</v>
      </c>
    </row>
    <row r="103" spans="1:7" x14ac:dyDescent="0.25">
      <c r="A103" s="11" t="s">
        <v>78</v>
      </c>
      <c r="B103" s="65">
        <f t="shared" si="8"/>
        <v>0</v>
      </c>
      <c r="C103" s="65">
        <f t="shared" si="9"/>
        <v>0</v>
      </c>
      <c r="D103" s="65">
        <f t="shared" si="10"/>
        <v>0</v>
      </c>
      <c r="E103" s="65">
        <f t="shared" si="11"/>
        <v>0</v>
      </c>
      <c r="F103" s="65">
        <f t="shared" si="12"/>
        <v>1.0477378964424133E-9</v>
      </c>
      <c r="G103" s="66">
        <f t="shared" si="13"/>
        <v>0</v>
      </c>
    </row>
    <row r="104" spans="1:7" x14ac:dyDescent="0.25">
      <c r="A104" s="11" t="s">
        <v>79</v>
      </c>
      <c r="B104" s="65">
        <f t="shared" si="8"/>
        <v>0</v>
      </c>
      <c r="C104" s="65">
        <f t="shared" si="9"/>
        <v>0</v>
      </c>
      <c r="D104" s="65">
        <f t="shared" si="10"/>
        <v>0</v>
      </c>
      <c r="E104" s="65">
        <f t="shared" si="11"/>
        <v>4.0046870708465576E-8</v>
      </c>
      <c r="F104" s="65">
        <f t="shared" si="12"/>
        <v>-4.0163286030292511E-9</v>
      </c>
      <c r="G104" s="66">
        <f t="shared" si="13"/>
        <v>5.005858838558197E-8</v>
      </c>
    </row>
    <row r="105" spans="1:7" x14ac:dyDescent="0.25">
      <c r="A105" s="11" t="s">
        <v>80</v>
      </c>
      <c r="B105" s="65">
        <f t="shared" si="8"/>
        <v>0</v>
      </c>
      <c r="C105" s="65">
        <f t="shared" si="9"/>
        <v>0</v>
      </c>
      <c r="D105" s="65">
        <f t="shared" si="10"/>
        <v>0</v>
      </c>
      <c r="E105" s="65">
        <f t="shared" si="11"/>
        <v>1.0011717677116394E-8</v>
      </c>
      <c r="F105" s="65">
        <f t="shared" si="12"/>
        <v>-4.0163286030292511E-9</v>
      </c>
      <c r="G105" s="66">
        <f t="shared" si="13"/>
        <v>2.9802322387695313E-8</v>
      </c>
    </row>
    <row r="106" spans="1:7" x14ac:dyDescent="0.25">
      <c r="A106" s="11" t="s">
        <v>81</v>
      </c>
      <c r="B106" s="65">
        <f t="shared" si="8"/>
        <v>0</v>
      </c>
      <c r="C106" s="65">
        <f t="shared" si="9"/>
        <v>0</v>
      </c>
      <c r="D106" s="65">
        <f t="shared" si="10"/>
        <v>0</v>
      </c>
      <c r="E106" s="65">
        <f t="shared" si="11"/>
        <v>0</v>
      </c>
      <c r="F106" s="65">
        <f t="shared" si="12"/>
        <v>-9.8953023552894592E-10</v>
      </c>
      <c r="G106" s="66">
        <f t="shared" si="13"/>
        <v>0</v>
      </c>
    </row>
    <row r="107" spans="1:7" x14ac:dyDescent="0.25">
      <c r="A107" s="11" t="s">
        <v>82</v>
      </c>
      <c r="B107" s="65">
        <f t="shared" si="8"/>
        <v>0</v>
      </c>
      <c r="C107" s="65">
        <f t="shared" si="9"/>
        <v>0</v>
      </c>
      <c r="D107" s="65">
        <f t="shared" si="10"/>
        <v>0</v>
      </c>
      <c r="E107" s="65">
        <f t="shared" si="11"/>
        <v>3.9581209421157837E-9</v>
      </c>
      <c r="F107" s="65">
        <f t="shared" si="12"/>
        <v>9.8953023552894592E-10</v>
      </c>
      <c r="G107" s="66">
        <f t="shared" si="13"/>
        <v>1.0943040251731873E-8</v>
      </c>
    </row>
    <row r="108" spans="1:7" x14ac:dyDescent="0.25">
      <c r="A108" s="11" t="s">
        <v>83</v>
      </c>
      <c r="B108" s="65">
        <f t="shared" si="8"/>
        <v>0</v>
      </c>
      <c r="C108" s="65">
        <f t="shared" si="9"/>
        <v>0</v>
      </c>
      <c r="D108" s="65">
        <f t="shared" si="10"/>
        <v>0</v>
      </c>
      <c r="E108" s="65">
        <f t="shared" si="11"/>
        <v>-5.005858838558197E-9</v>
      </c>
      <c r="F108" s="65">
        <f t="shared" si="12"/>
        <v>6.9994712248444557E-9</v>
      </c>
      <c r="G108" s="66">
        <f t="shared" si="13"/>
        <v>-1.1990778148174286E-8</v>
      </c>
    </row>
    <row r="109" spans="1:7" x14ac:dyDescent="0.25">
      <c r="A109" s="11" t="s">
        <v>84</v>
      </c>
      <c r="B109" s="65">
        <f t="shared" si="8"/>
        <v>0</v>
      </c>
      <c r="C109" s="65">
        <f t="shared" si="9"/>
        <v>0</v>
      </c>
      <c r="D109" s="65">
        <f t="shared" si="10"/>
        <v>0</v>
      </c>
      <c r="E109" s="65">
        <f t="shared" si="11"/>
        <v>0</v>
      </c>
      <c r="F109" s="65">
        <f t="shared" si="12"/>
        <v>0</v>
      </c>
      <c r="G109" s="66">
        <f t="shared" si="13"/>
        <v>1.0011717677116394E-8</v>
      </c>
    </row>
    <row r="110" spans="1:7" x14ac:dyDescent="0.25">
      <c r="A110" s="11" t="s">
        <v>85</v>
      </c>
      <c r="B110" s="65">
        <f t="shared" si="8"/>
        <v>0</v>
      </c>
      <c r="C110" s="65">
        <f t="shared" si="9"/>
        <v>0</v>
      </c>
      <c r="D110" s="65">
        <f t="shared" si="10"/>
        <v>0</v>
      </c>
      <c r="E110" s="65">
        <f t="shared" si="11"/>
        <v>0</v>
      </c>
      <c r="F110" s="65">
        <f t="shared" si="12"/>
        <v>0</v>
      </c>
      <c r="G110" s="66">
        <f t="shared" si="13"/>
        <v>-2.0081643015146255E-9</v>
      </c>
    </row>
    <row r="111" spans="1:7" x14ac:dyDescent="0.25">
      <c r="A111" s="11" t="s">
        <v>86</v>
      </c>
      <c r="B111" s="65">
        <f t="shared" si="8"/>
        <v>0</v>
      </c>
      <c r="C111" s="65">
        <f t="shared" si="9"/>
        <v>0</v>
      </c>
      <c r="D111" s="65">
        <f t="shared" si="10"/>
        <v>0</v>
      </c>
      <c r="E111" s="65">
        <f t="shared" si="11"/>
        <v>0</v>
      </c>
      <c r="F111" s="65">
        <f t="shared" si="12"/>
        <v>-1.0186340659856796E-9</v>
      </c>
      <c r="G111" s="66">
        <f t="shared" si="13"/>
        <v>1.0011717677116394E-8</v>
      </c>
    </row>
    <row r="112" spans="1:7" x14ac:dyDescent="0.25">
      <c r="A112" s="11" t="s">
        <v>87</v>
      </c>
      <c r="B112" s="65">
        <f t="shared" si="8"/>
        <v>0</v>
      </c>
      <c r="C112" s="65">
        <f t="shared" si="9"/>
        <v>0</v>
      </c>
      <c r="D112" s="65">
        <f t="shared" si="10"/>
        <v>0</v>
      </c>
      <c r="E112" s="65">
        <f t="shared" si="11"/>
        <v>0</v>
      </c>
      <c r="F112" s="65">
        <f t="shared" si="12"/>
        <v>0</v>
      </c>
      <c r="G112" s="66">
        <f t="shared" si="13"/>
        <v>0</v>
      </c>
    </row>
    <row r="113" spans="1:7" x14ac:dyDescent="0.25">
      <c r="A113" s="11" t="s">
        <v>88</v>
      </c>
      <c r="B113" s="65">
        <f t="shared" si="8"/>
        <v>0</v>
      </c>
      <c r="C113" s="65">
        <f t="shared" si="9"/>
        <v>0</v>
      </c>
      <c r="D113" s="65">
        <f t="shared" si="10"/>
        <v>0</v>
      </c>
      <c r="E113" s="65">
        <f t="shared" si="11"/>
        <v>0</v>
      </c>
      <c r="F113" s="65">
        <f t="shared" si="12"/>
        <v>-3.9581209421157837E-9</v>
      </c>
      <c r="G113" s="66">
        <f t="shared" si="13"/>
        <v>0</v>
      </c>
    </row>
    <row r="114" spans="1:7" x14ac:dyDescent="0.25">
      <c r="A114" s="11" t="s">
        <v>89</v>
      </c>
      <c r="B114" s="65">
        <f t="shared" si="8"/>
        <v>0</v>
      </c>
      <c r="C114" s="65">
        <f t="shared" si="9"/>
        <v>0</v>
      </c>
      <c r="D114" s="65">
        <f t="shared" si="10"/>
        <v>0</v>
      </c>
      <c r="E114" s="65">
        <f t="shared" si="11"/>
        <v>0</v>
      </c>
      <c r="F114" s="65">
        <f t="shared" si="12"/>
        <v>3.0267983675003052E-9</v>
      </c>
      <c r="G114" s="66">
        <f t="shared" si="13"/>
        <v>9.7788870334625244E-9</v>
      </c>
    </row>
    <row r="115" spans="1:7" x14ac:dyDescent="0.25">
      <c r="A115" s="11" t="s">
        <v>90</v>
      </c>
      <c r="B115" s="65">
        <f t="shared" si="8"/>
        <v>0</v>
      </c>
      <c r="C115" s="65">
        <f t="shared" si="9"/>
        <v>0</v>
      </c>
      <c r="D115" s="65">
        <f t="shared" si="10"/>
        <v>0</v>
      </c>
      <c r="E115" s="65">
        <f t="shared" si="11"/>
        <v>0</v>
      </c>
      <c r="F115" s="65">
        <f t="shared" si="12"/>
        <v>0</v>
      </c>
      <c r="G115" s="66">
        <f t="shared" si="13"/>
        <v>0</v>
      </c>
    </row>
    <row r="116" spans="1:7" x14ac:dyDescent="0.25">
      <c r="A116" s="11" t="s">
        <v>91</v>
      </c>
      <c r="B116" s="65">
        <f t="shared" si="8"/>
        <v>0</v>
      </c>
      <c r="C116" s="65">
        <f t="shared" si="9"/>
        <v>0</v>
      </c>
      <c r="D116" s="65">
        <f t="shared" si="10"/>
        <v>0</v>
      </c>
      <c r="E116" s="65">
        <f t="shared" si="11"/>
        <v>0</v>
      </c>
      <c r="F116" s="65">
        <f t="shared" si="12"/>
        <v>0</v>
      </c>
      <c r="G116" s="66">
        <f t="shared" si="13"/>
        <v>0</v>
      </c>
    </row>
    <row r="117" spans="1:7" x14ac:dyDescent="0.25">
      <c r="A117" s="11" t="s">
        <v>92</v>
      </c>
      <c r="B117" s="65">
        <f t="shared" si="8"/>
        <v>0</v>
      </c>
      <c r="C117" s="65">
        <f t="shared" si="9"/>
        <v>0</v>
      </c>
      <c r="D117" s="65">
        <f t="shared" si="10"/>
        <v>0</v>
      </c>
      <c r="E117" s="65">
        <f t="shared" si="11"/>
        <v>0</v>
      </c>
      <c r="F117" s="65">
        <f t="shared" si="12"/>
        <v>0</v>
      </c>
      <c r="G117" s="66">
        <f t="shared" si="13"/>
        <v>0</v>
      </c>
    </row>
    <row r="118" spans="1:7" x14ac:dyDescent="0.25">
      <c r="A118" s="11" t="s">
        <v>93</v>
      </c>
      <c r="B118" s="65">
        <f t="shared" si="8"/>
        <v>0</v>
      </c>
      <c r="C118" s="65">
        <f t="shared" si="9"/>
        <v>0</v>
      </c>
      <c r="D118" s="65">
        <f t="shared" si="10"/>
        <v>0</v>
      </c>
      <c r="E118" s="65">
        <f t="shared" si="11"/>
        <v>0</v>
      </c>
      <c r="F118" s="65">
        <f t="shared" si="12"/>
        <v>9.4587448984384537E-11</v>
      </c>
      <c r="G118" s="66">
        <f t="shared" si="13"/>
        <v>0</v>
      </c>
    </row>
    <row r="119" spans="1:7" x14ac:dyDescent="0.25">
      <c r="A119" s="11" t="s">
        <v>94</v>
      </c>
      <c r="B119" s="65">
        <f t="shared" si="8"/>
        <v>0</v>
      </c>
      <c r="C119" s="65">
        <f t="shared" si="9"/>
        <v>0</v>
      </c>
      <c r="D119" s="65">
        <f t="shared" si="10"/>
        <v>0</v>
      </c>
      <c r="E119" s="65">
        <f t="shared" si="11"/>
        <v>0</v>
      </c>
      <c r="F119" s="65">
        <f t="shared" si="12"/>
        <v>-1.0040821507573128E-9</v>
      </c>
      <c r="G119" s="66">
        <f t="shared" si="13"/>
        <v>1.0011717677116394E-8</v>
      </c>
    </row>
    <row r="120" spans="1:7" x14ac:dyDescent="0.25">
      <c r="A120" s="11" t="s">
        <v>95</v>
      </c>
      <c r="B120" s="65">
        <f t="shared" si="8"/>
        <v>0</v>
      </c>
      <c r="C120" s="65">
        <f t="shared" si="9"/>
        <v>0</v>
      </c>
      <c r="D120" s="65">
        <f t="shared" si="10"/>
        <v>0</v>
      </c>
      <c r="E120" s="65">
        <f t="shared" si="11"/>
        <v>0</v>
      </c>
      <c r="F120" s="65">
        <f t="shared" si="12"/>
        <v>0</v>
      </c>
      <c r="G120" s="66">
        <f t="shared" si="13"/>
        <v>0</v>
      </c>
    </row>
    <row r="121" spans="1:7" x14ac:dyDescent="0.25">
      <c r="A121" s="11" t="s">
        <v>96</v>
      </c>
      <c r="B121" s="65">
        <f t="shared" si="8"/>
        <v>0</v>
      </c>
      <c r="C121" s="65">
        <f t="shared" si="9"/>
        <v>0</v>
      </c>
      <c r="D121" s="65">
        <f t="shared" si="10"/>
        <v>0</v>
      </c>
      <c r="E121" s="65">
        <f t="shared" si="11"/>
        <v>0</v>
      </c>
      <c r="F121" s="65">
        <f t="shared" si="12"/>
        <v>-9.4587448984384537E-11</v>
      </c>
      <c r="G121" s="66">
        <f t="shared" si="13"/>
        <v>0</v>
      </c>
    </row>
    <row r="122" spans="1:7" x14ac:dyDescent="0.25">
      <c r="A122" s="11" t="s">
        <v>97</v>
      </c>
      <c r="B122" s="65">
        <f t="shared" si="8"/>
        <v>0</v>
      </c>
      <c r="C122" s="65">
        <f t="shared" si="9"/>
        <v>0</v>
      </c>
      <c r="D122" s="65">
        <f t="shared" si="10"/>
        <v>0</v>
      </c>
      <c r="E122" s="65">
        <f t="shared" si="11"/>
        <v>0</v>
      </c>
      <c r="F122" s="65">
        <f t="shared" si="12"/>
        <v>-1.0477378964424133E-9</v>
      </c>
      <c r="G122" s="66">
        <f t="shared" si="13"/>
        <v>9.7788870334625244E-9</v>
      </c>
    </row>
    <row r="123" spans="1:7" x14ac:dyDescent="0.25">
      <c r="A123" s="11" t="s">
        <v>98</v>
      </c>
      <c r="B123" s="65">
        <f t="shared" si="8"/>
        <v>0</v>
      </c>
      <c r="C123" s="65">
        <f t="shared" si="9"/>
        <v>0</v>
      </c>
      <c r="D123" s="65">
        <f t="shared" si="10"/>
        <v>0</v>
      </c>
      <c r="E123" s="65">
        <f t="shared" si="11"/>
        <v>0</v>
      </c>
      <c r="F123" s="65">
        <f t="shared" si="12"/>
        <v>0</v>
      </c>
      <c r="G123" s="66">
        <f t="shared" si="13"/>
        <v>0</v>
      </c>
    </row>
    <row r="124" spans="1:7" x14ac:dyDescent="0.25">
      <c r="A124" s="11" t="s">
        <v>99</v>
      </c>
      <c r="B124" s="65">
        <f t="shared" si="8"/>
        <v>0</v>
      </c>
      <c r="C124" s="65">
        <f t="shared" si="9"/>
        <v>0</v>
      </c>
      <c r="D124" s="65">
        <f t="shared" si="10"/>
        <v>-2.0081643015146255E-9</v>
      </c>
      <c r="E124" s="65">
        <f t="shared" si="11"/>
        <v>9.8720192909240723E-8</v>
      </c>
      <c r="F124" s="65">
        <f t="shared" si="12"/>
        <v>-6.0070306062698364E-8</v>
      </c>
      <c r="G124" s="66">
        <f t="shared" si="13"/>
        <v>1.0058283805847168E-7</v>
      </c>
    </row>
    <row r="125" spans="1:7" x14ac:dyDescent="0.25">
      <c r="A125" s="11" t="s">
        <v>100</v>
      </c>
      <c r="B125" s="65">
        <f t="shared" si="8"/>
        <v>0</v>
      </c>
      <c r="C125" s="65">
        <f t="shared" si="9"/>
        <v>0</v>
      </c>
      <c r="D125" s="65">
        <f t="shared" si="10"/>
        <v>0</v>
      </c>
      <c r="E125" s="65">
        <f t="shared" si="11"/>
        <v>0</v>
      </c>
      <c r="F125" s="65">
        <f t="shared" si="12"/>
        <v>0</v>
      </c>
      <c r="G125" s="66">
        <f t="shared" si="13"/>
        <v>9.4587448984384537E-11</v>
      </c>
    </row>
    <row r="126" spans="1:7" x14ac:dyDescent="0.25">
      <c r="A126" s="11" t="s">
        <v>101</v>
      </c>
      <c r="B126" s="65">
        <f t="shared" si="8"/>
        <v>0</v>
      </c>
      <c r="C126" s="65">
        <f t="shared" si="9"/>
        <v>0</v>
      </c>
      <c r="D126" s="65">
        <f t="shared" si="10"/>
        <v>0</v>
      </c>
      <c r="E126" s="65">
        <f t="shared" si="11"/>
        <v>-2.0372681319713593E-9</v>
      </c>
      <c r="F126" s="65">
        <f t="shared" si="12"/>
        <v>-2.0081643015146255E-9</v>
      </c>
      <c r="G126" s="66">
        <f t="shared" si="13"/>
        <v>-4.0163286030292511E-9</v>
      </c>
    </row>
    <row r="127" spans="1:7" x14ac:dyDescent="0.25">
      <c r="A127" s="11" t="s">
        <v>102</v>
      </c>
      <c r="B127" s="65">
        <f t="shared" si="8"/>
        <v>0</v>
      </c>
      <c r="C127" s="65">
        <f t="shared" si="9"/>
        <v>0</v>
      </c>
      <c r="D127" s="65">
        <f t="shared" si="10"/>
        <v>0</v>
      </c>
      <c r="E127" s="65">
        <f t="shared" si="11"/>
        <v>-4.0046870708465576E-8</v>
      </c>
      <c r="F127" s="65">
        <f t="shared" si="12"/>
        <v>-1.9790604710578918E-9</v>
      </c>
      <c r="G127" s="66">
        <f t="shared" si="13"/>
        <v>9.7788870334625244E-9</v>
      </c>
    </row>
    <row r="128" spans="1:7" x14ac:dyDescent="0.25">
      <c r="A128" s="11" t="s">
        <v>103</v>
      </c>
      <c r="B128" s="65">
        <f t="shared" si="8"/>
        <v>0</v>
      </c>
      <c r="C128" s="65">
        <f t="shared" si="9"/>
        <v>0</v>
      </c>
      <c r="D128" s="65">
        <f t="shared" si="10"/>
        <v>0</v>
      </c>
      <c r="E128" s="65">
        <f t="shared" si="11"/>
        <v>-6.9849193096160889E-8</v>
      </c>
      <c r="F128" s="65">
        <f t="shared" si="12"/>
        <v>8.9639797806739807E-9</v>
      </c>
      <c r="G128" s="66">
        <f t="shared" si="13"/>
        <v>-9.9651515483856201E-8</v>
      </c>
    </row>
    <row r="129" spans="1:7" x14ac:dyDescent="0.25">
      <c r="A129" s="11" t="s">
        <v>104</v>
      </c>
      <c r="B129" s="65">
        <f t="shared" si="8"/>
        <v>0</v>
      </c>
      <c r="C129" s="65">
        <f t="shared" si="9"/>
        <v>0</v>
      </c>
      <c r="D129" s="65">
        <f t="shared" si="10"/>
        <v>0</v>
      </c>
      <c r="E129" s="65">
        <f t="shared" si="11"/>
        <v>0</v>
      </c>
      <c r="F129" s="65">
        <f t="shared" si="12"/>
        <v>-9.8953023552894592E-10</v>
      </c>
      <c r="G129" s="66">
        <f t="shared" si="13"/>
        <v>0</v>
      </c>
    </row>
    <row r="130" spans="1:7" x14ac:dyDescent="0.25">
      <c r="A130" s="11" t="s">
        <v>105</v>
      </c>
      <c r="B130" s="65">
        <f t="shared" si="8"/>
        <v>0</v>
      </c>
      <c r="C130" s="65">
        <f t="shared" si="9"/>
        <v>0</v>
      </c>
      <c r="D130" s="65">
        <f t="shared" si="10"/>
        <v>0</v>
      </c>
      <c r="E130" s="65">
        <f t="shared" si="11"/>
        <v>0</v>
      </c>
      <c r="F130" s="65">
        <f t="shared" si="12"/>
        <v>0</v>
      </c>
      <c r="G130" s="66">
        <f t="shared" si="13"/>
        <v>0</v>
      </c>
    </row>
    <row r="131" spans="1:7" x14ac:dyDescent="0.25">
      <c r="A131" s="11" t="s">
        <v>106</v>
      </c>
      <c r="B131" s="65">
        <f t="shared" si="8"/>
        <v>0</v>
      </c>
      <c r="C131" s="65">
        <f t="shared" si="9"/>
        <v>0</v>
      </c>
      <c r="D131" s="65">
        <f t="shared" si="10"/>
        <v>0</v>
      </c>
      <c r="E131" s="65">
        <f t="shared" si="11"/>
        <v>0</v>
      </c>
      <c r="F131" s="65">
        <f t="shared" si="12"/>
        <v>0</v>
      </c>
      <c r="G131" s="66">
        <f t="shared" si="13"/>
        <v>9.4587448984384537E-11</v>
      </c>
    </row>
    <row r="132" spans="1:7" x14ac:dyDescent="0.25">
      <c r="A132" s="11" t="s">
        <v>107</v>
      </c>
      <c r="B132" s="65">
        <f t="shared" si="8"/>
        <v>0</v>
      </c>
      <c r="C132" s="65">
        <f t="shared" si="9"/>
        <v>0</v>
      </c>
      <c r="D132" s="65">
        <f t="shared" si="10"/>
        <v>0</v>
      </c>
      <c r="E132" s="65">
        <f t="shared" si="11"/>
        <v>0</v>
      </c>
      <c r="F132" s="65">
        <f t="shared" si="12"/>
        <v>0</v>
      </c>
      <c r="G132" s="66">
        <f t="shared" si="13"/>
        <v>-1.0477378964424133E-9</v>
      </c>
    </row>
    <row r="133" spans="1:7" x14ac:dyDescent="0.25">
      <c r="A133" s="11" t="s">
        <v>108</v>
      </c>
      <c r="B133" s="65">
        <f t="shared" si="8"/>
        <v>0</v>
      </c>
      <c r="C133" s="65">
        <f t="shared" si="9"/>
        <v>0</v>
      </c>
      <c r="D133" s="65">
        <f t="shared" si="10"/>
        <v>0</v>
      </c>
      <c r="E133" s="65">
        <f t="shared" si="11"/>
        <v>0</v>
      </c>
      <c r="F133" s="65">
        <f t="shared" si="12"/>
        <v>-1.0186340659856796E-9</v>
      </c>
      <c r="G133" s="66">
        <f t="shared" si="13"/>
        <v>1.0477378964424133E-9</v>
      </c>
    </row>
    <row r="134" spans="1:7" ht="15.75" thickBot="1" x14ac:dyDescent="0.3">
      <c r="A134" s="5" t="s">
        <v>109</v>
      </c>
      <c r="B134" s="67">
        <f t="shared" si="8"/>
        <v>0</v>
      </c>
      <c r="C134" s="67">
        <f t="shared" si="9"/>
        <v>0</v>
      </c>
      <c r="D134" s="67">
        <f t="shared" si="10"/>
        <v>0</v>
      </c>
      <c r="E134" s="67">
        <f t="shared" si="11"/>
        <v>0</v>
      </c>
      <c r="F134" s="67">
        <f t="shared" si="12"/>
        <v>0</v>
      </c>
      <c r="G134" s="68">
        <f t="shared" si="13"/>
        <v>0</v>
      </c>
    </row>
    <row r="137" spans="1:7" ht="15.75" thickBot="1" x14ac:dyDescent="0.3"/>
    <row r="138" spans="1:7" x14ac:dyDescent="0.25">
      <c r="A138" s="3" t="s">
        <v>111</v>
      </c>
      <c r="B138" s="26" t="s">
        <v>0</v>
      </c>
      <c r="C138" s="38" t="s">
        <v>12</v>
      </c>
      <c r="D138" s="40" t="s">
        <v>35</v>
      </c>
    </row>
    <row r="139" spans="1:7" x14ac:dyDescent="0.25">
      <c r="A139" s="11" t="s">
        <v>16</v>
      </c>
      <c r="B139" s="30">
        <v>18</v>
      </c>
      <c r="C139" s="30">
        <v>18</v>
      </c>
      <c r="D139" s="41">
        <f>(B139-C139)/100</f>
        <v>0</v>
      </c>
    </row>
    <row r="140" spans="1:7" x14ac:dyDescent="0.25">
      <c r="A140" s="11" t="s">
        <v>112</v>
      </c>
      <c r="B140" s="30">
        <v>7</v>
      </c>
      <c r="C140" s="30">
        <v>7</v>
      </c>
      <c r="D140" s="41">
        <f t="shared" ref="D140:D203" si="14">(B140-C140)/100</f>
        <v>0</v>
      </c>
    </row>
    <row r="141" spans="1:7" x14ac:dyDescent="0.25">
      <c r="A141" s="11" t="s">
        <v>113</v>
      </c>
      <c r="B141" s="30">
        <v>1</v>
      </c>
      <c r="C141" s="30">
        <v>1</v>
      </c>
      <c r="D141" s="41">
        <f t="shared" si="14"/>
        <v>0</v>
      </c>
    </row>
    <row r="142" spans="1:7" x14ac:dyDescent="0.25">
      <c r="A142" s="11" t="s">
        <v>114</v>
      </c>
      <c r="B142" s="30">
        <v>1</v>
      </c>
      <c r="C142" s="30">
        <v>1</v>
      </c>
      <c r="D142" s="41">
        <f t="shared" si="14"/>
        <v>0</v>
      </c>
    </row>
    <row r="143" spans="1:7" x14ac:dyDescent="0.25">
      <c r="A143" s="11" t="s">
        <v>115</v>
      </c>
      <c r="B143" s="30">
        <v>5</v>
      </c>
      <c r="C143" s="30">
        <v>5</v>
      </c>
      <c r="D143" s="41">
        <f t="shared" si="14"/>
        <v>0</v>
      </c>
    </row>
    <row r="144" spans="1:7" x14ac:dyDescent="0.25">
      <c r="A144" s="11" t="s">
        <v>116</v>
      </c>
      <c r="B144" s="30">
        <v>24</v>
      </c>
      <c r="C144" s="30">
        <v>24</v>
      </c>
      <c r="D144" s="41">
        <f t="shared" si="14"/>
        <v>0</v>
      </c>
    </row>
    <row r="145" spans="1:4" x14ac:dyDescent="0.25">
      <c r="A145" s="11" t="s">
        <v>117</v>
      </c>
      <c r="B145" s="30">
        <v>2</v>
      </c>
      <c r="C145" s="30">
        <v>2</v>
      </c>
      <c r="D145" s="41">
        <f t="shared" si="14"/>
        <v>0</v>
      </c>
    </row>
    <row r="146" spans="1:4" x14ac:dyDescent="0.25">
      <c r="A146" s="11" t="s">
        <v>118</v>
      </c>
      <c r="B146" s="30">
        <v>5</v>
      </c>
      <c r="C146" s="30">
        <v>5</v>
      </c>
      <c r="D146" s="41">
        <f t="shared" si="14"/>
        <v>0</v>
      </c>
    </row>
    <row r="147" spans="1:4" x14ac:dyDescent="0.25">
      <c r="A147" s="11" t="s">
        <v>119</v>
      </c>
      <c r="B147" s="30">
        <v>6</v>
      </c>
      <c r="C147" s="30">
        <v>6</v>
      </c>
      <c r="D147" s="41">
        <f t="shared" si="14"/>
        <v>0</v>
      </c>
    </row>
    <row r="148" spans="1:4" x14ac:dyDescent="0.25">
      <c r="A148" s="11" t="s">
        <v>120</v>
      </c>
      <c r="B148" s="30">
        <v>208</v>
      </c>
      <c r="C148" s="30">
        <v>208</v>
      </c>
      <c r="D148" s="41">
        <f t="shared" si="14"/>
        <v>0</v>
      </c>
    </row>
    <row r="149" spans="1:4" x14ac:dyDescent="0.25">
      <c r="A149" s="11" t="s">
        <v>121</v>
      </c>
      <c r="B149" s="30">
        <v>21</v>
      </c>
      <c r="C149" s="30">
        <v>21</v>
      </c>
      <c r="D149" s="41">
        <f t="shared" si="14"/>
        <v>0</v>
      </c>
    </row>
    <row r="150" spans="1:4" x14ac:dyDescent="0.25">
      <c r="A150" s="11" t="s">
        <v>122</v>
      </c>
      <c r="B150" s="30">
        <v>1</v>
      </c>
      <c r="C150" s="30">
        <v>1</v>
      </c>
      <c r="D150" s="41">
        <f t="shared" si="14"/>
        <v>0</v>
      </c>
    </row>
    <row r="151" spans="1:4" x14ac:dyDescent="0.25">
      <c r="A151" s="11" t="s">
        <v>123</v>
      </c>
      <c r="B151" s="30">
        <v>1</v>
      </c>
      <c r="C151" s="30">
        <v>1</v>
      </c>
      <c r="D151" s="41">
        <f t="shared" si="14"/>
        <v>0</v>
      </c>
    </row>
    <row r="152" spans="1:4" x14ac:dyDescent="0.25">
      <c r="A152" s="11" t="s">
        <v>124</v>
      </c>
      <c r="B152" s="30">
        <v>38</v>
      </c>
      <c r="C152" s="30">
        <v>38</v>
      </c>
      <c r="D152" s="41">
        <f t="shared" si="14"/>
        <v>0</v>
      </c>
    </row>
    <row r="153" spans="1:4" x14ac:dyDescent="0.25">
      <c r="A153" s="11" t="s">
        <v>125</v>
      </c>
      <c r="B153" s="30">
        <v>36</v>
      </c>
      <c r="C153" s="30">
        <v>36</v>
      </c>
      <c r="D153" s="41">
        <f t="shared" si="14"/>
        <v>0</v>
      </c>
    </row>
    <row r="154" spans="1:4" x14ac:dyDescent="0.25">
      <c r="A154" s="11" t="s">
        <v>126</v>
      </c>
      <c r="B154" s="30">
        <v>6</v>
      </c>
      <c r="C154" s="30">
        <v>6</v>
      </c>
      <c r="D154" s="41">
        <f t="shared" si="14"/>
        <v>0</v>
      </c>
    </row>
    <row r="155" spans="1:4" x14ac:dyDescent="0.25">
      <c r="A155" s="11" t="s">
        <v>127</v>
      </c>
      <c r="B155" s="30">
        <v>13</v>
      </c>
      <c r="C155" s="30">
        <v>13</v>
      </c>
      <c r="D155" s="41">
        <f t="shared" si="14"/>
        <v>0</v>
      </c>
    </row>
    <row r="156" spans="1:4" x14ac:dyDescent="0.25">
      <c r="A156" s="11" t="s">
        <v>128</v>
      </c>
      <c r="B156" s="30">
        <v>1</v>
      </c>
      <c r="C156" s="30">
        <v>1</v>
      </c>
      <c r="D156" s="41">
        <f t="shared" si="14"/>
        <v>0</v>
      </c>
    </row>
    <row r="157" spans="1:4" x14ac:dyDescent="0.25">
      <c r="A157" s="11" t="s">
        <v>129</v>
      </c>
      <c r="B157" s="30">
        <v>5</v>
      </c>
      <c r="C157" s="30">
        <v>5</v>
      </c>
      <c r="D157" s="41">
        <f t="shared" si="14"/>
        <v>0</v>
      </c>
    </row>
    <row r="158" spans="1:4" x14ac:dyDescent="0.25">
      <c r="A158" s="11" t="s">
        <v>130</v>
      </c>
      <c r="B158" s="30">
        <v>14</v>
      </c>
      <c r="C158" s="30">
        <v>14</v>
      </c>
      <c r="D158" s="41">
        <f t="shared" si="14"/>
        <v>0</v>
      </c>
    </row>
    <row r="159" spans="1:4" x14ac:dyDescent="0.25">
      <c r="A159" s="11" t="s">
        <v>131</v>
      </c>
      <c r="B159" s="30">
        <v>1</v>
      </c>
      <c r="C159" s="30">
        <v>1</v>
      </c>
      <c r="D159" s="41">
        <f t="shared" si="14"/>
        <v>0</v>
      </c>
    </row>
    <row r="160" spans="1:4" x14ac:dyDescent="0.25">
      <c r="A160" s="11" t="s">
        <v>132</v>
      </c>
      <c r="B160" s="30">
        <v>79</v>
      </c>
      <c r="C160" s="30">
        <v>79</v>
      </c>
      <c r="D160" s="41">
        <f t="shared" si="14"/>
        <v>0</v>
      </c>
    </row>
    <row r="161" spans="1:4" x14ac:dyDescent="0.25">
      <c r="A161" s="11" t="s">
        <v>133</v>
      </c>
      <c r="B161" s="30">
        <v>86</v>
      </c>
      <c r="C161" s="30">
        <v>86</v>
      </c>
      <c r="D161" s="41">
        <f t="shared" si="14"/>
        <v>0</v>
      </c>
    </row>
    <row r="162" spans="1:4" x14ac:dyDescent="0.25">
      <c r="A162" s="11" t="s">
        <v>134</v>
      </c>
      <c r="B162" s="30">
        <v>4</v>
      </c>
      <c r="C162" s="30">
        <v>4</v>
      </c>
      <c r="D162" s="41">
        <f t="shared" si="14"/>
        <v>0</v>
      </c>
    </row>
    <row r="163" spans="1:4" x14ac:dyDescent="0.25">
      <c r="A163" s="11" t="s">
        <v>135</v>
      </c>
      <c r="B163" s="30">
        <v>452</v>
      </c>
      <c r="C163" s="30">
        <v>452</v>
      </c>
      <c r="D163" s="41">
        <f t="shared" si="14"/>
        <v>0</v>
      </c>
    </row>
    <row r="164" spans="1:4" x14ac:dyDescent="0.25">
      <c r="A164" s="11" t="s">
        <v>136</v>
      </c>
      <c r="B164" s="30">
        <v>1</v>
      </c>
      <c r="C164" s="30">
        <v>1</v>
      </c>
      <c r="D164" s="41">
        <f t="shared" si="14"/>
        <v>0</v>
      </c>
    </row>
    <row r="165" spans="1:4" x14ac:dyDescent="0.25">
      <c r="A165" s="11" t="s">
        <v>137</v>
      </c>
      <c r="B165" s="30">
        <v>1</v>
      </c>
      <c r="C165" s="30">
        <v>1</v>
      </c>
      <c r="D165" s="41">
        <f t="shared" si="14"/>
        <v>0</v>
      </c>
    </row>
    <row r="166" spans="1:4" x14ac:dyDescent="0.25">
      <c r="A166" s="11" t="s">
        <v>138</v>
      </c>
      <c r="B166" s="30">
        <v>1</v>
      </c>
      <c r="C166" s="30">
        <v>1</v>
      </c>
      <c r="D166" s="41">
        <f t="shared" si="14"/>
        <v>0</v>
      </c>
    </row>
    <row r="167" spans="1:4" x14ac:dyDescent="0.25">
      <c r="A167" s="11" t="s">
        <v>139</v>
      </c>
      <c r="B167" s="30">
        <v>5</v>
      </c>
      <c r="C167" s="30">
        <v>5</v>
      </c>
      <c r="D167" s="41">
        <f t="shared" si="14"/>
        <v>0</v>
      </c>
    </row>
    <row r="168" spans="1:4" x14ac:dyDescent="0.25">
      <c r="A168" s="11" t="s">
        <v>140</v>
      </c>
      <c r="B168" s="30">
        <v>177</v>
      </c>
      <c r="C168" s="30">
        <v>177</v>
      </c>
      <c r="D168" s="41">
        <f t="shared" si="14"/>
        <v>0</v>
      </c>
    </row>
    <row r="169" spans="1:4" x14ac:dyDescent="0.25">
      <c r="A169" s="11" t="s">
        <v>141</v>
      </c>
      <c r="B169" s="30">
        <v>1</v>
      </c>
      <c r="C169" s="30">
        <v>1</v>
      </c>
      <c r="D169" s="41">
        <f t="shared" si="14"/>
        <v>0</v>
      </c>
    </row>
    <row r="170" spans="1:4" x14ac:dyDescent="0.25">
      <c r="A170" s="11" t="s">
        <v>142</v>
      </c>
      <c r="B170" s="30">
        <v>19</v>
      </c>
      <c r="C170" s="30">
        <v>19</v>
      </c>
      <c r="D170" s="41">
        <f t="shared" si="14"/>
        <v>0</v>
      </c>
    </row>
    <row r="171" spans="1:4" x14ac:dyDescent="0.25">
      <c r="A171" s="11" t="s">
        <v>143</v>
      </c>
      <c r="B171" s="30">
        <v>1</v>
      </c>
      <c r="C171" s="30">
        <v>1</v>
      </c>
      <c r="D171" s="41">
        <f t="shared" si="14"/>
        <v>0</v>
      </c>
    </row>
    <row r="172" spans="1:4" x14ac:dyDescent="0.25">
      <c r="A172" s="11" t="s">
        <v>144</v>
      </c>
      <c r="B172" s="30">
        <v>11</v>
      </c>
      <c r="C172" s="30">
        <v>10</v>
      </c>
      <c r="D172" s="43">
        <f t="shared" si="14"/>
        <v>0.01</v>
      </c>
    </row>
    <row r="173" spans="1:4" x14ac:dyDescent="0.25">
      <c r="A173" s="11" t="s">
        <v>145</v>
      </c>
      <c r="B173" s="30">
        <v>16</v>
      </c>
      <c r="C173" s="30">
        <v>16</v>
      </c>
      <c r="D173" s="41">
        <f t="shared" si="14"/>
        <v>0</v>
      </c>
    </row>
    <row r="174" spans="1:4" x14ac:dyDescent="0.25">
      <c r="A174" s="11" t="s">
        <v>146</v>
      </c>
      <c r="B174" s="30">
        <v>7</v>
      </c>
      <c r="C174" s="30">
        <v>7</v>
      </c>
      <c r="D174" s="41">
        <f t="shared" si="14"/>
        <v>0</v>
      </c>
    </row>
    <row r="175" spans="1:4" x14ac:dyDescent="0.25">
      <c r="A175" s="11" t="s">
        <v>147</v>
      </c>
      <c r="B175" s="30">
        <v>29</v>
      </c>
      <c r="C175" s="30">
        <v>29</v>
      </c>
      <c r="D175" s="41">
        <f t="shared" si="14"/>
        <v>0</v>
      </c>
    </row>
    <row r="176" spans="1:4" x14ac:dyDescent="0.25">
      <c r="A176" s="11" t="s">
        <v>148</v>
      </c>
      <c r="B176" s="30">
        <v>1</v>
      </c>
      <c r="C176" s="30">
        <v>1</v>
      </c>
      <c r="D176" s="41">
        <f t="shared" si="14"/>
        <v>0</v>
      </c>
    </row>
    <row r="177" spans="1:4" x14ac:dyDescent="0.25">
      <c r="A177" s="11" t="s">
        <v>149</v>
      </c>
      <c r="B177" s="30">
        <v>128</v>
      </c>
      <c r="C177" s="30">
        <v>128</v>
      </c>
      <c r="D177" s="41">
        <f t="shared" si="14"/>
        <v>0</v>
      </c>
    </row>
    <row r="178" spans="1:4" x14ac:dyDescent="0.25">
      <c r="A178" s="11" t="s">
        <v>150</v>
      </c>
      <c r="B178" s="30">
        <v>396</v>
      </c>
      <c r="C178" s="30">
        <v>397</v>
      </c>
      <c r="D178" s="43">
        <f t="shared" si="14"/>
        <v>-0.01</v>
      </c>
    </row>
    <row r="179" spans="1:4" x14ac:dyDescent="0.25">
      <c r="A179" s="11" t="s">
        <v>151</v>
      </c>
      <c r="B179" s="30">
        <v>1</v>
      </c>
      <c r="C179" s="30">
        <v>1</v>
      </c>
      <c r="D179" s="41">
        <f t="shared" si="14"/>
        <v>0</v>
      </c>
    </row>
    <row r="180" spans="1:4" x14ac:dyDescent="0.25">
      <c r="A180" s="11" t="s">
        <v>152</v>
      </c>
      <c r="B180" s="30">
        <v>1</v>
      </c>
      <c r="C180" s="30">
        <v>1</v>
      </c>
      <c r="D180" s="41">
        <f t="shared" si="14"/>
        <v>0</v>
      </c>
    </row>
    <row r="181" spans="1:4" x14ac:dyDescent="0.25">
      <c r="A181" s="11" t="s">
        <v>153</v>
      </c>
      <c r="B181" s="30">
        <v>1</v>
      </c>
      <c r="C181" s="30">
        <v>1</v>
      </c>
      <c r="D181" s="41">
        <f t="shared" si="14"/>
        <v>0</v>
      </c>
    </row>
    <row r="182" spans="1:4" x14ac:dyDescent="0.25">
      <c r="A182" s="11" t="s">
        <v>154</v>
      </c>
      <c r="B182" s="30">
        <v>4</v>
      </c>
      <c r="C182" s="30">
        <v>4</v>
      </c>
      <c r="D182" s="41">
        <f t="shared" si="14"/>
        <v>0</v>
      </c>
    </row>
    <row r="183" spans="1:4" x14ac:dyDescent="0.25">
      <c r="A183" s="11" t="s">
        <v>155</v>
      </c>
      <c r="B183" s="30">
        <v>1</v>
      </c>
      <c r="C183" s="30">
        <v>1</v>
      </c>
      <c r="D183" s="41">
        <f t="shared" si="14"/>
        <v>0</v>
      </c>
    </row>
    <row r="184" spans="1:4" x14ac:dyDescent="0.25">
      <c r="A184" s="11" t="s">
        <v>156</v>
      </c>
      <c r="B184" s="30">
        <v>56</v>
      </c>
      <c r="C184" s="30">
        <v>56</v>
      </c>
      <c r="D184" s="41">
        <f t="shared" si="14"/>
        <v>0</v>
      </c>
    </row>
    <row r="185" spans="1:4" x14ac:dyDescent="0.25">
      <c r="A185" s="11" t="s">
        <v>157</v>
      </c>
      <c r="B185" s="30">
        <v>1</v>
      </c>
      <c r="C185" s="30">
        <v>1</v>
      </c>
      <c r="D185" s="41">
        <f t="shared" si="14"/>
        <v>0</v>
      </c>
    </row>
    <row r="186" spans="1:4" x14ac:dyDescent="0.25">
      <c r="A186" s="11" t="s">
        <v>158</v>
      </c>
      <c r="B186" s="30">
        <v>8</v>
      </c>
      <c r="C186" s="30">
        <v>8</v>
      </c>
      <c r="D186" s="41">
        <f t="shared" si="14"/>
        <v>0</v>
      </c>
    </row>
    <row r="187" spans="1:4" x14ac:dyDescent="0.25">
      <c r="A187" s="11" t="s">
        <v>159</v>
      </c>
      <c r="B187" s="30">
        <v>13</v>
      </c>
      <c r="C187" s="30">
        <v>13</v>
      </c>
      <c r="D187" s="41">
        <f t="shared" si="14"/>
        <v>0</v>
      </c>
    </row>
    <row r="188" spans="1:4" x14ac:dyDescent="0.25">
      <c r="A188" s="11" t="s">
        <v>160</v>
      </c>
      <c r="B188" s="30">
        <v>165</v>
      </c>
      <c r="C188" s="30">
        <v>165</v>
      </c>
      <c r="D188" s="41">
        <f t="shared" si="14"/>
        <v>0</v>
      </c>
    </row>
    <row r="189" spans="1:4" x14ac:dyDescent="0.25">
      <c r="A189" s="11" t="s">
        <v>161</v>
      </c>
      <c r="B189" s="30">
        <v>2</v>
      </c>
      <c r="C189" s="30">
        <v>2</v>
      </c>
      <c r="D189" s="41">
        <f t="shared" si="14"/>
        <v>0</v>
      </c>
    </row>
    <row r="190" spans="1:4" x14ac:dyDescent="0.25">
      <c r="A190" s="11" t="s">
        <v>162</v>
      </c>
      <c r="B190" s="30">
        <v>17</v>
      </c>
      <c r="C190" s="30">
        <v>17</v>
      </c>
      <c r="D190" s="41">
        <f t="shared" si="14"/>
        <v>0</v>
      </c>
    </row>
    <row r="191" spans="1:4" x14ac:dyDescent="0.25">
      <c r="A191" s="11" t="s">
        <v>163</v>
      </c>
      <c r="B191" s="30">
        <v>14</v>
      </c>
      <c r="C191" s="30">
        <v>14</v>
      </c>
      <c r="D191" s="41">
        <f t="shared" si="14"/>
        <v>0</v>
      </c>
    </row>
    <row r="192" spans="1:4" x14ac:dyDescent="0.25">
      <c r="A192" s="11" t="s">
        <v>164</v>
      </c>
      <c r="B192" s="30">
        <v>4</v>
      </c>
      <c r="C192" s="30">
        <v>4</v>
      </c>
      <c r="D192" s="41">
        <f t="shared" si="14"/>
        <v>0</v>
      </c>
    </row>
    <row r="193" spans="1:4" x14ac:dyDescent="0.25">
      <c r="A193" s="11" t="s">
        <v>165</v>
      </c>
      <c r="B193" s="30">
        <v>3</v>
      </c>
      <c r="C193" s="30">
        <v>3</v>
      </c>
      <c r="D193" s="41">
        <f t="shared" si="14"/>
        <v>0</v>
      </c>
    </row>
    <row r="194" spans="1:4" x14ac:dyDescent="0.25">
      <c r="A194" s="11" t="s">
        <v>166</v>
      </c>
      <c r="B194" s="30">
        <v>59</v>
      </c>
      <c r="C194" s="30">
        <v>59</v>
      </c>
      <c r="D194" s="41">
        <f t="shared" si="14"/>
        <v>0</v>
      </c>
    </row>
    <row r="195" spans="1:4" x14ac:dyDescent="0.25">
      <c r="A195" s="11" t="s">
        <v>167</v>
      </c>
      <c r="B195" s="30">
        <v>74</v>
      </c>
      <c r="C195" s="30">
        <v>74</v>
      </c>
      <c r="D195" s="41">
        <f t="shared" si="14"/>
        <v>0</v>
      </c>
    </row>
    <row r="196" spans="1:4" x14ac:dyDescent="0.25">
      <c r="A196" s="11" t="s">
        <v>168</v>
      </c>
      <c r="B196" s="30">
        <v>1</v>
      </c>
      <c r="C196" s="30">
        <v>1</v>
      </c>
      <c r="D196" s="41">
        <f t="shared" si="14"/>
        <v>0</v>
      </c>
    </row>
    <row r="197" spans="1:4" x14ac:dyDescent="0.25">
      <c r="A197" s="11" t="s">
        <v>169</v>
      </c>
      <c r="B197" s="30">
        <v>268</v>
      </c>
      <c r="C197" s="30">
        <v>268</v>
      </c>
      <c r="D197" s="41">
        <f t="shared" si="14"/>
        <v>0</v>
      </c>
    </row>
    <row r="198" spans="1:4" x14ac:dyDescent="0.25">
      <c r="A198" s="11" t="s">
        <v>170</v>
      </c>
      <c r="B198" s="30">
        <v>12</v>
      </c>
      <c r="C198" s="30">
        <v>12</v>
      </c>
      <c r="D198" s="41">
        <f t="shared" si="14"/>
        <v>0</v>
      </c>
    </row>
    <row r="199" spans="1:4" x14ac:dyDescent="0.25">
      <c r="A199" s="11" t="s">
        <v>171</v>
      </c>
      <c r="B199" s="30">
        <v>1</v>
      </c>
      <c r="C199" s="30">
        <v>1</v>
      </c>
      <c r="D199" s="41">
        <f t="shared" si="14"/>
        <v>0</v>
      </c>
    </row>
    <row r="200" spans="1:4" x14ac:dyDescent="0.25">
      <c r="A200" s="11" t="s">
        <v>172</v>
      </c>
      <c r="B200" s="30">
        <v>20</v>
      </c>
      <c r="C200" s="30">
        <v>20</v>
      </c>
      <c r="D200" s="41">
        <f t="shared" si="14"/>
        <v>0</v>
      </c>
    </row>
    <row r="201" spans="1:4" x14ac:dyDescent="0.25">
      <c r="A201" s="11" t="s">
        <v>173</v>
      </c>
      <c r="B201" s="30">
        <v>1</v>
      </c>
      <c r="C201" s="30">
        <v>1</v>
      </c>
      <c r="D201" s="41">
        <f t="shared" si="14"/>
        <v>0</v>
      </c>
    </row>
    <row r="202" spans="1:4" x14ac:dyDescent="0.25">
      <c r="A202" s="11" t="s">
        <v>174</v>
      </c>
      <c r="B202" s="30">
        <v>255</v>
      </c>
      <c r="C202" s="30">
        <v>255</v>
      </c>
      <c r="D202" s="41">
        <f t="shared" si="14"/>
        <v>0</v>
      </c>
    </row>
    <row r="203" spans="1:4" x14ac:dyDescent="0.25">
      <c r="A203" s="11" t="s">
        <v>175</v>
      </c>
      <c r="B203" s="30">
        <v>23</v>
      </c>
      <c r="C203" s="30">
        <v>23</v>
      </c>
      <c r="D203" s="41">
        <f t="shared" si="14"/>
        <v>0</v>
      </c>
    </row>
    <row r="204" spans="1:4" x14ac:dyDescent="0.25">
      <c r="A204" s="11" t="s">
        <v>176</v>
      </c>
      <c r="B204" s="30">
        <v>47</v>
      </c>
      <c r="C204" s="30">
        <v>47</v>
      </c>
      <c r="D204" s="41">
        <f t="shared" ref="D204:D265" si="15">(B204-C204)/100</f>
        <v>0</v>
      </c>
    </row>
    <row r="205" spans="1:4" x14ac:dyDescent="0.25">
      <c r="A205" s="11" t="s">
        <v>177</v>
      </c>
      <c r="B205" s="30">
        <v>4</v>
      </c>
      <c r="C205" s="30">
        <v>4</v>
      </c>
      <c r="D205" s="41">
        <f t="shared" si="15"/>
        <v>0</v>
      </c>
    </row>
    <row r="206" spans="1:4" x14ac:dyDescent="0.25">
      <c r="A206" s="11" t="s">
        <v>178</v>
      </c>
      <c r="B206" s="30">
        <v>6</v>
      </c>
      <c r="C206" s="30">
        <v>6</v>
      </c>
      <c r="D206" s="41">
        <f t="shared" si="15"/>
        <v>0</v>
      </c>
    </row>
    <row r="207" spans="1:4" x14ac:dyDescent="0.25">
      <c r="A207" s="11" t="s">
        <v>179</v>
      </c>
      <c r="B207" s="30">
        <v>2</v>
      </c>
      <c r="C207" s="30">
        <v>2</v>
      </c>
      <c r="D207" s="41">
        <f t="shared" si="15"/>
        <v>0</v>
      </c>
    </row>
    <row r="208" spans="1:4" x14ac:dyDescent="0.25">
      <c r="A208" s="11" t="s">
        <v>180</v>
      </c>
      <c r="B208" s="30">
        <v>1</v>
      </c>
      <c r="C208" s="30">
        <v>1</v>
      </c>
      <c r="D208" s="41">
        <f t="shared" si="15"/>
        <v>0</v>
      </c>
    </row>
    <row r="209" spans="1:4" x14ac:dyDescent="0.25">
      <c r="A209" s="11" t="s">
        <v>181</v>
      </c>
      <c r="B209" s="30">
        <v>3</v>
      </c>
      <c r="C209" s="30">
        <v>3</v>
      </c>
      <c r="D209" s="41">
        <f t="shared" si="15"/>
        <v>0</v>
      </c>
    </row>
    <row r="210" spans="1:4" x14ac:dyDescent="0.25">
      <c r="A210" s="11" t="s">
        <v>182</v>
      </c>
      <c r="B210" s="30">
        <v>3</v>
      </c>
      <c r="C210" s="30">
        <v>3</v>
      </c>
      <c r="D210" s="41">
        <f t="shared" si="15"/>
        <v>0</v>
      </c>
    </row>
    <row r="211" spans="1:4" x14ac:dyDescent="0.25">
      <c r="A211" s="11" t="s">
        <v>183</v>
      </c>
      <c r="B211" s="30">
        <v>1</v>
      </c>
      <c r="C211" s="30">
        <v>1</v>
      </c>
      <c r="D211" s="41">
        <f t="shared" si="15"/>
        <v>0</v>
      </c>
    </row>
    <row r="212" spans="1:4" x14ac:dyDescent="0.25">
      <c r="A212" s="11" t="s">
        <v>184</v>
      </c>
      <c r="B212" s="30">
        <v>1</v>
      </c>
      <c r="C212" s="30">
        <v>1</v>
      </c>
      <c r="D212" s="41">
        <f t="shared" si="15"/>
        <v>0</v>
      </c>
    </row>
    <row r="213" spans="1:4" x14ac:dyDescent="0.25">
      <c r="A213" s="11" t="s">
        <v>185</v>
      </c>
      <c r="B213" s="30">
        <v>1</v>
      </c>
      <c r="C213" s="30">
        <v>1</v>
      </c>
      <c r="D213" s="41">
        <f t="shared" si="15"/>
        <v>0</v>
      </c>
    </row>
    <row r="214" spans="1:4" x14ac:dyDescent="0.25">
      <c r="A214" s="11" t="s">
        <v>186</v>
      </c>
      <c r="B214" s="30">
        <v>2</v>
      </c>
      <c r="C214" s="30">
        <v>2</v>
      </c>
      <c r="D214" s="41">
        <f t="shared" si="15"/>
        <v>0</v>
      </c>
    </row>
    <row r="215" spans="1:4" x14ac:dyDescent="0.25">
      <c r="A215" s="11" t="s">
        <v>187</v>
      </c>
      <c r="B215" s="30">
        <v>4</v>
      </c>
      <c r="C215" s="30">
        <v>4</v>
      </c>
      <c r="D215" s="41">
        <f t="shared" si="15"/>
        <v>0</v>
      </c>
    </row>
    <row r="216" spans="1:4" x14ac:dyDescent="0.25">
      <c r="A216" s="11" t="s">
        <v>188</v>
      </c>
      <c r="B216" s="30">
        <v>1</v>
      </c>
      <c r="C216" s="30">
        <v>1</v>
      </c>
      <c r="D216" s="41">
        <f t="shared" si="15"/>
        <v>0</v>
      </c>
    </row>
    <row r="217" spans="1:4" x14ac:dyDescent="0.25">
      <c r="A217" s="11" t="s">
        <v>189</v>
      </c>
      <c r="B217" s="30">
        <v>51</v>
      </c>
      <c r="C217" s="30">
        <v>51</v>
      </c>
      <c r="D217" s="41">
        <f t="shared" si="15"/>
        <v>0</v>
      </c>
    </row>
    <row r="218" spans="1:4" x14ac:dyDescent="0.25">
      <c r="A218" s="11" t="s">
        <v>190</v>
      </c>
      <c r="B218" s="30">
        <v>2</v>
      </c>
      <c r="C218" s="30">
        <v>2</v>
      </c>
      <c r="D218" s="41">
        <f t="shared" si="15"/>
        <v>0</v>
      </c>
    </row>
    <row r="219" spans="1:4" x14ac:dyDescent="0.25">
      <c r="A219" s="11" t="s">
        <v>191</v>
      </c>
      <c r="B219" s="30">
        <v>1</v>
      </c>
      <c r="C219" s="30">
        <v>1</v>
      </c>
      <c r="D219" s="41">
        <f t="shared" si="15"/>
        <v>0</v>
      </c>
    </row>
    <row r="220" spans="1:4" x14ac:dyDescent="0.25">
      <c r="A220" s="11" t="s">
        <v>192</v>
      </c>
      <c r="B220" s="30">
        <v>25</v>
      </c>
      <c r="C220" s="30">
        <v>25</v>
      </c>
      <c r="D220" s="41">
        <f t="shared" si="15"/>
        <v>0</v>
      </c>
    </row>
    <row r="221" spans="1:4" x14ac:dyDescent="0.25">
      <c r="A221" s="11" t="s">
        <v>193</v>
      </c>
      <c r="B221" s="30">
        <v>54</v>
      </c>
      <c r="C221" s="30">
        <v>54</v>
      </c>
      <c r="D221" s="41">
        <f t="shared" si="15"/>
        <v>0</v>
      </c>
    </row>
    <row r="222" spans="1:4" x14ac:dyDescent="0.25">
      <c r="A222" s="11" t="s">
        <v>194</v>
      </c>
      <c r="B222" s="30">
        <v>36</v>
      </c>
      <c r="C222" s="30">
        <v>36</v>
      </c>
      <c r="D222" s="41">
        <f t="shared" si="15"/>
        <v>0</v>
      </c>
    </row>
    <row r="223" spans="1:4" x14ac:dyDescent="0.25">
      <c r="A223" s="11" t="s">
        <v>195</v>
      </c>
      <c r="B223" s="30">
        <v>24</v>
      </c>
      <c r="C223" s="30">
        <v>24</v>
      </c>
      <c r="D223" s="41">
        <f t="shared" si="15"/>
        <v>0</v>
      </c>
    </row>
    <row r="224" spans="1:4" x14ac:dyDescent="0.25">
      <c r="A224" s="11" t="s">
        <v>196</v>
      </c>
      <c r="B224" s="30">
        <v>11</v>
      </c>
      <c r="C224" s="30">
        <v>11</v>
      </c>
      <c r="D224" s="41">
        <f t="shared" si="15"/>
        <v>0</v>
      </c>
    </row>
    <row r="225" spans="1:4" x14ac:dyDescent="0.25">
      <c r="A225" s="11" t="s">
        <v>197</v>
      </c>
      <c r="B225" s="30">
        <v>5</v>
      </c>
      <c r="C225" s="30">
        <v>5</v>
      </c>
      <c r="D225" s="41">
        <f t="shared" si="15"/>
        <v>0</v>
      </c>
    </row>
    <row r="226" spans="1:4" x14ac:dyDescent="0.25">
      <c r="A226" s="11" t="s">
        <v>198</v>
      </c>
      <c r="B226" s="30">
        <v>1</v>
      </c>
      <c r="C226" s="30">
        <v>1</v>
      </c>
      <c r="D226" s="41">
        <f t="shared" si="15"/>
        <v>0</v>
      </c>
    </row>
    <row r="227" spans="1:4" x14ac:dyDescent="0.25">
      <c r="A227" s="11" t="s">
        <v>199</v>
      </c>
      <c r="B227" s="30">
        <v>1</v>
      </c>
      <c r="C227" s="30">
        <v>1</v>
      </c>
      <c r="D227" s="41">
        <f t="shared" si="15"/>
        <v>0</v>
      </c>
    </row>
    <row r="228" spans="1:4" x14ac:dyDescent="0.25">
      <c r="A228" s="11" t="s">
        <v>200</v>
      </c>
      <c r="B228" s="30">
        <v>132</v>
      </c>
      <c r="C228" s="30">
        <v>132</v>
      </c>
      <c r="D228" s="41">
        <f t="shared" si="15"/>
        <v>0</v>
      </c>
    </row>
    <row r="229" spans="1:4" x14ac:dyDescent="0.25">
      <c r="A229" s="11" t="s">
        <v>201</v>
      </c>
      <c r="B229" s="30">
        <v>7</v>
      </c>
      <c r="C229" s="30">
        <v>7</v>
      </c>
      <c r="D229" s="41">
        <f t="shared" si="15"/>
        <v>0</v>
      </c>
    </row>
    <row r="230" spans="1:4" x14ac:dyDescent="0.25">
      <c r="A230" s="11" t="s">
        <v>202</v>
      </c>
      <c r="B230" s="30">
        <v>20</v>
      </c>
      <c r="C230" s="30">
        <v>20</v>
      </c>
      <c r="D230" s="41">
        <f t="shared" si="15"/>
        <v>0</v>
      </c>
    </row>
    <row r="231" spans="1:4" x14ac:dyDescent="0.25">
      <c r="A231" s="11" t="s">
        <v>203</v>
      </c>
      <c r="B231" s="30">
        <v>1</v>
      </c>
      <c r="C231" s="30">
        <v>1</v>
      </c>
      <c r="D231" s="41">
        <f t="shared" si="15"/>
        <v>0</v>
      </c>
    </row>
    <row r="232" spans="1:4" x14ac:dyDescent="0.25">
      <c r="A232" s="11" t="s">
        <v>204</v>
      </c>
      <c r="B232" s="30">
        <v>1</v>
      </c>
      <c r="C232" s="30">
        <v>1</v>
      </c>
      <c r="D232" s="41">
        <f t="shared" si="15"/>
        <v>0</v>
      </c>
    </row>
    <row r="233" spans="1:4" x14ac:dyDescent="0.25">
      <c r="A233" s="11" t="s">
        <v>205</v>
      </c>
      <c r="B233" s="30">
        <v>1</v>
      </c>
      <c r="C233" s="30">
        <v>1</v>
      </c>
      <c r="D233" s="41">
        <f t="shared" si="15"/>
        <v>0</v>
      </c>
    </row>
    <row r="234" spans="1:4" x14ac:dyDescent="0.25">
      <c r="A234" s="11" t="s">
        <v>206</v>
      </c>
      <c r="B234" s="30">
        <v>4</v>
      </c>
      <c r="C234" s="30">
        <v>4</v>
      </c>
      <c r="D234" s="41">
        <f t="shared" si="15"/>
        <v>0</v>
      </c>
    </row>
    <row r="235" spans="1:4" x14ac:dyDescent="0.25">
      <c r="A235" s="11" t="s">
        <v>207</v>
      </c>
      <c r="B235" s="30">
        <v>6</v>
      </c>
      <c r="C235" s="30">
        <v>6</v>
      </c>
      <c r="D235" s="41">
        <f t="shared" si="15"/>
        <v>0</v>
      </c>
    </row>
    <row r="236" spans="1:4" x14ac:dyDescent="0.25">
      <c r="A236" s="11" t="s">
        <v>208</v>
      </c>
      <c r="B236" s="30">
        <v>622</v>
      </c>
      <c r="C236" s="30">
        <v>622</v>
      </c>
      <c r="D236" s="41">
        <f t="shared" si="15"/>
        <v>0</v>
      </c>
    </row>
    <row r="237" spans="1:4" x14ac:dyDescent="0.25">
      <c r="A237" s="11" t="s">
        <v>209</v>
      </c>
      <c r="B237" s="30">
        <v>2</v>
      </c>
      <c r="C237" s="30">
        <v>2</v>
      </c>
      <c r="D237" s="41">
        <f t="shared" si="15"/>
        <v>0</v>
      </c>
    </row>
    <row r="238" spans="1:4" x14ac:dyDescent="0.25">
      <c r="A238" s="11" t="s">
        <v>210</v>
      </c>
      <c r="B238" s="30">
        <v>2</v>
      </c>
      <c r="C238" s="30">
        <v>2</v>
      </c>
      <c r="D238" s="41">
        <f t="shared" si="15"/>
        <v>0</v>
      </c>
    </row>
    <row r="239" spans="1:4" x14ac:dyDescent="0.25">
      <c r="A239" s="11" t="s">
        <v>211</v>
      </c>
      <c r="B239" s="30">
        <v>36</v>
      </c>
      <c r="C239" s="30">
        <v>36</v>
      </c>
      <c r="D239" s="41">
        <f t="shared" si="15"/>
        <v>0</v>
      </c>
    </row>
    <row r="240" spans="1:4" x14ac:dyDescent="0.25">
      <c r="A240" s="11" t="s">
        <v>212</v>
      </c>
      <c r="B240" s="30">
        <v>1</v>
      </c>
      <c r="C240" s="30">
        <v>1</v>
      </c>
      <c r="D240" s="41">
        <f t="shared" si="15"/>
        <v>0</v>
      </c>
    </row>
    <row r="241" spans="1:4" x14ac:dyDescent="0.25">
      <c r="A241" s="11" t="s">
        <v>213</v>
      </c>
      <c r="B241" s="30">
        <v>1</v>
      </c>
      <c r="C241" s="30">
        <v>1</v>
      </c>
      <c r="D241" s="41">
        <f t="shared" si="15"/>
        <v>0</v>
      </c>
    </row>
    <row r="242" spans="1:4" x14ac:dyDescent="0.25">
      <c r="A242" s="11" t="s">
        <v>214</v>
      </c>
      <c r="B242" s="30">
        <v>6</v>
      </c>
      <c r="C242" s="30">
        <v>6</v>
      </c>
      <c r="D242" s="41">
        <f t="shared" si="15"/>
        <v>0</v>
      </c>
    </row>
    <row r="243" spans="1:4" x14ac:dyDescent="0.25">
      <c r="A243" s="11" t="s">
        <v>215</v>
      </c>
      <c r="B243" s="30">
        <v>3</v>
      </c>
      <c r="C243" s="30">
        <v>3</v>
      </c>
      <c r="D243" s="41">
        <f t="shared" si="15"/>
        <v>0</v>
      </c>
    </row>
    <row r="244" spans="1:4" x14ac:dyDescent="0.25">
      <c r="A244" s="11" t="s">
        <v>216</v>
      </c>
      <c r="B244" s="30">
        <v>40</v>
      </c>
      <c r="C244" s="30">
        <v>40</v>
      </c>
      <c r="D244" s="41">
        <f t="shared" si="15"/>
        <v>0</v>
      </c>
    </row>
    <row r="245" spans="1:4" x14ac:dyDescent="0.25">
      <c r="A245" s="11" t="s">
        <v>217</v>
      </c>
      <c r="B245" s="30">
        <v>5</v>
      </c>
      <c r="C245" s="30">
        <v>5</v>
      </c>
      <c r="D245" s="41">
        <f t="shared" si="15"/>
        <v>0</v>
      </c>
    </row>
    <row r="246" spans="1:4" x14ac:dyDescent="0.25">
      <c r="A246" s="11" t="s">
        <v>218</v>
      </c>
      <c r="B246" s="30">
        <v>1</v>
      </c>
      <c r="C246" s="30">
        <v>1</v>
      </c>
      <c r="D246" s="41">
        <f t="shared" si="15"/>
        <v>0</v>
      </c>
    </row>
    <row r="247" spans="1:4" x14ac:dyDescent="0.25">
      <c r="A247" s="11" t="s">
        <v>219</v>
      </c>
      <c r="B247" s="30">
        <v>2</v>
      </c>
      <c r="C247" s="30">
        <v>2</v>
      </c>
      <c r="D247" s="41">
        <f t="shared" si="15"/>
        <v>0</v>
      </c>
    </row>
    <row r="248" spans="1:4" x14ac:dyDescent="0.25">
      <c r="A248" s="11" t="s">
        <v>220</v>
      </c>
      <c r="B248" s="30">
        <v>2</v>
      </c>
      <c r="C248" s="30">
        <v>2</v>
      </c>
      <c r="D248" s="41">
        <f t="shared" si="15"/>
        <v>0</v>
      </c>
    </row>
    <row r="249" spans="1:4" x14ac:dyDescent="0.25">
      <c r="A249" s="11" t="s">
        <v>221</v>
      </c>
      <c r="B249" s="30">
        <v>35</v>
      </c>
      <c r="C249" s="30">
        <v>35</v>
      </c>
      <c r="D249" s="41">
        <f t="shared" si="15"/>
        <v>0</v>
      </c>
    </row>
    <row r="250" spans="1:4" x14ac:dyDescent="0.25">
      <c r="A250" s="11" t="s">
        <v>222</v>
      </c>
      <c r="B250" s="30">
        <v>62</v>
      </c>
      <c r="C250" s="30">
        <v>62</v>
      </c>
      <c r="D250" s="41">
        <f t="shared" si="15"/>
        <v>0</v>
      </c>
    </row>
    <row r="251" spans="1:4" x14ac:dyDescent="0.25">
      <c r="A251" s="11" t="s">
        <v>223</v>
      </c>
      <c r="B251" s="30">
        <v>1</v>
      </c>
      <c r="C251" s="30">
        <v>1</v>
      </c>
      <c r="D251" s="41">
        <f t="shared" si="15"/>
        <v>0</v>
      </c>
    </row>
    <row r="252" spans="1:4" x14ac:dyDescent="0.25">
      <c r="A252" s="11" t="s">
        <v>224</v>
      </c>
      <c r="B252" s="30">
        <v>39</v>
      </c>
      <c r="C252" s="30">
        <v>39</v>
      </c>
      <c r="D252" s="41">
        <f t="shared" si="15"/>
        <v>0</v>
      </c>
    </row>
    <row r="253" spans="1:4" x14ac:dyDescent="0.25">
      <c r="A253" s="11" t="s">
        <v>225</v>
      </c>
      <c r="B253" s="30">
        <v>33</v>
      </c>
      <c r="C253" s="30">
        <v>33</v>
      </c>
      <c r="D253" s="41">
        <f t="shared" si="15"/>
        <v>0</v>
      </c>
    </row>
    <row r="254" spans="1:4" x14ac:dyDescent="0.25">
      <c r="A254" s="11" t="s">
        <v>226</v>
      </c>
      <c r="B254" s="30">
        <v>391</v>
      </c>
      <c r="C254" s="30">
        <v>391</v>
      </c>
      <c r="D254" s="41">
        <f t="shared" si="15"/>
        <v>0</v>
      </c>
    </row>
    <row r="255" spans="1:4" x14ac:dyDescent="0.25">
      <c r="A255" s="11" t="s">
        <v>227</v>
      </c>
      <c r="B255" s="30">
        <v>1</v>
      </c>
      <c r="C255" s="30">
        <v>1</v>
      </c>
      <c r="D255" s="41">
        <f t="shared" si="15"/>
        <v>0</v>
      </c>
    </row>
    <row r="256" spans="1:4" x14ac:dyDescent="0.25">
      <c r="A256" s="11" t="s">
        <v>228</v>
      </c>
      <c r="B256" s="30">
        <v>426</v>
      </c>
      <c r="C256" s="30">
        <v>426</v>
      </c>
      <c r="D256" s="41">
        <f t="shared" si="15"/>
        <v>0</v>
      </c>
    </row>
    <row r="257" spans="1:4" x14ac:dyDescent="0.25">
      <c r="A257" s="11" t="s">
        <v>229</v>
      </c>
      <c r="B257" s="30">
        <v>5</v>
      </c>
      <c r="C257" s="30">
        <v>5</v>
      </c>
      <c r="D257" s="41">
        <f t="shared" si="15"/>
        <v>0</v>
      </c>
    </row>
    <row r="258" spans="1:4" x14ac:dyDescent="0.25">
      <c r="A258" s="11" t="s">
        <v>230</v>
      </c>
      <c r="B258" s="30">
        <v>1</v>
      </c>
      <c r="C258" s="30">
        <v>1</v>
      </c>
      <c r="D258" s="41">
        <f t="shared" si="15"/>
        <v>0</v>
      </c>
    </row>
    <row r="259" spans="1:4" x14ac:dyDescent="0.25">
      <c r="A259" s="11" t="s">
        <v>231</v>
      </c>
      <c r="B259" s="30">
        <v>1</v>
      </c>
      <c r="C259" s="30">
        <v>1</v>
      </c>
      <c r="D259" s="41">
        <f t="shared" si="15"/>
        <v>0</v>
      </c>
    </row>
    <row r="260" spans="1:4" x14ac:dyDescent="0.25">
      <c r="A260" s="11" t="s">
        <v>232</v>
      </c>
      <c r="B260" s="30">
        <v>11</v>
      </c>
      <c r="C260" s="30">
        <v>11</v>
      </c>
      <c r="D260" s="41">
        <f t="shared" si="15"/>
        <v>0</v>
      </c>
    </row>
    <row r="261" spans="1:4" x14ac:dyDescent="0.25">
      <c r="A261" s="11" t="s">
        <v>233</v>
      </c>
      <c r="B261" s="30">
        <v>3</v>
      </c>
      <c r="C261" s="30">
        <v>3</v>
      </c>
      <c r="D261" s="41">
        <f t="shared" si="15"/>
        <v>0</v>
      </c>
    </row>
    <row r="262" spans="1:4" x14ac:dyDescent="0.25">
      <c r="A262" s="11" t="s">
        <v>234</v>
      </c>
      <c r="B262" s="30">
        <v>1</v>
      </c>
      <c r="C262" s="30">
        <v>1</v>
      </c>
      <c r="D262" s="41">
        <f t="shared" si="15"/>
        <v>0</v>
      </c>
    </row>
    <row r="263" spans="1:4" x14ac:dyDescent="0.25">
      <c r="A263" s="11" t="s">
        <v>235</v>
      </c>
      <c r="B263" s="30">
        <v>14</v>
      </c>
      <c r="C263" s="30">
        <v>14</v>
      </c>
      <c r="D263" s="41">
        <f t="shared" si="15"/>
        <v>0</v>
      </c>
    </row>
    <row r="264" spans="1:4" x14ac:dyDescent="0.25">
      <c r="A264" s="11" t="s">
        <v>236</v>
      </c>
      <c r="B264" s="30">
        <v>1</v>
      </c>
      <c r="C264" s="30">
        <v>1</v>
      </c>
      <c r="D264" s="41">
        <f t="shared" si="15"/>
        <v>0</v>
      </c>
    </row>
    <row r="265" spans="1:4" ht="15.75" thickBot="1" x14ac:dyDescent="0.3">
      <c r="A265" s="5" t="s">
        <v>237</v>
      </c>
      <c r="B265" s="39">
        <v>0</v>
      </c>
      <c r="C265" s="39">
        <v>1</v>
      </c>
      <c r="D265" s="44">
        <f t="shared" si="15"/>
        <v>-0.01</v>
      </c>
    </row>
  </sheetData>
  <mergeCells count="3">
    <mergeCell ref="A40:G40"/>
    <mergeCell ref="I40:O40"/>
    <mergeCell ref="A88:G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Rawinan Khamhom</dc:creator>
  <cp:lastModifiedBy>Rawinan Khamhom</cp:lastModifiedBy>
  <dcterms:created xsi:type="dcterms:W3CDTF">2024-12-06T03:58:13Z</dcterms:created>
  <dcterms:modified xsi:type="dcterms:W3CDTF">2024-12-06T10:00:32Z</dcterms:modified>
</cp:coreProperties>
</file>