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学期工作备份\VLSI\Project\"/>
    </mc:Choice>
  </mc:AlternateContent>
  <xr:revisionPtr revIDLastSave="0" documentId="13_ncr:1_{CC9244B2-3B9A-4DC5-B5EC-D9EAFDA744EB}" xr6:coauthVersionLast="47" xr6:coauthVersionMax="47" xr10:uidLastSave="{00000000-0000-0000-0000-000000000000}"/>
  <bookViews>
    <workbookView xWindow="-98" yWindow="-98" windowWidth="20715" windowHeight="13276" firstSheet="1" activeTab="8" xr2:uid="{00000000-000D-0000-FFFF-FFFF00000000}"/>
  </bookViews>
  <sheets>
    <sheet name="ip-DCO" sheetId="1" r:id="rId1"/>
    <sheet name="HLFF" sheetId="2" r:id="rId2"/>
    <sheet name="SDFF" sheetId="3" r:id="rId3"/>
    <sheet name="tb-SMS" sheetId="4" r:id="rId4"/>
    <sheet name="Energy per cycle " sheetId="5" r:id="rId5"/>
    <sheet name="Energy delay product" sheetId="8" r:id="rId6"/>
    <sheet name="Comparisons" sheetId="9" r:id="rId7"/>
    <sheet name="D-Q" sheetId="6" r:id="rId8"/>
    <sheet name="total W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5" i="7" l="1"/>
  <c r="D35" i="7"/>
  <c r="B35" i="7"/>
  <c r="I8" i="9"/>
  <c r="I7" i="9"/>
  <c r="I6" i="9"/>
  <c r="H34" i="7"/>
  <c r="D34" i="7"/>
  <c r="B34" i="7"/>
  <c r="H34" i="6"/>
  <c r="D34" i="6"/>
  <c r="B34" i="6"/>
  <c r="B31" i="7"/>
  <c r="B32" i="7"/>
  <c r="D31" i="7"/>
  <c r="D32" i="7"/>
  <c r="F31" i="7"/>
  <c r="F32" i="7"/>
  <c r="H31" i="7"/>
  <c r="H32" i="7"/>
  <c r="B32" i="6"/>
  <c r="B31" i="6"/>
  <c r="D32" i="6"/>
  <c r="D31" i="6"/>
  <c r="F32" i="6"/>
  <c r="F31" i="6"/>
  <c r="H32" i="6"/>
  <c r="H31" i="6"/>
  <c r="N30" i="4"/>
  <c r="N31" i="4"/>
  <c r="J30" i="4"/>
  <c r="J31" i="4"/>
  <c r="E30" i="4"/>
  <c r="E31" i="4"/>
  <c r="D30" i="4"/>
  <c r="D31" i="4"/>
  <c r="C30" i="4"/>
  <c r="C31" i="4"/>
  <c r="B31" i="4"/>
  <c r="B30" i="4"/>
  <c r="N25" i="2"/>
  <c r="N26" i="2"/>
  <c r="M25" i="2"/>
  <c r="M26" i="2"/>
  <c r="L25" i="2"/>
  <c r="L26" i="2"/>
  <c r="I25" i="2"/>
  <c r="I26" i="2"/>
  <c r="H25" i="2"/>
  <c r="H26" i="2"/>
  <c r="K25" i="2"/>
  <c r="K26" i="2"/>
  <c r="J25" i="2"/>
  <c r="J26" i="2"/>
  <c r="G25" i="2"/>
  <c r="G26" i="2"/>
  <c r="F25" i="2"/>
  <c r="F26" i="2"/>
  <c r="E25" i="2"/>
  <c r="E26" i="2"/>
  <c r="D25" i="2"/>
  <c r="D26" i="2"/>
  <c r="C25" i="2"/>
  <c r="C26" i="2"/>
  <c r="B26" i="2"/>
  <c r="B25" i="2"/>
  <c r="M30" i="4"/>
  <c r="M31" i="4"/>
  <c r="F30" i="4"/>
  <c r="F31" i="4"/>
  <c r="G30" i="4"/>
  <c r="G31" i="4"/>
  <c r="H30" i="4"/>
  <c r="H31" i="4"/>
  <c r="L30" i="4"/>
  <c r="L31" i="4"/>
  <c r="K30" i="4"/>
  <c r="K31" i="4"/>
  <c r="I31" i="4"/>
  <c r="I30" i="4"/>
  <c r="M28" i="1"/>
  <c r="M29" i="1"/>
  <c r="N29" i="3"/>
  <c r="N30" i="3"/>
  <c r="M29" i="3"/>
  <c r="M30" i="3"/>
  <c r="L29" i="3"/>
  <c r="L30" i="3"/>
  <c r="K29" i="3"/>
  <c r="K30" i="3"/>
  <c r="J29" i="3"/>
  <c r="J30" i="3"/>
  <c r="I29" i="3"/>
  <c r="I30" i="3"/>
  <c r="H29" i="3"/>
  <c r="H30" i="3"/>
  <c r="G29" i="3"/>
  <c r="G30" i="3"/>
  <c r="E29" i="3"/>
  <c r="E30" i="3"/>
  <c r="C29" i="3"/>
  <c r="C30" i="3"/>
  <c r="F29" i="3"/>
  <c r="F30" i="3"/>
  <c r="D29" i="3"/>
  <c r="D30" i="3"/>
  <c r="B30" i="3"/>
  <c r="B29" i="3"/>
  <c r="C29" i="1"/>
  <c r="D29" i="1"/>
  <c r="E29" i="1"/>
  <c r="F29" i="1"/>
  <c r="G29" i="1"/>
  <c r="H29" i="1"/>
  <c r="I29" i="1"/>
  <c r="J29" i="1"/>
  <c r="K29" i="1"/>
  <c r="L29" i="1"/>
  <c r="N29" i="1"/>
  <c r="B29" i="1"/>
  <c r="N28" i="1"/>
  <c r="L28" i="1"/>
  <c r="K28" i="1"/>
  <c r="J28" i="1"/>
  <c r="I28" i="1"/>
  <c r="H28" i="1"/>
  <c r="G28" i="1"/>
  <c r="F28" i="1"/>
  <c r="E28" i="1"/>
  <c r="D28" i="1"/>
  <c r="B28" i="1"/>
  <c r="C28" i="1"/>
</calcChain>
</file>

<file path=xl/sharedStrings.xml><?xml version="1.0" encoding="utf-8"?>
<sst xmlns="http://schemas.openxmlformats.org/spreadsheetml/2006/main" count="366" uniqueCount="83">
  <si>
    <t>BufN1</t>
    <phoneticPr fontId="1" type="noConversion"/>
  </si>
  <si>
    <t>BufN2</t>
  </si>
  <si>
    <t>BufN3</t>
  </si>
  <si>
    <t>BufP1</t>
    <phoneticPr fontId="1" type="noConversion"/>
  </si>
  <si>
    <t>BufP2</t>
  </si>
  <si>
    <t>BufP3</t>
  </si>
  <si>
    <t>CLKRn</t>
    <phoneticPr fontId="1" type="noConversion"/>
  </si>
  <si>
    <t>CLKn</t>
    <phoneticPr fontId="1" type="noConversion"/>
  </si>
  <si>
    <t>CLKp</t>
    <phoneticPr fontId="1" type="noConversion"/>
  </si>
  <si>
    <t>Dn</t>
    <phoneticPr fontId="1" type="noConversion"/>
  </si>
  <si>
    <t>Keep1n1</t>
    <phoneticPr fontId="1" type="noConversion"/>
  </si>
  <si>
    <t>Keep1n2</t>
  </si>
  <si>
    <t>Keep1p1</t>
    <phoneticPr fontId="1" type="noConversion"/>
  </si>
  <si>
    <t>Keep1p2</t>
  </si>
  <si>
    <t>Keep2n1</t>
    <phoneticPr fontId="1" type="noConversion"/>
  </si>
  <si>
    <t>Keep2n2</t>
  </si>
  <si>
    <t>Keep2p1</t>
    <phoneticPr fontId="1" type="noConversion"/>
  </si>
  <si>
    <t>Keep2p2</t>
  </si>
  <si>
    <t>Latchp</t>
    <phoneticPr fontId="1" type="noConversion"/>
  </si>
  <si>
    <t>Latchn</t>
    <phoneticPr fontId="1" type="noConversion"/>
  </si>
  <si>
    <t>LatchCLK</t>
    <phoneticPr fontId="1" type="noConversion"/>
  </si>
  <si>
    <t>Invp</t>
    <phoneticPr fontId="1" type="noConversion"/>
  </si>
  <si>
    <t>Invn</t>
    <phoneticPr fontId="1" type="noConversion"/>
  </si>
  <si>
    <t>D-Q</t>
    <phoneticPr fontId="1" type="noConversion"/>
  </si>
  <si>
    <t>Energy per cycle</t>
    <phoneticPr fontId="1" type="noConversion"/>
  </si>
  <si>
    <t>Energy Delay Product</t>
    <phoneticPr fontId="1" type="noConversion"/>
  </si>
  <si>
    <t>CLKRp</t>
    <phoneticPr fontId="1" type="noConversion"/>
  </si>
  <si>
    <t>Dp</t>
    <phoneticPr fontId="1" type="noConversion"/>
  </si>
  <si>
    <t>Keepern1</t>
    <phoneticPr fontId="1" type="noConversion"/>
  </si>
  <si>
    <t>Keepern2</t>
    <phoneticPr fontId="1" type="noConversion"/>
  </si>
  <si>
    <t>Keeperp1</t>
    <phoneticPr fontId="1" type="noConversion"/>
  </si>
  <si>
    <t>Keeperp2</t>
    <phoneticPr fontId="1" type="noConversion"/>
  </si>
  <si>
    <t>LatchCLKR</t>
    <phoneticPr fontId="1" type="noConversion"/>
  </si>
  <si>
    <t>Total Width</t>
    <phoneticPr fontId="1" type="noConversion"/>
  </si>
  <si>
    <t>NANDn1</t>
    <phoneticPr fontId="1" type="noConversion"/>
  </si>
  <si>
    <t>NANDn2</t>
    <phoneticPr fontId="1" type="noConversion"/>
  </si>
  <si>
    <t>NANDp1</t>
    <phoneticPr fontId="1" type="noConversion"/>
  </si>
  <si>
    <t>NANDp2</t>
    <phoneticPr fontId="1" type="noConversion"/>
  </si>
  <si>
    <t>CLKbp</t>
    <phoneticPr fontId="1" type="noConversion"/>
  </si>
  <si>
    <t>CLKbn</t>
    <phoneticPr fontId="1" type="noConversion"/>
  </si>
  <si>
    <t>CLKdp</t>
    <phoneticPr fontId="1" type="noConversion"/>
  </si>
  <si>
    <t>CLKdn</t>
    <phoneticPr fontId="1" type="noConversion"/>
  </si>
  <si>
    <t>CLKb1p</t>
    <phoneticPr fontId="1" type="noConversion"/>
  </si>
  <si>
    <t>CLKb1n</t>
    <phoneticPr fontId="1" type="noConversion"/>
  </si>
  <si>
    <t>CLKd1p</t>
    <phoneticPr fontId="1" type="noConversion"/>
  </si>
  <si>
    <t>CLKd1n</t>
    <phoneticPr fontId="1" type="noConversion"/>
  </si>
  <si>
    <t>Pass1p</t>
    <phoneticPr fontId="1" type="noConversion"/>
  </si>
  <si>
    <t>Pass1n</t>
    <phoneticPr fontId="1" type="noConversion"/>
  </si>
  <si>
    <t>Pass2p</t>
  </si>
  <si>
    <t>Pass2n</t>
  </si>
  <si>
    <t>Keep1p</t>
    <phoneticPr fontId="1" type="noConversion"/>
  </si>
  <si>
    <t>Keep1n</t>
    <phoneticPr fontId="1" type="noConversion"/>
  </si>
  <si>
    <t>Keep2p2</t>
    <phoneticPr fontId="1" type="noConversion"/>
  </si>
  <si>
    <t>Keep2p1</t>
  </si>
  <si>
    <t>Keep3p</t>
    <phoneticPr fontId="1" type="noConversion"/>
  </si>
  <si>
    <t>Keep3n</t>
    <phoneticPr fontId="1" type="noConversion"/>
  </si>
  <si>
    <t>Keep4p2</t>
    <phoneticPr fontId="1" type="noConversion"/>
  </si>
  <si>
    <t>Keep4p1</t>
  </si>
  <si>
    <t>Keep4n1</t>
    <phoneticPr fontId="1" type="noConversion"/>
  </si>
  <si>
    <t>Keep4n2</t>
  </si>
  <si>
    <t>Frequency</t>
    <phoneticPr fontId="1" type="noConversion"/>
  </si>
  <si>
    <t>800ps</t>
    <phoneticPr fontId="1" type="noConversion"/>
  </si>
  <si>
    <t>tb-SMS</t>
    <phoneticPr fontId="1" type="noConversion"/>
  </si>
  <si>
    <t>SDFF</t>
    <phoneticPr fontId="1" type="noConversion"/>
  </si>
  <si>
    <t>HLFF</t>
    <phoneticPr fontId="1" type="noConversion"/>
  </si>
  <si>
    <t>ip-DCO</t>
    <phoneticPr fontId="1" type="noConversion"/>
  </si>
  <si>
    <t>% D-Q</t>
    <phoneticPr fontId="1" type="noConversion"/>
  </si>
  <si>
    <t>% E*D</t>
    <phoneticPr fontId="1" type="noConversion"/>
  </si>
  <si>
    <t>% total W</t>
    <phoneticPr fontId="1" type="noConversion"/>
  </si>
  <si>
    <t>% total E</t>
    <phoneticPr fontId="1" type="noConversion"/>
  </si>
  <si>
    <t>ref</t>
    <phoneticPr fontId="1" type="noConversion"/>
  </si>
  <si>
    <t>43.11% better</t>
    <phoneticPr fontId="1" type="noConversion"/>
  </si>
  <si>
    <t>35.23% better</t>
    <phoneticPr fontId="1" type="noConversion"/>
  </si>
  <si>
    <t>5.83% better</t>
    <phoneticPr fontId="1" type="noConversion"/>
  </si>
  <si>
    <t>59.26% better</t>
    <phoneticPr fontId="1" type="noConversion"/>
  </si>
  <si>
    <t>40.12% better</t>
    <phoneticPr fontId="1" type="noConversion"/>
  </si>
  <si>
    <t>43.21% better</t>
    <phoneticPr fontId="1" type="noConversion"/>
  </si>
  <si>
    <t>39.23% better</t>
    <phoneticPr fontId="1" type="noConversion"/>
  </si>
  <si>
    <t>41.11% better</t>
    <phoneticPr fontId="1" type="noConversion"/>
  </si>
  <si>
    <t>48.39% better</t>
    <phoneticPr fontId="1" type="noConversion"/>
  </si>
  <si>
    <t>15.45% better</t>
    <phoneticPr fontId="1" type="noConversion"/>
  </si>
  <si>
    <t>32.09% better</t>
    <phoneticPr fontId="1" type="noConversion"/>
  </si>
  <si>
    <t>48.01% better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</si>
</sst>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/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/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1783457346455"/>
          <c:y val="2.2443284684440457E-2"/>
          <c:w val="0.86883889280879012"/>
          <c:h val="0.83819147702254537"/>
        </c:manualLayout>
      </c:layout>
      <c:scatterChart>
        <c:scatterStyle val="smoothMarker"/>
        <c:varyColors val="0"/>
        <c:ser>
          <c:idx val="0"/>
          <c:order val="0"/>
          <c:tx>
            <c:v>SDFF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 altLang="zh-CN"/>
                      <a:t>SDFF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2-A421-42FD-B65D-89549165419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A421-42FD-B65D-89549165419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421-42FD-B65D-89549165419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421-42FD-B65D-89549165419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421-42FD-B65D-89549165419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421-42FD-B65D-89549165419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421-42FD-B65D-89549165419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421-42FD-B65D-895491654198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421-42FD-B65D-895491654198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421-42FD-B65D-895491654198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421-42FD-B65D-895491654198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421-42FD-B65D-895491654198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421-42FD-B65D-89549165419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'Energy per cycle '!$A$10:$M$10</c:f>
              <c:numCache>
                <c:formatCode>General</c:formatCode>
                <c:ptCount val="13"/>
                <c:pt idx="0">
                  <c:v>47.581000000000003</c:v>
                </c:pt>
                <c:pt idx="1">
                  <c:v>50.601999999999997</c:v>
                </c:pt>
                <c:pt idx="2">
                  <c:v>54.735999999999997</c:v>
                </c:pt>
                <c:pt idx="3">
                  <c:v>57.244999999999997</c:v>
                </c:pt>
                <c:pt idx="4">
                  <c:v>58.332000000000001</c:v>
                </c:pt>
                <c:pt idx="5">
                  <c:v>60.247999999999998</c:v>
                </c:pt>
                <c:pt idx="6">
                  <c:v>65.094999999999999</c:v>
                </c:pt>
                <c:pt idx="7">
                  <c:v>69.519000000000005</c:v>
                </c:pt>
                <c:pt idx="8">
                  <c:v>75.022000000000006</c:v>
                </c:pt>
                <c:pt idx="9">
                  <c:v>79.046000000000006</c:v>
                </c:pt>
                <c:pt idx="10">
                  <c:v>88.662000000000006</c:v>
                </c:pt>
                <c:pt idx="11">
                  <c:v>97.02</c:v>
                </c:pt>
                <c:pt idx="12">
                  <c:v>114.37</c:v>
                </c:pt>
              </c:numCache>
            </c:numRef>
          </c:xVal>
          <c:yVal>
            <c:numRef>
              <c:f>'Energy per cycle '!$A$11:$M$11</c:f>
              <c:numCache>
                <c:formatCode>General</c:formatCode>
                <c:ptCount val="13"/>
                <c:pt idx="0">
                  <c:v>31.24</c:v>
                </c:pt>
                <c:pt idx="1">
                  <c:v>26.19</c:v>
                </c:pt>
                <c:pt idx="2">
                  <c:v>22.81</c:v>
                </c:pt>
                <c:pt idx="3">
                  <c:v>21.4</c:v>
                </c:pt>
                <c:pt idx="4">
                  <c:v>21.03</c:v>
                </c:pt>
                <c:pt idx="5">
                  <c:v>20.87</c:v>
                </c:pt>
                <c:pt idx="6">
                  <c:v>20.329999999999998</c:v>
                </c:pt>
                <c:pt idx="7">
                  <c:v>19.350000000000001</c:v>
                </c:pt>
                <c:pt idx="8">
                  <c:v>18.84</c:v>
                </c:pt>
                <c:pt idx="9">
                  <c:v>18.59</c:v>
                </c:pt>
                <c:pt idx="10">
                  <c:v>18.52</c:v>
                </c:pt>
                <c:pt idx="11">
                  <c:v>19.13</c:v>
                </c:pt>
                <c:pt idx="12">
                  <c:v>19.43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61-41F8-81A9-F0357BD39F63}"/>
            </c:ext>
          </c:extLst>
        </c:ser>
        <c:ser>
          <c:idx val="1"/>
          <c:order val="1"/>
          <c:tx>
            <c:v>ip-DCO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 altLang="zh-CN"/>
                      <a:t>ip-DCO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1-A421-42FD-B65D-89549165419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A421-42FD-B65D-89549165419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A421-42FD-B65D-89549165419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A421-42FD-B65D-89549165419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A421-42FD-B65D-89549165419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A421-42FD-B65D-89549165419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A421-42FD-B65D-89549165419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A421-42FD-B65D-895491654198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A421-42FD-B65D-895491654198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A421-42FD-B65D-895491654198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A421-42FD-B65D-895491654198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A421-42FD-B65D-895491654198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A421-42FD-B65D-89549165419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'Energy per cycle '!$A$2:$M$2</c:f>
              <c:numCache>
                <c:formatCode>General</c:formatCode>
                <c:ptCount val="13"/>
                <c:pt idx="0">
                  <c:v>28.52</c:v>
                </c:pt>
                <c:pt idx="1">
                  <c:v>30.12</c:v>
                </c:pt>
                <c:pt idx="2">
                  <c:v>31.228000000000002</c:v>
                </c:pt>
                <c:pt idx="3">
                  <c:v>36.947000000000003</c:v>
                </c:pt>
                <c:pt idx="4">
                  <c:v>40.700000000000003</c:v>
                </c:pt>
                <c:pt idx="5">
                  <c:v>44.465000000000003</c:v>
                </c:pt>
                <c:pt idx="6">
                  <c:v>48.151000000000003</c:v>
                </c:pt>
                <c:pt idx="7">
                  <c:v>53.155999999999999</c:v>
                </c:pt>
                <c:pt idx="8">
                  <c:v>58.085000000000001</c:v>
                </c:pt>
                <c:pt idx="9">
                  <c:v>61.548999999999999</c:v>
                </c:pt>
                <c:pt idx="10">
                  <c:v>64.260999999999996</c:v>
                </c:pt>
                <c:pt idx="11">
                  <c:v>70.378</c:v>
                </c:pt>
                <c:pt idx="12">
                  <c:v>86.566000000000003</c:v>
                </c:pt>
              </c:numCache>
            </c:numRef>
          </c:xVal>
          <c:yVal>
            <c:numRef>
              <c:f>'Energy per cycle '!$A$3:$M$3</c:f>
              <c:numCache>
                <c:formatCode>General</c:formatCode>
                <c:ptCount val="13"/>
                <c:pt idx="0">
                  <c:v>29.66</c:v>
                </c:pt>
                <c:pt idx="1">
                  <c:v>25.99</c:v>
                </c:pt>
                <c:pt idx="2">
                  <c:v>23.84</c:v>
                </c:pt>
                <c:pt idx="3">
                  <c:v>20.45</c:v>
                </c:pt>
                <c:pt idx="4">
                  <c:v>18.95</c:v>
                </c:pt>
                <c:pt idx="5">
                  <c:v>18.11</c:v>
                </c:pt>
                <c:pt idx="6">
                  <c:v>17.52</c:v>
                </c:pt>
                <c:pt idx="7">
                  <c:v>16.86</c:v>
                </c:pt>
                <c:pt idx="8">
                  <c:v>16.73</c:v>
                </c:pt>
                <c:pt idx="9">
                  <c:v>16.64</c:v>
                </c:pt>
                <c:pt idx="10">
                  <c:v>16.46</c:v>
                </c:pt>
                <c:pt idx="11">
                  <c:v>16.36</c:v>
                </c:pt>
                <c:pt idx="12">
                  <c:v>16.55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61-41F8-81A9-F0357BD39F63}"/>
            </c:ext>
          </c:extLst>
        </c:ser>
        <c:ser>
          <c:idx val="2"/>
          <c:order val="2"/>
          <c:tx>
            <c:v>HLFF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 altLang="zh-CN"/>
                      <a:t>HLFF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3-A421-42FD-B65D-89549165419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A421-42FD-B65D-89549165419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A421-42FD-B65D-89549165419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A421-42FD-B65D-89549165419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A421-42FD-B65D-89549165419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A421-42FD-B65D-89549165419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A421-42FD-B65D-89549165419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A421-42FD-B65D-895491654198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A421-42FD-B65D-895491654198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A421-42FD-B65D-895491654198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A421-42FD-B65D-895491654198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A421-42FD-B65D-895491654198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A421-42FD-B65D-89549165419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'Energy per cycle '!$A$6:$M$6</c:f>
              <c:numCache>
                <c:formatCode>General</c:formatCode>
                <c:ptCount val="13"/>
                <c:pt idx="0">
                  <c:v>42.298999999999999</c:v>
                </c:pt>
                <c:pt idx="1">
                  <c:v>43.012</c:v>
                </c:pt>
                <c:pt idx="2">
                  <c:v>44.465000000000003</c:v>
                </c:pt>
                <c:pt idx="3">
                  <c:v>46.143999999999998</c:v>
                </c:pt>
                <c:pt idx="4">
                  <c:v>49.537999999999997</c:v>
                </c:pt>
                <c:pt idx="5">
                  <c:v>50.874000000000002</c:v>
                </c:pt>
                <c:pt idx="6">
                  <c:v>52.174999999999997</c:v>
                </c:pt>
                <c:pt idx="7">
                  <c:v>54.197000000000003</c:v>
                </c:pt>
                <c:pt idx="8">
                  <c:v>58.564999999999998</c:v>
                </c:pt>
                <c:pt idx="9">
                  <c:v>60.031999999999996</c:v>
                </c:pt>
                <c:pt idx="10">
                  <c:v>62.273000000000003</c:v>
                </c:pt>
                <c:pt idx="11">
                  <c:v>66.033000000000001</c:v>
                </c:pt>
                <c:pt idx="12">
                  <c:v>78.290000000000006</c:v>
                </c:pt>
              </c:numCache>
            </c:numRef>
          </c:xVal>
          <c:yVal>
            <c:numRef>
              <c:f>'Energy per cycle '!$A$7:$M$7</c:f>
              <c:numCache>
                <c:formatCode>General</c:formatCode>
                <c:ptCount val="13"/>
                <c:pt idx="0">
                  <c:v>21.36</c:v>
                </c:pt>
                <c:pt idx="1">
                  <c:v>19.61</c:v>
                </c:pt>
                <c:pt idx="2">
                  <c:v>16.78</c:v>
                </c:pt>
                <c:pt idx="3">
                  <c:v>15.98</c:v>
                </c:pt>
                <c:pt idx="4">
                  <c:v>14.65</c:v>
                </c:pt>
                <c:pt idx="5">
                  <c:v>14.18</c:v>
                </c:pt>
                <c:pt idx="6">
                  <c:v>14.01</c:v>
                </c:pt>
                <c:pt idx="7">
                  <c:v>13.85</c:v>
                </c:pt>
                <c:pt idx="8">
                  <c:v>13.02</c:v>
                </c:pt>
                <c:pt idx="9">
                  <c:v>12.97</c:v>
                </c:pt>
                <c:pt idx="10">
                  <c:v>12.93</c:v>
                </c:pt>
                <c:pt idx="11">
                  <c:v>12.94</c:v>
                </c:pt>
                <c:pt idx="12">
                  <c:v>13.04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161-41F8-81A9-F0357BD39F63}"/>
            </c:ext>
          </c:extLst>
        </c:ser>
        <c:ser>
          <c:idx val="3"/>
          <c:order val="3"/>
          <c:tx>
            <c:v>tb-SMS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 altLang="zh-CN"/>
                      <a:t>tb-SMS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4-A421-42FD-B65D-89549165419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421-42FD-B65D-89549165419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421-42FD-B65D-89549165419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421-42FD-B65D-89549165419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421-42FD-B65D-89549165419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421-42FD-B65D-89549165419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421-42FD-B65D-89549165419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421-42FD-B65D-895491654198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421-42FD-B65D-895491654198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421-42FD-B65D-895491654198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421-42FD-B65D-895491654198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421-42FD-B65D-895491654198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421-42FD-B65D-89549165419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'Energy per cycle '!$A$14:$M$14</c:f>
              <c:numCache>
                <c:formatCode>General</c:formatCode>
                <c:ptCount val="13"/>
                <c:pt idx="0">
                  <c:v>61.386000000000003</c:v>
                </c:pt>
                <c:pt idx="1">
                  <c:v>64.825000000000003</c:v>
                </c:pt>
                <c:pt idx="2">
                  <c:v>67.86</c:v>
                </c:pt>
                <c:pt idx="3">
                  <c:v>70.649000000000001</c:v>
                </c:pt>
                <c:pt idx="4">
                  <c:v>71.597999999999999</c:v>
                </c:pt>
                <c:pt idx="5">
                  <c:v>73.64</c:v>
                </c:pt>
                <c:pt idx="6">
                  <c:v>75.540000000000006</c:v>
                </c:pt>
                <c:pt idx="7">
                  <c:v>77.66</c:v>
                </c:pt>
                <c:pt idx="8">
                  <c:v>80.81</c:v>
                </c:pt>
                <c:pt idx="9">
                  <c:v>85.93</c:v>
                </c:pt>
                <c:pt idx="10">
                  <c:v>88.43</c:v>
                </c:pt>
                <c:pt idx="11">
                  <c:v>91.85</c:v>
                </c:pt>
                <c:pt idx="12">
                  <c:v>95.97</c:v>
                </c:pt>
              </c:numCache>
            </c:numRef>
          </c:xVal>
          <c:yVal>
            <c:numRef>
              <c:f>'Energy per cycle '!$A$15:$M$15</c:f>
              <c:numCache>
                <c:formatCode>General</c:formatCode>
                <c:ptCount val="13"/>
                <c:pt idx="0">
                  <c:v>23.33</c:v>
                </c:pt>
                <c:pt idx="1">
                  <c:v>15.82</c:v>
                </c:pt>
                <c:pt idx="2">
                  <c:v>12.29</c:v>
                </c:pt>
                <c:pt idx="3">
                  <c:v>10.06</c:v>
                </c:pt>
                <c:pt idx="4">
                  <c:v>8.9</c:v>
                </c:pt>
                <c:pt idx="5">
                  <c:v>8.5860000000000003</c:v>
                </c:pt>
                <c:pt idx="6">
                  <c:v>8.5969999999999995</c:v>
                </c:pt>
                <c:pt idx="7">
                  <c:v>8.6199999999999992</c:v>
                </c:pt>
                <c:pt idx="8">
                  <c:v>8.641</c:v>
                </c:pt>
                <c:pt idx="9">
                  <c:v>8.68</c:v>
                </c:pt>
                <c:pt idx="10">
                  <c:v>8.7029999999999994</c:v>
                </c:pt>
                <c:pt idx="11">
                  <c:v>8.7249999999999996</c:v>
                </c:pt>
                <c:pt idx="12">
                  <c:v>8.7509999999999994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161-41F8-81A9-F0357BD39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631295"/>
        <c:axId val="728628799"/>
      </c:scatterChart>
      <c:valAx>
        <c:axId val="728631295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Data to Q delay (ps)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8628799"/>
        <c:crosses val="autoZero"/>
        <c:crossBetween val="midCat"/>
      </c:valAx>
      <c:valAx>
        <c:axId val="72862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Energy</a:t>
                </a:r>
                <a:r>
                  <a:rPr lang="en-US" altLang="zh-CN" baseline="0"/>
                  <a:t> per cycle (fJ)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863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898425140079614"/>
          <c:y val="0.76584697234458621"/>
          <c:w val="0.53540375955495112"/>
          <c:h val="5.78410218002955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428104576188708"/>
          <c:y val="1.9568090953261001E-2"/>
          <c:w val="0.80013807912206647"/>
          <c:h val="0.82799941201750926"/>
        </c:manualLayout>
      </c:layout>
      <c:scatterChart>
        <c:scatterStyle val="smoothMarker"/>
        <c:varyColors val="0"/>
        <c:ser>
          <c:idx val="0"/>
          <c:order val="0"/>
          <c:tx>
            <c:v>ip-DCO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9255015944663111E-2"/>
                  <c:y val="-4.6314842181684343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 baseline="0"/>
                      <a:t>ip-DCO</a:t>
                    </a:r>
                    <a:endParaRPr lang="en-US" altLang="zh-CN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8-C356-46DD-9BF1-393E737BD09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C356-46DD-9BF1-393E737BD09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C356-46DD-9BF1-393E737BD09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C356-46DD-9BF1-393E737BD09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C356-46DD-9BF1-393E737BD09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C356-46DD-9BF1-393E737BD09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C356-46DD-9BF1-393E737BD09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C356-46DD-9BF1-393E737BD099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C356-46DD-9BF1-393E737BD099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C356-46DD-9BF1-393E737BD099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C356-46DD-9BF1-393E737BD099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C356-46DD-9BF1-393E737BD099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C356-46DD-9BF1-393E737BD09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'Energy delay product'!$A$1:$M$1</c:f>
              <c:numCache>
                <c:formatCode>General</c:formatCode>
                <c:ptCount val="13"/>
                <c:pt idx="0">
                  <c:v>28.52</c:v>
                </c:pt>
                <c:pt idx="1">
                  <c:v>30.12</c:v>
                </c:pt>
                <c:pt idx="2">
                  <c:v>31.228000000000002</c:v>
                </c:pt>
                <c:pt idx="3">
                  <c:v>36.947000000000003</c:v>
                </c:pt>
                <c:pt idx="4">
                  <c:v>40.700000000000003</c:v>
                </c:pt>
                <c:pt idx="5">
                  <c:v>44.465000000000003</c:v>
                </c:pt>
                <c:pt idx="6">
                  <c:v>48.151000000000003</c:v>
                </c:pt>
                <c:pt idx="7">
                  <c:v>53.155999999999999</c:v>
                </c:pt>
                <c:pt idx="8">
                  <c:v>58.085000000000001</c:v>
                </c:pt>
                <c:pt idx="9">
                  <c:v>61.548999999999999</c:v>
                </c:pt>
                <c:pt idx="10">
                  <c:v>64.260999999999996</c:v>
                </c:pt>
                <c:pt idx="11">
                  <c:v>70.378</c:v>
                </c:pt>
                <c:pt idx="12">
                  <c:v>86.566000000000003</c:v>
                </c:pt>
              </c:numCache>
            </c:numRef>
          </c:xVal>
          <c:yVal>
            <c:numRef>
              <c:f>'Energy delay product'!$A$2:$M$2</c:f>
              <c:numCache>
                <c:formatCode>0.000_ </c:formatCode>
                <c:ptCount val="13"/>
                <c:pt idx="0">
                  <c:v>845.90319999999997</c:v>
                </c:pt>
                <c:pt idx="1">
                  <c:v>782.81880000000001</c:v>
                </c:pt>
                <c:pt idx="2">
                  <c:v>744.47552000000007</c:v>
                </c:pt>
                <c:pt idx="3">
                  <c:v>755.56614999999999</c:v>
                </c:pt>
                <c:pt idx="4">
                  <c:v>771.26499999999999</c:v>
                </c:pt>
                <c:pt idx="5">
                  <c:v>805.26115000000004</c:v>
                </c:pt>
                <c:pt idx="6">
                  <c:v>843.60552000000007</c:v>
                </c:pt>
                <c:pt idx="7">
                  <c:v>896.21015999999997</c:v>
                </c:pt>
                <c:pt idx="8">
                  <c:v>971.76205000000004</c:v>
                </c:pt>
                <c:pt idx="9">
                  <c:v>1024.17536</c:v>
                </c:pt>
                <c:pt idx="10">
                  <c:v>1057.73606</c:v>
                </c:pt>
                <c:pt idx="11">
                  <c:v>1151.38408</c:v>
                </c:pt>
                <c:pt idx="12">
                  <c:v>1432.6673000000001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56-46DD-9BF1-393E737BD099}"/>
            </c:ext>
          </c:extLst>
        </c:ser>
        <c:ser>
          <c:idx val="1"/>
          <c:order val="1"/>
          <c:tx>
            <c:v>HLFF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463611480157441E-2"/>
                  <c:y val="-5.3440202517328089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HLFF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A-C356-46DD-9BF1-393E737BD09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C356-46DD-9BF1-393E737BD09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C356-46DD-9BF1-393E737BD09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C356-46DD-9BF1-393E737BD09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C356-46DD-9BF1-393E737BD09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C356-46DD-9BF1-393E737BD09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C356-46DD-9BF1-393E737BD09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C356-46DD-9BF1-393E737BD099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C356-46DD-9BF1-393E737BD099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C356-46DD-9BF1-393E737BD099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C356-46DD-9BF1-393E737BD099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C356-46DD-9BF1-393E737BD099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C356-46DD-9BF1-393E737BD09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'Energy delay product'!$A$5:$M$5</c:f>
              <c:numCache>
                <c:formatCode>General</c:formatCode>
                <c:ptCount val="13"/>
                <c:pt idx="0">
                  <c:v>42.298999999999999</c:v>
                </c:pt>
                <c:pt idx="1">
                  <c:v>43.012</c:v>
                </c:pt>
                <c:pt idx="2">
                  <c:v>44.465000000000003</c:v>
                </c:pt>
                <c:pt idx="3">
                  <c:v>46.143999999999998</c:v>
                </c:pt>
                <c:pt idx="4">
                  <c:v>49.537999999999997</c:v>
                </c:pt>
                <c:pt idx="5">
                  <c:v>50.874000000000002</c:v>
                </c:pt>
                <c:pt idx="6">
                  <c:v>52.174999999999997</c:v>
                </c:pt>
                <c:pt idx="7">
                  <c:v>54.197000000000003</c:v>
                </c:pt>
                <c:pt idx="8">
                  <c:v>58.564999999999998</c:v>
                </c:pt>
                <c:pt idx="9">
                  <c:v>60.031999999999996</c:v>
                </c:pt>
                <c:pt idx="10">
                  <c:v>62.273000000000003</c:v>
                </c:pt>
                <c:pt idx="11">
                  <c:v>66.033000000000001</c:v>
                </c:pt>
                <c:pt idx="12">
                  <c:v>78.290000000000006</c:v>
                </c:pt>
              </c:numCache>
            </c:numRef>
          </c:xVal>
          <c:yVal>
            <c:numRef>
              <c:f>'Energy delay product'!$A$6:$M$6</c:f>
              <c:numCache>
                <c:formatCode>General</c:formatCode>
                <c:ptCount val="13"/>
                <c:pt idx="0">
                  <c:v>903.50663999999995</c:v>
                </c:pt>
                <c:pt idx="1">
                  <c:v>843.46532000000002</c:v>
                </c:pt>
                <c:pt idx="2">
                  <c:v>746.12270000000012</c:v>
                </c:pt>
                <c:pt idx="3">
                  <c:v>737.38112000000001</c:v>
                </c:pt>
                <c:pt idx="4">
                  <c:v>725.73169999999993</c:v>
                </c:pt>
                <c:pt idx="5">
                  <c:v>721.39332000000002</c:v>
                </c:pt>
                <c:pt idx="6">
                  <c:v>730.97174999999993</c:v>
                </c:pt>
                <c:pt idx="7">
                  <c:v>750.62845000000004</c:v>
                </c:pt>
                <c:pt idx="8">
                  <c:v>762.5163</c:v>
                </c:pt>
                <c:pt idx="9">
                  <c:v>778.61504000000002</c:v>
                </c:pt>
                <c:pt idx="10">
                  <c:v>805.18988999999999</c:v>
                </c:pt>
                <c:pt idx="11">
                  <c:v>854.46701999999993</c:v>
                </c:pt>
                <c:pt idx="12">
                  <c:v>1020.9016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56-46DD-9BF1-393E737BD099}"/>
            </c:ext>
          </c:extLst>
        </c:ser>
        <c:ser>
          <c:idx val="2"/>
          <c:order val="2"/>
          <c:tx>
            <c:v>SDFF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1523210204584394E-2"/>
                  <c:y val="-7.8378963692081235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SDFF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D-C356-46DD-9BF1-393E737BD09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C356-46DD-9BF1-393E737BD09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C356-46DD-9BF1-393E737BD09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C356-46DD-9BF1-393E737BD09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C356-46DD-9BF1-393E737BD09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C356-46DD-9BF1-393E737BD09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356-46DD-9BF1-393E737BD09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356-46DD-9BF1-393E737BD099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356-46DD-9BF1-393E737BD099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356-46DD-9BF1-393E737BD099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356-46DD-9BF1-393E737BD099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356-46DD-9BF1-393E737BD099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356-46DD-9BF1-393E737BD09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'Energy delay product'!$A$9:$M$9</c:f>
              <c:numCache>
                <c:formatCode>General</c:formatCode>
                <c:ptCount val="13"/>
                <c:pt idx="0">
                  <c:v>47.581000000000003</c:v>
                </c:pt>
                <c:pt idx="1">
                  <c:v>50.601999999999997</c:v>
                </c:pt>
                <c:pt idx="2">
                  <c:v>54.735999999999997</c:v>
                </c:pt>
                <c:pt idx="3">
                  <c:v>57.244999999999997</c:v>
                </c:pt>
                <c:pt idx="4">
                  <c:v>58.332000000000001</c:v>
                </c:pt>
                <c:pt idx="5">
                  <c:v>60.247999999999998</c:v>
                </c:pt>
                <c:pt idx="6">
                  <c:v>65.094999999999999</c:v>
                </c:pt>
                <c:pt idx="7">
                  <c:v>69.519000000000005</c:v>
                </c:pt>
                <c:pt idx="8">
                  <c:v>75.022000000000006</c:v>
                </c:pt>
                <c:pt idx="9">
                  <c:v>79.046000000000006</c:v>
                </c:pt>
                <c:pt idx="10">
                  <c:v>88.662000000000006</c:v>
                </c:pt>
                <c:pt idx="11">
                  <c:v>97.02</c:v>
                </c:pt>
                <c:pt idx="12">
                  <c:v>114.37</c:v>
                </c:pt>
              </c:numCache>
            </c:numRef>
          </c:xVal>
          <c:yVal>
            <c:numRef>
              <c:f>'Energy delay product'!$A$10:$M$10</c:f>
              <c:numCache>
                <c:formatCode>0.000_ </c:formatCode>
                <c:ptCount val="13"/>
                <c:pt idx="0">
                  <c:v>1486.4304400000001</c:v>
                </c:pt>
                <c:pt idx="1">
                  <c:v>1325.26638</c:v>
                </c:pt>
                <c:pt idx="2">
                  <c:v>1248.5281599999998</c:v>
                </c:pt>
                <c:pt idx="3">
                  <c:v>1225.0429999999999</c:v>
                </c:pt>
                <c:pt idx="4">
                  <c:v>1226.7219600000001</c:v>
                </c:pt>
                <c:pt idx="5">
                  <c:v>1257.3757599999999</c:v>
                </c:pt>
                <c:pt idx="6">
                  <c:v>1323.3813499999999</c:v>
                </c:pt>
                <c:pt idx="7">
                  <c:v>1345.1926500000002</c:v>
                </c:pt>
                <c:pt idx="8">
                  <c:v>1413.4144800000001</c:v>
                </c:pt>
                <c:pt idx="9">
                  <c:v>1469.46514</c:v>
                </c:pt>
                <c:pt idx="10">
                  <c:v>1642.0202400000001</c:v>
                </c:pt>
                <c:pt idx="11">
                  <c:v>1855.9925999999998</c:v>
                </c:pt>
                <c:pt idx="12">
                  <c:v>2222.2091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356-46DD-9BF1-393E737BD099}"/>
            </c:ext>
          </c:extLst>
        </c:ser>
        <c:ser>
          <c:idx val="3"/>
          <c:order val="3"/>
          <c:tx>
            <c:v>tb-SMS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8510031889326236E-3"/>
                  <c:y val="-4.6314842181684343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tb-SMS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B-C356-46DD-9BF1-393E737BD09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356-46DD-9BF1-393E737BD09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356-46DD-9BF1-393E737BD09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356-46DD-9BF1-393E737BD09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356-46DD-9BF1-393E737BD09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356-46DD-9BF1-393E737BD09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356-46DD-9BF1-393E737BD09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356-46DD-9BF1-393E737BD099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356-46DD-9BF1-393E737BD099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356-46DD-9BF1-393E737BD099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356-46DD-9BF1-393E737BD099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356-46DD-9BF1-393E737BD099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356-46DD-9BF1-393E737BD09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'Energy delay product'!$A$13:$M$13</c:f>
              <c:numCache>
                <c:formatCode>General</c:formatCode>
                <c:ptCount val="13"/>
                <c:pt idx="0">
                  <c:v>61.386000000000003</c:v>
                </c:pt>
                <c:pt idx="1">
                  <c:v>64.825000000000003</c:v>
                </c:pt>
                <c:pt idx="2">
                  <c:v>67.86</c:v>
                </c:pt>
                <c:pt idx="3">
                  <c:v>70.649000000000001</c:v>
                </c:pt>
                <c:pt idx="4">
                  <c:v>71.597999999999999</c:v>
                </c:pt>
                <c:pt idx="5">
                  <c:v>73.64</c:v>
                </c:pt>
                <c:pt idx="6">
                  <c:v>75.540000000000006</c:v>
                </c:pt>
                <c:pt idx="7">
                  <c:v>77.66</c:v>
                </c:pt>
                <c:pt idx="8">
                  <c:v>80.81</c:v>
                </c:pt>
                <c:pt idx="9">
                  <c:v>85.93</c:v>
                </c:pt>
                <c:pt idx="10">
                  <c:v>88.43</c:v>
                </c:pt>
                <c:pt idx="11">
                  <c:v>91.85</c:v>
                </c:pt>
                <c:pt idx="12">
                  <c:v>95.97</c:v>
                </c:pt>
              </c:numCache>
            </c:numRef>
          </c:xVal>
          <c:yVal>
            <c:numRef>
              <c:f>'Energy delay product'!$A$14:$M$14</c:f>
              <c:numCache>
                <c:formatCode>0.00_ </c:formatCode>
                <c:ptCount val="13"/>
                <c:pt idx="0">
                  <c:v>1432.1353799999999</c:v>
                </c:pt>
                <c:pt idx="1">
                  <c:v>1025.5315000000001</c:v>
                </c:pt>
                <c:pt idx="2">
                  <c:v>833.99939999999992</c:v>
                </c:pt>
                <c:pt idx="3">
                  <c:v>710.72894000000008</c:v>
                </c:pt>
                <c:pt idx="4">
                  <c:v>637.22220000000004</c:v>
                </c:pt>
                <c:pt idx="5">
                  <c:v>632.27304000000004</c:v>
                </c:pt>
                <c:pt idx="6">
                  <c:v>649.41737999999998</c:v>
                </c:pt>
                <c:pt idx="7">
                  <c:v>669.42919999999992</c:v>
                </c:pt>
                <c:pt idx="8">
                  <c:v>698.27921000000003</c:v>
                </c:pt>
                <c:pt idx="9" formatCode="General">
                  <c:v>745.87240000000008</c:v>
                </c:pt>
                <c:pt idx="10" formatCode="General">
                  <c:v>769.60629000000006</c:v>
                </c:pt>
                <c:pt idx="11" formatCode="General">
                  <c:v>801.3912499999999</c:v>
                </c:pt>
                <c:pt idx="12" formatCode="General">
                  <c:v>839.83346999999992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356-46DD-9BF1-393E737BD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998639"/>
        <c:axId val="1507021103"/>
      </c:scatterChart>
      <c:valAx>
        <c:axId val="1506998639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Data to Q delay</a:t>
                </a:r>
                <a:r>
                  <a:rPr lang="en-US" altLang="zh-CN" baseline="0"/>
                  <a:t> (ps)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7021103"/>
        <c:crosses val="autoZero"/>
        <c:crossBetween val="midCat"/>
      </c:valAx>
      <c:valAx>
        <c:axId val="150702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Energy</a:t>
                </a:r>
                <a:r>
                  <a:rPr lang="en-US" altLang="zh-CN" baseline="0"/>
                  <a:t> x delay (fJ * P)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1.2350096617736058E-2"/>
              <c:y val="0.266576000664285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6998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83344</xdr:colOff>
      <xdr:row>23</xdr:row>
      <xdr:rowOff>164307</xdr:rowOff>
    </xdr:from>
    <xdr:ext cx="22955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BCB1DACC-0FEC-44DE-9265-4D2833E0AF9F}"/>
                </a:ext>
              </a:extLst>
            </xdr:cNvPr>
            <xdr:cNvSpPr txBox="1"/>
          </xdr:nvSpPr>
          <xdr:spPr>
            <a:xfrm>
              <a:off x="83344" y="4393407"/>
              <a:ext cx="2295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𝑠𝑤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BCB1DACC-0FEC-44DE-9265-4D2833E0AF9F}"/>
                </a:ext>
              </a:extLst>
            </xdr:cNvPr>
            <xdr:cNvSpPr txBox="1"/>
          </xdr:nvSpPr>
          <xdr:spPr>
            <a:xfrm>
              <a:off x="83344" y="4393407"/>
              <a:ext cx="2295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𝑉_𝑠𝑤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21</xdr:row>
      <xdr:rowOff>0</xdr:rowOff>
    </xdr:from>
    <xdr:ext cx="22955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422946E5-717D-483C-9090-F9DC246EFBE0}"/>
                </a:ext>
              </a:extLst>
            </xdr:cNvPr>
            <xdr:cNvSpPr txBox="1"/>
          </xdr:nvSpPr>
          <xdr:spPr>
            <a:xfrm>
              <a:off x="0" y="3876675"/>
              <a:ext cx="2295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𝑠𝑤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422946E5-717D-483C-9090-F9DC246EFBE0}"/>
                </a:ext>
              </a:extLst>
            </xdr:cNvPr>
            <xdr:cNvSpPr txBox="1"/>
          </xdr:nvSpPr>
          <xdr:spPr>
            <a:xfrm>
              <a:off x="0" y="3876675"/>
              <a:ext cx="2295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𝑉_𝑠𝑤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25</xdr:row>
      <xdr:rowOff>0</xdr:rowOff>
    </xdr:from>
    <xdr:ext cx="22955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35D16E0E-5E13-4930-BBE3-FF35013D4311}"/>
                </a:ext>
              </a:extLst>
            </xdr:cNvPr>
            <xdr:cNvSpPr txBox="1"/>
          </xdr:nvSpPr>
          <xdr:spPr>
            <a:xfrm>
              <a:off x="0" y="4581525"/>
              <a:ext cx="2295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𝑠𝑤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35D16E0E-5E13-4930-BBE3-FF35013D4311}"/>
                </a:ext>
              </a:extLst>
            </xdr:cNvPr>
            <xdr:cNvSpPr txBox="1"/>
          </xdr:nvSpPr>
          <xdr:spPr>
            <a:xfrm>
              <a:off x="0" y="4581525"/>
              <a:ext cx="2295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𝑉_𝑠𝑤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302416</xdr:colOff>
      <xdr:row>0</xdr:row>
      <xdr:rowOff>90488</xdr:rowOff>
    </xdr:from>
    <xdr:to>
      <xdr:col>11</xdr:col>
      <xdr:colOff>561975</xdr:colOff>
      <xdr:row>21</xdr:row>
      <xdr:rowOff>95250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3709ACD1-FF6F-4AF6-9346-E3BBBE2E8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340519</xdr:colOff>
      <xdr:row>4</xdr:row>
      <xdr:rowOff>26193</xdr:rowOff>
    </xdr:from>
    <xdr:to>
      <xdr:col>12</xdr:col>
      <xdr:colOff>238125</xdr:colOff>
      <xdr:row>24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9705068-B4BF-4573-BEEE-3F473015A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workbookViewId="0">
      <selection activeCell="L28" sqref="L28"/>
    </sheetView>
  </sheetViews>
  <sheetFormatPr defaultRowHeight="13.9" x14ac:dyDescent="0.4"/>
  <cols>
    <col min="1" max="1" width="19.6640625" bestFit="1" customWidth="1"/>
    <col min="2" max="8" width="11.1328125" customWidth="1"/>
    <col min="9" max="14" width="11.1328125" style="1" customWidth="1"/>
  </cols>
  <sheetData>
    <row r="1" spans="1:14" x14ac:dyDescent="0.4">
      <c r="B1" s="1"/>
    </row>
    <row r="2" spans="1:14" x14ac:dyDescent="0.4">
      <c r="A2" s="3" t="s">
        <v>0</v>
      </c>
      <c r="B2" s="1">
        <v>120</v>
      </c>
      <c r="C2" s="1">
        <v>120</v>
      </c>
      <c r="D2" s="1">
        <v>120</v>
      </c>
      <c r="E2" s="1">
        <v>120</v>
      </c>
      <c r="F2" s="1">
        <v>120</v>
      </c>
      <c r="G2" s="1">
        <v>120</v>
      </c>
      <c r="H2" s="1">
        <v>120</v>
      </c>
      <c r="I2" s="1">
        <v>120</v>
      </c>
      <c r="J2" s="1">
        <v>120</v>
      </c>
      <c r="K2" s="1">
        <v>120</v>
      </c>
      <c r="L2" s="1">
        <v>120</v>
      </c>
      <c r="M2" s="1">
        <v>120</v>
      </c>
      <c r="N2" s="1">
        <v>120</v>
      </c>
    </row>
    <row r="3" spans="1:14" x14ac:dyDescent="0.4">
      <c r="A3" s="3" t="s">
        <v>1</v>
      </c>
      <c r="B3" s="1">
        <v>360</v>
      </c>
      <c r="C3" s="1">
        <v>360</v>
      </c>
      <c r="D3" s="1">
        <v>360</v>
      </c>
      <c r="E3" s="1">
        <v>360</v>
      </c>
      <c r="F3" s="1">
        <v>360</v>
      </c>
      <c r="G3" s="1">
        <v>360</v>
      </c>
      <c r="H3" s="1">
        <v>360</v>
      </c>
      <c r="I3" s="1">
        <v>360</v>
      </c>
      <c r="J3" s="1">
        <v>360</v>
      </c>
      <c r="K3" s="1">
        <v>360</v>
      </c>
      <c r="L3" s="1">
        <v>360</v>
      </c>
      <c r="M3" s="1">
        <v>360</v>
      </c>
      <c r="N3" s="1">
        <v>360</v>
      </c>
    </row>
    <row r="4" spans="1:14" x14ac:dyDescent="0.4">
      <c r="A4" s="3" t="s">
        <v>2</v>
      </c>
      <c r="B4" s="1">
        <v>120</v>
      </c>
      <c r="C4" s="1">
        <v>120</v>
      </c>
      <c r="D4" s="1">
        <v>120</v>
      </c>
      <c r="E4" s="1">
        <v>120</v>
      </c>
      <c r="F4" s="1">
        <v>120</v>
      </c>
      <c r="G4" s="1">
        <v>120</v>
      </c>
      <c r="H4" s="1">
        <v>120</v>
      </c>
      <c r="I4" s="1">
        <v>120</v>
      </c>
      <c r="J4" s="1">
        <v>120</v>
      </c>
      <c r="K4" s="1">
        <v>120</v>
      </c>
      <c r="L4" s="1">
        <v>120</v>
      </c>
      <c r="M4" s="1">
        <v>120</v>
      </c>
      <c r="N4" s="1">
        <v>120</v>
      </c>
    </row>
    <row r="5" spans="1:14" x14ac:dyDescent="0.4">
      <c r="A5" s="3" t="s">
        <v>3</v>
      </c>
      <c r="B5" s="1">
        <v>360</v>
      </c>
      <c r="C5" s="1">
        <v>360</v>
      </c>
      <c r="D5" s="1">
        <v>360</v>
      </c>
      <c r="E5" s="1">
        <v>360</v>
      </c>
      <c r="F5" s="1">
        <v>360</v>
      </c>
      <c r="G5" s="1">
        <v>360</v>
      </c>
      <c r="H5" s="1">
        <v>360</v>
      </c>
      <c r="I5" s="1">
        <v>360</v>
      </c>
      <c r="J5" s="1">
        <v>360</v>
      </c>
      <c r="K5" s="1">
        <v>360</v>
      </c>
      <c r="L5" s="1">
        <v>360</v>
      </c>
      <c r="M5" s="1">
        <v>360</v>
      </c>
      <c r="N5" s="1">
        <v>360</v>
      </c>
    </row>
    <row r="6" spans="1:14" x14ac:dyDescent="0.4">
      <c r="A6" s="3" t="s">
        <v>4</v>
      </c>
      <c r="B6" s="1">
        <v>120</v>
      </c>
      <c r="C6" s="1">
        <v>120</v>
      </c>
      <c r="D6" s="1">
        <v>120</v>
      </c>
      <c r="E6" s="1">
        <v>120</v>
      </c>
      <c r="F6" s="1">
        <v>120</v>
      </c>
      <c r="G6" s="1">
        <v>120</v>
      </c>
      <c r="H6" s="1">
        <v>120</v>
      </c>
      <c r="I6" s="1">
        <v>120</v>
      </c>
      <c r="J6" s="1">
        <v>120</v>
      </c>
      <c r="K6" s="1">
        <v>120</v>
      </c>
      <c r="L6" s="1">
        <v>120</v>
      </c>
      <c r="M6" s="1">
        <v>120</v>
      </c>
      <c r="N6" s="1">
        <v>120</v>
      </c>
    </row>
    <row r="7" spans="1:14" x14ac:dyDescent="0.4">
      <c r="A7" s="3" t="s">
        <v>5</v>
      </c>
      <c r="B7" s="1">
        <v>360</v>
      </c>
      <c r="C7" s="1">
        <v>360</v>
      </c>
      <c r="D7" s="1">
        <v>360</v>
      </c>
      <c r="E7" s="1">
        <v>360</v>
      </c>
      <c r="F7" s="1">
        <v>360</v>
      </c>
      <c r="G7" s="1">
        <v>360</v>
      </c>
      <c r="H7" s="1">
        <v>360</v>
      </c>
      <c r="I7" s="1">
        <v>360</v>
      </c>
      <c r="J7" s="1">
        <v>360</v>
      </c>
      <c r="K7" s="1">
        <v>360</v>
      </c>
      <c r="L7" s="1">
        <v>360</v>
      </c>
      <c r="M7" s="1">
        <v>360</v>
      </c>
      <c r="N7" s="1">
        <v>360</v>
      </c>
    </row>
    <row r="8" spans="1:14" x14ac:dyDescent="0.4">
      <c r="A8" s="3" t="s">
        <v>6</v>
      </c>
      <c r="B8" s="1">
        <v>720</v>
      </c>
      <c r="C8" s="1">
        <v>720</v>
      </c>
      <c r="D8" s="1">
        <v>720</v>
      </c>
      <c r="E8" s="1">
        <v>720</v>
      </c>
      <c r="F8" s="1">
        <v>960</v>
      </c>
      <c r="G8" s="1">
        <v>960</v>
      </c>
      <c r="H8" s="1">
        <v>960</v>
      </c>
      <c r="I8" s="1">
        <v>1200</v>
      </c>
      <c r="J8" s="1">
        <v>1440</v>
      </c>
      <c r="K8" s="1">
        <v>1680</v>
      </c>
      <c r="L8" s="1">
        <v>2880</v>
      </c>
      <c r="M8" s="1">
        <v>3360</v>
      </c>
      <c r="N8" s="1">
        <v>4320</v>
      </c>
    </row>
    <row r="9" spans="1:14" x14ac:dyDescent="0.4">
      <c r="A9" s="3" t="s">
        <v>7</v>
      </c>
      <c r="B9" s="1">
        <v>720</v>
      </c>
      <c r="C9" s="1">
        <v>720</v>
      </c>
      <c r="D9" s="1">
        <v>720</v>
      </c>
      <c r="E9" s="1">
        <v>720</v>
      </c>
      <c r="F9" s="1">
        <v>960</v>
      </c>
      <c r="G9" s="1">
        <v>960</v>
      </c>
      <c r="H9" s="1">
        <v>960</v>
      </c>
      <c r="I9" s="1">
        <v>1200</v>
      </c>
      <c r="J9" s="1">
        <v>1440</v>
      </c>
      <c r="K9" s="1">
        <v>1680</v>
      </c>
      <c r="L9" s="1">
        <v>2880</v>
      </c>
      <c r="M9" s="1">
        <v>3360</v>
      </c>
      <c r="N9" s="1">
        <v>4320</v>
      </c>
    </row>
    <row r="10" spans="1:14" x14ac:dyDescent="0.4">
      <c r="A10" s="3" t="s">
        <v>8</v>
      </c>
      <c r="B10" s="1">
        <v>360</v>
      </c>
      <c r="C10" s="1">
        <v>360</v>
      </c>
      <c r="D10" s="1">
        <v>360</v>
      </c>
      <c r="E10" s="1">
        <v>360</v>
      </c>
      <c r="F10" s="1">
        <v>360</v>
      </c>
      <c r="G10" s="1">
        <v>360</v>
      </c>
      <c r="H10" s="1">
        <v>360</v>
      </c>
      <c r="I10" s="1">
        <v>360</v>
      </c>
      <c r="J10" s="1">
        <v>360</v>
      </c>
      <c r="K10" s="1">
        <v>360</v>
      </c>
      <c r="L10" s="1">
        <v>480</v>
      </c>
      <c r="M10" s="1">
        <v>480</v>
      </c>
      <c r="N10" s="1">
        <v>600</v>
      </c>
    </row>
    <row r="11" spans="1:14" x14ac:dyDescent="0.4">
      <c r="A11" s="3" t="s">
        <v>9</v>
      </c>
      <c r="B11" s="1">
        <v>720</v>
      </c>
      <c r="C11" s="1">
        <v>720</v>
      </c>
      <c r="D11" s="1">
        <v>720</v>
      </c>
      <c r="E11" s="1">
        <v>720</v>
      </c>
      <c r="F11" s="1">
        <v>960</v>
      </c>
      <c r="G11" s="1">
        <v>960</v>
      </c>
      <c r="H11" s="1">
        <v>960</v>
      </c>
      <c r="I11" s="1">
        <v>1200</v>
      </c>
      <c r="J11" s="1">
        <v>1440</v>
      </c>
      <c r="K11" s="1">
        <v>1680</v>
      </c>
      <c r="L11" s="1">
        <v>2880</v>
      </c>
      <c r="M11" s="1">
        <v>3360</v>
      </c>
      <c r="N11" s="1">
        <v>4320</v>
      </c>
    </row>
    <row r="12" spans="1:14" x14ac:dyDescent="0.4">
      <c r="A12" s="3" t="s">
        <v>10</v>
      </c>
      <c r="B12" s="1">
        <v>120</v>
      </c>
      <c r="C12" s="1">
        <v>120</v>
      </c>
      <c r="D12" s="1">
        <v>120</v>
      </c>
      <c r="E12" s="1">
        <v>120</v>
      </c>
      <c r="F12" s="1">
        <v>120</v>
      </c>
      <c r="G12" s="1">
        <v>120</v>
      </c>
      <c r="H12" s="1">
        <v>120</v>
      </c>
      <c r="I12" s="1">
        <v>120</v>
      </c>
      <c r="J12" s="1">
        <v>120</v>
      </c>
      <c r="K12" s="1">
        <v>120</v>
      </c>
      <c r="L12" s="1">
        <v>120</v>
      </c>
      <c r="M12" s="1">
        <v>120</v>
      </c>
      <c r="N12" s="1">
        <v>120</v>
      </c>
    </row>
    <row r="13" spans="1:14" x14ac:dyDescent="0.4">
      <c r="A13" s="3" t="s">
        <v>11</v>
      </c>
      <c r="B13" s="1">
        <v>120</v>
      </c>
      <c r="C13" s="1">
        <v>120</v>
      </c>
      <c r="D13" s="1">
        <v>120</v>
      </c>
      <c r="E13" s="1">
        <v>120</v>
      </c>
      <c r="F13" s="1">
        <v>120</v>
      </c>
      <c r="G13" s="1">
        <v>120</v>
      </c>
      <c r="H13" s="1">
        <v>120</v>
      </c>
      <c r="I13" s="1">
        <v>120</v>
      </c>
      <c r="J13" s="1">
        <v>120</v>
      </c>
      <c r="K13" s="1">
        <v>120</v>
      </c>
      <c r="L13" s="1">
        <v>120</v>
      </c>
      <c r="M13" s="1">
        <v>120</v>
      </c>
      <c r="N13" s="1">
        <v>120</v>
      </c>
    </row>
    <row r="14" spans="1:14" x14ac:dyDescent="0.4">
      <c r="A14" s="3" t="s">
        <v>12</v>
      </c>
      <c r="B14" s="1">
        <v>120</v>
      </c>
      <c r="C14" s="1">
        <v>120</v>
      </c>
      <c r="D14" s="1">
        <v>120</v>
      </c>
      <c r="E14" s="1">
        <v>120</v>
      </c>
      <c r="F14" s="1">
        <v>120</v>
      </c>
      <c r="G14" s="1">
        <v>120</v>
      </c>
      <c r="H14" s="1">
        <v>120</v>
      </c>
      <c r="I14" s="1">
        <v>120</v>
      </c>
      <c r="J14" s="1">
        <v>120</v>
      </c>
      <c r="K14" s="1">
        <v>120</v>
      </c>
      <c r="L14" s="1">
        <v>120</v>
      </c>
      <c r="M14" s="1">
        <v>120</v>
      </c>
      <c r="N14" s="1">
        <v>120</v>
      </c>
    </row>
    <row r="15" spans="1:14" x14ac:dyDescent="0.4">
      <c r="A15" s="3" t="s">
        <v>13</v>
      </c>
      <c r="B15" s="1">
        <v>120</v>
      </c>
      <c r="C15" s="1">
        <v>120</v>
      </c>
      <c r="D15" s="1">
        <v>120</v>
      </c>
      <c r="E15" s="1">
        <v>120</v>
      </c>
      <c r="F15" s="1">
        <v>120</v>
      </c>
      <c r="G15" s="1">
        <v>120</v>
      </c>
      <c r="H15" s="1">
        <v>120</v>
      </c>
      <c r="I15" s="1">
        <v>120</v>
      </c>
      <c r="J15" s="1">
        <v>120</v>
      </c>
      <c r="K15" s="1">
        <v>120</v>
      </c>
      <c r="L15" s="1">
        <v>120</v>
      </c>
      <c r="M15" s="1">
        <v>120</v>
      </c>
      <c r="N15" s="1">
        <v>120</v>
      </c>
    </row>
    <row r="16" spans="1:14" x14ac:dyDescent="0.4">
      <c r="A16" s="3" t="s">
        <v>14</v>
      </c>
      <c r="B16" s="1">
        <v>120</v>
      </c>
      <c r="C16" s="1">
        <v>120</v>
      </c>
      <c r="D16" s="1">
        <v>120</v>
      </c>
      <c r="E16" s="1">
        <v>120</v>
      </c>
      <c r="F16" s="1">
        <v>120</v>
      </c>
      <c r="G16" s="1">
        <v>120</v>
      </c>
      <c r="H16" s="1">
        <v>120</v>
      </c>
      <c r="I16" s="1">
        <v>120</v>
      </c>
      <c r="J16" s="1">
        <v>120</v>
      </c>
      <c r="K16" s="1">
        <v>120</v>
      </c>
      <c r="L16" s="1">
        <v>120</v>
      </c>
      <c r="M16" s="1">
        <v>120</v>
      </c>
      <c r="N16" s="1">
        <v>120</v>
      </c>
    </row>
    <row r="17" spans="1:14" x14ac:dyDescent="0.4">
      <c r="A17" s="3" t="s">
        <v>15</v>
      </c>
      <c r="B17" s="1">
        <v>120</v>
      </c>
      <c r="C17" s="1">
        <v>120</v>
      </c>
      <c r="D17" s="1">
        <v>120</v>
      </c>
      <c r="E17" s="1">
        <v>120</v>
      </c>
      <c r="F17" s="1">
        <v>120</v>
      </c>
      <c r="G17" s="1">
        <v>120</v>
      </c>
      <c r="H17" s="1">
        <v>120</v>
      </c>
      <c r="I17" s="1">
        <v>120</v>
      </c>
      <c r="J17" s="1">
        <v>120</v>
      </c>
      <c r="K17" s="1">
        <v>120</v>
      </c>
      <c r="L17" s="1">
        <v>120</v>
      </c>
      <c r="M17" s="1">
        <v>120</v>
      </c>
      <c r="N17" s="1">
        <v>120</v>
      </c>
    </row>
    <row r="18" spans="1:14" x14ac:dyDescent="0.4">
      <c r="A18" s="3" t="s">
        <v>16</v>
      </c>
      <c r="B18" s="1">
        <v>120</v>
      </c>
      <c r="C18" s="1">
        <v>120</v>
      </c>
      <c r="D18" s="1">
        <v>120</v>
      </c>
      <c r="E18" s="1">
        <v>120</v>
      </c>
      <c r="F18" s="1">
        <v>120</v>
      </c>
      <c r="G18" s="1">
        <v>120</v>
      </c>
      <c r="H18" s="1">
        <v>120</v>
      </c>
      <c r="I18" s="1">
        <v>120</v>
      </c>
      <c r="J18" s="1">
        <v>120</v>
      </c>
      <c r="K18" s="1">
        <v>120</v>
      </c>
      <c r="L18" s="1">
        <v>120</v>
      </c>
      <c r="M18" s="1">
        <v>120</v>
      </c>
      <c r="N18" s="1">
        <v>120</v>
      </c>
    </row>
    <row r="19" spans="1:14" x14ac:dyDescent="0.4">
      <c r="A19" s="3" t="s">
        <v>17</v>
      </c>
      <c r="B19" s="1">
        <v>120</v>
      </c>
      <c r="C19" s="1">
        <v>120</v>
      </c>
      <c r="D19" s="1">
        <v>120</v>
      </c>
      <c r="E19" s="1">
        <v>120</v>
      </c>
      <c r="F19" s="1">
        <v>120</v>
      </c>
      <c r="G19" s="1">
        <v>120</v>
      </c>
      <c r="H19" s="1">
        <v>120</v>
      </c>
      <c r="I19" s="1">
        <v>120</v>
      </c>
      <c r="J19" s="1">
        <v>120</v>
      </c>
      <c r="K19" s="1">
        <v>120</v>
      </c>
      <c r="L19" s="1">
        <v>120</v>
      </c>
      <c r="M19" s="1">
        <v>120</v>
      </c>
      <c r="N19" s="1">
        <v>120</v>
      </c>
    </row>
    <row r="20" spans="1:14" x14ac:dyDescent="0.4">
      <c r="A20" s="3" t="s">
        <v>18</v>
      </c>
      <c r="B20" s="1">
        <v>360</v>
      </c>
      <c r="C20" s="1">
        <v>480</v>
      </c>
      <c r="D20" s="1">
        <v>600</v>
      </c>
      <c r="E20" s="1">
        <v>720</v>
      </c>
      <c r="F20" s="1">
        <v>480</v>
      </c>
      <c r="G20" s="1">
        <v>600</v>
      </c>
      <c r="H20" s="1">
        <v>960</v>
      </c>
      <c r="I20" s="1">
        <v>960</v>
      </c>
      <c r="J20" s="1">
        <v>1080</v>
      </c>
      <c r="K20" s="1">
        <v>1440</v>
      </c>
      <c r="L20" s="1">
        <v>2400</v>
      </c>
      <c r="M20" s="1">
        <v>2880</v>
      </c>
      <c r="N20" s="1">
        <v>4320</v>
      </c>
    </row>
    <row r="21" spans="1:14" x14ac:dyDescent="0.4">
      <c r="A21" s="3" t="s">
        <v>19</v>
      </c>
      <c r="B21" s="1">
        <v>240</v>
      </c>
      <c r="C21" s="1">
        <v>240</v>
      </c>
      <c r="D21" s="1">
        <v>240</v>
      </c>
      <c r="E21" s="1">
        <v>240</v>
      </c>
      <c r="F21" s="1">
        <v>240</v>
      </c>
      <c r="G21" s="1">
        <v>240</v>
      </c>
      <c r="H21" s="1">
        <v>240</v>
      </c>
      <c r="I21" s="1">
        <v>240</v>
      </c>
      <c r="J21" s="1">
        <v>240</v>
      </c>
      <c r="K21" s="1">
        <v>240</v>
      </c>
      <c r="L21" s="1">
        <v>360</v>
      </c>
      <c r="M21" s="1">
        <v>420</v>
      </c>
      <c r="N21" s="1">
        <v>480</v>
      </c>
    </row>
    <row r="22" spans="1:14" x14ac:dyDescent="0.4">
      <c r="A22" s="3" t="s">
        <v>20</v>
      </c>
      <c r="B22" s="1">
        <v>240</v>
      </c>
      <c r="C22" s="1">
        <v>240</v>
      </c>
      <c r="D22" s="1">
        <v>240</v>
      </c>
      <c r="E22" s="1">
        <v>240</v>
      </c>
      <c r="F22" s="1">
        <v>240</v>
      </c>
      <c r="G22" s="1">
        <v>240</v>
      </c>
      <c r="H22" s="1">
        <v>240</v>
      </c>
      <c r="I22" s="1">
        <v>240</v>
      </c>
      <c r="J22" s="1">
        <v>240</v>
      </c>
      <c r="K22" s="1">
        <v>240</v>
      </c>
      <c r="L22" s="1">
        <v>360</v>
      </c>
      <c r="M22" s="1">
        <v>420</v>
      </c>
      <c r="N22" s="1">
        <v>480</v>
      </c>
    </row>
    <row r="23" spans="1:14" x14ac:dyDescent="0.4">
      <c r="A23" s="3" t="s">
        <v>21</v>
      </c>
      <c r="B23" s="1">
        <v>120</v>
      </c>
      <c r="C23" s="1">
        <v>120</v>
      </c>
      <c r="D23" s="1">
        <v>120</v>
      </c>
      <c r="E23" s="1">
        <v>120</v>
      </c>
      <c r="F23" s="1">
        <v>120</v>
      </c>
      <c r="G23" s="1">
        <v>120</v>
      </c>
      <c r="H23" s="1">
        <v>120</v>
      </c>
      <c r="I23" s="1">
        <v>120</v>
      </c>
      <c r="J23" s="1">
        <v>120</v>
      </c>
      <c r="K23" s="1">
        <v>120</v>
      </c>
      <c r="L23" s="1">
        <v>120</v>
      </c>
      <c r="M23" s="1">
        <v>120</v>
      </c>
      <c r="N23" s="1">
        <v>120</v>
      </c>
    </row>
    <row r="24" spans="1:14" x14ac:dyDescent="0.4">
      <c r="A24" s="3" t="s">
        <v>22</v>
      </c>
      <c r="B24" s="1">
        <v>120</v>
      </c>
      <c r="C24" s="1">
        <v>120</v>
      </c>
      <c r="D24" s="1">
        <v>120</v>
      </c>
      <c r="E24" s="1">
        <v>120</v>
      </c>
      <c r="F24" s="1">
        <v>120</v>
      </c>
      <c r="G24" s="1">
        <v>120</v>
      </c>
      <c r="H24" s="1">
        <v>120</v>
      </c>
      <c r="I24" s="1">
        <v>120</v>
      </c>
      <c r="J24" s="1">
        <v>120</v>
      </c>
      <c r="K24" s="1">
        <v>120</v>
      </c>
      <c r="L24" s="1">
        <v>120</v>
      </c>
      <c r="M24" s="1">
        <v>120</v>
      </c>
      <c r="N24" s="1">
        <v>120</v>
      </c>
    </row>
    <row r="25" spans="1:14" x14ac:dyDescent="0.4">
      <c r="A25" s="3"/>
      <c r="B25" s="1"/>
      <c r="C25" s="1"/>
      <c r="D25" s="1"/>
      <c r="E25" s="1"/>
      <c r="F25" s="1"/>
      <c r="G25" s="1"/>
      <c r="H25" s="1"/>
    </row>
    <row r="26" spans="1:14" x14ac:dyDescent="0.4">
      <c r="A26" s="3" t="s">
        <v>23</v>
      </c>
      <c r="B26" s="1">
        <v>86.566000000000003</v>
      </c>
      <c r="C26" s="1">
        <v>70.378</v>
      </c>
      <c r="D26" s="1">
        <v>64.260999999999996</v>
      </c>
      <c r="E26" s="1">
        <v>61.548999999999999</v>
      </c>
      <c r="F26" s="1">
        <v>58.085000000000001</v>
      </c>
      <c r="G26" s="1">
        <v>53.155999999999999</v>
      </c>
      <c r="H26" s="1">
        <v>48.151000000000003</v>
      </c>
      <c r="I26" s="1">
        <v>44.465000000000003</v>
      </c>
      <c r="J26" s="1">
        <v>40.700000000000003</v>
      </c>
      <c r="K26" s="1">
        <v>36.947000000000003</v>
      </c>
      <c r="L26" s="1">
        <v>31.228000000000002</v>
      </c>
      <c r="M26" s="1">
        <v>30.12</v>
      </c>
      <c r="N26" s="1">
        <v>28.52</v>
      </c>
    </row>
    <row r="27" spans="1:14" x14ac:dyDescent="0.4">
      <c r="A27" s="3" t="s">
        <v>24</v>
      </c>
      <c r="B27" s="1">
        <v>16.55</v>
      </c>
      <c r="C27" s="1">
        <v>16.36</v>
      </c>
      <c r="D27" s="1">
        <v>16.46</v>
      </c>
      <c r="E27" s="1">
        <v>16.64</v>
      </c>
      <c r="F27" s="1">
        <v>16.73</v>
      </c>
      <c r="G27" s="1">
        <v>16.86</v>
      </c>
      <c r="H27" s="1">
        <v>17.52</v>
      </c>
      <c r="I27" s="1">
        <v>18.11</v>
      </c>
      <c r="J27" s="1">
        <v>18.95</v>
      </c>
      <c r="K27" s="1">
        <v>20.45</v>
      </c>
      <c r="L27" s="1">
        <v>23.84</v>
      </c>
      <c r="M27" s="1">
        <v>25.99</v>
      </c>
      <c r="N27" s="1">
        <v>29.66</v>
      </c>
    </row>
    <row r="28" spans="1:14" x14ac:dyDescent="0.4">
      <c r="A28" s="3" t="s">
        <v>25</v>
      </c>
      <c r="B28" s="4">
        <f t="shared" ref="B28:N28" si="0">B26*B27</f>
        <v>1432.6673000000001</v>
      </c>
      <c r="C28" s="4">
        <f t="shared" si="0"/>
        <v>1151.38408</v>
      </c>
      <c r="D28" s="4">
        <f t="shared" si="0"/>
        <v>1057.73606</v>
      </c>
      <c r="E28" s="4">
        <f t="shared" si="0"/>
        <v>1024.17536</v>
      </c>
      <c r="F28" s="4">
        <f t="shared" si="0"/>
        <v>971.76205000000004</v>
      </c>
      <c r="G28" s="4">
        <f t="shared" si="0"/>
        <v>896.21015999999997</v>
      </c>
      <c r="H28" s="4">
        <f t="shared" si="0"/>
        <v>843.60552000000007</v>
      </c>
      <c r="I28" s="4">
        <f t="shared" si="0"/>
        <v>805.26115000000004</v>
      </c>
      <c r="J28" s="4">
        <f t="shared" si="0"/>
        <v>771.26499999999999</v>
      </c>
      <c r="K28" s="4">
        <f t="shared" si="0"/>
        <v>755.56614999999999</v>
      </c>
      <c r="L28" s="4">
        <f t="shared" si="0"/>
        <v>744.47552000000007</v>
      </c>
      <c r="M28" s="4">
        <f t="shared" si="0"/>
        <v>782.81880000000001</v>
      </c>
      <c r="N28" s="4">
        <f t="shared" si="0"/>
        <v>845.90319999999997</v>
      </c>
    </row>
    <row r="29" spans="1:14" x14ac:dyDescent="0.4">
      <c r="A29" s="3" t="s">
        <v>33</v>
      </c>
      <c r="B29" s="1">
        <f>SUM(B2:B24)</f>
        <v>6000</v>
      </c>
      <c r="C29" s="1">
        <f t="shared" ref="C29:N29" si="1">SUM(C2:C24)</f>
        <v>6120</v>
      </c>
      <c r="D29" s="1">
        <f t="shared" si="1"/>
        <v>6240</v>
      </c>
      <c r="E29" s="1">
        <f t="shared" si="1"/>
        <v>6360</v>
      </c>
      <c r="F29" s="1">
        <f t="shared" si="1"/>
        <v>6840</v>
      </c>
      <c r="G29" s="1">
        <f t="shared" si="1"/>
        <v>6960</v>
      </c>
      <c r="H29" s="1">
        <f t="shared" si="1"/>
        <v>7320</v>
      </c>
      <c r="I29" s="1">
        <f t="shared" si="1"/>
        <v>8040</v>
      </c>
      <c r="J29" s="1">
        <f t="shared" si="1"/>
        <v>8880</v>
      </c>
      <c r="K29" s="1">
        <f t="shared" si="1"/>
        <v>9960</v>
      </c>
      <c r="L29" s="1">
        <f t="shared" si="1"/>
        <v>14880</v>
      </c>
      <c r="M29" s="1">
        <f t="shared" si="1"/>
        <v>16920</v>
      </c>
      <c r="N29" s="1">
        <f t="shared" si="1"/>
        <v>21480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1C41E-4BF1-40EC-AA61-1CB80871E8C2}">
  <dimension ref="A2:Z26"/>
  <sheetViews>
    <sheetView workbookViewId="0">
      <selection activeCell="E23" sqref="E23:E26"/>
    </sheetView>
  </sheetViews>
  <sheetFormatPr defaultRowHeight="13.9" x14ac:dyDescent="0.4"/>
  <cols>
    <col min="1" max="1" width="19.6640625" style="2" bestFit="1" customWidth="1"/>
    <col min="2" max="2" width="10.06640625" style="1" bestFit="1" customWidth="1"/>
    <col min="3" max="14" width="10.06640625" style="1" customWidth="1"/>
    <col min="15" max="26" width="9.06640625" style="1"/>
  </cols>
  <sheetData>
    <row r="2" spans="1:14" x14ac:dyDescent="0.4">
      <c r="A2" s="2" t="s">
        <v>0</v>
      </c>
      <c r="B2" s="1">
        <v>120</v>
      </c>
      <c r="C2" s="1">
        <v>120</v>
      </c>
      <c r="D2" s="1">
        <v>120</v>
      </c>
      <c r="E2" s="1">
        <v>120</v>
      </c>
      <c r="F2" s="1">
        <v>120</v>
      </c>
      <c r="G2" s="1">
        <v>120</v>
      </c>
      <c r="H2" s="1">
        <v>120</v>
      </c>
      <c r="I2" s="1">
        <v>120</v>
      </c>
      <c r="J2" s="1">
        <v>120</v>
      </c>
      <c r="K2" s="1">
        <v>120</v>
      </c>
      <c r="L2" s="1">
        <v>120</v>
      </c>
      <c r="M2" s="1">
        <v>120</v>
      </c>
      <c r="N2" s="1">
        <v>120</v>
      </c>
    </row>
    <row r="3" spans="1:14" x14ac:dyDescent="0.4">
      <c r="A3" s="2" t="s">
        <v>1</v>
      </c>
      <c r="B3" s="1">
        <v>240</v>
      </c>
      <c r="C3" s="1">
        <v>240</v>
      </c>
      <c r="D3" s="1">
        <v>240</v>
      </c>
      <c r="E3" s="1">
        <v>240</v>
      </c>
      <c r="F3" s="1">
        <v>240</v>
      </c>
      <c r="G3" s="1">
        <v>240</v>
      </c>
      <c r="H3" s="1">
        <v>240</v>
      </c>
      <c r="I3" s="1">
        <v>240</v>
      </c>
      <c r="J3" s="1">
        <v>240</v>
      </c>
      <c r="K3" s="1">
        <v>240</v>
      </c>
      <c r="L3" s="1">
        <v>360</v>
      </c>
      <c r="M3" s="1">
        <v>360</v>
      </c>
      <c r="N3" s="1">
        <v>360</v>
      </c>
    </row>
    <row r="4" spans="1:14" x14ac:dyDescent="0.4">
      <c r="A4" s="2" t="s">
        <v>2</v>
      </c>
      <c r="B4" s="1">
        <v>120</v>
      </c>
      <c r="C4" s="1">
        <v>120</v>
      </c>
      <c r="D4" s="1">
        <v>120</v>
      </c>
      <c r="E4" s="1">
        <v>120</v>
      </c>
      <c r="F4" s="1">
        <v>120</v>
      </c>
      <c r="G4" s="1">
        <v>120</v>
      </c>
      <c r="H4" s="1">
        <v>120</v>
      </c>
      <c r="I4" s="1">
        <v>120</v>
      </c>
      <c r="J4" s="1">
        <v>120</v>
      </c>
      <c r="K4" s="1">
        <v>120</v>
      </c>
      <c r="L4" s="1">
        <v>120</v>
      </c>
      <c r="M4" s="1">
        <v>120</v>
      </c>
      <c r="N4" s="1">
        <v>120</v>
      </c>
    </row>
    <row r="5" spans="1:14" x14ac:dyDescent="0.4">
      <c r="A5" s="2" t="s">
        <v>3</v>
      </c>
      <c r="B5" s="1">
        <v>240</v>
      </c>
      <c r="C5" s="1">
        <v>240</v>
      </c>
      <c r="D5" s="1">
        <v>240</v>
      </c>
      <c r="E5" s="1">
        <v>240</v>
      </c>
      <c r="F5" s="1">
        <v>240</v>
      </c>
      <c r="G5" s="1">
        <v>240</v>
      </c>
      <c r="H5" s="1">
        <v>240</v>
      </c>
      <c r="I5" s="1">
        <v>240</v>
      </c>
      <c r="J5" s="1">
        <v>240</v>
      </c>
      <c r="K5" s="1">
        <v>240</v>
      </c>
      <c r="L5" s="1">
        <v>360</v>
      </c>
      <c r="M5" s="1">
        <v>360</v>
      </c>
      <c r="N5" s="1">
        <v>360</v>
      </c>
    </row>
    <row r="6" spans="1:14" x14ac:dyDescent="0.4">
      <c r="A6" s="2" t="s">
        <v>4</v>
      </c>
      <c r="B6" s="1">
        <v>120</v>
      </c>
      <c r="C6" s="1">
        <v>120</v>
      </c>
      <c r="D6" s="1">
        <v>120</v>
      </c>
      <c r="E6" s="1">
        <v>120</v>
      </c>
      <c r="F6" s="1">
        <v>120</v>
      </c>
      <c r="G6" s="1">
        <v>120</v>
      </c>
      <c r="H6" s="1">
        <v>120</v>
      </c>
      <c r="I6" s="1">
        <v>120</v>
      </c>
      <c r="J6" s="1">
        <v>120</v>
      </c>
      <c r="K6" s="1">
        <v>120</v>
      </c>
      <c r="L6" s="1">
        <v>120</v>
      </c>
      <c r="M6" s="1">
        <v>120</v>
      </c>
      <c r="N6" s="1">
        <v>120</v>
      </c>
    </row>
    <row r="7" spans="1:14" x14ac:dyDescent="0.4">
      <c r="A7" s="2" t="s">
        <v>5</v>
      </c>
      <c r="B7" s="1">
        <v>240</v>
      </c>
      <c r="C7" s="1">
        <v>240</v>
      </c>
      <c r="D7" s="1">
        <v>240</v>
      </c>
      <c r="E7" s="1">
        <v>240</v>
      </c>
      <c r="F7" s="1">
        <v>240</v>
      </c>
      <c r="G7" s="1">
        <v>240</v>
      </c>
      <c r="H7" s="1">
        <v>240</v>
      </c>
      <c r="I7" s="1">
        <v>240</v>
      </c>
      <c r="J7" s="1">
        <v>240</v>
      </c>
      <c r="K7" s="1">
        <v>240</v>
      </c>
      <c r="L7" s="1">
        <v>360</v>
      </c>
      <c r="M7" s="1">
        <v>360</v>
      </c>
      <c r="N7" s="1">
        <v>360</v>
      </c>
    </row>
    <row r="8" spans="1:14" x14ac:dyDescent="0.4">
      <c r="A8" s="2" t="s">
        <v>6</v>
      </c>
      <c r="B8" s="1">
        <v>720</v>
      </c>
      <c r="C8" s="1">
        <v>720</v>
      </c>
      <c r="D8" s="1">
        <v>720</v>
      </c>
      <c r="E8" s="1">
        <v>720</v>
      </c>
      <c r="F8" s="1">
        <v>720</v>
      </c>
      <c r="G8" s="1">
        <v>960</v>
      </c>
      <c r="H8" s="1">
        <v>960</v>
      </c>
      <c r="I8" s="1">
        <v>960</v>
      </c>
      <c r="J8" s="1">
        <v>1080</v>
      </c>
      <c r="K8" s="1">
        <v>1320</v>
      </c>
      <c r="L8" s="1">
        <v>1680</v>
      </c>
      <c r="M8" s="1">
        <v>2160</v>
      </c>
      <c r="N8" s="1">
        <v>2400</v>
      </c>
    </row>
    <row r="9" spans="1:14" x14ac:dyDescent="0.4">
      <c r="A9" s="2" t="s">
        <v>7</v>
      </c>
      <c r="B9" s="1">
        <v>720</v>
      </c>
      <c r="C9" s="1">
        <v>720</v>
      </c>
      <c r="D9" s="1">
        <v>720</v>
      </c>
      <c r="E9" s="1">
        <v>720</v>
      </c>
      <c r="F9" s="1">
        <v>720</v>
      </c>
      <c r="G9" s="1">
        <v>960</v>
      </c>
      <c r="H9" s="1">
        <v>960</v>
      </c>
      <c r="I9" s="1">
        <v>960</v>
      </c>
      <c r="J9" s="1">
        <v>1080</v>
      </c>
      <c r="K9" s="1">
        <v>1320</v>
      </c>
      <c r="L9" s="1">
        <v>1680</v>
      </c>
      <c r="M9" s="1">
        <v>2160</v>
      </c>
      <c r="N9" s="1">
        <v>2400</v>
      </c>
    </row>
    <row r="10" spans="1:14" x14ac:dyDescent="0.4">
      <c r="A10" s="2" t="s">
        <v>8</v>
      </c>
      <c r="B10" s="1">
        <v>120</v>
      </c>
      <c r="C10" s="1">
        <v>120</v>
      </c>
      <c r="D10" s="1">
        <v>120</v>
      </c>
      <c r="E10" s="1">
        <v>120</v>
      </c>
      <c r="F10" s="1">
        <v>120</v>
      </c>
      <c r="G10" s="1">
        <v>120</v>
      </c>
      <c r="H10" s="1">
        <v>120</v>
      </c>
      <c r="I10" s="1">
        <v>120</v>
      </c>
      <c r="J10" s="1">
        <v>120</v>
      </c>
      <c r="K10" s="1">
        <v>120</v>
      </c>
      <c r="L10" s="1">
        <v>120</v>
      </c>
      <c r="M10" s="1">
        <v>120</v>
      </c>
      <c r="N10" s="1">
        <v>120</v>
      </c>
    </row>
    <row r="11" spans="1:14" x14ac:dyDescent="0.4">
      <c r="A11" s="2" t="s">
        <v>9</v>
      </c>
      <c r="B11" s="1">
        <v>720</v>
      </c>
      <c r="C11" s="1">
        <v>720</v>
      </c>
      <c r="D11" s="1">
        <v>720</v>
      </c>
      <c r="E11" s="1">
        <v>720</v>
      </c>
      <c r="F11" s="1">
        <v>720</v>
      </c>
      <c r="G11" s="1">
        <v>960</v>
      </c>
      <c r="H11" s="1">
        <v>960</v>
      </c>
      <c r="I11" s="1">
        <v>960</v>
      </c>
      <c r="J11" s="1">
        <v>1080</v>
      </c>
      <c r="K11" s="1">
        <v>1320</v>
      </c>
      <c r="L11" s="1">
        <v>1680</v>
      </c>
      <c r="M11" s="1">
        <v>2160</v>
      </c>
      <c r="N11" s="1">
        <v>2400</v>
      </c>
    </row>
    <row r="12" spans="1:14" x14ac:dyDescent="0.4">
      <c r="A12" s="2" t="s">
        <v>26</v>
      </c>
      <c r="B12" s="1">
        <v>120</v>
      </c>
      <c r="C12" s="1">
        <v>120</v>
      </c>
      <c r="D12" s="1">
        <v>120</v>
      </c>
      <c r="E12" s="1">
        <v>120</v>
      </c>
      <c r="F12" s="1">
        <v>120</v>
      </c>
      <c r="G12" s="1">
        <v>120</v>
      </c>
      <c r="H12" s="1">
        <v>120</v>
      </c>
      <c r="I12" s="1">
        <v>120</v>
      </c>
      <c r="J12" s="1">
        <v>120</v>
      </c>
      <c r="K12" s="1">
        <v>120</v>
      </c>
      <c r="L12" s="1">
        <v>120</v>
      </c>
      <c r="M12" s="1">
        <v>120</v>
      </c>
      <c r="N12" s="1">
        <v>120</v>
      </c>
    </row>
    <row r="13" spans="1:14" x14ac:dyDescent="0.4">
      <c r="A13" s="2" t="s">
        <v>27</v>
      </c>
      <c r="B13" s="1">
        <v>120</v>
      </c>
      <c r="C13" s="1">
        <v>120</v>
      </c>
      <c r="D13" s="1">
        <v>120</v>
      </c>
      <c r="E13" s="1">
        <v>120</v>
      </c>
      <c r="F13" s="1">
        <v>120</v>
      </c>
      <c r="G13" s="1">
        <v>120</v>
      </c>
      <c r="H13" s="1">
        <v>120</v>
      </c>
      <c r="I13" s="1">
        <v>120</v>
      </c>
      <c r="J13" s="1">
        <v>120</v>
      </c>
      <c r="K13" s="1">
        <v>120</v>
      </c>
      <c r="L13" s="1">
        <v>120</v>
      </c>
      <c r="M13" s="1">
        <v>120</v>
      </c>
      <c r="N13" s="1">
        <v>120</v>
      </c>
    </row>
    <row r="14" spans="1:14" x14ac:dyDescent="0.4">
      <c r="A14" s="2" t="s">
        <v>28</v>
      </c>
      <c r="B14" s="1">
        <v>120</v>
      </c>
      <c r="C14" s="1">
        <v>120</v>
      </c>
      <c r="D14" s="1">
        <v>120</v>
      </c>
      <c r="E14" s="1">
        <v>120</v>
      </c>
      <c r="F14" s="1">
        <v>120</v>
      </c>
      <c r="G14" s="1">
        <v>120</v>
      </c>
      <c r="H14" s="1">
        <v>120</v>
      </c>
      <c r="I14" s="1">
        <v>120</v>
      </c>
      <c r="J14" s="1">
        <v>120</v>
      </c>
      <c r="K14" s="1">
        <v>120</v>
      </c>
      <c r="L14" s="1">
        <v>120</v>
      </c>
      <c r="M14" s="1">
        <v>120</v>
      </c>
      <c r="N14" s="1">
        <v>120</v>
      </c>
    </row>
    <row r="15" spans="1:14" x14ac:dyDescent="0.4">
      <c r="A15" s="2" t="s">
        <v>29</v>
      </c>
      <c r="B15" s="1">
        <v>120</v>
      </c>
      <c r="C15" s="1">
        <v>120</v>
      </c>
      <c r="D15" s="1">
        <v>120</v>
      </c>
      <c r="E15" s="1">
        <v>120</v>
      </c>
      <c r="F15" s="1">
        <v>120</v>
      </c>
      <c r="G15" s="1">
        <v>120</v>
      </c>
      <c r="H15" s="1">
        <v>120</v>
      </c>
      <c r="I15" s="1">
        <v>120</v>
      </c>
      <c r="J15" s="1">
        <v>120</v>
      </c>
      <c r="K15" s="1">
        <v>120</v>
      </c>
      <c r="L15" s="1">
        <v>120</v>
      </c>
      <c r="M15" s="1">
        <v>120</v>
      </c>
      <c r="N15" s="1">
        <v>120</v>
      </c>
    </row>
    <row r="16" spans="1:14" x14ac:dyDescent="0.4">
      <c r="A16" s="2" t="s">
        <v>30</v>
      </c>
      <c r="B16" s="1">
        <v>120</v>
      </c>
      <c r="C16" s="1">
        <v>120</v>
      </c>
      <c r="D16" s="1">
        <v>120</v>
      </c>
      <c r="E16" s="1">
        <v>120</v>
      </c>
      <c r="F16" s="1">
        <v>120</v>
      </c>
      <c r="G16" s="1">
        <v>120</v>
      </c>
      <c r="H16" s="1">
        <v>120</v>
      </c>
      <c r="I16" s="1">
        <v>120</v>
      </c>
      <c r="J16" s="1">
        <v>120</v>
      </c>
      <c r="K16" s="1">
        <v>120</v>
      </c>
      <c r="L16" s="1">
        <v>120</v>
      </c>
      <c r="M16" s="1">
        <v>120</v>
      </c>
      <c r="N16" s="1">
        <v>120</v>
      </c>
    </row>
    <row r="17" spans="1:14" x14ac:dyDescent="0.4">
      <c r="A17" s="2" t="s">
        <v>31</v>
      </c>
      <c r="B17" s="1">
        <v>120</v>
      </c>
      <c r="C17" s="1">
        <v>120</v>
      </c>
      <c r="D17" s="1">
        <v>120</v>
      </c>
      <c r="E17" s="1">
        <v>120</v>
      </c>
      <c r="F17" s="1">
        <v>120</v>
      </c>
      <c r="G17" s="1">
        <v>120</v>
      </c>
      <c r="H17" s="1">
        <v>120</v>
      </c>
      <c r="I17" s="1">
        <v>120</v>
      </c>
      <c r="J17" s="1">
        <v>120</v>
      </c>
      <c r="K17" s="1">
        <v>120</v>
      </c>
      <c r="L17" s="1">
        <v>120</v>
      </c>
      <c r="M17" s="1">
        <v>120</v>
      </c>
      <c r="N17" s="1">
        <v>120</v>
      </c>
    </row>
    <row r="18" spans="1:14" x14ac:dyDescent="0.4">
      <c r="A18" s="2" t="s">
        <v>20</v>
      </c>
      <c r="B18" s="1">
        <v>360</v>
      </c>
      <c r="C18" s="1">
        <v>360</v>
      </c>
      <c r="D18" s="1">
        <v>360</v>
      </c>
      <c r="E18" s="1">
        <v>360</v>
      </c>
      <c r="F18" s="1">
        <v>360</v>
      </c>
      <c r="G18" s="1">
        <v>360</v>
      </c>
      <c r="H18" s="1">
        <v>360</v>
      </c>
      <c r="I18" s="1">
        <v>360</v>
      </c>
      <c r="J18" s="1">
        <v>360</v>
      </c>
      <c r="K18" s="1">
        <v>420</v>
      </c>
      <c r="L18" s="1">
        <v>420</v>
      </c>
      <c r="M18" s="1">
        <v>480</v>
      </c>
      <c r="N18" s="1">
        <v>600</v>
      </c>
    </row>
    <row r="19" spans="1:14" x14ac:dyDescent="0.4">
      <c r="A19" s="2" t="s">
        <v>32</v>
      </c>
      <c r="B19" s="1">
        <v>360</v>
      </c>
      <c r="C19" s="1">
        <v>360</v>
      </c>
      <c r="D19" s="1">
        <v>360</v>
      </c>
      <c r="E19" s="1">
        <v>360</v>
      </c>
      <c r="F19" s="1">
        <v>360</v>
      </c>
      <c r="G19" s="1">
        <v>360</v>
      </c>
      <c r="H19" s="1">
        <v>360</v>
      </c>
      <c r="I19" s="1">
        <v>360</v>
      </c>
      <c r="J19" s="1">
        <v>360</v>
      </c>
      <c r="K19" s="1">
        <v>420</v>
      </c>
      <c r="L19" s="1">
        <v>420</v>
      </c>
      <c r="M19" s="1">
        <v>480</v>
      </c>
      <c r="N19" s="1">
        <v>600</v>
      </c>
    </row>
    <row r="20" spans="1:14" x14ac:dyDescent="0.4">
      <c r="A20" s="2" t="s">
        <v>19</v>
      </c>
      <c r="B20" s="1">
        <v>360</v>
      </c>
      <c r="C20" s="1">
        <v>360</v>
      </c>
      <c r="D20" s="1">
        <v>360</v>
      </c>
      <c r="E20" s="1">
        <v>360</v>
      </c>
      <c r="F20" s="1">
        <v>360</v>
      </c>
      <c r="G20" s="1">
        <v>360</v>
      </c>
      <c r="H20" s="1">
        <v>360</v>
      </c>
      <c r="I20" s="1">
        <v>360</v>
      </c>
      <c r="J20" s="1">
        <v>360</v>
      </c>
      <c r="K20" s="1">
        <v>420</v>
      </c>
      <c r="L20" s="1">
        <v>420</v>
      </c>
      <c r="M20" s="1">
        <v>480</v>
      </c>
      <c r="N20" s="1">
        <v>600</v>
      </c>
    </row>
    <row r="21" spans="1:14" x14ac:dyDescent="0.4">
      <c r="A21" s="2" t="s">
        <v>18</v>
      </c>
      <c r="B21" s="1">
        <v>540</v>
      </c>
      <c r="C21" s="1">
        <v>600</v>
      </c>
      <c r="D21" s="1">
        <v>660</v>
      </c>
      <c r="E21" s="1">
        <v>720</v>
      </c>
      <c r="F21" s="1">
        <v>780</v>
      </c>
      <c r="G21" s="1">
        <v>720</v>
      </c>
      <c r="H21" s="1">
        <v>840</v>
      </c>
      <c r="I21" s="1">
        <v>960</v>
      </c>
      <c r="J21" s="1">
        <v>960</v>
      </c>
      <c r="K21" s="1">
        <v>1320</v>
      </c>
      <c r="L21" s="1">
        <v>1680</v>
      </c>
      <c r="M21" s="1">
        <v>1440</v>
      </c>
      <c r="N21" s="1">
        <v>1920</v>
      </c>
    </row>
    <row r="23" spans="1:14" x14ac:dyDescent="0.4">
      <c r="A23" s="3" t="s">
        <v>23</v>
      </c>
      <c r="B23" s="1">
        <v>78.290000000000006</v>
      </c>
      <c r="C23" s="1">
        <v>66.033000000000001</v>
      </c>
      <c r="D23" s="1">
        <v>62.273000000000003</v>
      </c>
      <c r="E23" s="1">
        <v>60.031999999999996</v>
      </c>
      <c r="F23" s="1">
        <v>58.564999999999998</v>
      </c>
      <c r="G23" s="1">
        <v>54.197000000000003</v>
      </c>
      <c r="H23" s="1">
        <v>52.174999999999997</v>
      </c>
      <c r="I23" s="1">
        <v>50.874000000000002</v>
      </c>
      <c r="J23" s="1">
        <v>49.537999999999997</v>
      </c>
      <c r="K23" s="1">
        <v>46.143999999999998</v>
      </c>
      <c r="L23" s="1">
        <v>44.465000000000003</v>
      </c>
      <c r="M23" s="1">
        <v>43.012</v>
      </c>
      <c r="N23" s="1">
        <v>42.298999999999999</v>
      </c>
    </row>
    <row r="24" spans="1:14" x14ac:dyDescent="0.4">
      <c r="A24" s="3" t="s">
        <v>24</v>
      </c>
      <c r="B24" s="1">
        <v>13.04</v>
      </c>
      <c r="C24" s="1">
        <v>12.94</v>
      </c>
      <c r="D24" s="1">
        <v>12.93</v>
      </c>
      <c r="E24" s="1">
        <v>12.97</v>
      </c>
      <c r="F24" s="1">
        <v>13.02</v>
      </c>
      <c r="G24" s="1">
        <v>13.85</v>
      </c>
      <c r="H24" s="1">
        <v>14.01</v>
      </c>
      <c r="I24" s="1">
        <v>14.18</v>
      </c>
      <c r="J24" s="1">
        <v>14.65</v>
      </c>
      <c r="K24" s="1">
        <v>15.98</v>
      </c>
      <c r="L24" s="1">
        <v>16.78</v>
      </c>
      <c r="M24" s="1">
        <v>19.61</v>
      </c>
      <c r="N24" s="1">
        <v>21.36</v>
      </c>
    </row>
    <row r="25" spans="1:14" x14ac:dyDescent="0.4">
      <c r="A25" s="3" t="s">
        <v>25</v>
      </c>
      <c r="B25" s="1">
        <f t="shared" ref="B25:N25" si="0">B23*B24</f>
        <v>1020.9016</v>
      </c>
      <c r="C25" s="1">
        <f t="shared" si="0"/>
        <v>854.46701999999993</v>
      </c>
      <c r="D25" s="1">
        <f t="shared" si="0"/>
        <v>805.18988999999999</v>
      </c>
      <c r="E25" s="1">
        <f t="shared" si="0"/>
        <v>778.61504000000002</v>
      </c>
      <c r="F25" s="1">
        <f t="shared" si="0"/>
        <v>762.5163</v>
      </c>
      <c r="G25" s="1">
        <f t="shared" si="0"/>
        <v>750.62845000000004</v>
      </c>
      <c r="H25" s="1">
        <f t="shared" si="0"/>
        <v>730.97174999999993</v>
      </c>
      <c r="I25" s="1">
        <f t="shared" si="0"/>
        <v>721.39332000000002</v>
      </c>
      <c r="J25" s="1">
        <f t="shared" si="0"/>
        <v>725.73169999999993</v>
      </c>
      <c r="K25" s="1">
        <f t="shared" si="0"/>
        <v>737.38112000000001</v>
      </c>
      <c r="L25" s="1">
        <f t="shared" si="0"/>
        <v>746.12270000000012</v>
      </c>
      <c r="M25" s="1">
        <f t="shared" si="0"/>
        <v>843.46532000000002</v>
      </c>
      <c r="N25" s="1">
        <f t="shared" si="0"/>
        <v>903.50663999999995</v>
      </c>
    </row>
    <row r="26" spans="1:14" x14ac:dyDescent="0.4">
      <c r="A26" s="3" t="s">
        <v>33</v>
      </c>
      <c r="B26" s="1">
        <f t="shared" ref="B26" si="1">SUM(B2:B21)</f>
        <v>5700</v>
      </c>
      <c r="C26" s="1">
        <f t="shared" ref="C26:D26" si="2">SUM(C2:C21)</f>
        <v>5760</v>
      </c>
      <c r="D26" s="1">
        <f t="shared" si="2"/>
        <v>5820</v>
      </c>
      <c r="E26" s="1">
        <f t="shared" ref="E26:F26" si="3">SUM(E2:E21)</f>
        <v>5880</v>
      </c>
      <c r="F26" s="1">
        <f t="shared" si="3"/>
        <v>5940</v>
      </c>
      <c r="G26" s="1">
        <f t="shared" ref="G26:J26" si="4">SUM(G2:G21)</f>
        <v>6600</v>
      </c>
      <c r="H26" s="1">
        <f t="shared" ref="H26:I26" si="5">SUM(H2:H21)</f>
        <v>6720</v>
      </c>
      <c r="I26" s="1">
        <f t="shared" si="5"/>
        <v>6840</v>
      </c>
      <c r="J26" s="1">
        <f t="shared" si="4"/>
        <v>7200</v>
      </c>
      <c r="K26" s="1">
        <f t="shared" ref="K26:L26" si="6">SUM(K2:K21)</f>
        <v>8460</v>
      </c>
      <c r="L26" s="1">
        <f t="shared" si="6"/>
        <v>10260</v>
      </c>
      <c r="M26" s="1">
        <f t="shared" ref="M26:N26" si="7">SUM(M2:M21)</f>
        <v>11640</v>
      </c>
      <c r="N26" s="1">
        <f t="shared" si="7"/>
        <v>13200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DE918-723E-458E-90FA-8B1AFDAC0575}">
  <dimension ref="A1:Z30"/>
  <sheetViews>
    <sheetView workbookViewId="0">
      <selection activeCell="K29" sqref="K29"/>
    </sheetView>
  </sheetViews>
  <sheetFormatPr defaultRowHeight="13.9" x14ac:dyDescent="0.4"/>
  <cols>
    <col min="1" max="1" width="19.6640625" bestFit="1" customWidth="1"/>
    <col min="2" max="14" width="11.1328125" style="1" customWidth="1"/>
    <col min="15" max="26" width="9.06640625" style="1"/>
  </cols>
  <sheetData>
    <row r="1" spans="1:14" x14ac:dyDescent="0.4">
      <c r="A1" s="2" t="s">
        <v>0</v>
      </c>
      <c r="B1" s="1">
        <v>120</v>
      </c>
      <c r="C1" s="1">
        <v>120</v>
      </c>
      <c r="D1" s="1">
        <v>120</v>
      </c>
      <c r="E1" s="1">
        <v>120</v>
      </c>
      <c r="F1" s="1">
        <v>120</v>
      </c>
      <c r="G1" s="1">
        <v>120</v>
      </c>
      <c r="H1" s="1">
        <v>120</v>
      </c>
      <c r="I1" s="1">
        <v>120</v>
      </c>
      <c r="J1" s="1">
        <v>120</v>
      </c>
      <c r="K1" s="1">
        <v>120</v>
      </c>
      <c r="L1" s="1">
        <v>120</v>
      </c>
      <c r="M1" s="1">
        <v>120</v>
      </c>
      <c r="N1" s="1">
        <v>120</v>
      </c>
    </row>
    <row r="2" spans="1:14" x14ac:dyDescent="0.4">
      <c r="A2" s="2" t="s">
        <v>1</v>
      </c>
      <c r="B2" s="1">
        <v>120</v>
      </c>
      <c r="C2" s="1">
        <v>120</v>
      </c>
      <c r="D2" s="1">
        <v>120</v>
      </c>
      <c r="E2" s="1">
        <v>120</v>
      </c>
      <c r="F2" s="1">
        <v>120</v>
      </c>
      <c r="G2" s="1">
        <v>120</v>
      </c>
      <c r="H2" s="1">
        <v>120</v>
      </c>
      <c r="I2" s="1">
        <v>120</v>
      </c>
      <c r="J2" s="1">
        <v>120</v>
      </c>
      <c r="K2" s="1">
        <v>120</v>
      </c>
      <c r="L2" s="1">
        <v>120</v>
      </c>
      <c r="M2" s="1">
        <v>120</v>
      </c>
      <c r="N2" s="1">
        <v>120</v>
      </c>
    </row>
    <row r="3" spans="1:14" x14ac:dyDescent="0.4">
      <c r="A3" s="2" t="s">
        <v>3</v>
      </c>
      <c r="B3" s="1">
        <v>240</v>
      </c>
      <c r="C3" s="1">
        <v>240</v>
      </c>
      <c r="D3" s="1">
        <v>240</v>
      </c>
      <c r="E3" s="1">
        <v>240</v>
      </c>
      <c r="F3" s="1">
        <v>240</v>
      </c>
      <c r="G3" s="1">
        <v>240</v>
      </c>
      <c r="H3" s="1">
        <v>240</v>
      </c>
      <c r="I3" s="1">
        <v>240</v>
      </c>
      <c r="J3" s="1">
        <v>240</v>
      </c>
      <c r="K3" s="1">
        <v>240</v>
      </c>
      <c r="L3" s="1">
        <v>240</v>
      </c>
      <c r="M3" s="1">
        <v>240</v>
      </c>
      <c r="N3" s="1">
        <v>240</v>
      </c>
    </row>
    <row r="4" spans="1:14" x14ac:dyDescent="0.4">
      <c r="A4" s="2" t="s">
        <v>4</v>
      </c>
      <c r="B4" s="1">
        <v>240</v>
      </c>
      <c r="C4" s="1">
        <v>240</v>
      </c>
      <c r="D4" s="1">
        <v>240</v>
      </c>
      <c r="E4" s="1">
        <v>240</v>
      </c>
      <c r="F4" s="1">
        <v>240</v>
      </c>
      <c r="G4" s="1">
        <v>240</v>
      </c>
      <c r="H4" s="1">
        <v>240</v>
      </c>
      <c r="I4" s="1">
        <v>240</v>
      </c>
      <c r="J4" s="1">
        <v>240</v>
      </c>
      <c r="K4" s="1">
        <v>240</v>
      </c>
      <c r="L4" s="1">
        <v>240</v>
      </c>
      <c r="M4" s="1">
        <v>240</v>
      </c>
      <c r="N4" s="1">
        <v>240</v>
      </c>
    </row>
    <row r="5" spans="1:14" x14ac:dyDescent="0.4">
      <c r="A5" s="2" t="s">
        <v>34</v>
      </c>
      <c r="B5" s="1">
        <v>240</v>
      </c>
      <c r="C5" s="1">
        <v>240</v>
      </c>
      <c r="D5" s="1">
        <v>240</v>
      </c>
      <c r="E5" s="1">
        <v>240</v>
      </c>
      <c r="F5" s="1">
        <v>240</v>
      </c>
      <c r="G5" s="1">
        <v>240</v>
      </c>
      <c r="H5" s="1">
        <v>240</v>
      </c>
      <c r="I5" s="1">
        <v>300</v>
      </c>
      <c r="J5" s="1">
        <v>360</v>
      </c>
      <c r="K5" s="1">
        <v>360</v>
      </c>
      <c r="L5" s="1">
        <v>480</v>
      </c>
      <c r="M5" s="1">
        <v>720</v>
      </c>
      <c r="N5" s="1">
        <v>960</v>
      </c>
    </row>
    <row r="6" spans="1:14" x14ac:dyDescent="0.4">
      <c r="A6" t="s">
        <v>35</v>
      </c>
      <c r="B6" s="1">
        <v>240</v>
      </c>
      <c r="C6" s="1">
        <v>240</v>
      </c>
      <c r="D6" s="1">
        <v>240</v>
      </c>
      <c r="E6" s="1">
        <v>240</v>
      </c>
      <c r="F6" s="1">
        <v>240</v>
      </c>
      <c r="G6" s="1">
        <v>240</v>
      </c>
      <c r="H6" s="1">
        <v>240</v>
      </c>
      <c r="I6" s="1">
        <v>300</v>
      </c>
      <c r="J6" s="1">
        <v>360</v>
      </c>
      <c r="K6" s="1">
        <v>360</v>
      </c>
      <c r="L6" s="1">
        <v>480</v>
      </c>
      <c r="M6" s="1">
        <v>720</v>
      </c>
      <c r="N6" s="1">
        <v>960</v>
      </c>
    </row>
    <row r="7" spans="1:14" x14ac:dyDescent="0.4">
      <c r="A7" t="s">
        <v>36</v>
      </c>
      <c r="B7" s="1">
        <v>240</v>
      </c>
      <c r="C7" s="1">
        <v>240</v>
      </c>
      <c r="D7" s="1">
        <v>240</v>
      </c>
      <c r="E7" s="1">
        <v>240</v>
      </c>
      <c r="F7" s="1">
        <v>240</v>
      </c>
      <c r="G7" s="1">
        <v>240</v>
      </c>
      <c r="H7" s="1">
        <v>240</v>
      </c>
      <c r="I7" s="1">
        <v>300</v>
      </c>
      <c r="J7" s="1">
        <v>360</v>
      </c>
      <c r="K7" s="1">
        <v>360</v>
      </c>
      <c r="L7" s="1">
        <v>480</v>
      </c>
      <c r="M7" s="1">
        <v>720</v>
      </c>
      <c r="N7" s="1">
        <v>960</v>
      </c>
    </row>
    <row r="8" spans="1:14" x14ac:dyDescent="0.4">
      <c r="A8" s="2" t="s">
        <v>37</v>
      </c>
      <c r="B8" s="1">
        <v>240</v>
      </c>
      <c r="C8" s="1">
        <v>240</v>
      </c>
      <c r="D8" s="1">
        <v>240</v>
      </c>
      <c r="E8" s="1">
        <v>240</v>
      </c>
      <c r="F8" s="1">
        <v>240</v>
      </c>
      <c r="G8" s="1">
        <v>240</v>
      </c>
      <c r="H8" s="1">
        <v>240</v>
      </c>
      <c r="I8" s="1">
        <v>300</v>
      </c>
      <c r="J8" s="1">
        <v>360</v>
      </c>
      <c r="K8" s="1">
        <v>360</v>
      </c>
      <c r="L8" s="1">
        <v>480</v>
      </c>
      <c r="M8" s="1">
        <v>720</v>
      </c>
      <c r="N8" s="1">
        <v>960</v>
      </c>
    </row>
    <row r="9" spans="1:14" x14ac:dyDescent="0.4">
      <c r="A9" s="2" t="s">
        <v>8</v>
      </c>
      <c r="B9" s="1">
        <v>480</v>
      </c>
      <c r="C9" s="1">
        <v>480</v>
      </c>
      <c r="D9" s="1">
        <v>480</v>
      </c>
      <c r="E9" s="1">
        <v>480</v>
      </c>
      <c r="F9" s="1">
        <v>480</v>
      </c>
      <c r="G9" s="1">
        <v>480</v>
      </c>
      <c r="H9" s="1">
        <v>480</v>
      </c>
      <c r="I9" s="1">
        <v>480</v>
      </c>
      <c r="J9" s="1">
        <v>480</v>
      </c>
      <c r="K9" s="1">
        <v>480</v>
      </c>
      <c r="L9" s="1">
        <v>480</v>
      </c>
      <c r="M9" s="1">
        <v>540</v>
      </c>
      <c r="N9" s="1">
        <v>720</v>
      </c>
    </row>
    <row r="10" spans="1:14" x14ac:dyDescent="0.4">
      <c r="A10" s="2" t="s">
        <v>6</v>
      </c>
      <c r="B10" s="1">
        <v>1380</v>
      </c>
      <c r="C10" s="1">
        <v>1380</v>
      </c>
      <c r="D10" s="1">
        <v>1380</v>
      </c>
      <c r="E10" s="1">
        <v>1380</v>
      </c>
      <c r="F10" s="1">
        <v>1380</v>
      </c>
      <c r="G10" s="1">
        <v>1560</v>
      </c>
      <c r="H10" s="1">
        <v>1800</v>
      </c>
      <c r="I10" s="1">
        <v>1680</v>
      </c>
      <c r="J10" s="1">
        <v>1680</v>
      </c>
      <c r="K10" s="1">
        <v>1680</v>
      </c>
      <c r="L10" s="1">
        <v>1680</v>
      </c>
      <c r="M10" s="1">
        <v>2100</v>
      </c>
      <c r="N10" s="1">
        <v>3600</v>
      </c>
    </row>
    <row r="11" spans="1:14" x14ac:dyDescent="0.4">
      <c r="A11" s="2" t="s">
        <v>9</v>
      </c>
      <c r="B11" s="1">
        <v>1380</v>
      </c>
      <c r="C11" s="1">
        <v>1380</v>
      </c>
      <c r="D11" s="1">
        <v>1380</v>
      </c>
      <c r="E11" s="1">
        <v>1380</v>
      </c>
      <c r="F11" s="1">
        <v>1380</v>
      </c>
      <c r="G11" s="1">
        <v>1560</v>
      </c>
      <c r="H11" s="1">
        <v>1800</v>
      </c>
      <c r="I11" s="1">
        <v>1680</v>
      </c>
      <c r="J11" s="1">
        <v>1680</v>
      </c>
      <c r="K11" s="1">
        <v>1680</v>
      </c>
      <c r="L11" s="1">
        <v>1680</v>
      </c>
      <c r="M11" s="1">
        <v>2100</v>
      </c>
      <c r="N11" s="1">
        <v>3600</v>
      </c>
    </row>
    <row r="12" spans="1:14" x14ac:dyDescent="0.4">
      <c r="A12" s="2" t="s">
        <v>7</v>
      </c>
      <c r="B12" s="1">
        <v>1380</v>
      </c>
      <c r="C12" s="1">
        <v>1380</v>
      </c>
      <c r="D12" s="1">
        <v>1380</v>
      </c>
      <c r="E12" s="1">
        <v>1380</v>
      </c>
      <c r="F12" s="1">
        <v>1380</v>
      </c>
      <c r="G12" s="1">
        <v>1560</v>
      </c>
      <c r="H12" s="1">
        <v>1800</v>
      </c>
      <c r="I12" s="1">
        <v>1680</v>
      </c>
      <c r="J12" s="1">
        <v>1680</v>
      </c>
      <c r="K12" s="1">
        <v>1680</v>
      </c>
      <c r="L12" s="1">
        <v>1680</v>
      </c>
      <c r="M12" s="1">
        <v>2100</v>
      </c>
      <c r="N12" s="1">
        <v>3600</v>
      </c>
    </row>
    <row r="13" spans="1:14" x14ac:dyDescent="0.4">
      <c r="A13" s="3" t="s">
        <v>10</v>
      </c>
      <c r="B13" s="1">
        <v>120</v>
      </c>
      <c r="C13" s="1">
        <v>120</v>
      </c>
      <c r="D13" s="1">
        <v>120</v>
      </c>
      <c r="E13" s="1">
        <v>120</v>
      </c>
      <c r="F13" s="1">
        <v>120</v>
      </c>
      <c r="G13" s="1">
        <v>120</v>
      </c>
      <c r="H13" s="1">
        <v>120</v>
      </c>
      <c r="I13" s="1">
        <v>120</v>
      </c>
      <c r="J13" s="1">
        <v>120</v>
      </c>
      <c r="K13" s="1">
        <v>120</v>
      </c>
      <c r="L13" s="1">
        <v>120</v>
      </c>
      <c r="M13" s="1">
        <v>120</v>
      </c>
      <c r="N13" s="1">
        <v>120</v>
      </c>
    </row>
    <row r="14" spans="1:14" x14ac:dyDescent="0.4">
      <c r="A14" s="3" t="s">
        <v>11</v>
      </c>
      <c r="B14" s="1">
        <v>120</v>
      </c>
      <c r="C14" s="1">
        <v>120</v>
      </c>
      <c r="D14" s="1">
        <v>120</v>
      </c>
      <c r="E14" s="1">
        <v>120</v>
      </c>
      <c r="F14" s="1">
        <v>120</v>
      </c>
      <c r="G14" s="1">
        <v>120</v>
      </c>
      <c r="H14" s="1">
        <v>120</v>
      </c>
      <c r="I14" s="1">
        <v>120</v>
      </c>
      <c r="J14" s="1">
        <v>120</v>
      </c>
      <c r="K14" s="1">
        <v>120</v>
      </c>
      <c r="L14" s="1">
        <v>120</v>
      </c>
      <c r="M14" s="1">
        <v>120</v>
      </c>
      <c r="N14" s="1">
        <v>120</v>
      </c>
    </row>
    <row r="15" spans="1:14" x14ac:dyDescent="0.4">
      <c r="A15" s="3" t="s">
        <v>12</v>
      </c>
      <c r="B15" s="1">
        <v>120</v>
      </c>
      <c r="C15" s="1">
        <v>120</v>
      </c>
      <c r="D15" s="1">
        <v>120</v>
      </c>
      <c r="E15" s="1">
        <v>120</v>
      </c>
      <c r="F15" s="1">
        <v>120</v>
      </c>
      <c r="G15" s="1">
        <v>120</v>
      </c>
      <c r="H15" s="1">
        <v>120</v>
      </c>
      <c r="I15" s="1">
        <v>120</v>
      </c>
      <c r="J15" s="1">
        <v>120</v>
      </c>
      <c r="K15" s="1">
        <v>120</v>
      </c>
      <c r="L15" s="1">
        <v>120</v>
      </c>
      <c r="M15" s="1">
        <v>120</v>
      </c>
      <c r="N15" s="1">
        <v>120</v>
      </c>
    </row>
    <row r="16" spans="1:14" x14ac:dyDescent="0.4">
      <c r="A16" s="3" t="s">
        <v>13</v>
      </c>
      <c r="B16" s="1">
        <v>120</v>
      </c>
      <c r="C16" s="1">
        <v>120</v>
      </c>
      <c r="D16" s="1">
        <v>120</v>
      </c>
      <c r="E16" s="1">
        <v>120</v>
      </c>
      <c r="F16" s="1">
        <v>120</v>
      </c>
      <c r="G16" s="1">
        <v>120</v>
      </c>
      <c r="H16" s="1">
        <v>120</v>
      </c>
      <c r="I16" s="1">
        <v>120</v>
      </c>
      <c r="J16" s="1">
        <v>120</v>
      </c>
      <c r="K16" s="1">
        <v>120</v>
      </c>
      <c r="L16" s="1">
        <v>120</v>
      </c>
      <c r="M16" s="1">
        <v>120</v>
      </c>
      <c r="N16" s="1">
        <v>120</v>
      </c>
    </row>
    <row r="17" spans="1:14" x14ac:dyDescent="0.4">
      <c r="A17" s="3" t="s">
        <v>14</v>
      </c>
      <c r="B17" s="1">
        <v>120</v>
      </c>
      <c r="C17" s="1">
        <v>120</v>
      </c>
      <c r="D17" s="1">
        <v>120</v>
      </c>
      <c r="E17" s="1">
        <v>120</v>
      </c>
      <c r="F17" s="1">
        <v>120</v>
      </c>
      <c r="G17" s="1">
        <v>120</v>
      </c>
      <c r="H17" s="1">
        <v>120</v>
      </c>
      <c r="I17" s="1">
        <v>120</v>
      </c>
      <c r="J17" s="1">
        <v>120</v>
      </c>
      <c r="K17" s="1">
        <v>120</v>
      </c>
      <c r="L17" s="1">
        <v>120</v>
      </c>
      <c r="M17" s="1">
        <v>120</v>
      </c>
      <c r="N17" s="1">
        <v>120</v>
      </c>
    </row>
    <row r="18" spans="1:14" x14ac:dyDescent="0.4">
      <c r="A18" s="3" t="s">
        <v>15</v>
      </c>
      <c r="B18" s="1">
        <v>120</v>
      </c>
      <c r="C18" s="1">
        <v>120</v>
      </c>
      <c r="D18" s="1">
        <v>120</v>
      </c>
      <c r="E18" s="1">
        <v>120</v>
      </c>
      <c r="F18" s="1">
        <v>120</v>
      </c>
      <c r="G18" s="1">
        <v>120</v>
      </c>
      <c r="H18" s="1">
        <v>120</v>
      </c>
      <c r="I18" s="1">
        <v>120</v>
      </c>
      <c r="J18" s="1">
        <v>120</v>
      </c>
      <c r="K18" s="1">
        <v>120</v>
      </c>
      <c r="L18" s="1">
        <v>120</v>
      </c>
      <c r="M18" s="1">
        <v>120</v>
      </c>
      <c r="N18" s="1">
        <v>120</v>
      </c>
    </row>
    <row r="19" spans="1:14" x14ac:dyDescent="0.4">
      <c r="A19" s="3" t="s">
        <v>16</v>
      </c>
      <c r="B19" s="1">
        <v>120</v>
      </c>
      <c r="C19" s="1">
        <v>120</v>
      </c>
      <c r="D19" s="1">
        <v>120</v>
      </c>
      <c r="E19" s="1">
        <v>120</v>
      </c>
      <c r="F19" s="1">
        <v>120</v>
      </c>
      <c r="G19" s="1">
        <v>120</v>
      </c>
      <c r="H19" s="1">
        <v>120</v>
      </c>
      <c r="I19" s="1">
        <v>120</v>
      </c>
      <c r="J19" s="1">
        <v>120</v>
      </c>
      <c r="K19" s="1">
        <v>120</v>
      </c>
      <c r="L19" s="1">
        <v>120</v>
      </c>
      <c r="M19" s="1">
        <v>120</v>
      </c>
      <c r="N19" s="1">
        <v>120</v>
      </c>
    </row>
    <row r="20" spans="1:14" x14ac:dyDescent="0.4">
      <c r="A20" s="3" t="s">
        <v>17</v>
      </c>
      <c r="B20" s="1">
        <v>120</v>
      </c>
      <c r="C20" s="1">
        <v>120</v>
      </c>
      <c r="D20" s="1">
        <v>120</v>
      </c>
      <c r="E20" s="1">
        <v>120</v>
      </c>
      <c r="F20" s="1">
        <v>120</v>
      </c>
      <c r="G20" s="1">
        <v>120</v>
      </c>
      <c r="H20" s="1">
        <v>120</v>
      </c>
      <c r="I20" s="1">
        <v>120</v>
      </c>
      <c r="J20" s="1">
        <v>120</v>
      </c>
      <c r="K20" s="1">
        <v>120</v>
      </c>
      <c r="L20" s="1">
        <v>120</v>
      </c>
      <c r="M20" s="1">
        <v>120</v>
      </c>
      <c r="N20" s="1">
        <v>120</v>
      </c>
    </row>
    <row r="21" spans="1:14" x14ac:dyDescent="0.4">
      <c r="A21" s="3" t="s">
        <v>18</v>
      </c>
      <c r="B21" s="1">
        <v>420</v>
      </c>
      <c r="C21" s="1">
        <v>480</v>
      </c>
      <c r="D21" s="1">
        <v>600</v>
      </c>
      <c r="E21" s="1">
        <v>840</v>
      </c>
      <c r="F21" s="1">
        <v>1200</v>
      </c>
      <c r="G21" s="1">
        <v>1200</v>
      </c>
      <c r="H21" s="1">
        <v>1440</v>
      </c>
      <c r="I21" s="1">
        <v>1440</v>
      </c>
      <c r="J21" s="1">
        <v>1080</v>
      </c>
      <c r="K21" s="1">
        <v>1260</v>
      </c>
      <c r="L21" s="1">
        <v>1440</v>
      </c>
      <c r="M21" s="1">
        <v>1560</v>
      </c>
      <c r="N21" s="1">
        <v>1320</v>
      </c>
    </row>
    <row r="22" spans="1:14" x14ac:dyDescent="0.4">
      <c r="A22" s="3" t="s">
        <v>20</v>
      </c>
      <c r="B22" s="1">
        <v>180</v>
      </c>
      <c r="C22" s="1">
        <v>180</v>
      </c>
      <c r="D22" s="1">
        <v>240</v>
      </c>
      <c r="E22" s="1">
        <v>240</v>
      </c>
      <c r="F22" s="1">
        <v>240</v>
      </c>
      <c r="G22" s="1">
        <v>240</v>
      </c>
      <c r="H22" s="1">
        <v>240</v>
      </c>
      <c r="I22" s="1">
        <v>240</v>
      </c>
      <c r="J22" s="1">
        <v>240</v>
      </c>
      <c r="K22" s="1">
        <v>240</v>
      </c>
      <c r="L22" s="1">
        <v>300</v>
      </c>
      <c r="M22" s="1">
        <v>360</v>
      </c>
      <c r="N22" s="1">
        <v>360</v>
      </c>
    </row>
    <row r="23" spans="1:14" x14ac:dyDescent="0.4">
      <c r="A23" s="3" t="s">
        <v>19</v>
      </c>
      <c r="B23" s="1">
        <v>180</v>
      </c>
      <c r="C23" s="1">
        <v>180</v>
      </c>
      <c r="D23" s="1">
        <v>240</v>
      </c>
      <c r="E23" s="1">
        <v>240</v>
      </c>
      <c r="F23" s="1">
        <v>240</v>
      </c>
      <c r="G23" s="1">
        <v>240</v>
      </c>
      <c r="H23" s="1">
        <v>240</v>
      </c>
      <c r="I23" s="1">
        <v>240</v>
      </c>
      <c r="J23" s="1">
        <v>240</v>
      </c>
      <c r="K23" s="1">
        <v>240</v>
      </c>
      <c r="L23" s="1">
        <v>300</v>
      </c>
      <c r="M23" s="1">
        <v>360</v>
      </c>
      <c r="N23" s="1">
        <v>360</v>
      </c>
    </row>
    <row r="24" spans="1:14" x14ac:dyDescent="0.4">
      <c r="A24" s="3" t="s">
        <v>21</v>
      </c>
      <c r="B24" s="1">
        <v>240</v>
      </c>
      <c r="C24" s="1">
        <v>240</v>
      </c>
      <c r="D24" s="1">
        <v>240</v>
      </c>
      <c r="E24" s="1">
        <v>240</v>
      </c>
      <c r="F24" s="1">
        <v>240</v>
      </c>
      <c r="G24" s="1">
        <v>240</v>
      </c>
      <c r="H24" s="1">
        <v>240</v>
      </c>
      <c r="I24" s="1">
        <v>240</v>
      </c>
      <c r="J24" s="1">
        <v>240</v>
      </c>
      <c r="K24" s="1">
        <v>240</v>
      </c>
      <c r="L24" s="1">
        <v>240</v>
      </c>
      <c r="M24" s="1">
        <v>240</v>
      </c>
      <c r="N24" s="1">
        <v>240</v>
      </c>
    </row>
    <row r="25" spans="1:14" x14ac:dyDescent="0.4">
      <c r="A25" s="3" t="s">
        <v>22</v>
      </c>
      <c r="B25" s="1">
        <v>120</v>
      </c>
      <c r="C25" s="1">
        <v>120</v>
      </c>
      <c r="D25" s="1">
        <v>120</v>
      </c>
      <c r="E25" s="1">
        <v>120</v>
      </c>
      <c r="F25" s="1">
        <v>120</v>
      </c>
      <c r="G25" s="1">
        <v>120</v>
      </c>
      <c r="H25" s="1">
        <v>120</v>
      </c>
      <c r="I25" s="1">
        <v>120</v>
      </c>
      <c r="J25" s="1">
        <v>120</v>
      </c>
      <c r="K25" s="1">
        <v>120</v>
      </c>
      <c r="L25" s="1">
        <v>120</v>
      </c>
      <c r="M25" s="1">
        <v>120</v>
      </c>
      <c r="N25" s="1">
        <v>120</v>
      </c>
    </row>
    <row r="27" spans="1:14" x14ac:dyDescent="0.4">
      <c r="A27" s="3" t="s">
        <v>23</v>
      </c>
      <c r="B27" s="1">
        <v>114.37</v>
      </c>
      <c r="C27" s="1">
        <v>97.02</v>
      </c>
      <c r="D27" s="1">
        <v>88.662000000000006</v>
      </c>
      <c r="E27" s="1">
        <v>79.046000000000006</v>
      </c>
      <c r="F27" s="1">
        <v>75.022000000000006</v>
      </c>
      <c r="G27" s="1">
        <v>69.519000000000005</v>
      </c>
      <c r="H27" s="1">
        <v>65.094999999999999</v>
      </c>
      <c r="I27" s="1">
        <v>60.247999999999998</v>
      </c>
      <c r="J27" s="1">
        <v>58.332000000000001</v>
      </c>
      <c r="K27" s="1">
        <v>57.244999999999997</v>
      </c>
      <c r="L27" s="1">
        <v>54.735999999999997</v>
      </c>
      <c r="M27" s="1">
        <v>50.601999999999997</v>
      </c>
      <c r="N27" s="1">
        <v>47.581000000000003</v>
      </c>
    </row>
    <row r="28" spans="1:14" x14ac:dyDescent="0.4">
      <c r="A28" s="3" t="s">
        <v>24</v>
      </c>
      <c r="B28" s="1">
        <v>19.43</v>
      </c>
      <c r="C28" s="1">
        <v>19.13</v>
      </c>
      <c r="D28" s="1">
        <v>18.52</v>
      </c>
      <c r="E28" s="1">
        <v>18.59</v>
      </c>
      <c r="F28" s="1">
        <v>18.84</v>
      </c>
      <c r="G28" s="1">
        <v>19.350000000000001</v>
      </c>
      <c r="H28" s="1">
        <v>20.329999999999998</v>
      </c>
      <c r="I28" s="1">
        <v>20.87</v>
      </c>
      <c r="J28" s="1">
        <v>21.03</v>
      </c>
      <c r="K28" s="1">
        <v>21.4</v>
      </c>
      <c r="L28" s="1">
        <v>22.81</v>
      </c>
      <c r="M28" s="1">
        <v>26.19</v>
      </c>
      <c r="N28" s="1">
        <v>31.24</v>
      </c>
    </row>
    <row r="29" spans="1:14" x14ac:dyDescent="0.4">
      <c r="A29" s="3" t="s">
        <v>25</v>
      </c>
      <c r="B29" s="4">
        <f t="shared" ref="B29:N29" si="0">B27*B28</f>
        <v>2222.2091</v>
      </c>
      <c r="C29" s="4">
        <f t="shared" si="0"/>
        <v>1855.9925999999998</v>
      </c>
      <c r="D29" s="4">
        <f t="shared" si="0"/>
        <v>1642.0202400000001</v>
      </c>
      <c r="E29" s="4">
        <f t="shared" si="0"/>
        <v>1469.46514</v>
      </c>
      <c r="F29" s="4">
        <f t="shared" si="0"/>
        <v>1413.4144800000001</v>
      </c>
      <c r="G29" s="4">
        <f t="shared" si="0"/>
        <v>1345.1926500000002</v>
      </c>
      <c r="H29" s="4">
        <f t="shared" si="0"/>
        <v>1323.3813499999999</v>
      </c>
      <c r="I29" s="4">
        <f t="shared" si="0"/>
        <v>1257.3757599999999</v>
      </c>
      <c r="J29" s="4">
        <f t="shared" si="0"/>
        <v>1226.7219600000001</v>
      </c>
      <c r="K29" s="4">
        <f t="shared" si="0"/>
        <v>1225.0429999999999</v>
      </c>
      <c r="L29" s="4">
        <f t="shared" si="0"/>
        <v>1248.5281599999998</v>
      </c>
      <c r="M29" s="4">
        <f t="shared" si="0"/>
        <v>1325.26638</v>
      </c>
      <c r="N29" s="4">
        <f t="shared" si="0"/>
        <v>1486.4304400000001</v>
      </c>
    </row>
    <row r="30" spans="1:14" x14ac:dyDescent="0.4">
      <c r="A30" s="3" t="s">
        <v>33</v>
      </c>
      <c r="B30" s="1">
        <f t="shared" ref="B30:N30" si="1">SUM(B1:B25)</f>
        <v>8400</v>
      </c>
      <c r="C30" s="1">
        <f t="shared" si="1"/>
        <v>8460</v>
      </c>
      <c r="D30" s="1">
        <f t="shared" si="1"/>
        <v>8700</v>
      </c>
      <c r="E30" s="1">
        <f t="shared" si="1"/>
        <v>8940</v>
      </c>
      <c r="F30" s="1">
        <f t="shared" si="1"/>
        <v>9300</v>
      </c>
      <c r="G30" s="1">
        <f t="shared" si="1"/>
        <v>9840</v>
      </c>
      <c r="H30" s="1">
        <f t="shared" si="1"/>
        <v>10800</v>
      </c>
      <c r="I30" s="1">
        <f t="shared" si="1"/>
        <v>10680</v>
      </c>
      <c r="J30" s="1">
        <f t="shared" si="1"/>
        <v>10560</v>
      </c>
      <c r="K30" s="1">
        <f t="shared" si="1"/>
        <v>10740</v>
      </c>
      <c r="L30" s="1">
        <f t="shared" si="1"/>
        <v>11520</v>
      </c>
      <c r="M30" s="1">
        <f t="shared" si="1"/>
        <v>14040</v>
      </c>
      <c r="N30" s="1">
        <f t="shared" si="1"/>
        <v>19440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26B99-F409-420E-B82F-06B6ED9208C5}">
  <dimension ref="A1:S31"/>
  <sheetViews>
    <sheetView topLeftCell="A4" workbookViewId="0">
      <selection activeCell="J33" sqref="J33"/>
    </sheetView>
  </sheetViews>
  <sheetFormatPr defaultRowHeight="13.9" x14ac:dyDescent="0.4"/>
  <cols>
    <col min="1" max="1" width="19.6640625" bestFit="1" customWidth="1"/>
    <col min="2" max="4" width="10.06640625" style="1" bestFit="1" customWidth="1"/>
    <col min="5" max="5" width="9.06640625" style="1" bestFit="1" customWidth="1"/>
    <col min="6" max="6" width="7" style="1" bestFit="1" customWidth="1"/>
    <col min="7" max="9" width="7.06640625" style="1" bestFit="1" customWidth="1"/>
    <col min="10" max="10" width="7.06640625" style="1" customWidth="1"/>
    <col min="11" max="19" width="9.06640625" style="1"/>
  </cols>
  <sheetData>
    <row r="1" spans="1:14" x14ac:dyDescent="0.4">
      <c r="A1" t="s">
        <v>38</v>
      </c>
      <c r="B1" s="1">
        <v>120</v>
      </c>
      <c r="C1" s="1">
        <v>120</v>
      </c>
      <c r="D1" s="1">
        <v>120</v>
      </c>
      <c r="E1" s="1">
        <v>120</v>
      </c>
      <c r="F1" s="1">
        <v>120</v>
      </c>
      <c r="G1" s="1">
        <v>120</v>
      </c>
      <c r="H1" s="1">
        <v>120</v>
      </c>
      <c r="I1" s="1">
        <v>120</v>
      </c>
      <c r="J1" s="1">
        <v>120</v>
      </c>
      <c r="K1" s="1">
        <v>180</v>
      </c>
      <c r="L1" s="1">
        <v>240</v>
      </c>
      <c r="M1" s="1">
        <v>420</v>
      </c>
      <c r="N1" s="1">
        <v>720</v>
      </c>
    </row>
    <row r="2" spans="1:14" x14ac:dyDescent="0.4">
      <c r="A2" t="s">
        <v>39</v>
      </c>
      <c r="B2" s="1">
        <v>120</v>
      </c>
      <c r="C2" s="1">
        <v>120</v>
      </c>
      <c r="D2" s="1">
        <v>120</v>
      </c>
      <c r="E2" s="1">
        <v>120</v>
      </c>
      <c r="F2" s="1">
        <v>120</v>
      </c>
      <c r="G2" s="1">
        <v>120</v>
      </c>
      <c r="H2" s="1">
        <v>120</v>
      </c>
      <c r="I2" s="1">
        <v>120</v>
      </c>
      <c r="J2" s="1">
        <v>180</v>
      </c>
      <c r="K2" s="1">
        <v>180</v>
      </c>
      <c r="L2" s="1">
        <v>300</v>
      </c>
      <c r="M2" s="1">
        <v>420</v>
      </c>
      <c r="N2" s="1">
        <v>720</v>
      </c>
    </row>
    <row r="3" spans="1:14" x14ac:dyDescent="0.4">
      <c r="A3" t="s">
        <v>40</v>
      </c>
      <c r="B3" s="1">
        <v>120</v>
      </c>
      <c r="C3" s="1">
        <v>120</v>
      </c>
      <c r="D3" s="1">
        <v>120</v>
      </c>
      <c r="E3" s="1">
        <v>120</v>
      </c>
      <c r="F3" s="1">
        <v>120</v>
      </c>
      <c r="G3" s="1">
        <v>120</v>
      </c>
      <c r="H3" s="1">
        <v>120</v>
      </c>
      <c r="I3" s="1">
        <v>120</v>
      </c>
      <c r="J3" s="1">
        <v>120</v>
      </c>
      <c r="K3" s="1">
        <v>180</v>
      </c>
      <c r="L3" s="1">
        <v>240</v>
      </c>
      <c r="M3" s="1">
        <v>420</v>
      </c>
      <c r="N3" s="1">
        <v>720</v>
      </c>
    </row>
    <row r="4" spans="1:14" x14ac:dyDescent="0.4">
      <c r="A4" t="s">
        <v>41</v>
      </c>
      <c r="B4" s="1">
        <v>120</v>
      </c>
      <c r="C4" s="1">
        <v>120</v>
      </c>
      <c r="D4" s="1">
        <v>120</v>
      </c>
      <c r="E4" s="1">
        <v>120</v>
      </c>
      <c r="F4" s="1">
        <v>120</v>
      </c>
      <c r="G4" s="1">
        <v>120</v>
      </c>
      <c r="H4" s="1">
        <v>120</v>
      </c>
      <c r="I4" s="1">
        <v>120</v>
      </c>
      <c r="J4" s="1">
        <v>120</v>
      </c>
      <c r="K4" s="1">
        <v>180</v>
      </c>
      <c r="L4" s="1">
        <v>300</v>
      </c>
      <c r="M4" s="1">
        <v>420</v>
      </c>
      <c r="N4" s="1">
        <v>720</v>
      </c>
    </row>
    <row r="5" spans="1:14" x14ac:dyDescent="0.4">
      <c r="A5" t="s">
        <v>42</v>
      </c>
      <c r="B5" s="1">
        <v>120</v>
      </c>
      <c r="C5" s="1">
        <v>120</v>
      </c>
      <c r="D5" s="1">
        <v>120</v>
      </c>
      <c r="E5" s="1">
        <v>120</v>
      </c>
      <c r="F5" s="1">
        <v>120</v>
      </c>
      <c r="G5" s="1">
        <v>120</v>
      </c>
      <c r="H5" s="1">
        <v>120</v>
      </c>
      <c r="I5" s="1">
        <v>120</v>
      </c>
      <c r="J5" s="1">
        <v>180</v>
      </c>
      <c r="K5" s="1">
        <v>180</v>
      </c>
      <c r="L5" s="1">
        <v>240</v>
      </c>
      <c r="M5" s="1">
        <v>420</v>
      </c>
      <c r="N5" s="1">
        <v>720</v>
      </c>
    </row>
    <row r="6" spans="1:14" x14ac:dyDescent="0.4">
      <c r="A6" t="s">
        <v>43</v>
      </c>
      <c r="B6" s="1">
        <v>120</v>
      </c>
      <c r="C6" s="1">
        <v>120</v>
      </c>
      <c r="D6" s="1">
        <v>120</v>
      </c>
      <c r="E6" s="1">
        <v>120</v>
      </c>
      <c r="F6" s="1">
        <v>120</v>
      </c>
      <c r="G6" s="1">
        <v>120</v>
      </c>
      <c r="H6" s="1">
        <v>120</v>
      </c>
      <c r="I6" s="1">
        <v>120</v>
      </c>
      <c r="J6" s="1">
        <v>120</v>
      </c>
      <c r="K6" s="1">
        <v>180</v>
      </c>
      <c r="L6" s="1">
        <v>300</v>
      </c>
      <c r="M6" s="1">
        <v>420</v>
      </c>
      <c r="N6" s="1">
        <v>720</v>
      </c>
    </row>
    <row r="7" spans="1:14" x14ac:dyDescent="0.4">
      <c r="A7" t="s">
        <v>44</v>
      </c>
      <c r="B7" s="1">
        <v>120</v>
      </c>
      <c r="C7" s="1">
        <v>120</v>
      </c>
      <c r="D7" s="1">
        <v>120</v>
      </c>
      <c r="E7" s="1">
        <v>120</v>
      </c>
      <c r="F7" s="1">
        <v>120</v>
      </c>
      <c r="G7" s="1">
        <v>120</v>
      </c>
      <c r="H7" s="1">
        <v>120</v>
      </c>
      <c r="I7" s="1">
        <v>120</v>
      </c>
      <c r="J7" s="1">
        <v>120</v>
      </c>
      <c r="K7" s="1">
        <v>180</v>
      </c>
      <c r="L7" s="1">
        <v>240</v>
      </c>
      <c r="M7" s="1">
        <v>420</v>
      </c>
      <c r="N7" s="1">
        <v>720</v>
      </c>
    </row>
    <row r="8" spans="1:14" x14ac:dyDescent="0.4">
      <c r="A8" t="s">
        <v>45</v>
      </c>
      <c r="B8" s="1">
        <v>120</v>
      </c>
      <c r="C8" s="1">
        <v>120</v>
      </c>
      <c r="D8" s="1">
        <v>120</v>
      </c>
      <c r="E8" s="1">
        <v>120</v>
      </c>
      <c r="F8" s="1">
        <v>120</v>
      </c>
      <c r="G8" s="1">
        <v>120</v>
      </c>
      <c r="H8" s="1">
        <v>120</v>
      </c>
      <c r="I8" s="1">
        <v>120</v>
      </c>
      <c r="J8" s="1">
        <v>120</v>
      </c>
      <c r="K8" s="1">
        <v>180</v>
      </c>
      <c r="L8" s="1">
        <v>300</v>
      </c>
      <c r="M8" s="1">
        <v>420</v>
      </c>
      <c r="N8" s="1">
        <v>720</v>
      </c>
    </row>
    <row r="9" spans="1:14" x14ac:dyDescent="0.4">
      <c r="A9" t="s">
        <v>46</v>
      </c>
      <c r="B9" s="1">
        <v>240</v>
      </c>
      <c r="C9" s="1">
        <v>240</v>
      </c>
      <c r="D9" s="1">
        <v>240</v>
      </c>
      <c r="E9" s="1">
        <v>240</v>
      </c>
      <c r="F9" s="1">
        <v>240</v>
      </c>
      <c r="G9" s="1">
        <v>240</v>
      </c>
      <c r="H9" s="1">
        <v>240</v>
      </c>
      <c r="I9" s="1">
        <v>240</v>
      </c>
      <c r="J9" s="1">
        <v>240</v>
      </c>
      <c r="K9" s="1">
        <v>240</v>
      </c>
      <c r="L9" s="1">
        <v>240</v>
      </c>
      <c r="M9" s="1">
        <v>240</v>
      </c>
      <c r="N9" s="1">
        <v>240</v>
      </c>
    </row>
    <row r="10" spans="1:14" x14ac:dyDescent="0.4">
      <c r="A10" t="s">
        <v>47</v>
      </c>
      <c r="B10" s="1">
        <v>120</v>
      </c>
      <c r="C10" s="1">
        <v>120</v>
      </c>
      <c r="D10" s="1">
        <v>120</v>
      </c>
      <c r="E10" s="1">
        <v>120</v>
      </c>
      <c r="F10" s="1">
        <v>120</v>
      </c>
      <c r="G10" s="1">
        <v>120</v>
      </c>
      <c r="H10" s="1">
        <v>120</v>
      </c>
      <c r="I10" s="1">
        <v>120</v>
      </c>
      <c r="J10" s="1">
        <v>120</v>
      </c>
      <c r="K10" s="1">
        <v>120</v>
      </c>
      <c r="L10" s="1">
        <v>120</v>
      </c>
      <c r="M10" s="1">
        <v>120</v>
      </c>
      <c r="N10" s="1">
        <v>120</v>
      </c>
    </row>
    <row r="11" spans="1:14" x14ac:dyDescent="0.4">
      <c r="A11" t="s">
        <v>48</v>
      </c>
      <c r="B11" s="1">
        <v>240</v>
      </c>
      <c r="C11" s="1">
        <v>240</v>
      </c>
      <c r="D11" s="1">
        <v>240</v>
      </c>
      <c r="E11" s="1">
        <v>240</v>
      </c>
      <c r="F11" s="1">
        <v>240</v>
      </c>
      <c r="G11" s="1">
        <v>240</v>
      </c>
      <c r="H11" s="1">
        <v>240</v>
      </c>
      <c r="I11" s="1">
        <v>240</v>
      </c>
      <c r="J11" s="1">
        <v>240</v>
      </c>
      <c r="K11" s="1">
        <v>240</v>
      </c>
      <c r="L11" s="1">
        <v>240</v>
      </c>
      <c r="M11" s="1">
        <v>240</v>
      </c>
      <c r="N11" s="1">
        <v>240</v>
      </c>
    </row>
    <row r="12" spans="1:14" x14ac:dyDescent="0.4">
      <c r="A12" t="s">
        <v>49</v>
      </c>
      <c r="B12" s="1">
        <v>120</v>
      </c>
      <c r="C12" s="1">
        <v>120</v>
      </c>
      <c r="D12" s="1">
        <v>120</v>
      </c>
      <c r="E12" s="1">
        <v>120</v>
      </c>
      <c r="F12" s="1">
        <v>120</v>
      </c>
      <c r="G12" s="1">
        <v>120</v>
      </c>
      <c r="H12" s="1">
        <v>120</v>
      </c>
      <c r="I12" s="1">
        <v>120</v>
      </c>
      <c r="J12" s="1">
        <v>120</v>
      </c>
      <c r="K12" s="1">
        <v>120</v>
      </c>
      <c r="L12" s="1">
        <v>120</v>
      </c>
      <c r="M12" s="1">
        <v>120</v>
      </c>
      <c r="N12" s="1">
        <v>120</v>
      </c>
    </row>
    <row r="13" spans="1:14" x14ac:dyDescent="0.4">
      <c r="A13" t="s">
        <v>50</v>
      </c>
      <c r="B13" s="1">
        <v>120</v>
      </c>
      <c r="C13" s="1">
        <v>120</v>
      </c>
      <c r="D13" s="1">
        <v>120</v>
      </c>
      <c r="E13" s="1">
        <v>120</v>
      </c>
      <c r="F13" s="1">
        <v>120</v>
      </c>
      <c r="G13" s="1">
        <v>120</v>
      </c>
      <c r="H13" s="1">
        <v>120</v>
      </c>
      <c r="I13" s="1">
        <v>120</v>
      </c>
      <c r="J13" s="1">
        <v>120</v>
      </c>
      <c r="K13" s="1">
        <v>120</v>
      </c>
      <c r="L13" s="1">
        <v>120</v>
      </c>
      <c r="M13" s="1">
        <v>120</v>
      </c>
      <c r="N13" s="1">
        <v>120</v>
      </c>
    </row>
    <row r="14" spans="1:14" x14ac:dyDescent="0.4">
      <c r="A14" t="s">
        <v>51</v>
      </c>
      <c r="B14" s="1">
        <v>120</v>
      </c>
      <c r="C14" s="1">
        <v>120</v>
      </c>
      <c r="D14" s="1">
        <v>120</v>
      </c>
      <c r="E14" s="1">
        <v>120</v>
      </c>
      <c r="F14" s="1">
        <v>120</v>
      </c>
      <c r="G14" s="1">
        <v>120</v>
      </c>
      <c r="H14" s="1">
        <v>120</v>
      </c>
      <c r="I14" s="1">
        <v>120</v>
      </c>
      <c r="J14" s="1">
        <v>120</v>
      </c>
      <c r="K14" s="1">
        <v>120</v>
      </c>
      <c r="L14" s="1">
        <v>120</v>
      </c>
      <c r="M14" s="1">
        <v>120</v>
      </c>
      <c r="N14" s="1">
        <v>120</v>
      </c>
    </row>
    <row r="15" spans="1:14" x14ac:dyDescent="0.4">
      <c r="A15" t="s">
        <v>52</v>
      </c>
      <c r="B15" s="1">
        <v>120</v>
      </c>
      <c r="C15" s="1">
        <v>120</v>
      </c>
      <c r="D15" s="1">
        <v>120</v>
      </c>
      <c r="E15" s="1">
        <v>120</v>
      </c>
      <c r="F15" s="1">
        <v>120</v>
      </c>
      <c r="G15" s="1">
        <v>120</v>
      </c>
      <c r="H15" s="1">
        <v>120</v>
      </c>
      <c r="I15" s="1">
        <v>120</v>
      </c>
      <c r="J15" s="1">
        <v>120</v>
      </c>
      <c r="K15" s="1">
        <v>120</v>
      </c>
      <c r="L15" s="1">
        <v>120</v>
      </c>
      <c r="M15" s="1">
        <v>120</v>
      </c>
      <c r="N15" s="1">
        <v>120</v>
      </c>
    </row>
    <row r="16" spans="1:14" x14ac:dyDescent="0.4">
      <c r="A16" t="s">
        <v>53</v>
      </c>
      <c r="B16" s="1">
        <v>120</v>
      </c>
      <c r="C16" s="1">
        <v>120</v>
      </c>
      <c r="D16" s="1">
        <v>120</v>
      </c>
      <c r="E16" s="1">
        <v>120</v>
      </c>
      <c r="F16" s="1">
        <v>120</v>
      </c>
      <c r="G16" s="1">
        <v>120</v>
      </c>
      <c r="H16" s="1">
        <v>120</v>
      </c>
      <c r="I16" s="1">
        <v>120</v>
      </c>
      <c r="J16" s="1">
        <v>120</v>
      </c>
      <c r="K16" s="1">
        <v>120</v>
      </c>
      <c r="L16" s="1">
        <v>120</v>
      </c>
      <c r="M16" s="1">
        <v>120</v>
      </c>
      <c r="N16" s="1">
        <v>120</v>
      </c>
    </row>
    <row r="17" spans="1:14" x14ac:dyDescent="0.4">
      <c r="A17" t="s">
        <v>14</v>
      </c>
      <c r="B17" s="1">
        <v>120</v>
      </c>
      <c r="C17" s="1">
        <v>120</v>
      </c>
      <c r="D17" s="1">
        <v>120</v>
      </c>
      <c r="E17" s="1">
        <v>120</v>
      </c>
      <c r="F17" s="1">
        <v>120</v>
      </c>
      <c r="G17" s="1">
        <v>120</v>
      </c>
      <c r="H17" s="1">
        <v>120</v>
      </c>
      <c r="I17" s="1">
        <v>120</v>
      </c>
      <c r="J17" s="1">
        <v>120</v>
      </c>
      <c r="K17" s="1">
        <v>120</v>
      </c>
      <c r="L17" s="1">
        <v>120</v>
      </c>
      <c r="M17" s="1">
        <v>120</v>
      </c>
      <c r="N17" s="1">
        <v>120</v>
      </c>
    </row>
    <row r="18" spans="1:14" x14ac:dyDescent="0.4">
      <c r="A18" t="s">
        <v>15</v>
      </c>
      <c r="B18" s="1">
        <v>120</v>
      </c>
      <c r="C18" s="1">
        <v>120</v>
      </c>
      <c r="D18" s="1">
        <v>120</v>
      </c>
      <c r="E18" s="1">
        <v>120</v>
      </c>
      <c r="F18" s="1">
        <v>120</v>
      </c>
      <c r="G18" s="1">
        <v>120</v>
      </c>
      <c r="H18" s="1">
        <v>120</v>
      </c>
      <c r="I18" s="1">
        <v>120</v>
      </c>
      <c r="J18" s="1">
        <v>120</v>
      </c>
      <c r="K18" s="1">
        <v>120</v>
      </c>
      <c r="L18" s="1">
        <v>120</v>
      </c>
      <c r="M18" s="1">
        <v>120</v>
      </c>
      <c r="N18" s="1">
        <v>120</v>
      </c>
    </row>
    <row r="19" spans="1:14" x14ac:dyDescent="0.4">
      <c r="A19" t="s">
        <v>54</v>
      </c>
      <c r="B19" s="1">
        <v>120</v>
      </c>
      <c r="C19" s="1">
        <v>120</v>
      </c>
      <c r="D19" s="1">
        <v>120</v>
      </c>
      <c r="E19" s="1">
        <v>120</v>
      </c>
      <c r="F19" s="1">
        <v>120</v>
      </c>
      <c r="G19" s="1">
        <v>120</v>
      </c>
      <c r="H19" s="1">
        <v>120</v>
      </c>
      <c r="I19" s="1">
        <v>120</v>
      </c>
      <c r="J19" s="1">
        <v>120</v>
      </c>
      <c r="K19" s="1">
        <v>120</v>
      </c>
      <c r="L19" s="1">
        <v>120</v>
      </c>
      <c r="M19" s="1">
        <v>120</v>
      </c>
      <c r="N19" s="1">
        <v>120</v>
      </c>
    </row>
    <row r="20" spans="1:14" x14ac:dyDescent="0.4">
      <c r="A20" t="s">
        <v>55</v>
      </c>
      <c r="B20" s="1">
        <v>120</v>
      </c>
      <c r="C20" s="1">
        <v>120</v>
      </c>
      <c r="D20" s="1">
        <v>120</v>
      </c>
      <c r="E20" s="1">
        <v>120</v>
      </c>
      <c r="F20" s="1">
        <v>120</v>
      </c>
      <c r="G20" s="1">
        <v>120</v>
      </c>
      <c r="H20" s="1">
        <v>120</v>
      </c>
      <c r="I20" s="1">
        <v>120</v>
      </c>
      <c r="J20" s="1">
        <v>120</v>
      </c>
      <c r="K20" s="1">
        <v>120</v>
      </c>
      <c r="L20" s="1">
        <v>120</v>
      </c>
      <c r="M20" s="1">
        <v>120</v>
      </c>
      <c r="N20" s="1">
        <v>120</v>
      </c>
    </row>
    <row r="21" spans="1:14" x14ac:dyDescent="0.4">
      <c r="A21" t="s">
        <v>56</v>
      </c>
      <c r="B21" s="1">
        <v>120</v>
      </c>
      <c r="C21" s="1">
        <v>120</v>
      </c>
      <c r="D21" s="1">
        <v>120</v>
      </c>
      <c r="E21" s="1">
        <v>120</v>
      </c>
      <c r="F21" s="1">
        <v>120</v>
      </c>
      <c r="G21" s="1">
        <v>120</v>
      </c>
      <c r="H21" s="1">
        <v>120</v>
      </c>
      <c r="I21" s="1">
        <v>120</v>
      </c>
      <c r="J21" s="1">
        <v>120</v>
      </c>
      <c r="K21" s="1">
        <v>120</v>
      </c>
      <c r="L21" s="1">
        <v>120</v>
      </c>
      <c r="M21" s="1">
        <v>120</v>
      </c>
      <c r="N21" s="1">
        <v>120</v>
      </c>
    </row>
    <row r="22" spans="1:14" x14ac:dyDescent="0.4">
      <c r="A22" t="s">
        <v>57</v>
      </c>
      <c r="B22" s="1">
        <v>120</v>
      </c>
      <c r="C22" s="1">
        <v>120</v>
      </c>
      <c r="D22" s="1">
        <v>120</v>
      </c>
      <c r="E22" s="1">
        <v>120</v>
      </c>
      <c r="F22" s="1">
        <v>120</v>
      </c>
      <c r="G22" s="1">
        <v>120</v>
      </c>
      <c r="H22" s="1">
        <v>120</v>
      </c>
      <c r="I22" s="1">
        <v>120</v>
      </c>
      <c r="J22" s="1">
        <v>120</v>
      </c>
      <c r="K22" s="1">
        <v>120</v>
      </c>
      <c r="L22" s="1">
        <v>120</v>
      </c>
      <c r="M22" s="1">
        <v>120</v>
      </c>
      <c r="N22" s="1">
        <v>120</v>
      </c>
    </row>
    <row r="23" spans="1:14" x14ac:dyDescent="0.4">
      <c r="A23" t="s">
        <v>58</v>
      </c>
      <c r="B23" s="1">
        <v>120</v>
      </c>
      <c r="C23" s="1">
        <v>120</v>
      </c>
      <c r="D23" s="1">
        <v>120</v>
      </c>
      <c r="E23" s="1">
        <v>120</v>
      </c>
      <c r="F23" s="1">
        <v>120</v>
      </c>
      <c r="G23" s="1">
        <v>120</v>
      </c>
      <c r="H23" s="1">
        <v>120</v>
      </c>
      <c r="I23" s="1">
        <v>120</v>
      </c>
      <c r="J23" s="1">
        <v>120</v>
      </c>
      <c r="K23" s="1">
        <v>120</v>
      </c>
      <c r="L23" s="1">
        <v>120</v>
      </c>
      <c r="M23" s="1">
        <v>120</v>
      </c>
      <c r="N23" s="1">
        <v>120</v>
      </c>
    </row>
    <row r="24" spans="1:14" x14ac:dyDescent="0.4">
      <c r="A24" t="s">
        <v>59</v>
      </c>
      <c r="B24" s="1">
        <v>120</v>
      </c>
      <c r="C24" s="1">
        <v>120</v>
      </c>
      <c r="D24" s="1">
        <v>120</v>
      </c>
      <c r="E24" s="1">
        <v>120</v>
      </c>
      <c r="F24" s="1">
        <v>120</v>
      </c>
      <c r="G24" s="1">
        <v>120</v>
      </c>
      <c r="H24" s="1">
        <v>120</v>
      </c>
      <c r="I24" s="1">
        <v>120</v>
      </c>
      <c r="J24" s="1">
        <v>120</v>
      </c>
      <c r="K24" s="1">
        <v>120</v>
      </c>
      <c r="L24" s="1">
        <v>120</v>
      </c>
      <c r="M24" s="1">
        <v>120</v>
      </c>
      <c r="N24" s="1">
        <v>120</v>
      </c>
    </row>
    <row r="25" spans="1:14" x14ac:dyDescent="0.4">
      <c r="A25" t="s">
        <v>21</v>
      </c>
      <c r="B25" s="1">
        <v>240</v>
      </c>
      <c r="C25" s="1">
        <v>240</v>
      </c>
      <c r="D25" s="1">
        <v>240</v>
      </c>
      <c r="E25" s="1">
        <v>240</v>
      </c>
      <c r="F25" s="1">
        <v>240</v>
      </c>
      <c r="G25" s="1">
        <v>240</v>
      </c>
      <c r="H25" s="1">
        <v>240</v>
      </c>
      <c r="I25" s="1">
        <v>240</v>
      </c>
      <c r="J25" s="1">
        <v>240</v>
      </c>
      <c r="K25" s="1">
        <v>240</v>
      </c>
      <c r="L25" s="1">
        <v>240</v>
      </c>
      <c r="M25" s="1">
        <v>240</v>
      </c>
      <c r="N25" s="1">
        <v>240</v>
      </c>
    </row>
    <row r="26" spans="1:14" x14ac:dyDescent="0.4">
      <c r="A26" t="s">
        <v>22</v>
      </c>
      <c r="B26" s="1">
        <v>120</v>
      </c>
      <c r="C26" s="1">
        <v>120</v>
      </c>
      <c r="D26" s="1">
        <v>120</v>
      </c>
      <c r="E26" s="1">
        <v>120</v>
      </c>
      <c r="F26" s="1">
        <v>120</v>
      </c>
      <c r="G26" s="1">
        <v>120</v>
      </c>
      <c r="H26" s="1">
        <v>120</v>
      </c>
      <c r="I26" s="1">
        <v>120</v>
      </c>
      <c r="J26" s="1">
        <v>120</v>
      </c>
      <c r="K26" s="1">
        <v>120</v>
      </c>
      <c r="L26" s="1">
        <v>120</v>
      </c>
      <c r="M26" s="1">
        <v>120</v>
      </c>
      <c r="N26" s="1">
        <v>120</v>
      </c>
    </row>
    <row r="27" spans="1:14" x14ac:dyDescent="0.4">
      <c r="A27" s="3" t="s">
        <v>23</v>
      </c>
      <c r="B27" s="1">
        <v>95.97</v>
      </c>
      <c r="C27" s="1">
        <v>91.85</v>
      </c>
      <c r="D27" s="1">
        <v>88.43</v>
      </c>
      <c r="E27" s="1">
        <v>85.93</v>
      </c>
      <c r="F27" s="1">
        <v>80.81</v>
      </c>
      <c r="G27" s="1">
        <v>77.66</v>
      </c>
      <c r="H27" s="1">
        <v>75.540000000000006</v>
      </c>
      <c r="I27" s="1">
        <v>73.64</v>
      </c>
      <c r="J27" s="1">
        <v>71.597999999999999</v>
      </c>
      <c r="K27" s="1">
        <v>70.649000000000001</v>
      </c>
      <c r="L27" s="1">
        <v>67.86</v>
      </c>
      <c r="M27" s="1">
        <v>64.825000000000003</v>
      </c>
      <c r="N27" s="1">
        <v>61.386000000000003</v>
      </c>
    </row>
    <row r="28" spans="1:14" x14ac:dyDescent="0.4">
      <c r="A28" s="3" t="s">
        <v>60</v>
      </c>
      <c r="B28" s="1" t="s">
        <v>61</v>
      </c>
      <c r="C28" s="1">
        <v>750</v>
      </c>
      <c r="D28" s="1">
        <v>700</v>
      </c>
      <c r="E28" s="1">
        <v>650</v>
      </c>
      <c r="F28" s="1">
        <v>500</v>
      </c>
      <c r="G28" s="1">
        <v>400</v>
      </c>
      <c r="H28" s="1">
        <v>300</v>
      </c>
      <c r="I28" s="1">
        <v>200</v>
      </c>
      <c r="J28" s="1">
        <v>200</v>
      </c>
      <c r="K28" s="1">
        <v>200</v>
      </c>
      <c r="L28" s="1">
        <v>200</v>
      </c>
      <c r="M28" s="1">
        <v>150</v>
      </c>
      <c r="N28" s="1">
        <v>150</v>
      </c>
    </row>
    <row r="29" spans="1:14" x14ac:dyDescent="0.4">
      <c r="A29" s="3" t="s">
        <v>24</v>
      </c>
      <c r="B29" s="1">
        <v>8.7509999999999994</v>
      </c>
      <c r="C29" s="1">
        <v>8.7249999999999996</v>
      </c>
      <c r="D29" s="1">
        <v>8.7029999999999994</v>
      </c>
      <c r="E29" s="1">
        <v>8.68</v>
      </c>
      <c r="F29" s="1">
        <v>8.641</v>
      </c>
      <c r="G29" s="1">
        <v>8.6199999999999992</v>
      </c>
      <c r="H29" s="1">
        <v>8.5969999999999995</v>
      </c>
      <c r="I29" s="1">
        <v>8.5860000000000003</v>
      </c>
      <c r="J29" s="1">
        <v>8.9</v>
      </c>
      <c r="K29" s="1">
        <v>10.06</v>
      </c>
      <c r="L29" s="1">
        <v>12.29</v>
      </c>
      <c r="M29" s="1">
        <v>15.82</v>
      </c>
      <c r="N29" s="1">
        <v>23.33</v>
      </c>
    </row>
    <row r="30" spans="1:14" x14ac:dyDescent="0.4">
      <c r="A30" s="3" t="s">
        <v>25</v>
      </c>
      <c r="B30" s="1">
        <f>B27*B29</f>
        <v>839.83346999999992</v>
      </c>
      <c r="C30" s="1">
        <f>C27*C29</f>
        <v>801.3912499999999</v>
      </c>
      <c r="D30" s="1">
        <f>D27*D29</f>
        <v>769.60629000000006</v>
      </c>
      <c r="E30" s="1">
        <f>E27*E29</f>
        <v>745.87240000000008</v>
      </c>
      <c r="F30" s="5">
        <f t="shared" ref="F30:N30" si="0">F27*F29</f>
        <v>698.27921000000003</v>
      </c>
      <c r="G30" s="5">
        <f t="shared" si="0"/>
        <v>669.42919999999992</v>
      </c>
      <c r="H30" s="5">
        <f t="shared" si="0"/>
        <v>649.41737999999998</v>
      </c>
      <c r="I30" s="5">
        <f t="shared" si="0"/>
        <v>632.27304000000004</v>
      </c>
      <c r="J30" s="5">
        <f t="shared" ref="J30" si="1">J27*J29</f>
        <v>637.22220000000004</v>
      </c>
      <c r="K30" s="5">
        <f t="shared" si="0"/>
        <v>710.72894000000008</v>
      </c>
      <c r="L30" s="5">
        <f t="shared" si="0"/>
        <v>833.99939999999992</v>
      </c>
      <c r="M30" s="5">
        <f t="shared" si="0"/>
        <v>1025.5315000000001</v>
      </c>
      <c r="N30" s="5">
        <f t="shared" si="0"/>
        <v>1432.1353799999999</v>
      </c>
    </row>
    <row r="31" spans="1:14" x14ac:dyDescent="0.4">
      <c r="A31" s="3" t="s">
        <v>33</v>
      </c>
      <c r="B31" s="1">
        <f>SUM(B1:B26)</f>
        <v>3480</v>
      </c>
      <c r="C31" s="1">
        <f>SUM(C1:C26)</f>
        <v>3480</v>
      </c>
      <c r="D31" s="1">
        <f>SUM(D1:D26)</f>
        <v>3480</v>
      </c>
      <c r="E31" s="1">
        <f>SUM(E1:E26)</f>
        <v>3480</v>
      </c>
      <c r="F31" s="1">
        <f t="shared" ref="F31:N31" si="2">SUM(F1:F26)</f>
        <v>3480</v>
      </c>
      <c r="G31" s="1">
        <f t="shared" si="2"/>
        <v>3480</v>
      </c>
      <c r="H31" s="1">
        <f t="shared" si="2"/>
        <v>3480</v>
      </c>
      <c r="I31" s="1">
        <f t="shared" si="2"/>
        <v>3480</v>
      </c>
      <c r="J31" s="1">
        <f t="shared" ref="J31" si="3">SUM(J1:J26)</f>
        <v>3600</v>
      </c>
      <c r="K31" s="1">
        <f t="shared" si="2"/>
        <v>3960</v>
      </c>
      <c r="L31" s="1">
        <f t="shared" si="2"/>
        <v>4680</v>
      </c>
      <c r="M31" s="1">
        <f t="shared" si="2"/>
        <v>5880</v>
      </c>
      <c r="N31" s="1">
        <f t="shared" si="2"/>
        <v>8280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0376E-536D-4312-AFC1-285CFE7B7562}">
  <dimension ref="A2:M15"/>
  <sheetViews>
    <sheetView workbookViewId="0">
      <selection activeCell="O24" sqref="O24"/>
    </sheetView>
  </sheetViews>
  <sheetFormatPr defaultRowHeight="13.9" x14ac:dyDescent="0.4"/>
  <sheetData>
    <row r="2" spans="1:13" x14ac:dyDescent="0.4">
      <c r="A2" s="1">
        <v>28.52</v>
      </c>
      <c r="B2" s="1">
        <v>30.12</v>
      </c>
      <c r="C2" s="1">
        <v>31.228000000000002</v>
      </c>
      <c r="D2" s="1">
        <v>36.947000000000003</v>
      </c>
      <c r="E2" s="1">
        <v>40.700000000000003</v>
      </c>
      <c r="F2" s="1">
        <v>44.465000000000003</v>
      </c>
      <c r="G2" s="1">
        <v>48.151000000000003</v>
      </c>
      <c r="H2" s="1">
        <v>53.155999999999999</v>
      </c>
      <c r="I2" s="1">
        <v>58.085000000000001</v>
      </c>
      <c r="J2" s="1">
        <v>61.548999999999999</v>
      </c>
      <c r="K2" s="1">
        <v>64.260999999999996</v>
      </c>
      <c r="L2" s="1">
        <v>70.378</v>
      </c>
      <c r="M2" s="1">
        <v>86.566000000000003</v>
      </c>
    </row>
    <row r="3" spans="1:13" x14ac:dyDescent="0.4">
      <c r="A3" s="1">
        <v>29.66</v>
      </c>
      <c r="B3" s="1">
        <v>25.99</v>
      </c>
      <c r="C3" s="1">
        <v>23.84</v>
      </c>
      <c r="D3" s="1">
        <v>20.45</v>
      </c>
      <c r="E3" s="1">
        <v>18.95</v>
      </c>
      <c r="F3" s="1">
        <v>18.11</v>
      </c>
      <c r="G3" s="1">
        <v>17.52</v>
      </c>
      <c r="H3" s="1">
        <v>16.86</v>
      </c>
      <c r="I3" s="1">
        <v>16.73</v>
      </c>
      <c r="J3" s="1">
        <v>16.64</v>
      </c>
      <c r="K3" s="1">
        <v>16.46</v>
      </c>
      <c r="L3" s="1">
        <v>16.36</v>
      </c>
      <c r="M3" s="1">
        <v>16.55</v>
      </c>
    </row>
    <row r="6" spans="1:13" x14ac:dyDescent="0.4">
      <c r="A6" s="1">
        <v>42.298999999999999</v>
      </c>
      <c r="B6" s="1">
        <v>43.012</v>
      </c>
      <c r="C6" s="1">
        <v>44.465000000000003</v>
      </c>
      <c r="D6" s="1">
        <v>46.143999999999998</v>
      </c>
      <c r="E6" s="1">
        <v>49.537999999999997</v>
      </c>
      <c r="F6" s="1">
        <v>50.874000000000002</v>
      </c>
      <c r="G6" s="1">
        <v>52.174999999999997</v>
      </c>
      <c r="H6" s="1">
        <v>54.197000000000003</v>
      </c>
      <c r="I6" s="1">
        <v>58.564999999999998</v>
      </c>
      <c r="J6" s="1">
        <v>60.031999999999996</v>
      </c>
      <c r="K6" s="1">
        <v>62.273000000000003</v>
      </c>
      <c r="L6" s="1">
        <v>66.033000000000001</v>
      </c>
      <c r="M6" s="1">
        <v>78.290000000000006</v>
      </c>
    </row>
    <row r="7" spans="1:13" x14ac:dyDescent="0.4">
      <c r="A7" s="1">
        <v>21.36</v>
      </c>
      <c r="B7" s="1">
        <v>19.61</v>
      </c>
      <c r="C7" s="1">
        <v>16.78</v>
      </c>
      <c r="D7" s="1">
        <v>15.98</v>
      </c>
      <c r="E7" s="1">
        <v>14.65</v>
      </c>
      <c r="F7" s="1">
        <v>14.18</v>
      </c>
      <c r="G7" s="1">
        <v>14.01</v>
      </c>
      <c r="H7" s="1">
        <v>13.85</v>
      </c>
      <c r="I7" s="1">
        <v>13.02</v>
      </c>
      <c r="J7" s="1">
        <v>12.97</v>
      </c>
      <c r="K7" s="1">
        <v>12.93</v>
      </c>
      <c r="L7" s="1">
        <v>12.94</v>
      </c>
      <c r="M7" s="1">
        <v>13.04</v>
      </c>
    </row>
    <row r="10" spans="1:13" x14ac:dyDescent="0.4">
      <c r="A10" s="1">
        <v>47.581000000000003</v>
      </c>
      <c r="B10" s="1">
        <v>50.601999999999997</v>
      </c>
      <c r="C10" s="1">
        <v>54.735999999999997</v>
      </c>
      <c r="D10" s="1">
        <v>57.244999999999997</v>
      </c>
      <c r="E10" s="1">
        <v>58.332000000000001</v>
      </c>
      <c r="F10" s="1">
        <v>60.247999999999998</v>
      </c>
      <c r="G10" s="1">
        <v>65.094999999999999</v>
      </c>
      <c r="H10" s="1">
        <v>69.519000000000005</v>
      </c>
      <c r="I10" s="1">
        <v>75.022000000000006</v>
      </c>
      <c r="J10" s="1">
        <v>79.046000000000006</v>
      </c>
      <c r="K10" s="1">
        <v>88.662000000000006</v>
      </c>
      <c r="L10" s="1">
        <v>97.02</v>
      </c>
      <c r="M10" s="1">
        <v>114.37</v>
      </c>
    </row>
    <row r="11" spans="1:13" x14ac:dyDescent="0.4">
      <c r="A11" s="1">
        <v>31.24</v>
      </c>
      <c r="B11" s="1">
        <v>26.19</v>
      </c>
      <c r="C11" s="1">
        <v>22.81</v>
      </c>
      <c r="D11" s="1">
        <v>21.4</v>
      </c>
      <c r="E11" s="1">
        <v>21.03</v>
      </c>
      <c r="F11" s="1">
        <v>20.87</v>
      </c>
      <c r="G11" s="1">
        <v>20.329999999999998</v>
      </c>
      <c r="H11" s="1">
        <v>19.350000000000001</v>
      </c>
      <c r="I11" s="1">
        <v>18.84</v>
      </c>
      <c r="J11" s="1">
        <v>18.59</v>
      </c>
      <c r="K11" s="1">
        <v>18.52</v>
      </c>
      <c r="L11" s="1">
        <v>19.13</v>
      </c>
      <c r="M11" s="1">
        <v>19.43</v>
      </c>
    </row>
    <row r="14" spans="1:13" x14ac:dyDescent="0.4">
      <c r="A14" s="1">
        <v>61.386000000000003</v>
      </c>
      <c r="B14" s="1">
        <v>64.825000000000003</v>
      </c>
      <c r="C14" s="1">
        <v>67.86</v>
      </c>
      <c r="D14" s="1">
        <v>70.649000000000001</v>
      </c>
      <c r="E14" s="1">
        <v>71.597999999999999</v>
      </c>
      <c r="F14" s="1">
        <v>73.64</v>
      </c>
      <c r="G14" s="1">
        <v>75.540000000000006</v>
      </c>
      <c r="H14" s="1">
        <v>77.66</v>
      </c>
      <c r="I14" s="1">
        <v>80.81</v>
      </c>
      <c r="J14" s="1">
        <v>85.93</v>
      </c>
      <c r="K14" s="1">
        <v>88.43</v>
      </c>
      <c r="L14" s="1">
        <v>91.85</v>
      </c>
      <c r="M14" s="1">
        <v>95.97</v>
      </c>
    </row>
    <row r="15" spans="1:13" x14ac:dyDescent="0.4">
      <c r="A15" s="1">
        <v>23.33</v>
      </c>
      <c r="B15" s="1">
        <v>15.82</v>
      </c>
      <c r="C15" s="1">
        <v>12.29</v>
      </c>
      <c r="D15" s="1">
        <v>10.06</v>
      </c>
      <c r="E15" s="1">
        <v>8.9</v>
      </c>
      <c r="F15" s="1">
        <v>8.5860000000000003</v>
      </c>
      <c r="G15" s="1">
        <v>8.5969999999999995</v>
      </c>
      <c r="H15" s="1">
        <v>8.6199999999999992</v>
      </c>
      <c r="I15" s="1">
        <v>8.641</v>
      </c>
      <c r="J15" s="1">
        <v>8.68</v>
      </c>
      <c r="K15" s="1">
        <v>8.7029999999999994</v>
      </c>
      <c r="L15" s="1">
        <v>8.7249999999999996</v>
      </c>
      <c r="M15" s="1">
        <v>8.7509999999999994</v>
      </c>
    </row>
  </sheetData>
  <sortState xmlns:xlrd2="http://schemas.microsoft.com/office/spreadsheetml/2017/richdata2" ref="A10:M11">
    <sortCondition descending="1" ref="A10:A11"/>
  </sortState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1D372-E6BF-4B8E-AB0A-69243F4F75CE}">
  <dimension ref="A1:M14"/>
  <sheetViews>
    <sheetView workbookViewId="0">
      <selection activeCell="O21" sqref="O21"/>
    </sheetView>
  </sheetViews>
  <sheetFormatPr defaultRowHeight="13.9" x14ac:dyDescent="0.4"/>
  <sheetData>
    <row r="1" spans="1:13" x14ac:dyDescent="0.4">
      <c r="A1" s="6">
        <v>28.52</v>
      </c>
      <c r="B1" s="6">
        <v>30.12</v>
      </c>
      <c r="C1" s="6">
        <v>31.228000000000002</v>
      </c>
      <c r="D1" s="6">
        <v>36.947000000000003</v>
      </c>
      <c r="E1" s="6">
        <v>40.700000000000003</v>
      </c>
      <c r="F1" s="6">
        <v>44.465000000000003</v>
      </c>
      <c r="G1" s="6">
        <v>48.151000000000003</v>
      </c>
      <c r="H1" s="6">
        <v>53.155999999999999</v>
      </c>
      <c r="I1" s="6">
        <v>58.085000000000001</v>
      </c>
      <c r="J1" s="6">
        <v>61.548999999999999</v>
      </c>
      <c r="K1" s="6">
        <v>64.260999999999996</v>
      </c>
      <c r="L1" s="6">
        <v>70.378</v>
      </c>
      <c r="M1" s="6">
        <v>86.566000000000003</v>
      </c>
    </row>
    <row r="2" spans="1:13" x14ac:dyDescent="0.4">
      <c r="A2" s="4">
        <v>845.90319999999997</v>
      </c>
      <c r="B2" s="4">
        <v>782.81880000000001</v>
      </c>
      <c r="C2" s="4">
        <v>744.47552000000007</v>
      </c>
      <c r="D2" s="4">
        <v>755.56614999999999</v>
      </c>
      <c r="E2" s="4">
        <v>771.26499999999999</v>
      </c>
      <c r="F2" s="4">
        <v>805.26115000000004</v>
      </c>
      <c r="G2" s="4">
        <v>843.60552000000007</v>
      </c>
      <c r="H2" s="4">
        <v>896.21015999999997</v>
      </c>
      <c r="I2" s="4">
        <v>971.76205000000004</v>
      </c>
      <c r="J2" s="4">
        <v>1024.17536</v>
      </c>
      <c r="K2" s="4">
        <v>1057.73606</v>
      </c>
      <c r="L2" s="4">
        <v>1151.38408</v>
      </c>
      <c r="M2" s="4">
        <v>1432.6673000000001</v>
      </c>
    </row>
    <row r="5" spans="1:13" x14ac:dyDescent="0.4">
      <c r="A5" s="6">
        <v>42.298999999999999</v>
      </c>
      <c r="B5" s="6">
        <v>43.012</v>
      </c>
      <c r="C5" s="6">
        <v>44.465000000000003</v>
      </c>
      <c r="D5" s="6">
        <v>46.143999999999998</v>
      </c>
      <c r="E5" s="6">
        <v>49.537999999999997</v>
      </c>
      <c r="F5" s="6">
        <v>50.874000000000002</v>
      </c>
      <c r="G5" s="6">
        <v>52.174999999999997</v>
      </c>
      <c r="H5" s="6">
        <v>54.197000000000003</v>
      </c>
      <c r="I5" s="6">
        <v>58.564999999999998</v>
      </c>
      <c r="J5" s="6">
        <v>60.031999999999996</v>
      </c>
      <c r="K5" s="6">
        <v>62.273000000000003</v>
      </c>
      <c r="L5" s="6">
        <v>66.033000000000001</v>
      </c>
      <c r="M5" s="6">
        <v>78.290000000000006</v>
      </c>
    </row>
    <row r="6" spans="1:13" x14ac:dyDescent="0.4">
      <c r="A6" s="6">
        <v>903.50663999999995</v>
      </c>
      <c r="B6" s="6">
        <v>843.46532000000002</v>
      </c>
      <c r="C6" s="6">
        <v>746.12270000000012</v>
      </c>
      <c r="D6" s="6">
        <v>737.38112000000001</v>
      </c>
      <c r="E6" s="6">
        <v>725.73169999999993</v>
      </c>
      <c r="F6" s="6">
        <v>721.39332000000002</v>
      </c>
      <c r="G6" s="6">
        <v>730.97174999999993</v>
      </c>
      <c r="H6" s="6">
        <v>750.62845000000004</v>
      </c>
      <c r="I6" s="6">
        <v>762.5163</v>
      </c>
      <c r="J6" s="6">
        <v>778.61504000000002</v>
      </c>
      <c r="K6" s="6">
        <v>805.18988999999999</v>
      </c>
      <c r="L6" s="6">
        <v>854.46701999999993</v>
      </c>
      <c r="M6" s="6">
        <v>1020.9016</v>
      </c>
    </row>
    <row r="9" spans="1:13" x14ac:dyDescent="0.4">
      <c r="A9" s="6">
        <v>47.581000000000003</v>
      </c>
      <c r="B9" s="6">
        <v>50.601999999999997</v>
      </c>
      <c r="C9" s="6">
        <v>54.735999999999997</v>
      </c>
      <c r="D9" s="6">
        <v>57.244999999999997</v>
      </c>
      <c r="E9" s="6">
        <v>58.332000000000001</v>
      </c>
      <c r="F9" s="6">
        <v>60.247999999999998</v>
      </c>
      <c r="G9" s="6">
        <v>65.094999999999999</v>
      </c>
      <c r="H9" s="6">
        <v>69.519000000000005</v>
      </c>
      <c r="I9" s="6">
        <v>75.022000000000006</v>
      </c>
      <c r="J9" s="6">
        <v>79.046000000000006</v>
      </c>
      <c r="K9" s="6">
        <v>88.662000000000006</v>
      </c>
      <c r="L9" s="6">
        <v>97.02</v>
      </c>
      <c r="M9" s="6">
        <v>114.37</v>
      </c>
    </row>
    <row r="10" spans="1:13" x14ac:dyDescent="0.4">
      <c r="A10" s="4">
        <v>1486.4304400000001</v>
      </c>
      <c r="B10" s="4">
        <v>1325.26638</v>
      </c>
      <c r="C10" s="4">
        <v>1248.5281599999998</v>
      </c>
      <c r="D10" s="4">
        <v>1225.0429999999999</v>
      </c>
      <c r="E10" s="4">
        <v>1226.7219600000001</v>
      </c>
      <c r="F10" s="4">
        <v>1257.3757599999999</v>
      </c>
      <c r="G10" s="4">
        <v>1323.3813499999999</v>
      </c>
      <c r="H10" s="4">
        <v>1345.1926500000002</v>
      </c>
      <c r="I10" s="4">
        <v>1413.4144800000001</v>
      </c>
      <c r="J10" s="4">
        <v>1469.46514</v>
      </c>
      <c r="K10" s="4">
        <v>1642.0202400000001</v>
      </c>
      <c r="L10" s="4">
        <v>1855.9925999999998</v>
      </c>
      <c r="M10" s="4">
        <v>2222.2091</v>
      </c>
    </row>
    <row r="13" spans="1:13" x14ac:dyDescent="0.4">
      <c r="A13" s="6">
        <v>61.386000000000003</v>
      </c>
      <c r="B13" s="6">
        <v>64.825000000000003</v>
      </c>
      <c r="C13" s="6">
        <v>67.86</v>
      </c>
      <c r="D13" s="6">
        <v>70.649000000000001</v>
      </c>
      <c r="E13" s="6">
        <v>71.597999999999999</v>
      </c>
      <c r="F13" s="6">
        <v>73.64</v>
      </c>
      <c r="G13" s="6">
        <v>75.540000000000006</v>
      </c>
      <c r="H13" s="6">
        <v>77.66</v>
      </c>
      <c r="I13" s="6">
        <v>80.81</v>
      </c>
      <c r="J13" s="6">
        <v>85.93</v>
      </c>
      <c r="K13" s="6">
        <v>88.43</v>
      </c>
      <c r="L13" s="6">
        <v>91.85</v>
      </c>
      <c r="M13" s="6">
        <v>95.97</v>
      </c>
    </row>
    <row r="14" spans="1:13" x14ac:dyDescent="0.4">
      <c r="A14" s="5">
        <v>1432.1353799999999</v>
      </c>
      <c r="B14" s="5">
        <v>1025.5315000000001</v>
      </c>
      <c r="C14" s="5">
        <v>833.99939999999992</v>
      </c>
      <c r="D14" s="5">
        <v>710.72894000000008</v>
      </c>
      <c r="E14" s="5">
        <v>637.22220000000004</v>
      </c>
      <c r="F14" s="5">
        <v>632.27304000000004</v>
      </c>
      <c r="G14" s="5">
        <v>649.41737999999998</v>
      </c>
      <c r="H14" s="5">
        <v>669.42919999999992</v>
      </c>
      <c r="I14" s="5">
        <v>698.27921000000003</v>
      </c>
      <c r="J14" s="6">
        <v>745.87240000000008</v>
      </c>
      <c r="K14" s="6">
        <v>769.60629000000006</v>
      </c>
      <c r="L14" s="6">
        <v>801.3912499999999</v>
      </c>
      <c r="M14" s="6">
        <v>839.83346999999992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FD6F9-0CE8-49A0-9AD1-9F216D8824C2}">
  <dimension ref="A1:I15"/>
  <sheetViews>
    <sheetView workbookViewId="0">
      <selection sqref="A1:E5"/>
    </sheetView>
  </sheetViews>
  <sheetFormatPr defaultRowHeight="13.9" x14ac:dyDescent="0.4"/>
  <cols>
    <col min="2" max="5" width="12.1328125" style="6" bestFit="1" customWidth="1"/>
  </cols>
  <sheetData>
    <row r="1" spans="1:9" ht="14.25" thickBot="1" x14ac:dyDescent="0.45">
      <c r="A1" s="18"/>
      <c r="B1" s="20" t="s">
        <v>66</v>
      </c>
      <c r="C1" s="20" t="s">
        <v>67</v>
      </c>
      <c r="D1" s="20" t="s">
        <v>68</v>
      </c>
      <c r="E1" s="20" t="s">
        <v>69</v>
      </c>
    </row>
    <row r="2" spans="1:9" ht="14.25" thickBot="1" x14ac:dyDescent="0.45">
      <c r="A2" s="18" t="s">
        <v>63</v>
      </c>
      <c r="B2" s="19" t="s">
        <v>70</v>
      </c>
      <c r="C2" s="21" t="s">
        <v>70</v>
      </c>
      <c r="D2" s="21" t="s">
        <v>70</v>
      </c>
      <c r="E2" s="22" t="s">
        <v>70</v>
      </c>
    </row>
    <row r="3" spans="1:9" ht="14.25" thickBot="1" x14ac:dyDescent="0.45">
      <c r="A3" s="18" t="s">
        <v>65</v>
      </c>
      <c r="B3" s="16" t="s">
        <v>71</v>
      </c>
      <c r="C3" s="11" t="s">
        <v>77</v>
      </c>
      <c r="D3" s="12" t="s">
        <v>76</v>
      </c>
      <c r="E3" s="13" t="s">
        <v>80</v>
      </c>
    </row>
    <row r="4" spans="1:9" ht="14.25" thickBot="1" x14ac:dyDescent="0.45">
      <c r="A4" s="18" t="s">
        <v>64</v>
      </c>
      <c r="B4" s="16" t="s">
        <v>72</v>
      </c>
      <c r="C4" s="11" t="s">
        <v>78</v>
      </c>
      <c r="D4" s="12" t="s">
        <v>75</v>
      </c>
      <c r="E4" s="13" t="s">
        <v>81</v>
      </c>
    </row>
    <row r="5" spans="1:9" ht="14.25" thickBot="1" x14ac:dyDescent="0.45">
      <c r="A5" s="18" t="s">
        <v>62</v>
      </c>
      <c r="B5" s="17" t="s">
        <v>73</v>
      </c>
      <c r="C5" s="14" t="s">
        <v>79</v>
      </c>
      <c r="D5" s="14" t="s">
        <v>74</v>
      </c>
      <c r="E5" s="15" t="s">
        <v>82</v>
      </c>
      <c r="H5">
        <v>1225.0429999999999</v>
      </c>
    </row>
    <row r="6" spans="1:9" x14ac:dyDescent="0.4">
      <c r="H6">
        <v>744.476</v>
      </c>
      <c r="I6">
        <f>(H5-H6)/H5</f>
        <v>0.392285821803806</v>
      </c>
    </row>
    <row r="7" spans="1:9" x14ac:dyDescent="0.4">
      <c r="H7">
        <v>721.39300000000003</v>
      </c>
      <c r="I7">
        <f>(H5-H7)/H5</f>
        <v>0.41112842569607755</v>
      </c>
    </row>
    <row r="8" spans="1:9" x14ac:dyDescent="0.4">
      <c r="H8">
        <v>632.27</v>
      </c>
      <c r="I8">
        <f>(H5-H8)/H5</f>
        <v>0.48387934137822097</v>
      </c>
    </row>
    <row r="14" spans="1:9" x14ac:dyDescent="0.4">
      <c r="E14" s="9"/>
    </row>
    <row r="15" spans="1:9" x14ac:dyDescent="0.4">
      <c r="E15" s="9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29592-3583-487D-ACD6-5F50D3CCD80B}">
  <dimension ref="A1:H34"/>
  <sheetViews>
    <sheetView topLeftCell="A10" workbookViewId="0">
      <selection activeCell="L32" sqref="L32"/>
    </sheetView>
  </sheetViews>
  <sheetFormatPr defaultRowHeight="13.9" x14ac:dyDescent="0.4"/>
  <cols>
    <col min="1" max="1" width="19.6640625" bestFit="1" customWidth="1"/>
    <col min="2" max="2" width="9.06640625" style="1"/>
    <col min="3" max="3" width="19.6640625" bestFit="1" customWidth="1"/>
    <col min="4" max="4" width="9.06640625" style="1"/>
    <col min="5" max="5" width="19.6640625" bestFit="1" customWidth="1"/>
    <col min="7" max="7" width="19.6640625" bestFit="1" customWidth="1"/>
    <col min="8" max="8" width="9.06640625" style="1"/>
  </cols>
  <sheetData>
    <row r="1" spans="1:8" x14ac:dyDescent="0.4">
      <c r="A1" s="8" t="s">
        <v>65</v>
      </c>
      <c r="B1" s="8"/>
      <c r="C1" s="8" t="s">
        <v>64</v>
      </c>
      <c r="D1" s="8"/>
      <c r="E1" s="8" t="s">
        <v>63</v>
      </c>
      <c r="F1" s="8"/>
      <c r="G1" s="7" t="s">
        <v>62</v>
      </c>
      <c r="H1" s="7"/>
    </row>
    <row r="2" spans="1:8" x14ac:dyDescent="0.4">
      <c r="A2" s="3" t="s">
        <v>0</v>
      </c>
      <c r="B2" s="1">
        <v>120</v>
      </c>
      <c r="C2" s="2" t="s">
        <v>0</v>
      </c>
      <c r="D2" s="1">
        <v>120</v>
      </c>
      <c r="E2" s="2" t="s">
        <v>0</v>
      </c>
      <c r="F2" s="1">
        <v>120</v>
      </c>
      <c r="G2" t="s">
        <v>38</v>
      </c>
      <c r="H2" s="1">
        <v>540</v>
      </c>
    </row>
    <row r="3" spans="1:8" x14ac:dyDescent="0.4">
      <c r="A3" s="3" t="s">
        <v>1</v>
      </c>
      <c r="B3" s="1">
        <v>360</v>
      </c>
      <c r="C3" s="2" t="s">
        <v>1</v>
      </c>
      <c r="D3" s="1">
        <v>360</v>
      </c>
      <c r="E3" s="2" t="s">
        <v>1</v>
      </c>
      <c r="F3" s="1">
        <v>120</v>
      </c>
      <c r="G3" t="s">
        <v>39</v>
      </c>
      <c r="H3" s="1">
        <v>600</v>
      </c>
    </row>
    <row r="4" spans="1:8" x14ac:dyDescent="0.4">
      <c r="A4" s="3" t="s">
        <v>2</v>
      </c>
      <c r="B4" s="1">
        <v>120</v>
      </c>
      <c r="C4" s="2" t="s">
        <v>2</v>
      </c>
      <c r="D4" s="1">
        <v>120</v>
      </c>
      <c r="E4" s="2" t="s">
        <v>3</v>
      </c>
      <c r="F4" s="1">
        <v>240</v>
      </c>
      <c r="G4" t="s">
        <v>40</v>
      </c>
      <c r="H4" s="1">
        <v>600</v>
      </c>
    </row>
    <row r="5" spans="1:8" x14ac:dyDescent="0.4">
      <c r="A5" s="3" t="s">
        <v>3</v>
      </c>
      <c r="B5" s="1">
        <v>360</v>
      </c>
      <c r="C5" s="2" t="s">
        <v>3</v>
      </c>
      <c r="D5" s="1">
        <v>360</v>
      </c>
      <c r="E5" s="2" t="s">
        <v>4</v>
      </c>
      <c r="F5" s="1">
        <v>240</v>
      </c>
      <c r="G5" t="s">
        <v>41</v>
      </c>
      <c r="H5" s="1">
        <v>600</v>
      </c>
    </row>
    <row r="6" spans="1:8" x14ac:dyDescent="0.4">
      <c r="A6" s="3" t="s">
        <v>4</v>
      </c>
      <c r="B6" s="1">
        <v>120</v>
      </c>
      <c r="C6" s="2" t="s">
        <v>4</v>
      </c>
      <c r="D6" s="1">
        <v>120</v>
      </c>
      <c r="E6" s="2" t="s">
        <v>34</v>
      </c>
      <c r="F6" s="1">
        <v>240</v>
      </c>
      <c r="G6" t="s">
        <v>42</v>
      </c>
      <c r="H6" s="1">
        <v>600</v>
      </c>
    </row>
    <row r="7" spans="1:8" x14ac:dyDescent="0.4">
      <c r="A7" s="3" t="s">
        <v>5</v>
      </c>
      <c r="B7" s="1">
        <v>360</v>
      </c>
      <c r="C7" s="2" t="s">
        <v>5</v>
      </c>
      <c r="D7" s="1">
        <v>360</v>
      </c>
      <c r="E7" t="s">
        <v>35</v>
      </c>
      <c r="F7" s="1">
        <v>240</v>
      </c>
      <c r="G7" t="s">
        <v>43</v>
      </c>
      <c r="H7" s="1">
        <v>600</v>
      </c>
    </row>
    <row r="8" spans="1:8" x14ac:dyDescent="0.4">
      <c r="A8" s="3" t="s">
        <v>6</v>
      </c>
      <c r="B8" s="1">
        <v>1680</v>
      </c>
      <c r="C8" s="2" t="s">
        <v>6</v>
      </c>
      <c r="D8" s="1">
        <v>2220</v>
      </c>
      <c r="E8" t="s">
        <v>36</v>
      </c>
      <c r="F8" s="1">
        <v>240</v>
      </c>
      <c r="G8" t="s">
        <v>44</v>
      </c>
      <c r="H8" s="1">
        <v>600</v>
      </c>
    </row>
    <row r="9" spans="1:8" x14ac:dyDescent="0.4">
      <c r="A9" s="3" t="s">
        <v>7</v>
      </c>
      <c r="B9" s="1">
        <v>1680</v>
      </c>
      <c r="C9" s="2" t="s">
        <v>7</v>
      </c>
      <c r="D9" s="1">
        <v>2220</v>
      </c>
      <c r="E9" s="2" t="s">
        <v>37</v>
      </c>
      <c r="F9" s="1">
        <v>240</v>
      </c>
      <c r="G9" t="s">
        <v>45</v>
      </c>
      <c r="H9" s="1">
        <v>540</v>
      </c>
    </row>
    <row r="10" spans="1:8" x14ac:dyDescent="0.4">
      <c r="A10" s="3" t="s">
        <v>8</v>
      </c>
      <c r="B10" s="1">
        <v>360</v>
      </c>
      <c r="C10" s="2" t="s">
        <v>8</v>
      </c>
      <c r="D10" s="1">
        <v>120</v>
      </c>
      <c r="E10" s="2" t="s">
        <v>8</v>
      </c>
      <c r="F10" s="1">
        <v>480</v>
      </c>
      <c r="G10" t="s">
        <v>46</v>
      </c>
      <c r="H10" s="1">
        <v>240</v>
      </c>
    </row>
    <row r="11" spans="1:8" x14ac:dyDescent="0.4">
      <c r="A11" s="3" t="s">
        <v>9</v>
      </c>
      <c r="B11" s="1">
        <v>1680</v>
      </c>
      <c r="C11" s="2" t="s">
        <v>9</v>
      </c>
      <c r="D11" s="1">
        <v>2220</v>
      </c>
      <c r="E11" s="2" t="s">
        <v>6</v>
      </c>
      <c r="F11" s="1">
        <v>1800</v>
      </c>
      <c r="G11" t="s">
        <v>47</v>
      </c>
      <c r="H11" s="1">
        <v>120</v>
      </c>
    </row>
    <row r="12" spans="1:8" x14ac:dyDescent="0.4">
      <c r="A12" s="3" t="s">
        <v>10</v>
      </c>
      <c r="B12" s="1">
        <v>120</v>
      </c>
      <c r="C12" s="2" t="s">
        <v>26</v>
      </c>
      <c r="D12" s="1">
        <v>120</v>
      </c>
      <c r="E12" s="2" t="s">
        <v>9</v>
      </c>
      <c r="F12" s="1">
        <v>1800</v>
      </c>
      <c r="G12" t="s">
        <v>48</v>
      </c>
      <c r="H12" s="1">
        <v>240</v>
      </c>
    </row>
    <row r="13" spans="1:8" x14ac:dyDescent="0.4">
      <c r="A13" s="3" t="s">
        <v>11</v>
      </c>
      <c r="B13" s="1">
        <v>120</v>
      </c>
      <c r="C13" s="2" t="s">
        <v>27</v>
      </c>
      <c r="D13" s="1">
        <v>120</v>
      </c>
      <c r="E13" s="2" t="s">
        <v>7</v>
      </c>
      <c r="F13" s="1">
        <v>1800</v>
      </c>
      <c r="G13" t="s">
        <v>49</v>
      </c>
      <c r="H13" s="1">
        <v>120</v>
      </c>
    </row>
    <row r="14" spans="1:8" x14ac:dyDescent="0.4">
      <c r="A14" s="3" t="s">
        <v>12</v>
      </c>
      <c r="B14" s="1">
        <v>120</v>
      </c>
      <c r="C14" s="2" t="s">
        <v>28</v>
      </c>
      <c r="D14" s="1">
        <v>120</v>
      </c>
      <c r="E14" s="3" t="s">
        <v>10</v>
      </c>
      <c r="F14" s="1">
        <v>120</v>
      </c>
      <c r="G14" t="s">
        <v>50</v>
      </c>
      <c r="H14" s="1">
        <v>120</v>
      </c>
    </row>
    <row r="15" spans="1:8" x14ac:dyDescent="0.4">
      <c r="A15" s="3" t="s">
        <v>13</v>
      </c>
      <c r="B15" s="1">
        <v>120</v>
      </c>
      <c r="C15" s="2" t="s">
        <v>29</v>
      </c>
      <c r="D15" s="1">
        <v>120</v>
      </c>
      <c r="E15" s="3" t="s">
        <v>11</v>
      </c>
      <c r="F15" s="1">
        <v>120</v>
      </c>
      <c r="G15" t="s">
        <v>51</v>
      </c>
      <c r="H15" s="1">
        <v>120</v>
      </c>
    </row>
    <row r="16" spans="1:8" x14ac:dyDescent="0.4">
      <c r="A16" s="3" t="s">
        <v>14</v>
      </c>
      <c r="B16" s="1">
        <v>120</v>
      </c>
      <c r="C16" s="2" t="s">
        <v>30</v>
      </c>
      <c r="D16" s="1">
        <v>120</v>
      </c>
      <c r="E16" s="3" t="s">
        <v>12</v>
      </c>
      <c r="F16" s="1">
        <v>120</v>
      </c>
      <c r="G16" t="s">
        <v>52</v>
      </c>
      <c r="H16" s="1">
        <v>120</v>
      </c>
    </row>
    <row r="17" spans="1:8" x14ac:dyDescent="0.4">
      <c r="A17" s="3" t="s">
        <v>15</v>
      </c>
      <c r="B17" s="1">
        <v>120</v>
      </c>
      <c r="C17" s="2" t="s">
        <v>31</v>
      </c>
      <c r="D17" s="1">
        <v>120</v>
      </c>
      <c r="E17" s="3" t="s">
        <v>13</v>
      </c>
      <c r="F17" s="1">
        <v>120</v>
      </c>
      <c r="G17" t="s">
        <v>53</v>
      </c>
      <c r="H17" s="1">
        <v>120</v>
      </c>
    </row>
    <row r="18" spans="1:8" x14ac:dyDescent="0.4">
      <c r="A18" s="3" t="s">
        <v>16</v>
      </c>
      <c r="B18" s="1">
        <v>120</v>
      </c>
      <c r="C18" s="2" t="s">
        <v>20</v>
      </c>
      <c r="D18" s="1">
        <v>480</v>
      </c>
      <c r="E18" s="3" t="s">
        <v>14</v>
      </c>
      <c r="F18" s="1">
        <v>120</v>
      </c>
      <c r="G18" t="s">
        <v>14</v>
      </c>
      <c r="H18" s="1">
        <v>120</v>
      </c>
    </row>
    <row r="19" spans="1:8" x14ac:dyDescent="0.4">
      <c r="A19" s="3" t="s">
        <v>17</v>
      </c>
      <c r="B19" s="1">
        <v>120</v>
      </c>
      <c r="C19" s="2" t="s">
        <v>32</v>
      </c>
      <c r="D19" s="1">
        <v>480</v>
      </c>
      <c r="E19" s="3" t="s">
        <v>15</v>
      </c>
      <c r="F19" s="1">
        <v>120</v>
      </c>
      <c r="G19" t="s">
        <v>15</v>
      </c>
      <c r="H19" s="1">
        <v>120</v>
      </c>
    </row>
    <row r="20" spans="1:8" x14ac:dyDescent="0.4">
      <c r="A20" s="3" t="s">
        <v>18</v>
      </c>
      <c r="B20" s="1">
        <v>1260</v>
      </c>
      <c r="C20" s="2" t="s">
        <v>19</v>
      </c>
      <c r="D20" s="1">
        <v>480</v>
      </c>
      <c r="E20" s="3" t="s">
        <v>16</v>
      </c>
      <c r="F20" s="1">
        <v>120</v>
      </c>
      <c r="G20" t="s">
        <v>54</v>
      </c>
      <c r="H20" s="1">
        <v>120</v>
      </c>
    </row>
    <row r="21" spans="1:8" x14ac:dyDescent="0.4">
      <c r="A21" s="3" t="s">
        <v>19</v>
      </c>
      <c r="B21" s="1">
        <v>240</v>
      </c>
      <c r="C21" s="2" t="s">
        <v>18</v>
      </c>
      <c r="D21" s="1">
        <v>1440</v>
      </c>
      <c r="E21" s="3" t="s">
        <v>17</v>
      </c>
      <c r="F21" s="1">
        <v>120</v>
      </c>
      <c r="G21" t="s">
        <v>55</v>
      </c>
      <c r="H21" s="1">
        <v>120</v>
      </c>
    </row>
    <row r="22" spans="1:8" x14ac:dyDescent="0.4">
      <c r="A22" s="3" t="s">
        <v>20</v>
      </c>
      <c r="B22" s="1">
        <v>240</v>
      </c>
      <c r="E22" s="3" t="s">
        <v>18</v>
      </c>
      <c r="F22" s="1">
        <v>1140</v>
      </c>
      <c r="G22" t="s">
        <v>56</v>
      </c>
      <c r="H22" s="1">
        <v>120</v>
      </c>
    </row>
    <row r="23" spans="1:8" x14ac:dyDescent="0.4">
      <c r="A23" s="3" t="s">
        <v>21</v>
      </c>
      <c r="B23" s="1">
        <v>120</v>
      </c>
      <c r="E23" s="3" t="s">
        <v>20</v>
      </c>
      <c r="F23" s="1">
        <v>240</v>
      </c>
      <c r="G23" t="s">
        <v>57</v>
      </c>
      <c r="H23" s="1">
        <v>120</v>
      </c>
    </row>
    <row r="24" spans="1:8" x14ac:dyDescent="0.4">
      <c r="A24" s="3" t="s">
        <v>22</v>
      </c>
      <c r="B24" s="1">
        <v>120</v>
      </c>
      <c r="E24" s="3" t="s">
        <v>19</v>
      </c>
      <c r="F24" s="1">
        <v>240</v>
      </c>
      <c r="G24" t="s">
        <v>58</v>
      </c>
      <c r="H24" s="1">
        <v>120</v>
      </c>
    </row>
    <row r="25" spans="1:8" x14ac:dyDescent="0.4">
      <c r="E25" s="3" t="s">
        <v>21</v>
      </c>
      <c r="F25" s="1">
        <v>240</v>
      </c>
      <c r="G25" t="s">
        <v>59</v>
      </c>
      <c r="H25" s="1">
        <v>120</v>
      </c>
    </row>
    <row r="26" spans="1:8" x14ac:dyDescent="0.4">
      <c r="E26" s="3" t="s">
        <v>22</v>
      </c>
      <c r="F26" s="1">
        <v>120</v>
      </c>
      <c r="G26" t="s">
        <v>21</v>
      </c>
      <c r="H26" s="1">
        <v>240</v>
      </c>
    </row>
    <row r="27" spans="1:8" x14ac:dyDescent="0.4">
      <c r="G27" t="s">
        <v>22</v>
      </c>
      <c r="H27" s="1">
        <v>120</v>
      </c>
    </row>
    <row r="28" spans="1:8" x14ac:dyDescent="0.4">
      <c r="G28" s="3" t="s">
        <v>23</v>
      </c>
      <c r="H28" s="1">
        <v>62.301000000000002</v>
      </c>
    </row>
    <row r="29" spans="1:8" x14ac:dyDescent="0.4">
      <c r="A29" s="3" t="s">
        <v>23</v>
      </c>
      <c r="B29" s="1">
        <v>37.636000000000003</v>
      </c>
      <c r="C29" s="3" t="s">
        <v>23</v>
      </c>
      <c r="D29" s="1">
        <v>42.847999999999999</v>
      </c>
      <c r="E29" s="3" t="s">
        <v>23</v>
      </c>
      <c r="F29">
        <v>66.159000000000006</v>
      </c>
      <c r="G29" s="3" t="s">
        <v>60</v>
      </c>
      <c r="H29" s="1">
        <v>150</v>
      </c>
    </row>
    <row r="30" spans="1:8" x14ac:dyDescent="0.4">
      <c r="A30" s="3" t="s">
        <v>24</v>
      </c>
      <c r="B30" s="1">
        <v>20</v>
      </c>
      <c r="C30" s="3" t="s">
        <v>24</v>
      </c>
      <c r="D30" s="1">
        <v>20</v>
      </c>
      <c r="E30" s="3" t="s">
        <v>24</v>
      </c>
      <c r="F30">
        <v>20</v>
      </c>
      <c r="G30" s="3" t="s">
        <v>24</v>
      </c>
      <c r="H30" s="1">
        <v>20</v>
      </c>
    </row>
    <row r="31" spans="1:8" x14ac:dyDescent="0.4">
      <c r="A31" s="3" t="s">
        <v>25</v>
      </c>
      <c r="B31" s="1">
        <f>B29*B30</f>
        <v>752.72</v>
      </c>
      <c r="C31" s="3" t="s">
        <v>25</v>
      </c>
      <c r="D31" s="1">
        <f>D29*D30</f>
        <v>856.96</v>
      </c>
      <c r="E31" s="3" t="s">
        <v>25</v>
      </c>
      <c r="F31">
        <f>F30*F29</f>
        <v>1323.18</v>
      </c>
      <c r="G31" s="3" t="s">
        <v>25</v>
      </c>
      <c r="H31" s="1">
        <f>H28*H30</f>
        <v>1246.02</v>
      </c>
    </row>
    <row r="32" spans="1:8" x14ac:dyDescent="0.4">
      <c r="A32" s="3" t="s">
        <v>33</v>
      </c>
      <c r="B32" s="1">
        <f>SUM(B2:B24)</f>
        <v>9780</v>
      </c>
      <c r="C32" s="3" t="s">
        <v>33</v>
      </c>
      <c r="D32" s="1">
        <f>SUM(D2:D21)</f>
        <v>11820</v>
      </c>
      <c r="E32" s="3" t="s">
        <v>33</v>
      </c>
      <c r="F32">
        <f>SUM(F2:F26)</f>
        <v>10500</v>
      </c>
      <c r="G32" s="3" t="s">
        <v>33</v>
      </c>
      <c r="H32" s="1">
        <f>SUM(H2:H27)</f>
        <v>7200</v>
      </c>
    </row>
    <row r="34" spans="2:8" x14ac:dyDescent="0.4">
      <c r="B34" s="9">
        <f>(F29-B29)/F29</f>
        <v>0.43112804002478877</v>
      </c>
      <c r="D34" s="9">
        <f>(F29-D29)/F29</f>
        <v>0.35234813101769985</v>
      </c>
      <c r="H34" s="9">
        <f>(F29-H28)/F29</f>
        <v>5.8314061578923562E-2</v>
      </c>
    </row>
  </sheetData>
  <mergeCells count="4">
    <mergeCell ref="G1:H1"/>
    <mergeCell ref="E1:F1"/>
    <mergeCell ref="C1:D1"/>
    <mergeCell ref="A1:B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BE5DA-7554-4B97-BA72-270172252E0B}">
  <dimension ref="A1:H35"/>
  <sheetViews>
    <sheetView tabSelected="1" topLeftCell="A7" workbookViewId="0">
      <selection activeCell="K26" sqref="K26"/>
    </sheetView>
  </sheetViews>
  <sheetFormatPr defaultRowHeight="13.9" x14ac:dyDescent="0.4"/>
  <cols>
    <col min="1" max="1" width="19.6640625" bestFit="1" customWidth="1"/>
    <col min="3" max="3" width="19.6640625" bestFit="1" customWidth="1"/>
    <col min="5" max="5" width="19.6640625" bestFit="1" customWidth="1"/>
    <col min="7" max="7" width="19.6640625" bestFit="1" customWidth="1"/>
  </cols>
  <sheetData>
    <row r="1" spans="1:8" x14ac:dyDescent="0.4">
      <c r="A1" s="8" t="s">
        <v>65</v>
      </c>
      <c r="B1" s="8"/>
      <c r="C1" s="8" t="s">
        <v>64</v>
      </c>
      <c r="D1" s="8"/>
      <c r="E1" s="8" t="s">
        <v>63</v>
      </c>
      <c r="F1" s="8"/>
      <c r="G1" s="7" t="s">
        <v>62</v>
      </c>
      <c r="H1" s="7"/>
    </row>
    <row r="2" spans="1:8" x14ac:dyDescent="0.4">
      <c r="A2" s="3" t="s">
        <v>0</v>
      </c>
      <c r="B2" s="1">
        <v>120</v>
      </c>
      <c r="C2" s="2" t="s">
        <v>0</v>
      </c>
      <c r="D2" s="1">
        <v>120</v>
      </c>
      <c r="E2" s="2" t="s">
        <v>0</v>
      </c>
      <c r="F2" s="1">
        <v>120</v>
      </c>
      <c r="G2" t="s">
        <v>38</v>
      </c>
      <c r="H2" s="1">
        <v>180</v>
      </c>
    </row>
    <row r="3" spans="1:8" x14ac:dyDescent="0.4">
      <c r="A3" s="3" t="s">
        <v>1</v>
      </c>
      <c r="B3" s="1">
        <v>360</v>
      </c>
      <c r="C3" s="2" t="s">
        <v>1</v>
      </c>
      <c r="D3" s="1">
        <v>240</v>
      </c>
      <c r="E3" s="2" t="s">
        <v>1</v>
      </c>
      <c r="F3" s="1">
        <v>120</v>
      </c>
      <c r="G3" t="s">
        <v>39</v>
      </c>
      <c r="H3" s="1">
        <v>180</v>
      </c>
    </row>
    <row r="4" spans="1:8" x14ac:dyDescent="0.4">
      <c r="A4" s="3" t="s">
        <v>2</v>
      </c>
      <c r="B4" s="1">
        <v>120</v>
      </c>
      <c r="C4" s="2" t="s">
        <v>2</v>
      </c>
      <c r="D4" s="1">
        <v>120</v>
      </c>
      <c r="E4" s="2" t="s">
        <v>3</v>
      </c>
      <c r="F4" s="1">
        <v>240</v>
      </c>
      <c r="G4" t="s">
        <v>40</v>
      </c>
      <c r="H4" s="1">
        <v>180</v>
      </c>
    </row>
    <row r="5" spans="1:8" x14ac:dyDescent="0.4">
      <c r="A5" s="3" t="s">
        <v>3</v>
      </c>
      <c r="B5" s="1">
        <v>360</v>
      </c>
      <c r="C5" s="2" t="s">
        <v>3</v>
      </c>
      <c r="D5" s="1">
        <v>240</v>
      </c>
      <c r="E5" s="2" t="s">
        <v>4</v>
      </c>
      <c r="F5" s="1">
        <v>240</v>
      </c>
      <c r="G5" t="s">
        <v>41</v>
      </c>
      <c r="H5" s="1">
        <v>180</v>
      </c>
    </row>
    <row r="6" spans="1:8" x14ac:dyDescent="0.4">
      <c r="A6" s="3" t="s">
        <v>4</v>
      </c>
      <c r="B6" s="1">
        <v>120</v>
      </c>
      <c r="C6" s="2" t="s">
        <v>4</v>
      </c>
      <c r="D6" s="1">
        <v>120</v>
      </c>
      <c r="E6" s="2" t="s">
        <v>34</v>
      </c>
      <c r="F6" s="1">
        <v>240</v>
      </c>
      <c r="G6" t="s">
        <v>42</v>
      </c>
      <c r="H6" s="1">
        <v>180</v>
      </c>
    </row>
    <row r="7" spans="1:8" x14ac:dyDescent="0.4">
      <c r="A7" s="3" t="s">
        <v>5</v>
      </c>
      <c r="B7" s="1">
        <v>360</v>
      </c>
      <c r="C7" s="2" t="s">
        <v>5</v>
      </c>
      <c r="D7" s="1">
        <v>240</v>
      </c>
      <c r="E7" t="s">
        <v>35</v>
      </c>
      <c r="F7" s="1">
        <v>240</v>
      </c>
      <c r="G7" t="s">
        <v>43</v>
      </c>
      <c r="H7" s="1">
        <v>180</v>
      </c>
    </row>
    <row r="8" spans="1:8" x14ac:dyDescent="0.4">
      <c r="A8" s="3" t="s">
        <v>6</v>
      </c>
      <c r="B8" s="1">
        <v>720</v>
      </c>
      <c r="C8" s="2" t="s">
        <v>6</v>
      </c>
      <c r="D8" s="1">
        <v>780</v>
      </c>
      <c r="E8" t="s">
        <v>36</v>
      </c>
      <c r="F8" s="1">
        <v>240</v>
      </c>
      <c r="G8" t="s">
        <v>44</v>
      </c>
      <c r="H8" s="1">
        <v>180</v>
      </c>
    </row>
    <row r="9" spans="1:8" x14ac:dyDescent="0.4">
      <c r="A9" s="3" t="s">
        <v>7</v>
      </c>
      <c r="B9" s="1">
        <v>720</v>
      </c>
      <c r="C9" s="2" t="s">
        <v>7</v>
      </c>
      <c r="D9" s="1">
        <v>780</v>
      </c>
      <c r="E9" s="2" t="s">
        <v>37</v>
      </c>
      <c r="F9" s="1">
        <v>240</v>
      </c>
      <c r="G9" t="s">
        <v>45</v>
      </c>
      <c r="H9" s="1">
        <v>180</v>
      </c>
    </row>
    <row r="10" spans="1:8" x14ac:dyDescent="0.4">
      <c r="A10" s="3" t="s">
        <v>8</v>
      </c>
      <c r="B10" s="1">
        <v>360</v>
      </c>
      <c r="C10" s="2" t="s">
        <v>8</v>
      </c>
      <c r="D10" s="1">
        <v>120</v>
      </c>
      <c r="E10" s="2" t="s">
        <v>8</v>
      </c>
      <c r="F10" s="1">
        <v>480</v>
      </c>
      <c r="G10" t="s">
        <v>46</v>
      </c>
      <c r="H10" s="1">
        <v>240</v>
      </c>
    </row>
    <row r="11" spans="1:8" x14ac:dyDescent="0.4">
      <c r="A11" s="3" t="s">
        <v>9</v>
      </c>
      <c r="B11" s="1">
        <v>720</v>
      </c>
      <c r="C11" s="2" t="s">
        <v>9</v>
      </c>
      <c r="D11" s="1">
        <v>720</v>
      </c>
      <c r="E11" s="2" t="s">
        <v>6</v>
      </c>
      <c r="F11" s="1">
        <v>1560</v>
      </c>
      <c r="G11" t="s">
        <v>47</v>
      </c>
      <c r="H11" s="1">
        <v>120</v>
      </c>
    </row>
    <row r="12" spans="1:8" x14ac:dyDescent="0.4">
      <c r="A12" s="3" t="s">
        <v>10</v>
      </c>
      <c r="B12" s="1">
        <v>120</v>
      </c>
      <c r="C12" s="2" t="s">
        <v>26</v>
      </c>
      <c r="D12" s="1">
        <v>120</v>
      </c>
      <c r="E12" s="2" t="s">
        <v>9</v>
      </c>
      <c r="F12" s="1">
        <v>1560</v>
      </c>
      <c r="G12" t="s">
        <v>48</v>
      </c>
      <c r="H12" s="1">
        <v>240</v>
      </c>
    </row>
    <row r="13" spans="1:8" x14ac:dyDescent="0.4">
      <c r="A13" s="3" t="s">
        <v>11</v>
      </c>
      <c r="B13" s="1">
        <v>120</v>
      </c>
      <c r="C13" s="2" t="s">
        <v>27</v>
      </c>
      <c r="D13" s="1">
        <v>120</v>
      </c>
      <c r="E13" s="2" t="s">
        <v>7</v>
      </c>
      <c r="F13" s="1">
        <v>1560</v>
      </c>
      <c r="G13" t="s">
        <v>49</v>
      </c>
      <c r="H13" s="1">
        <v>120</v>
      </c>
    </row>
    <row r="14" spans="1:8" x14ac:dyDescent="0.4">
      <c r="A14" s="3" t="s">
        <v>12</v>
      </c>
      <c r="B14" s="1">
        <v>120</v>
      </c>
      <c r="C14" s="2" t="s">
        <v>28</v>
      </c>
      <c r="D14" s="1">
        <v>120</v>
      </c>
      <c r="E14" s="3" t="s">
        <v>10</v>
      </c>
      <c r="F14" s="1">
        <v>120</v>
      </c>
      <c r="G14" t="s">
        <v>50</v>
      </c>
      <c r="H14" s="1">
        <v>120</v>
      </c>
    </row>
    <row r="15" spans="1:8" x14ac:dyDescent="0.4">
      <c r="A15" s="3" t="s">
        <v>13</v>
      </c>
      <c r="B15" s="1">
        <v>120</v>
      </c>
      <c r="C15" s="2" t="s">
        <v>29</v>
      </c>
      <c r="D15" s="1">
        <v>120</v>
      </c>
      <c r="E15" s="3" t="s">
        <v>11</v>
      </c>
      <c r="F15" s="1">
        <v>120</v>
      </c>
      <c r="G15" t="s">
        <v>51</v>
      </c>
      <c r="H15" s="1">
        <v>120</v>
      </c>
    </row>
    <row r="16" spans="1:8" x14ac:dyDescent="0.4">
      <c r="A16" s="3" t="s">
        <v>14</v>
      </c>
      <c r="B16" s="1">
        <v>120</v>
      </c>
      <c r="C16" s="2" t="s">
        <v>30</v>
      </c>
      <c r="D16" s="1">
        <v>120</v>
      </c>
      <c r="E16" s="3" t="s">
        <v>12</v>
      </c>
      <c r="F16" s="1">
        <v>120</v>
      </c>
      <c r="G16" t="s">
        <v>52</v>
      </c>
      <c r="H16" s="1">
        <v>120</v>
      </c>
    </row>
    <row r="17" spans="1:8" x14ac:dyDescent="0.4">
      <c r="A17" s="3" t="s">
        <v>15</v>
      </c>
      <c r="B17" s="1">
        <v>120</v>
      </c>
      <c r="C17" s="2" t="s">
        <v>31</v>
      </c>
      <c r="D17" s="1">
        <v>120</v>
      </c>
      <c r="E17" s="3" t="s">
        <v>13</v>
      </c>
      <c r="F17" s="1">
        <v>120</v>
      </c>
      <c r="G17" t="s">
        <v>53</v>
      </c>
      <c r="H17" s="1">
        <v>120</v>
      </c>
    </row>
    <row r="18" spans="1:8" x14ac:dyDescent="0.4">
      <c r="A18" s="3" t="s">
        <v>16</v>
      </c>
      <c r="B18" s="1">
        <v>120</v>
      </c>
      <c r="C18" s="2" t="s">
        <v>20</v>
      </c>
      <c r="D18" s="1">
        <v>360</v>
      </c>
      <c r="E18" s="3" t="s">
        <v>14</v>
      </c>
      <c r="F18" s="1">
        <v>120</v>
      </c>
      <c r="G18" t="s">
        <v>14</v>
      </c>
      <c r="H18" s="1">
        <v>120</v>
      </c>
    </row>
    <row r="19" spans="1:8" x14ac:dyDescent="0.4">
      <c r="A19" s="3" t="s">
        <v>17</v>
      </c>
      <c r="B19" s="1">
        <v>120</v>
      </c>
      <c r="C19" s="2" t="s">
        <v>32</v>
      </c>
      <c r="D19" s="1">
        <v>360</v>
      </c>
      <c r="E19" s="3" t="s">
        <v>15</v>
      </c>
      <c r="F19" s="1">
        <v>120</v>
      </c>
      <c r="G19" t="s">
        <v>15</v>
      </c>
      <c r="H19" s="1">
        <v>120</v>
      </c>
    </row>
    <row r="20" spans="1:8" x14ac:dyDescent="0.4">
      <c r="A20" s="3" t="s">
        <v>18</v>
      </c>
      <c r="B20" s="1">
        <v>480</v>
      </c>
      <c r="C20" s="2" t="s">
        <v>19</v>
      </c>
      <c r="D20" s="1">
        <v>360</v>
      </c>
      <c r="E20" s="3" t="s">
        <v>16</v>
      </c>
      <c r="F20" s="1">
        <v>120</v>
      </c>
      <c r="G20" t="s">
        <v>54</v>
      </c>
      <c r="H20" s="1">
        <v>120</v>
      </c>
    </row>
    <row r="21" spans="1:8" x14ac:dyDescent="0.4">
      <c r="A21" s="3" t="s">
        <v>19</v>
      </c>
      <c r="B21" s="1">
        <v>240</v>
      </c>
      <c r="C21" s="2" t="s">
        <v>18</v>
      </c>
      <c r="D21" s="1">
        <v>540</v>
      </c>
      <c r="E21" s="3" t="s">
        <v>17</v>
      </c>
      <c r="F21" s="1">
        <v>120</v>
      </c>
      <c r="G21" t="s">
        <v>55</v>
      </c>
      <c r="H21" s="1">
        <v>120</v>
      </c>
    </row>
    <row r="22" spans="1:8" x14ac:dyDescent="0.4">
      <c r="A22" s="3" t="s">
        <v>20</v>
      </c>
      <c r="B22" s="1">
        <v>240</v>
      </c>
      <c r="D22" s="1"/>
      <c r="E22" s="3" t="s">
        <v>18</v>
      </c>
      <c r="F22" s="1">
        <v>1200</v>
      </c>
      <c r="G22" t="s">
        <v>56</v>
      </c>
      <c r="H22" s="1">
        <v>120</v>
      </c>
    </row>
    <row r="23" spans="1:8" x14ac:dyDescent="0.4">
      <c r="A23" s="3" t="s">
        <v>21</v>
      </c>
      <c r="B23" s="1">
        <v>120</v>
      </c>
      <c r="D23" s="1"/>
      <c r="E23" s="3" t="s">
        <v>20</v>
      </c>
      <c r="F23" s="1">
        <v>240</v>
      </c>
      <c r="G23" t="s">
        <v>57</v>
      </c>
      <c r="H23" s="1">
        <v>120</v>
      </c>
    </row>
    <row r="24" spans="1:8" x14ac:dyDescent="0.4">
      <c r="A24" s="3" t="s">
        <v>22</v>
      </c>
      <c r="B24" s="1">
        <v>120</v>
      </c>
      <c r="D24" s="1"/>
      <c r="E24" s="3" t="s">
        <v>19</v>
      </c>
      <c r="F24" s="1">
        <v>240</v>
      </c>
      <c r="G24" t="s">
        <v>58</v>
      </c>
      <c r="H24" s="1">
        <v>120</v>
      </c>
    </row>
    <row r="25" spans="1:8" x14ac:dyDescent="0.4">
      <c r="B25" s="1"/>
      <c r="D25" s="1"/>
      <c r="E25" s="3" t="s">
        <v>21</v>
      </c>
      <c r="F25" s="1">
        <v>240</v>
      </c>
      <c r="G25" t="s">
        <v>59</v>
      </c>
      <c r="H25" s="1">
        <v>120</v>
      </c>
    </row>
    <row r="26" spans="1:8" x14ac:dyDescent="0.4">
      <c r="B26" s="1"/>
      <c r="D26" s="1"/>
      <c r="E26" s="3" t="s">
        <v>22</v>
      </c>
      <c r="F26" s="1">
        <v>120</v>
      </c>
      <c r="G26" t="s">
        <v>21</v>
      </c>
      <c r="H26" s="1">
        <v>240</v>
      </c>
    </row>
    <row r="27" spans="1:8" x14ac:dyDescent="0.4">
      <c r="B27" s="1"/>
      <c r="D27" s="1"/>
      <c r="G27" t="s">
        <v>22</v>
      </c>
      <c r="H27" s="1">
        <v>120</v>
      </c>
    </row>
    <row r="28" spans="1:8" x14ac:dyDescent="0.4">
      <c r="B28" s="1"/>
      <c r="D28" s="1"/>
      <c r="G28" s="3" t="s">
        <v>23</v>
      </c>
      <c r="H28" s="1">
        <v>70.649000000000001</v>
      </c>
    </row>
    <row r="29" spans="1:8" x14ac:dyDescent="0.4">
      <c r="A29" s="3" t="s">
        <v>23</v>
      </c>
      <c r="B29" s="1">
        <v>70.378</v>
      </c>
      <c r="C29" s="3" t="s">
        <v>23</v>
      </c>
      <c r="D29" s="1">
        <v>70.798000000000002</v>
      </c>
      <c r="E29" s="3" t="s">
        <v>23</v>
      </c>
      <c r="F29" s="1">
        <v>69.519000000000005</v>
      </c>
      <c r="G29" s="3" t="s">
        <v>60</v>
      </c>
      <c r="H29" s="1">
        <v>200</v>
      </c>
    </row>
    <row r="30" spans="1:8" x14ac:dyDescent="0.4">
      <c r="A30" s="3" t="s">
        <v>24</v>
      </c>
      <c r="B30" s="1">
        <v>16.36</v>
      </c>
      <c r="C30" s="3" t="s">
        <v>24</v>
      </c>
      <c r="D30" s="1">
        <v>13.14</v>
      </c>
      <c r="E30" s="3" t="s">
        <v>24</v>
      </c>
      <c r="F30" s="1">
        <v>19.350000000000001</v>
      </c>
      <c r="G30" s="3" t="s">
        <v>24</v>
      </c>
      <c r="H30" s="1">
        <v>10.06</v>
      </c>
    </row>
    <row r="31" spans="1:8" x14ac:dyDescent="0.4">
      <c r="A31" s="3" t="s">
        <v>25</v>
      </c>
      <c r="B31" s="4">
        <f t="shared" ref="B31" si="0">B29*B30</f>
        <v>1151.38408</v>
      </c>
      <c r="C31" s="3" t="s">
        <v>25</v>
      </c>
      <c r="D31" s="1">
        <f>D29*D30</f>
        <v>930.28572000000008</v>
      </c>
      <c r="E31" s="3" t="s">
        <v>25</v>
      </c>
      <c r="F31" s="4">
        <f t="shared" ref="F31" si="1">F29*F30</f>
        <v>1345.1926500000002</v>
      </c>
      <c r="G31" s="3" t="s">
        <v>25</v>
      </c>
      <c r="H31" s="5">
        <f t="shared" ref="H31" si="2">H28*H30</f>
        <v>710.72894000000008</v>
      </c>
    </row>
    <row r="32" spans="1:8" x14ac:dyDescent="0.4">
      <c r="A32" s="3" t="s">
        <v>33</v>
      </c>
      <c r="B32" s="1">
        <f t="shared" ref="B32" si="3">SUM(B5:B27)</f>
        <v>5520</v>
      </c>
      <c r="C32" s="3" t="s">
        <v>33</v>
      </c>
      <c r="D32" s="1">
        <f>SUM(D2:D21)</f>
        <v>5820</v>
      </c>
      <c r="E32" s="3" t="s">
        <v>33</v>
      </c>
      <c r="F32" s="1">
        <f t="shared" ref="F32" si="4">SUM(F3:F27)</f>
        <v>9720</v>
      </c>
      <c r="G32" s="3" t="s">
        <v>33</v>
      </c>
      <c r="H32" s="1">
        <f t="shared" ref="H32" si="5">SUM(H2:H27)</f>
        <v>3960</v>
      </c>
    </row>
    <row r="34" spans="2:8" x14ac:dyDescent="0.4">
      <c r="B34" s="10">
        <f>(F32-B32)/F32</f>
        <v>0.43209876543209874</v>
      </c>
      <c r="D34" s="10">
        <f>(F32-D32)/F32</f>
        <v>0.40123456790123457</v>
      </c>
      <c r="H34" s="10">
        <f>(F32-H32)/F32</f>
        <v>0.59259259259259256</v>
      </c>
    </row>
    <row r="35" spans="2:8" x14ac:dyDescent="0.4">
      <c r="B35" s="10">
        <f>(F30-B30)/F30</f>
        <v>0.15452196382428951</v>
      </c>
      <c r="D35" s="10">
        <f>(F30-D30)/F30</f>
        <v>0.32093023255813957</v>
      </c>
      <c r="H35" s="10">
        <f>(F30-H30)/F30</f>
        <v>0.48010335917312663</v>
      </c>
    </row>
  </sheetData>
  <mergeCells count="4">
    <mergeCell ref="A1:B1"/>
    <mergeCell ref="C1:D1"/>
    <mergeCell ref="E1:F1"/>
    <mergeCell ref="G1:H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ip-DCO</vt:lpstr>
      <vt:lpstr>HLFF</vt:lpstr>
      <vt:lpstr>SDFF</vt:lpstr>
      <vt:lpstr>tb-SMS</vt:lpstr>
      <vt:lpstr>Energy per cycle </vt:lpstr>
      <vt:lpstr>Energy delay product</vt:lpstr>
      <vt:lpstr>Comparisons</vt:lpstr>
      <vt:lpstr>D-Q</vt:lpstr>
      <vt:lpstr>total 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YY-Surface Pro 7</dc:creator>
  <cp:lastModifiedBy>YY-Surface Pro 7</cp:lastModifiedBy>
  <dcterms:created xsi:type="dcterms:W3CDTF">2015-06-05T18:17:20Z</dcterms:created>
  <dcterms:modified xsi:type="dcterms:W3CDTF">2021-12-09T02:36:16Z</dcterms:modified>
</cp:coreProperties>
</file>