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S:\Veres István\2\"/>
    </mc:Choice>
  </mc:AlternateContent>
  <xr:revisionPtr revIDLastSave="0" documentId="13_ncr:1_{FB8A86D9-8E6B-4EF7-8B4E-264D0AE9E9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</sheets>
  <definedNames>
    <definedName name="solver_adj" localSheetId="0" hidden="1">Munka1!$E$7:$P$8</definedName>
    <definedName name="solver_cvg" localSheetId="0" hidden="1">"""""""""""""""""""""""""""""""""""""""""""""""""""""""""""""""""""""""""""""""""""""""""""""""""""""""""""""""""""""""""""""""0.0001"""""""""""""""""""""""""""""""""""""""""""""""""""""""""""""""""""""""""""""""""""""""""""""""""""""""""""""""""""""""""""""""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Munka1!$E$7:$P$7</definedName>
    <definedName name="solver_lhs2" localSheetId="0" hidden="1">Munka1!$E$8:$P$8</definedName>
    <definedName name="solver_lhs3" localSheetId="0" hidden="1">Munka1!$E$9:$P$9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"""""""""""""""""""""""""""""""""""""""""""""""""""""""""""""""""""""""""""""""""""""""""""""""""""""""""""""""""""""""""""""""0.075"""""""""""""""""""""""""""""""""""""""""""""""""""""""""""""""""""""""""""""""""""""""""""""""""""""""""""""""""""""""""""""""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Munka1!$X$16</definedName>
    <definedName name="solver_pre" localSheetId="0" hidden="1">"""""""""""""""""""""""""""""""""""""""""""""""""""""""""""""""""""""""""""""""""""""""""""""""""""""""""""""""""""""""""""""""0.000001"""""""""""""""""""""""""""""""""""""""""""""""""""""""""""""""""""""""""""""""""""""""""""""""""""""""""""""""""""""""""""""""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Munka1!$T$7</definedName>
    <definedName name="solver_rhs2" localSheetId="0" hidden="1">Munka1!$T$8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N14" i="1"/>
  <c r="O14" i="1"/>
  <c r="P14" i="1"/>
  <c r="F15" i="1"/>
  <c r="G15" i="1"/>
  <c r="H15" i="1"/>
  <c r="I15" i="1"/>
  <c r="J15" i="1"/>
  <c r="K15" i="1"/>
  <c r="L15" i="1"/>
  <c r="M15" i="1"/>
  <c r="N15" i="1"/>
  <c r="O15" i="1"/>
  <c r="P15" i="1"/>
  <c r="E15" i="1"/>
  <c r="E14" i="1"/>
  <c r="E6" i="1" l="1"/>
  <c r="E9" i="1" s="1"/>
  <c r="F6" i="1" l="1"/>
  <c r="F9" i="1" s="1"/>
  <c r="E16" i="1"/>
  <c r="G6" i="1" l="1"/>
  <c r="G9" i="1" s="1"/>
  <c r="F16" i="1"/>
  <c r="H6" i="1" l="1"/>
  <c r="H9" i="1" s="1"/>
  <c r="G16" i="1"/>
  <c r="I6" i="1" l="1"/>
  <c r="I9" i="1" s="1"/>
  <c r="H16" i="1"/>
  <c r="J6" i="1" l="1"/>
  <c r="J9" i="1" s="1"/>
  <c r="I16" i="1"/>
  <c r="K6" i="1" l="1"/>
  <c r="K9" i="1" s="1"/>
  <c r="J16" i="1"/>
  <c r="L6" i="1" l="1"/>
  <c r="L9" i="1" s="1"/>
  <c r="K16" i="1"/>
  <c r="M6" i="1" l="1"/>
  <c r="M9" i="1" s="1"/>
  <c r="L16" i="1"/>
  <c r="N6" i="1" l="1"/>
  <c r="N9" i="1" s="1"/>
  <c r="M16" i="1"/>
  <c r="O6" i="1" l="1"/>
  <c r="O9" i="1" s="1"/>
  <c r="N16" i="1"/>
  <c r="P6" i="1" l="1"/>
  <c r="P9" i="1" s="1"/>
  <c r="P16" i="1" s="1"/>
  <c r="O16" i="1"/>
  <c r="X16" i="1" l="1"/>
</calcChain>
</file>

<file path=xl/sharedStrings.xml><?xml version="1.0" encoding="utf-8"?>
<sst xmlns="http://schemas.openxmlformats.org/spreadsheetml/2006/main" count="20" uniqueCount="14">
  <si>
    <t>starting stock</t>
  </si>
  <si>
    <t>ending stock</t>
  </si>
  <si>
    <t>demand</t>
  </si>
  <si>
    <t>extra prod</t>
  </si>
  <si>
    <t>Weekly schedule</t>
  </si>
  <si>
    <t>Unit costs</t>
  </si>
  <si>
    <t>storage /week</t>
  </si>
  <si>
    <t xml:space="preserve">Weekly capacities </t>
  </si>
  <si>
    <t>available</t>
  </si>
  <si>
    <t>Weekly costs</t>
  </si>
  <si>
    <t>storage</t>
  </si>
  <si>
    <t>Total cots</t>
  </si>
  <si>
    <t>initial</t>
  </si>
  <si>
    <t>normal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</si>
</sst>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5" borderId="0" xfId="0" applyFill="1"/>
    <xf numFmtId="0" fontId="1" fillId="2" borderId="0" xfId="0" applyFont="1" applyFill="1"/>
    <xf numFmtId="0" fontId="1" fillId="2" borderId="5" xfId="0" applyFont="1" applyFill="1" applyBorder="1"/>
    <xf numFmtId="0" fontId="0" fillId="3" borderId="0" xfId="0" applyFill="1"/>
    <xf numFmtId="0" fontId="0" fillId="3" borderId="5" xfId="0" applyFill="1" applyBorder="1"/>
    <xf numFmtId="0" fontId="0" fillId="2" borderId="0" xfId="0" applyFill="1"/>
    <xf numFmtId="0" fontId="0" fillId="4" borderId="0" xfId="0" applyFill="1"/>
    <xf numFmtId="0" fontId="0" fillId="4" borderId="5" xfId="0" applyFill="1" applyBorder="1"/>
    <xf numFmtId="0" fontId="0" fillId="5" borderId="5" xfId="0" applyFill="1" applyBorder="1"/>
    <xf numFmtId="0" fontId="0" fillId="4" borderId="7" xfId="0" applyFill="1" applyBorder="1"/>
    <xf numFmtId="0" fontId="0" fillId="4" borderId="8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0" xfId="0" applyFont="1" applyFill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2" borderId="5" xfId="0" applyFill="1" applyBorder="1"/>
    <xf numFmtId="0" fontId="0" fillId="3" borderId="8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3" fontId="0" fillId="4" borderId="8" xfId="0" applyNumberFormat="1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8" xfId="0" applyBorder="1"/>
    <xf numFmtId="0" fontId="0" fillId="2" borderId="7" xfId="0" applyFill="1" applyBorder="1" applyAlignment="1">
      <alignment horizontal="center"/>
    </xf>
    <xf numFmtId="0" fontId="1" fillId="2" borderId="7" xfId="0" applyFont="1" applyFill="1" applyBorder="1"/>
    <xf numFmtId="0" fontId="1" fillId="3" borderId="0" xfId="0" applyFont="1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7"/>
  <sheetViews>
    <sheetView tabSelected="1" workbookViewId="0">
      <selection activeCell="X16" sqref="X16"/>
    </sheetView>
  </sheetViews>
  <sheetFormatPr defaultRowHeight="15" x14ac:dyDescent="0.25"/>
  <cols>
    <col min="1" max="1" width="4.85546875" customWidth="1"/>
    <col min="2" max="2" width="3.140625" customWidth="1"/>
    <col min="3" max="3" width="13.85546875" customWidth="1"/>
    <col min="4" max="4" width="6.7109375" style="27" customWidth="1"/>
    <col min="5" max="16" width="6.7109375" customWidth="1"/>
    <col min="17" max="17" width="4.85546875" customWidth="1"/>
    <col min="18" max="18" width="3.85546875" customWidth="1"/>
    <col min="19" max="19" width="14" customWidth="1"/>
    <col min="20" max="21" width="4.85546875" customWidth="1"/>
    <col min="22" max="22" width="4" customWidth="1"/>
    <col min="23" max="23" width="14" customWidth="1"/>
    <col min="24" max="24" width="8.7109375" customWidth="1"/>
    <col min="25" max="25" width="3.5703125" customWidth="1"/>
  </cols>
  <sheetData>
    <row r="1" spans="2:24" ht="15.75" thickBot="1" x14ac:dyDescent="0.3"/>
    <row r="2" spans="2:24" ht="15.75" thickTop="1" x14ac:dyDescent="0.25">
      <c r="B2" s="12" t="s">
        <v>4</v>
      </c>
      <c r="C2" s="13"/>
      <c r="D2" s="28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7"/>
      <c r="R2" s="12" t="s">
        <v>7</v>
      </c>
      <c r="S2" s="13"/>
      <c r="T2" s="17"/>
      <c r="V2" s="12" t="s">
        <v>5</v>
      </c>
      <c r="W2" s="13"/>
      <c r="X2" s="17"/>
    </row>
    <row r="3" spans="2:24" x14ac:dyDescent="0.25">
      <c r="B3" s="14"/>
      <c r="C3" s="2"/>
      <c r="D3" s="29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21"/>
      <c r="R3" s="14" t="s">
        <v>8</v>
      </c>
      <c r="S3" s="6"/>
      <c r="T3" s="21"/>
      <c r="V3" s="23"/>
      <c r="W3" s="6"/>
      <c r="X3" s="21"/>
    </row>
    <row r="4" spans="2:24" x14ac:dyDescent="0.25">
      <c r="B4" s="14"/>
      <c r="C4" s="2"/>
      <c r="D4" s="35" t="s">
        <v>12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2">
        <v>11</v>
      </c>
      <c r="P4" s="3">
        <v>12</v>
      </c>
      <c r="R4" s="14"/>
      <c r="S4" s="6"/>
      <c r="T4" s="21"/>
      <c r="V4" s="23"/>
      <c r="W4" s="6"/>
      <c r="X4" s="21"/>
    </row>
    <row r="5" spans="2:24" x14ac:dyDescent="0.25">
      <c r="B5" s="14"/>
      <c r="C5" s="18" t="s">
        <v>2</v>
      </c>
      <c r="D5" s="30"/>
      <c r="E5" s="4">
        <v>30</v>
      </c>
      <c r="F5" s="4">
        <v>15</v>
      </c>
      <c r="G5" s="4">
        <v>15</v>
      </c>
      <c r="H5" s="4">
        <v>25</v>
      </c>
      <c r="I5" s="4">
        <v>33</v>
      </c>
      <c r="J5" s="4">
        <v>40</v>
      </c>
      <c r="K5" s="4">
        <v>45</v>
      </c>
      <c r="L5" s="4">
        <v>45</v>
      </c>
      <c r="M5" s="4">
        <v>26</v>
      </c>
      <c r="N5" s="4">
        <v>14</v>
      </c>
      <c r="O5" s="4">
        <v>25</v>
      </c>
      <c r="P5" s="5">
        <v>30</v>
      </c>
      <c r="R5" s="23"/>
      <c r="S5" s="18"/>
      <c r="T5" s="21"/>
      <c r="V5" s="23"/>
      <c r="W5" s="18"/>
      <c r="X5" s="21"/>
    </row>
    <row r="6" spans="2:24" x14ac:dyDescent="0.25">
      <c r="B6" s="14"/>
      <c r="C6" s="18" t="s">
        <v>0</v>
      </c>
      <c r="D6" s="31"/>
      <c r="E6" s="7">
        <f>D9</f>
        <v>2</v>
      </c>
      <c r="F6" s="7">
        <f t="shared" ref="F6:P6" si="0">E9</f>
        <v>2</v>
      </c>
      <c r="G6" s="7">
        <f t="shared" si="0"/>
        <v>17</v>
      </c>
      <c r="H6" s="7">
        <f t="shared" si="0"/>
        <v>32</v>
      </c>
      <c r="I6" s="7">
        <f t="shared" si="0"/>
        <v>37</v>
      </c>
      <c r="J6" s="7">
        <f t="shared" si="0"/>
        <v>34</v>
      </c>
      <c r="K6" s="7">
        <f t="shared" si="0"/>
        <v>24</v>
      </c>
      <c r="L6" s="7">
        <f t="shared" si="0"/>
        <v>9</v>
      </c>
      <c r="M6" s="7">
        <f t="shared" si="0"/>
        <v>0</v>
      </c>
      <c r="N6" s="7">
        <f t="shared" si="0"/>
        <v>0</v>
      </c>
      <c r="O6" s="7">
        <f t="shared" si="0"/>
        <v>0</v>
      </c>
      <c r="P6" s="8">
        <f t="shared" si="0"/>
        <v>0</v>
      </c>
      <c r="R6" s="23"/>
      <c r="S6" s="18"/>
      <c r="T6" s="21"/>
      <c r="V6" s="23"/>
      <c r="W6" s="18"/>
      <c r="X6" s="21"/>
    </row>
    <row r="7" spans="2:24" x14ac:dyDescent="0.25">
      <c r="B7" s="14"/>
      <c r="C7" s="18" t="s">
        <v>13</v>
      </c>
      <c r="D7" s="31"/>
      <c r="E7" s="1">
        <v>30</v>
      </c>
      <c r="F7" s="1">
        <v>30</v>
      </c>
      <c r="G7" s="1">
        <v>30</v>
      </c>
      <c r="H7" s="1">
        <v>30</v>
      </c>
      <c r="I7" s="1">
        <v>30</v>
      </c>
      <c r="J7" s="1">
        <v>30</v>
      </c>
      <c r="K7" s="1">
        <v>30</v>
      </c>
      <c r="L7" s="1">
        <v>30</v>
      </c>
      <c r="M7" s="1">
        <v>26</v>
      </c>
      <c r="N7" s="1">
        <v>14</v>
      </c>
      <c r="O7" s="1">
        <v>25</v>
      </c>
      <c r="P7" s="9">
        <v>30</v>
      </c>
      <c r="R7" s="23"/>
      <c r="S7" s="18" t="s">
        <v>13</v>
      </c>
      <c r="T7" s="5">
        <v>30</v>
      </c>
      <c r="V7" s="23"/>
      <c r="W7" s="18" t="s">
        <v>13</v>
      </c>
      <c r="X7" s="5">
        <v>320</v>
      </c>
    </row>
    <row r="8" spans="2:24" x14ac:dyDescent="0.25">
      <c r="B8" s="14"/>
      <c r="C8" s="18" t="s">
        <v>3</v>
      </c>
      <c r="D8" s="31"/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0</v>
      </c>
      <c r="P8" s="9">
        <v>0</v>
      </c>
      <c r="R8" s="23"/>
      <c r="S8" s="18" t="s">
        <v>3</v>
      </c>
      <c r="T8" s="5">
        <v>15</v>
      </c>
      <c r="V8" s="23"/>
      <c r="W8" s="18" t="s">
        <v>3</v>
      </c>
      <c r="X8" s="5">
        <v>400</v>
      </c>
    </row>
    <row r="9" spans="2:24" ht="15.75" thickBot="1" x14ac:dyDescent="0.3">
      <c r="B9" s="15"/>
      <c r="C9" s="19" t="s">
        <v>1</v>
      </c>
      <c r="D9" s="20">
        <v>2</v>
      </c>
      <c r="E9" s="10">
        <f t="shared" ref="E9:P9" si="1">E6+E7+E8-E5</f>
        <v>2</v>
      </c>
      <c r="F9" s="10">
        <f t="shared" si="1"/>
        <v>17</v>
      </c>
      <c r="G9" s="10">
        <f t="shared" si="1"/>
        <v>32</v>
      </c>
      <c r="H9" s="10">
        <f t="shared" si="1"/>
        <v>37</v>
      </c>
      <c r="I9" s="10">
        <f t="shared" si="1"/>
        <v>34</v>
      </c>
      <c r="J9" s="10">
        <f t="shared" si="1"/>
        <v>24</v>
      </c>
      <c r="K9" s="10">
        <f t="shared" si="1"/>
        <v>9</v>
      </c>
      <c r="L9" s="10">
        <f t="shared" si="1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1">
        <f t="shared" si="1"/>
        <v>0</v>
      </c>
      <c r="R9" s="24"/>
      <c r="S9" s="19"/>
      <c r="T9" s="32"/>
      <c r="V9" s="24"/>
      <c r="W9" s="19" t="s">
        <v>6</v>
      </c>
      <c r="X9" s="22">
        <v>8</v>
      </c>
    </row>
    <row r="10" spans="2:24" ht="15.75" thickTop="1" x14ac:dyDescent="0.25"/>
    <row r="11" spans="2:24" ht="15.75" thickBot="1" x14ac:dyDescent="0.3"/>
    <row r="12" spans="2:24" ht="15.75" thickTop="1" x14ac:dyDescent="0.25">
      <c r="B12" s="12" t="s">
        <v>9</v>
      </c>
      <c r="C12" s="16"/>
      <c r="D12" s="28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7"/>
      <c r="V12" s="12" t="s">
        <v>11</v>
      </c>
      <c r="W12" s="16"/>
      <c r="X12" s="17"/>
    </row>
    <row r="13" spans="2:24" x14ac:dyDescent="0.25">
      <c r="B13" s="23"/>
      <c r="C13" s="6"/>
      <c r="D13" s="29"/>
      <c r="E13" s="2">
        <v>1</v>
      </c>
      <c r="F13" s="2">
        <v>2</v>
      </c>
      <c r="G13" s="2">
        <v>3</v>
      </c>
      <c r="H13" s="2">
        <v>4</v>
      </c>
      <c r="I13" s="2">
        <v>5</v>
      </c>
      <c r="J13" s="2">
        <v>6</v>
      </c>
      <c r="K13" s="2">
        <v>7</v>
      </c>
      <c r="L13" s="2">
        <v>8</v>
      </c>
      <c r="M13" s="2">
        <v>9</v>
      </c>
      <c r="N13" s="2">
        <v>10</v>
      </c>
      <c r="O13" s="2">
        <v>11</v>
      </c>
      <c r="P13" s="3">
        <v>12</v>
      </c>
      <c r="V13" s="23"/>
      <c r="W13" s="6"/>
      <c r="X13" s="21"/>
    </row>
    <row r="14" spans="2:24" x14ac:dyDescent="0.25">
      <c r="B14" s="23"/>
      <c r="C14" s="18" t="s">
        <v>13</v>
      </c>
      <c r="D14" s="29"/>
      <c r="E14" s="7">
        <f>E7*$X7</f>
        <v>9600</v>
      </c>
      <c r="F14" s="7">
        <f t="shared" ref="F14:P14" si="2">F7*$X7</f>
        <v>9600</v>
      </c>
      <c r="G14" s="7">
        <f t="shared" si="2"/>
        <v>9600</v>
      </c>
      <c r="H14" s="7">
        <f t="shared" si="2"/>
        <v>9600</v>
      </c>
      <c r="I14" s="7">
        <f t="shared" si="2"/>
        <v>9600</v>
      </c>
      <c r="J14" s="7">
        <f t="shared" si="2"/>
        <v>9600</v>
      </c>
      <c r="K14" s="7">
        <f t="shared" si="2"/>
        <v>9600</v>
      </c>
      <c r="L14" s="7">
        <f t="shared" si="2"/>
        <v>9600</v>
      </c>
      <c r="M14" s="7">
        <f t="shared" si="2"/>
        <v>8320</v>
      </c>
      <c r="N14" s="7">
        <f t="shared" si="2"/>
        <v>4480</v>
      </c>
      <c r="O14" s="7">
        <f t="shared" si="2"/>
        <v>8000</v>
      </c>
      <c r="P14" s="8">
        <f t="shared" si="2"/>
        <v>9600</v>
      </c>
      <c r="V14" s="23"/>
      <c r="W14" s="6"/>
      <c r="X14" s="21"/>
    </row>
    <row r="15" spans="2:24" x14ac:dyDescent="0.25">
      <c r="B15" s="23"/>
      <c r="C15" s="18" t="s">
        <v>3</v>
      </c>
      <c r="D15" s="29"/>
      <c r="E15" s="7">
        <f t="shared" ref="E15:P16" si="3">E8*$X8</f>
        <v>0</v>
      </c>
      <c r="F15" s="7">
        <f t="shared" si="3"/>
        <v>0</v>
      </c>
      <c r="G15" s="7">
        <f t="shared" si="3"/>
        <v>0</v>
      </c>
      <c r="H15" s="7">
        <f t="shared" si="3"/>
        <v>0</v>
      </c>
      <c r="I15" s="7">
        <f t="shared" si="3"/>
        <v>0</v>
      </c>
      <c r="J15" s="7">
        <f t="shared" si="3"/>
        <v>0</v>
      </c>
      <c r="K15" s="7">
        <f t="shared" si="3"/>
        <v>0</v>
      </c>
      <c r="L15" s="7">
        <f t="shared" si="3"/>
        <v>2400</v>
      </c>
      <c r="M15" s="7">
        <f t="shared" si="3"/>
        <v>0</v>
      </c>
      <c r="N15" s="7">
        <f t="shared" si="3"/>
        <v>0</v>
      </c>
      <c r="O15" s="7">
        <f t="shared" si="3"/>
        <v>0</v>
      </c>
      <c r="P15" s="8">
        <f t="shared" si="3"/>
        <v>0</v>
      </c>
      <c r="V15" s="23"/>
      <c r="W15" s="6"/>
      <c r="X15" s="21"/>
    </row>
    <row r="16" spans="2:24" ht="15.75" thickBot="1" x14ac:dyDescent="0.3">
      <c r="B16" s="24"/>
      <c r="C16" s="34" t="s">
        <v>10</v>
      </c>
      <c r="D16" s="33"/>
      <c r="E16" s="10">
        <f t="shared" si="3"/>
        <v>16</v>
      </c>
      <c r="F16" s="10">
        <f t="shared" si="3"/>
        <v>136</v>
      </c>
      <c r="G16" s="10">
        <f t="shared" si="3"/>
        <v>256</v>
      </c>
      <c r="H16" s="10">
        <f t="shared" si="3"/>
        <v>296</v>
      </c>
      <c r="I16" s="10">
        <f t="shared" si="3"/>
        <v>272</v>
      </c>
      <c r="J16" s="10">
        <f t="shared" si="3"/>
        <v>192</v>
      </c>
      <c r="K16" s="10">
        <f t="shared" si="3"/>
        <v>72</v>
      </c>
      <c r="L16" s="10">
        <f t="shared" si="3"/>
        <v>0</v>
      </c>
      <c r="M16" s="10">
        <f t="shared" si="3"/>
        <v>0</v>
      </c>
      <c r="N16" s="10">
        <f t="shared" si="3"/>
        <v>0</v>
      </c>
      <c r="O16" s="10">
        <f t="shared" si="3"/>
        <v>0</v>
      </c>
      <c r="P16" s="11">
        <f t="shared" si="3"/>
        <v>0</v>
      </c>
      <c r="V16" s="24"/>
      <c r="W16" s="25"/>
      <c r="X16" s="26">
        <f>SUM(E14:P16)</f>
        <v>110840</v>
      </c>
    </row>
    <row r="17" ht="15.75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DDAF37B02D5D854A9E0258B1A894021B" ma:contentTypeVersion="1" ma:contentTypeDescription="Új dokumentum létrehozása." ma:contentTypeScope="" ma:versionID="434739da01366689d2f620e873874ad1">
  <xsd:schema xmlns:xsd="http://www.w3.org/2001/XMLSchema" xmlns:xs="http://www.w3.org/2001/XMLSchema" xmlns:p="http://schemas.microsoft.com/office/2006/metadata/properties" xmlns:ns2="70eed08e-2a05-4e3d-b008-099a8a7ccf77" targetNamespace="http://schemas.microsoft.com/office/2006/metadata/properties" ma:root="true" ma:fieldsID="35d113eb4aa8b734ac7fbe00a5804320" ns2:_="">
    <xsd:import namespace="70eed08e-2a05-4e3d-b008-099a8a7ccf77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eed08e-2a05-4e3d-b008-099a8a7ccf7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0eed08e-2a05-4e3d-b008-099a8a7ccf7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34FC37-8281-4227-A761-448D3A7675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eed08e-2a05-4e3d-b008-099a8a7ccf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884974-B280-41DE-8A1D-A92DD00C9FA3}">
  <ds:schemaRefs>
    <ds:schemaRef ds:uri="http://schemas.microsoft.com/office/2006/metadata/properties"/>
    <ds:schemaRef ds:uri="http://schemas.microsoft.com/office/infopath/2007/PartnerControls"/>
    <ds:schemaRef ds:uri="70eed08e-2a05-4e3d-b008-099a8a7ccf77"/>
  </ds:schemaRefs>
</ds:datastoreItem>
</file>

<file path=customXml/itemProps3.xml><?xml version="1.0" encoding="utf-8"?>
<ds:datastoreItem xmlns:ds="http://schemas.openxmlformats.org/officeDocument/2006/customXml" ds:itemID="{8D793C32-E9AE-4F4C-AF42-F705A370B7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4-110-13</cp:lastModifiedBy>
  <dcterms:created xsi:type="dcterms:W3CDTF">2020-03-04T16:05:00Z</dcterms:created>
  <dcterms:modified xsi:type="dcterms:W3CDTF">2025-02-25T15:14:40Z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0x010100DDAF37B02D5D854A9E0258B1A894021B</vt:lpwstr>
  </property>
</Properties>
</file>