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S:\Veres István\2\"/>
    </mc:Choice>
  </mc:AlternateContent>
  <xr:revisionPtr revIDLastSave="0" documentId="13_ncr:1_{4FB1EF47-94D5-48FB-BFC3-FBD7182894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érkép" sheetId="3" r:id="rId1"/>
    <sheet name="Raktár elhelyezés" sheetId="1" r:id="rId2"/>
    <sheet name="Megoldás" sheetId="2" r:id="rId3"/>
  </sheets>
  <definedNames>
    <definedName name="solver_adj" localSheetId="1" hidden="1">'Raktár elhelyezés'!$C$10:$D$10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'Raktár elhelyezés'!$I$10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H7" i="1"/>
  <c r="I7" i="1" s="1"/>
  <c r="H5" i="1"/>
  <c r="I5" i="1" s="1"/>
  <c r="H14" i="1"/>
  <c r="I14" i="1" s="1"/>
  <c r="H15" i="1"/>
  <c r="I15" i="1" s="1"/>
  <c r="H16" i="1"/>
  <c r="I16" i="1" s="1"/>
  <c r="H17" i="1"/>
  <c r="I17" i="1" s="1"/>
  <c r="H13" i="1"/>
  <c r="I13" i="1" s="1"/>
  <c r="D14" i="3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I10" i="1" l="1"/>
  <c r="E14" i="2"/>
  <c r="F14" i="2" s="1"/>
  <c r="G14" i="2" s="1"/>
  <c r="H14" i="2" s="1"/>
  <c r="I14" i="2" s="1"/>
  <c r="J14" i="2" s="1"/>
  <c r="K14" i="2" s="1"/>
  <c r="L14" i="2" s="1"/>
  <c r="M14" i="2" s="1"/>
  <c r="N14" i="2" s="1"/>
  <c r="D14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</calcChain>
</file>

<file path=xl/sharedStrings.xml><?xml version="1.0" encoding="utf-8"?>
<sst xmlns="http://schemas.openxmlformats.org/spreadsheetml/2006/main" count="25" uniqueCount="25">
  <si>
    <t>Markets</t>
  </si>
  <si>
    <t>Sources</t>
  </si>
  <si>
    <t>Buffalo</t>
  </si>
  <si>
    <t>Memphis</t>
  </si>
  <si>
    <t>St. Louis</t>
  </si>
  <si>
    <t>Atlanta</t>
  </si>
  <si>
    <t>Boston</t>
  </si>
  <si>
    <t>Jacksonville</t>
  </si>
  <si>
    <t>Philadelphia</t>
  </si>
  <si>
    <t>New York</t>
  </si>
  <si>
    <t>Distribution center</t>
  </si>
  <si>
    <t>x</t>
  </si>
  <si>
    <t>y</t>
  </si>
  <si>
    <t>tons</t>
  </si>
  <si>
    <t>Materials</t>
  </si>
  <si>
    <t>$ /( ton mile )</t>
  </si>
  <si>
    <t>Distance to DC</t>
  </si>
  <si>
    <t>miles</t>
  </si>
  <si>
    <t>Unit transp. cost</t>
  </si>
  <si>
    <t>Transp. Cost</t>
  </si>
  <si>
    <t>$</t>
  </si>
  <si>
    <t xml:space="preserve">      Coordinates (miles)</t>
  </si>
  <si>
    <t>gyárak</t>
  </si>
  <si>
    <t>fogyasztók</t>
  </si>
  <si>
    <t>raktár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</si>
</sst>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10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3" borderId="3" xfId="0" applyFill="1" applyBorder="1"/>
    <xf numFmtId="0" fontId="0" fillId="3" borderId="5" xfId="0" applyFill="1" applyBorder="1"/>
    <xf numFmtId="2" fontId="0" fillId="3" borderId="3" xfId="0" applyNumberFormat="1" applyFill="1" applyBorder="1"/>
    <xf numFmtId="2" fontId="0" fillId="3" borderId="5" xfId="0" applyNumberFormat="1" applyFill="1" applyBorder="1"/>
    <xf numFmtId="3" fontId="0" fillId="3" borderId="8" xfId="0" applyNumberFormat="1" applyFill="1" applyBorder="1"/>
    <xf numFmtId="3" fontId="0" fillId="3" borderId="9" xfId="0" applyNumberFormat="1" applyFill="1" applyBorder="1"/>
    <xf numFmtId="3" fontId="0" fillId="3" borderId="4" xfId="0" applyNumberFormat="1" applyFill="1" applyBorder="1"/>
    <xf numFmtId="3" fontId="0" fillId="3" borderId="10" xfId="0" applyNumberFormat="1" applyFill="1" applyBorder="1"/>
    <xf numFmtId="0" fontId="0" fillId="2" borderId="1" xfId="0" applyFill="1" applyBorder="1"/>
    <xf numFmtId="3" fontId="0" fillId="5" borderId="3" xfId="0" applyNumberFormat="1" applyFill="1" applyBorder="1"/>
    <xf numFmtId="3" fontId="0" fillId="2" borderId="1" xfId="0" applyNumberFormat="1" applyFill="1" applyBorder="1" applyAlignment="1">
      <alignment horizontal="right"/>
    </xf>
    <xf numFmtId="3" fontId="0" fillId="2" borderId="5" xfId="0" applyNumberFormat="1" applyFill="1" applyBorder="1" applyAlignment="1">
      <alignment horizontal="right"/>
    </xf>
    <xf numFmtId="3" fontId="0" fillId="0" borderId="0" xfId="0" applyNumberFormat="1"/>
    <xf numFmtId="3" fontId="0" fillId="2" borderId="1" xfId="0" applyNumberFormat="1" applyFill="1" applyBorder="1"/>
    <xf numFmtId="0" fontId="0" fillId="2" borderId="11" xfId="0" applyFill="1" applyBorder="1"/>
    <xf numFmtId="3" fontId="0" fillId="2" borderId="7" xfId="0" applyNumberFormat="1" applyFill="1" applyBorder="1"/>
    <xf numFmtId="0" fontId="0" fillId="2" borderId="6" xfId="0" applyFill="1" applyBorder="1"/>
    <xf numFmtId="3" fontId="0" fillId="4" borderId="10" xfId="0" applyNumberFormat="1" applyFill="1" applyBorder="1"/>
    <xf numFmtId="3" fontId="0" fillId="5" borderId="10" xfId="0" applyNumberFormat="1" applyFill="1" applyBorder="1"/>
    <xf numFmtId="3" fontId="0" fillId="2" borderId="2" xfId="0" applyNumberFormat="1" applyFill="1" applyBorder="1"/>
    <xf numFmtId="3" fontId="0" fillId="2" borderId="4" xfId="0" applyNumberFormat="1" applyFill="1" applyBorder="1" applyAlignment="1">
      <alignment horizontal="right"/>
    </xf>
    <xf numFmtId="3" fontId="0" fillId="2" borderId="10" xfId="0" applyNumberForma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2" borderId="2" xfId="0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/>
    </xf>
    <xf numFmtId="3" fontId="0" fillId="4" borderId="4" xfId="0" applyNumberFormat="1" applyFill="1" applyBorder="1"/>
    <xf numFmtId="0" fontId="0" fillId="6" borderId="0" xfId="0" applyFill="1"/>
    <xf numFmtId="0" fontId="0" fillId="7" borderId="0" xfId="0" applyFill="1"/>
    <xf numFmtId="0" fontId="0" fillId="4" borderId="0" xfId="0" applyFill="1"/>
    <xf numFmtId="0" fontId="2" fillId="4" borderId="0" xfId="1" applyFill="1"/>
  </cellXfs>
  <cellStyles count="2">
    <cellStyle name="Normál" xfId="0" builtinId="0"/>
    <cellStyle name="Semleges" xfId="1" builtinId="28"/>
  </cellStyles>
  <dxfs count="0"/>
  <tableStyles count="0" defaultTableStyle="TableStyleMedium2" defaultPivotStyle="PivotStyleLight16"/>
  <colors>
    <mruColors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workbookViewId="0">
      <selection activeCell="P18" sqref="P18"/>
    </sheetView>
  </sheetViews>
  <sheetFormatPr defaultRowHeight="15" x14ac:dyDescent="0.25"/>
  <cols>
    <col min="2" max="14" width="3.7109375" customWidth="1"/>
  </cols>
  <sheetData>
    <row r="2" spans="2:14" x14ac:dyDescent="0.25">
      <c r="B2">
        <v>12</v>
      </c>
      <c r="I2" s="40"/>
      <c r="M2" s="41"/>
    </row>
    <row r="3" spans="2:14" x14ac:dyDescent="0.25">
      <c r="B3">
        <f>B2-1</f>
        <v>11</v>
      </c>
      <c r="L3" s="41"/>
    </row>
    <row r="4" spans="2:14" x14ac:dyDescent="0.25">
      <c r="B4">
        <f t="shared" ref="B4:B13" si="0">B3-1</f>
        <v>10</v>
      </c>
      <c r="K4" s="41"/>
    </row>
    <row r="5" spans="2:14" x14ac:dyDescent="0.25">
      <c r="B5">
        <f t="shared" si="0"/>
        <v>9</v>
      </c>
      <c r="J5" s="43"/>
    </row>
    <row r="6" spans="2:14" x14ac:dyDescent="0.25">
      <c r="B6">
        <f t="shared" si="0"/>
        <v>8</v>
      </c>
      <c r="D6" s="40"/>
    </row>
    <row r="7" spans="2:14" x14ac:dyDescent="0.25">
      <c r="B7">
        <f t="shared" si="0"/>
        <v>7</v>
      </c>
    </row>
    <row r="8" spans="2:14" x14ac:dyDescent="0.25">
      <c r="B8">
        <f t="shared" si="0"/>
        <v>6</v>
      </c>
      <c r="E8" s="40"/>
    </row>
    <row r="9" spans="2:14" x14ac:dyDescent="0.25">
      <c r="B9">
        <f t="shared" si="0"/>
        <v>5</v>
      </c>
      <c r="H9" s="41"/>
    </row>
    <row r="10" spans="2:14" x14ac:dyDescent="0.25">
      <c r="B10">
        <f t="shared" si="0"/>
        <v>4</v>
      </c>
    </row>
    <row r="11" spans="2:14" x14ac:dyDescent="0.25">
      <c r="B11">
        <f t="shared" si="0"/>
        <v>3</v>
      </c>
      <c r="J11" s="41"/>
    </row>
    <row r="12" spans="2:14" x14ac:dyDescent="0.25">
      <c r="B12">
        <f t="shared" si="0"/>
        <v>2</v>
      </c>
    </row>
    <row r="13" spans="2:14" x14ac:dyDescent="0.25">
      <c r="B13">
        <f t="shared" si="0"/>
        <v>1</v>
      </c>
    </row>
    <row r="14" spans="2:14" x14ac:dyDescent="0.25">
      <c r="C14">
        <v>1</v>
      </c>
      <c r="D14">
        <f>C14+1</f>
        <v>2</v>
      </c>
      <c r="E14">
        <f t="shared" ref="E14:N14" si="1">D14+1</f>
        <v>3</v>
      </c>
      <c r="F14">
        <f t="shared" si="1"/>
        <v>4</v>
      </c>
      <c r="G14">
        <f t="shared" si="1"/>
        <v>5</v>
      </c>
      <c r="H14">
        <f t="shared" si="1"/>
        <v>6</v>
      </c>
      <c r="I14">
        <f t="shared" si="1"/>
        <v>7</v>
      </c>
      <c r="J14">
        <f t="shared" si="1"/>
        <v>8</v>
      </c>
      <c r="K14">
        <f t="shared" si="1"/>
        <v>9</v>
      </c>
      <c r="L14">
        <f t="shared" si="1"/>
        <v>10</v>
      </c>
      <c r="M14">
        <f t="shared" si="1"/>
        <v>11</v>
      </c>
      <c r="N14">
        <f t="shared" si="1"/>
        <v>12</v>
      </c>
    </row>
    <row r="18" spans="2:3" x14ac:dyDescent="0.25">
      <c r="B18" s="40"/>
      <c r="C18" t="s">
        <v>22</v>
      </c>
    </row>
    <row r="19" spans="2:3" x14ac:dyDescent="0.25">
      <c r="B19" s="41"/>
      <c r="C19" t="s">
        <v>23</v>
      </c>
    </row>
    <row r="21" spans="2:3" x14ac:dyDescent="0.25">
      <c r="B21" s="42"/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I10" sqref="I10"/>
    </sheetView>
  </sheetViews>
  <sheetFormatPr defaultRowHeight="15" x14ac:dyDescent="0.25"/>
  <cols>
    <col min="1" max="1" width="2.28515625" style="5" customWidth="1"/>
    <col min="2" max="2" width="17.7109375" style="6" customWidth="1"/>
    <col min="3" max="4" width="10.7109375" style="26" customWidth="1"/>
    <col min="5" max="6" width="16.7109375" customWidth="1"/>
    <col min="7" max="7" width="4.7109375" customWidth="1"/>
    <col min="8" max="8" width="16.7109375" customWidth="1"/>
    <col min="9" max="9" width="16.7109375" style="26" customWidth="1"/>
  </cols>
  <sheetData>
    <row r="1" spans="1:12" x14ac:dyDescent="0.25">
      <c r="A1"/>
      <c r="B1" s="1"/>
      <c r="C1" s="33" t="s">
        <v>21</v>
      </c>
      <c r="D1" s="29"/>
      <c r="E1" s="4" t="s">
        <v>14</v>
      </c>
      <c r="F1" s="4" t="s">
        <v>18</v>
      </c>
      <c r="H1" s="4" t="s">
        <v>16</v>
      </c>
      <c r="I1" s="24" t="s">
        <v>19</v>
      </c>
    </row>
    <row r="2" spans="1:12" ht="15.75" thickBot="1" x14ac:dyDescent="0.3">
      <c r="A2"/>
      <c r="B2" s="1"/>
      <c r="C2" s="34" t="s">
        <v>11</v>
      </c>
      <c r="D2" s="35" t="s">
        <v>12</v>
      </c>
      <c r="E2" s="13" t="s">
        <v>13</v>
      </c>
      <c r="F2" s="13" t="s">
        <v>15</v>
      </c>
      <c r="H2" s="13" t="s">
        <v>17</v>
      </c>
      <c r="I2" s="25" t="s">
        <v>20</v>
      </c>
    </row>
    <row r="3" spans="1:12" ht="15.75" thickBot="1" x14ac:dyDescent="0.3">
      <c r="A3"/>
      <c r="B3" s="1"/>
      <c r="C3" s="36"/>
      <c r="D3" s="36"/>
      <c r="E3" s="1"/>
      <c r="F3" s="1"/>
    </row>
    <row r="4" spans="1:12" x14ac:dyDescent="0.25">
      <c r="A4" s="7" t="s">
        <v>1</v>
      </c>
      <c r="B4" s="8"/>
      <c r="C4" s="37"/>
      <c r="D4" s="38"/>
      <c r="E4" s="4"/>
      <c r="F4" s="4"/>
      <c r="H4" s="4"/>
      <c r="I4" s="24"/>
      <c r="K4" s="1"/>
      <c r="L4" s="1"/>
    </row>
    <row r="5" spans="1:12" x14ac:dyDescent="0.25">
      <c r="A5" s="9"/>
      <c r="B5" s="10" t="s">
        <v>2</v>
      </c>
      <c r="C5" s="18">
        <v>700</v>
      </c>
      <c r="D5" s="19">
        <v>1200</v>
      </c>
      <c r="E5" s="14">
        <v>400</v>
      </c>
      <c r="F5" s="16">
        <v>0.9</v>
      </c>
      <c r="H5" s="23">
        <f>SQRT((C5-$C$10)^2+(D5-$D$10)^2)</f>
        <v>296.1372340494363</v>
      </c>
      <c r="I5" s="23">
        <f>H5*F5*E5</f>
        <v>106609.40425779707</v>
      </c>
    </row>
    <row r="6" spans="1:12" x14ac:dyDescent="0.25">
      <c r="A6" s="9"/>
      <c r="B6" s="10" t="s">
        <v>3</v>
      </c>
      <c r="C6" s="18">
        <v>250</v>
      </c>
      <c r="D6" s="19">
        <v>600</v>
      </c>
      <c r="E6" s="14">
        <v>300</v>
      </c>
      <c r="F6" s="16">
        <v>0.95</v>
      </c>
      <c r="H6" s="23">
        <f t="shared" ref="H6:H7" si="0">SQRT((C6-$C$10)^2+(D6-$D$10)^2)</f>
        <v>599.84755567076274</v>
      </c>
      <c r="I6" s="23">
        <f t="shared" ref="I6:I7" si="1">H6*F6*E6</f>
        <v>170956.55336616738</v>
      </c>
    </row>
    <row r="7" spans="1:12" ht="15.75" thickBot="1" x14ac:dyDescent="0.3">
      <c r="A7" s="11"/>
      <c r="B7" s="12" t="s">
        <v>4</v>
      </c>
      <c r="C7" s="20">
        <v>225</v>
      </c>
      <c r="D7" s="21">
        <v>825</v>
      </c>
      <c r="E7" s="15">
        <v>500</v>
      </c>
      <c r="F7" s="17">
        <v>0.85</v>
      </c>
      <c r="H7" s="23">
        <f t="shared" si="0"/>
        <v>544.90563348930823</v>
      </c>
      <c r="I7" s="23">
        <f t="shared" si="1"/>
        <v>231584.89423295599</v>
      </c>
    </row>
    <row r="8" spans="1:12" ht="15.75" thickBot="1" x14ac:dyDescent="0.3"/>
    <row r="9" spans="1:12" x14ac:dyDescent="0.25">
      <c r="A9" s="7" t="s">
        <v>10</v>
      </c>
      <c r="B9" s="8"/>
      <c r="C9" s="33"/>
      <c r="D9" s="29"/>
      <c r="E9" s="2"/>
      <c r="F9" s="28"/>
      <c r="G9" s="28"/>
      <c r="H9" s="28"/>
      <c r="I9" s="29"/>
    </row>
    <row r="10" spans="1:12" ht="15.75" thickBot="1" x14ac:dyDescent="0.3">
      <c r="A10" s="11"/>
      <c r="B10" s="12"/>
      <c r="C10" s="39">
        <v>763.12901963702529</v>
      </c>
      <c r="D10" s="31">
        <v>910.66975915034618</v>
      </c>
      <c r="E10" s="3"/>
      <c r="F10" s="30"/>
      <c r="G10" s="30"/>
      <c r="H10" s="30"/>
      <c r="I10" s="32">
        <f>SUM(I5:I7)+SUM(I13:I17)</f>
        <v>1209789.7154305631</v>
      </c>
    </row>
    <row r="11" spans="1:12" ht="15.75" thickBot="1" x14ac:dyDescent="0.3"/>
    <row r="12" spans="1:12" x14ac:dyDescent="0.25">
      <c r="A12" s="7" t="s">
        <v>0</v>
      </c>
      <c r="B12" s="8"/>
      <c r="C12" s="33"/>
      <c r="D12" s="29"/>
      <c r="E12" s="22"/>
      <c r="F12" s="22"/>
      <c r="H12" s="22"/>
      <c r="I12" s="27"/>
    </row>
    <row r="13" spans="1:12" x14ac:dyDescent="0.25">
      <c r="A13" s="9"/>
      <c r="B13" s="10" t="s">
        <v>5</v>
      </c>
      <c r="C13" s="18">
        <v>600</v>
      </c>
      <c r="D13" s="19">
        <v>500</v>
      </c>
      <c r="E13" s="14">
        <v>250</v>
      </c>
      <c r="F13" s="16">
        <v>1.5</v>
      </c>
      <c r="H13" s="23">
        <f>SQRT((C13-$C$10)^2+(D13-$D$10)^2)</f>
        <v>441.88316117310956</v>
      </c>
      <c r="I13" s="23">
        <f>H13*F13*E13</f>
        <v>165706.18543991609</v>
      </c>
    </row>
    <row r="14" spans="1:12" x14ac:dyDescent="0.25">
      <c r="A14" s="9"/>
      <c r="B14" s="10" t="s">
        <v>6</v>
      </c>
      <c r="C14" s="18">
        <v>1050</v>
      </c>
      <c r="D14" s="19">
        <v>1200</v>
      </c>
      <c r="E14" s="14">
        <v>200</v>
      </c>
      <c r="F14" s="16">
        <v>1.5</v>
      </c>
      <c r="H14" s="23">
        <f t="shared" ref="H14:H17" si="2">SQRT((C14-$C$10)^2+(D14-$D$10)^2)</f>
        <v>407.43950182147643</v>
      </c>
      <c r="I14" s="23">
        <f t="shared" ref="I14:I17" si="3">H14*F14*E14</f>
        <v>122231.85054644293</v>
      </c>
    </row>
    <row r="15" spans="1:12" x14ac:dyDescent="0.25">
      <c r="A15" s="9"/>
      <c r="B15" s="10" t="s">
        <v>7</v>
      </c>
      <c r="C15" s="18">
        <v>800</v>
      </c>
      <c r="D15" s="19">
        <v>300</v>
      </c>
      <c r="E15" s="14">
        <v>250</v>
      </c>
      <c r="F15" s="16">
        <v>1.5</v>
      </c>
      <c r="H15" s="23">
        <f t="shared" si="2"/>
        <v>611.78184341615486</v>
      </c>
      <c r="I15" s="23">
        <f t="shared" si="3"/>
        <v>229418.19128105807</v>
      </c>
    </row>
    <row r="16" spans="1:12" x14ac:dyDescent="0.25">
      <c r="A16" s="9"/>
      <c r="B16" s="10" t="s">
        <v>8</v>
      </c>
      <c r="C16" s="18">
        <v>925</v>
      </c>
      <c r="D16" s="19">
        <v>975</v>
      </c>
      <c r="E16" s="14">
        <v>200</v>
      </c>
      <c r="F16" s="16">
        <v>1.5</v>
      </c>
      <c r="H16" s="23">
        <f t="shared" si="2"/>
        <v>174.18551653752678</v>
      </c>
      <c r="I16" s="23">
        <f t="shared" si="3"/>
        <v>52255.654961258027</v>
      </c>
    </row>
    <row r="17" spans="1:9" ht="15.75" thickBot="1" x14ac:dyDescent="0.3">
      <c r="A17" s="11"/>
      <c r="B17" s="12" t="s">
        <v>9</v>
      </c>
      <c r="C17" s="20">
        <v>1000</v>
      </c>
      <c r="D17" s="21">
        <v>1080</v>
      </c>
      <c r="E17" s="15">
        <v>300</v>
      </c>
      <c r="F17" s="17">
        <v>1.5</v>
      </c>
      <c r="H17" s="23">
        <f t="shared" si="2"/>
        <v>291.17106965548362</v>
      </c>
      <c r="I17" s="23">
        <f t="shared" si="3"/>
        <v>131026.98134496763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4"/>
  <sheetViews>
    <sheetView workbookViewId="0"/>
  </sheetViews>
  <sheetFormatPr defaultRowHeight="15" x14ac:dyDescent="0.25"/>
  <cols>
    <col min="2" max="14" width="3.7109375" customWidth="1"/>
  </cols>
  <sheetData>
    <row r="2" spans="2:14" x14ac:dyDescent="0.25">
      <c r="B2">
        <v>12</v>
      </c>
      <c r="I2" s="40"/>
      <c r="M2" s="41"/>
    </row>
    <row r="3" spans="2:14" x14ac:dyDescent="0.25">
      <c r="B3">
        <f>B2-1</f>
        <v>11</v>
      </c>
      <c r="L3" s="41"/>
    </row>
    <row r="4" spans="2:14" x14ac:dyDescent="0.25">
      <c r="B4">
        <f t="shared" ref="B4:B13" si="0">B3-1</f>
        <v>10</v>
      </c>
      <c r="K4" s="41"/>
    </row>
    <row r="5" spans="2:14" x14ac:dyDescent="0.25">
      <c r="B5">
        <f t="shared" si="0"/>
        <v>9</v>
      </c>
    </row>
    <row r="6" spans="2:14" x14ac:dyDescent="0.25">
      <c r="B6">
        <f t="shared" si="0"/>
        <v>8</v>
      </c>
      <c r="D6" s="40"/>
    </row>
    <row r="7" spans="2:14" x14ac:dyDescent="0.25">
      <c r="B7">
        <f t="shared" si="0"/>
        <v>7</v>
      </c>
    </row>
    <row r="8" spans="2:14" x14ac:dyDescent="0.25">
      <c r="B8">
        <f t="shared" si="0"/>
        <v>6</v>
      </c>
      <c r="E8" s="40"/>
    </row>
    <row r="9" spans="2:14" x14ac:dyDescent="0.25">
      <c r="B9">
        <f t="shared" si="0"/>
        <v>5</v>
      </c>
      <c r="H9" s="41"/>
    </row>
    <row r="10" spans="2:14" x14ac:dyDescent="0.25">
      <c r="B10">
        <f t="shared" si="0"/>
        <v>4</v>
      </c>
    </row>
    <row r="11" spans="2:14" x14ac:dyDescent="0.25">
      <c r="B11">
        <f t="shared" si="0"/>
        <v>3</v>
      </c>
      <c r="J11" s="41"/>
    </row>
    <row r="12" spans="2:14" x14ac:dyDescent="0.25">
      <c r="B12">
        <f t="shared" si="0"/>
        <v>2</v>
      </c>
    </row>
    <row r="13" spans="2:14" x14ac:dyDescent="0.25">
      <c r="B13">
        <f t="shared" si="0"/>
        <v>1</v>
      </c>
    </row>
    <row r="14" spans="2:14" x14ac:dyDescent="0.25">
      <c r="C14">
        <v>1</v>
      </c>
      <c r="D14">
        <f>C14+1</f>
        <v>2</v>
      </c>
      <c r="E14">
        <f t="shared" ref="E14:N14" si="1">D14+1</f>
        <v>3</v>
      </c>
      <c r="F14">
        <f t="shared" si="1"/>
        <v>4</v>
      </c>
      <c r="G14">
        <f t="shared" si="1"/>
        <v>5</v>
      </c>
      <c r="H14">
        <f t="shared" si="1"/>
        <v>6</v>
      </c>
      <c r="I14">
        <f t="shared" si="1"/>
        <v>7</v>
      </c>
      <c r="J14">
        <f t="shared" si="1"/>
        <v>8</v>
      </c>
      <c r="K14">
        <f t="shared" si="1"/>
        <v>9</v>
      </c>
      <c r="L14">
        <f t="shared" si="1"/>
        <v>10</v>
      </c>
      <c r="M14">
        <f t="shared" si="1"/>
        <v>11</v>
      </c>
      <c r="N14">
        <f t="shared" si="1"/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BE7F72CC8BBDA40B821E46CE7DF51E7" ma:contentTypeVersion="4" ma:contentTypeDescription="Új dokumentum létrehozása." ma:contentTypeScope="" ma:versionID="c4e7327119959d153c6881284f0b9700">
  <xsd:schema xmlns:xsd="http://www.w3.org/2001/XMLSchema" xmlns:xs="http://www.w3.org/2001/XMLSchema" xmlns:p="http://schemas.microsoft.com/office/2006/metadata/properties" xmlns:ns2="1b3eaf43-3944-415b-8ede-38978c3c5a7d" targetNamespace="http://schemas.microsoft.com/office/2006/metadata/properties" ma:root="true" ma:fieldsID="f512a788ecbebdb80c10b11762ba1092" ns2:_="">
    <xsd:import namespace="1b3eaf43-3944-415b-8ede-38978c3c5a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af43-3944-415b-8ede-38978c3c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4CC82F-3981-408E-9D5B-153982F7F9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185228-BF18-487F-8EE6-0184D6AD2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eaf43-3944-415b-8ede-38978c3c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E76F0E-DC39-4C7C-8667-1EADE0EB6C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Térkép</vt:lpstr>
      <vt:lpstr>Raktár elhelyezés</vt:lpstr>
      <vt:lpstr>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Csaba Dr.</dc:creator>
  <cp:lastModifiedBy>4-110-13</cp:lastModifiedBy>
  <dcterms:created xsi:type="dcterms:W3CDTF">2019-04-10T10:16:59Z</dcterms:created>
  <dcterms:modified xsi:type="dcterms:W3CDTF">2025-02-25T15:38:20Z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0x010100CBE7F72CC8BBDA40B821E46CE7DF51E7</vt:lpwstr>
  </property>
</Properties>
</file>