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S:\Veres István\2\"/>
    </mc:Choice>
  </mc:AlternateContent>
  <xr:revisionPtr revIDLastSave="0" documentId="13_ncr:1_{63B3D32A-890D-487B-BFE0-58B8D9E799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érkép" sheetId="2" r:id="rId1"/>
    <sheet name="két kör" sheetId="1" r:id="rId2"/>
  </sheets>
  <definedNames>
    <definedName name="solver_adj" localSheetId="1" hidden="1">'két kör'!$B$10:$B$11,'két kör'!$B$20:$B$21,'két kör'!$D$29:$O$29,'két kör'!$Q$34</definedName>
    <definedName name="solver_cvg" localSheetId="1" hidden="1">0.001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0" localSheetId="1" hidden="1">'két kör'!$D$24:$O$24</definedName>
    <definedName name="solver_lhs1" localSheetId="1" hidden="1">'két kör'!$D$29:$O$29</definedName>
    <definedName name="solver_lhs2" localSheetId="1" hidden="1">'két kör'!$D$34:$O$35</definedName>
    <definedName name="solver_lhs3" localSheetId="1" hidden="1">'két kör'!$D$29:$O$29</definedName>
    <definedName name="solver_lhs4" localSheetId="1" hidden="1">'két kör'!$D$29:$O$29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'két kör'!$Q$34</definedName>
    <definedName name="solver_pre" localSheetId="1" hidden="1">0.000001</definedName>
    <definedName name="solver_rbv" localSheetId="1" hidden="1">1</definedName>
    <definedName name="solver_rel0" localSheetId="1" hidden="1">1</definedName>
    <definedName name="solver_rel1" localSheetId="1" hidden="1">5</definedName>
    <definedName name="solver_rel2" localSheetId="1" hidden="1">1</definedName>
    <definedName name="solver_rel3" localSheetId="1" hidden="1">5</definedName>
    <definedName name="solver_rel4" localSheetId="1" hidden="1">5</definedName>
    <definedName name="solver_rhs0" localSheetId="1" hidden="1">'két kör'!#REF!</definedName>
    <definedName name="solver_rhs1" localSheetId="1" hidden="1">"bináris"</definedName>
    <definedName name="solver_rhs2" localSheetId="1" hidden="1">'két kör'!$Q$34</definedName>
    <definedName name="solver_rhs3" localSheetId="1" hidden="1">bináris</definedName>
    <definedName name="solver_rhs4" localSheetId="1" hidden="1">bináris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" l="1"/>
  <c r="E31" i="1"/>
  <c r="F31" i="1"/>
  <c r="G31" i="1"/>
  <c r="H31" i="1"/>
  <c r="I31" i="1"/>
  <c r="J31" i="1"/>
  <c r="K31" i="1"/>
  <c r="L31" i="1"/>
  <c r="M31" i="1"/>
  <c r="N31" i="1"/>
  <c r="O31" i="1"/>
  <c r="D31" i="1"/>
  <c r="J17" i="2" l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I16" i="2"/>
  <c r="I15" i="2"/>
  <c r="I14" i="2" s="1"/>
  <c r="I13" i="2" s="1"/>
  <c r="I12" i="2" s="1"/>
  <c r="I11" i="2" s="1"/>
  <c r="I10" i="2" s="1"/>
  <c r="I9" i="2" s="1"/>
  <c r="I8" i="2" s="1"/>
  <c r="I7" i="2" s="1"/>
  <c r="I6" i="2" s="1"/>
  <c r="I5" i="2" s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D11" i="1"/>
  <c r="D10" i="1"/>
  <c r="L24" i="1" l="1"/>
  <c r="L35" i="1" s="1"/>
  <c r="D24" i="1"/>
  <c r="D35" i="1" s="1"/>
  <c r="J14" i="1"/>
  <c r="J34" i="1" s="1"/>
  <c r="F24" i="1"/>
  <c r="F35" i="1" s="1"/>
  <c r="N24" i="1"/>
  <c r="N35" i="1" s="1"/>
  <c r="I24" i="1"/>
  <c r="I35" i="1" s="1"/>
  <c r="D14" i="1"/>
  <c r="D34" i="1" s="1"/>
  <c r="G24" i="1"/>
  <c r="G35" i="1" s="1"/>
  <c r="O24" i="1"/>
  <c r="O35" i="1" s="1"/>
  <c r="L14" i="1"/>
  <c r="L34" i="1" s="1"/>
  <c r="E24" i="1"/>
  <c r="E35" i="1" s="1"/>
  <c r="M24" i="1"/>
  <c r="M35" i="1" s="1"/>
  <c r="I14" i="1"/>
  <c r="I34" i="1" s="1"/>
  <c r="K14" i="1"/>
  <c r="K34" i="1" s="1"/>
  <c r="H14" i="1"/>
  <c r="H34" i="1" s="1"/>
  <c r="H24" i="1"/>
  <c r="H35" i="1" s="1"/>
  <c r="O14" i="1"/>
  <c r="O34" i="1" s="1"/>
  <c r="G14" i="1"/>
  <c r="G34" i="1" s="1"/>
  <c r="N14" i="1"/>
  <c r="N34" i="1" s="1"/>
  <c r="F14" i="1"/>
  <c r="F34" i="1" s="1"/>
  <c r="J24" i="1"/>
  <c r="J35" i="1" s="1"/>
  <c r="M14" i="1"/>
  <c r="M34" i="1" s="1"/>
  <c r="E14" i="1"/>
  <c r="E34" i="1" s="1"/>
  <c r="K24" i="1"/>
  <c r="K35" i="1" s="1"/>
</calcChain>
</file>

<file path=xl/sharedStrings.xml><?xml version="1.0" encoding="utf-8"?>
<sst xmlns="http://schemas.openxmlformats.org/spreadsheetml/2006/main" count="51" uniqueCount="49">
  <si>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</si>
  <si>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</si>
  <si>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</si>
  <si>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</si>
  <si>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</si>
  <si>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</si>
  <si>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</si>
  <si>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</si>
  <si>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</si>
  <si>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</si>
  <si>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</si>
  <si>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</si>
  <si>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középpont</t>
  </si>
  <si>
    <t>o1</t>
  </si>
  <si>
    <t>x1 - o1</t>
  </si>
  <si>
    <t>x2 - o1</t>
  </si>
  <si>
    <t>x3 - o1</t>
  </si>
  <si>
    <t>x4 - o1</t>
  </si>
  <si>
    <t>x5 - o1</t>
  </si>
  <si>
    <t>x6 - o1</t>
  </si>
  <si>
    <t>x7 - o1</t>
  </si>
  <si>
    <t>x8 - o1</t>
  </si>
  <si>
    <t>x9 - o1</t>
  </si>
  <si>
    <t>x10 - o1</t>
  </si>
  <si>
    <t>x11 - o1</t>
  </si>
  <si>
    <t>x12 - o1</t>
  </si>
  <si>
    <t>o2</t>
  </si>
  <si>
    <t>x1 - o2</t>
  </si>
  <si>
    <t>x2 - o2</t>
  </si>
  <si>
    <t>x3 - o2</t>
  </si>
  <si>
    <t>x4 - o2</t>
  </si>
  <si>
    <t>x5 - o2</t>
  </si>
  <si>
    <t>x6 - o2</t>
  </si>
  <si>
    <t>x7 - o2</t>
  </si>
  <si>
    <t>x8 - o2</t>
  </si>
  <si>
    <t>x9 - o2</t>
  </si>
  <si>
    <t>x10 - o2</t>
  </si>
  <si>
    <t>x11 - o2</t>
  </si>
  <si>
    <t>x12 - o2</t>
  </si>
  <si>
    <t>max</t>
  </si>
  <si>
    <t>Első kör</t>
  </si>
  <si>
    <t>Második kör</t>
  </si>
  <si>
    <t>Összevetés</t>
  </si>
  <si>
    <t>1. körrel</t>
  </si>
  <si>
    <t>2. körrel</t>
  </si>
  <si>
    <t>Első körrel kívánjuk lefedni a pontot?</t>
  </si>
  <si>
    <t>Második körrel kívánjuk lefedni a pontot?</t>
  </si>
  <si>
    <t>lefedéshez szükséges sugár</t>
  </si>
  <si>
    <t>Választott körrel való lefedéshez szükséges sugár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</si>
</sst>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b/>
      <sz val="10"/>
      <name val="Arial CE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 applyAlignment="1">
      <alignment horizontal="right"/>
    </xf>
    <xf numFmtId="1" fontId="0" fillId="2" borderId="3" xfId="0" applyNumberFormat="1" applyFill="1" applyBorder="1"/>
    <xf numFmtId="1" fontId="3" fillId="5" borderId="4" xfId="0" applyNumberFormat="1" applyFont="1" applyFill="1" applyBorder="1"/>
    <xf numFmtId="1" fontId="0" fillId="5" borderId="5" xfId="0" applyNumberFormat="1" applyFill="1" applyBorder="1"/>
    <xf numFmtId="1" fontId="0" fillId="5" borderId="6" xfId="0" applyNumberFormat="1" applyFill="1" applyBorder="1"/>
    <xf numFmtId="1" fontId="0" fillId="5" borderId="7" xfId="0" applyNumberFormat="1" applyFill="1" applyBorder="1"/>
    <xf numFmtId="1" fontId="0" fillId="5" borderId="8" xfId="0" applyNumberFormat="1" applyFill="1" applyBorder="1"/>
    <xf numFmtId="1" fontId="3" fillId="0" borderId="0" xfId="0" applyNumberFormat="1" applyFont="1"/>
    <xf numFmtId="1" fontId="1" fillId="0" borderId="0" xfId="0" applyNumberFormat="1" applyFont="1"/>
    <xf numFmtId="1" fontId="0" fillId="3" borderId="4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8" xfId="0" applyNumberFormat="1" applyFill="1" applyBorder="1" applyAlignment="1">
      <alignment horizontal="right"/>
    </xf>
    <xf numFmtId="1" fontId="0" fillId="3" borderId="12" xfId="0" applyNumberFormat="1" applyFill="1" applyBorder="1" applyAlignment="1">
      <alignment horizontal="right"/>
    </xf>
    <xf numFmtId="1" fontId="1" fillId="5" borderId="10" xfId="0" applyNumberFormat="1" applyFont="1" applyFill="1" applyBorder="1" applyAlignment="1">
      <alignment horizontal="right"/>
    </xf>
    <xf numFmtId="1" fontId="1" fillId="5" borderId="11" xfId="0" applyNumberFormat="1" applyFont="1" applyFill="1" applyBorder="1" applyAlignment="1">
      <alignment horizontal="right"/>
    </xf>
    <xf numFmtId="1" fontId="0" fillId="3" borderId="9" xfId="0" applyNumberFormat="1" applyFill="1" applyBorder="1"/>
    <xf numFmtId="1" fontId="0" fillId="3" borderId="10" xfId="0" applyNumberFormat="1" applyFill="1" applyBorder="1"/>
    <xf numFmtId="1" fontId="0" fillId="3" borderId="11" xfId="0" applyNumberFormat="1" applyFill="1" applyBorder="1"/>
    <xf numFmtId="1" fontId="0" fillId="7" borderId="1" xfId="0" applyNumberFormat="1" applyFill="1" applyBorder="1"/>
    <xf numFmtId="0" fontId="0" fillId="0" borderId="13" xfId="0" applyBorder="1"/>
    <xf numFmtId="0" fontId="0" fillId="0" borderId="14" xfId="0" applyBorder="1"/>
    <xf numFmtId="0" fontId="0" fillId="8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8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6" borderId="2" xfId="0" applyNumberFormat="1" applyFill="1" applyBorder="1"/>
    <xf numFmtId="1" fontId="0" fillId="6" borderId="3" xfId="0" applyNumberFormat="1" applyFill="1" applyBorder="1"/>
    <xf numFmtId="1" fontId="0" fillId="5" borderId="12" xfId="0" applyNumberFormat="1" applyFill="1" applyBorder="1"/>
    <xf numFmtId="1" fontId="3" fillId="5" borderId="7" xfId="0" applyNumberFormat="1" applyFont="1" applyFill="1" applyBorder="1"/>
    <xf numFmtId="1" fontId="2" fillId="0" borderId="0" xfId="0" applyNumberFormat="1" applyFont="1" applyAlignment="1">
      <alignment horizontal="right"/>
    </xf>
    <xf numFmtId="2" fontId="0" fillId="6" borderId="9" xfId="0" applyNumberFormat="1" applyFill="1" applyBorder="1"/>
    <xf numFmtId="2" fontId="0" fillId="6" borderId="10" xfId="0" applyNumberFormat="1" applyFill="1" applyBorder="1"/>
    <xf numFmtId="2" fontId="0" fillId="6" borderId="11" xfId="0" applyNumberFormat="1" applyFill="1" applyBorder="1"/>
    <xf numFmtId="1" fontId="4" fillId="0" borderId="0" xfId="0" applyNumberFormat="1" applyFont="1"/>
    <xf numFmtId="1" fontId="0" fillId="5" borderId="0" xfId="0" applyNumberFormat="1" applyFill="1"/>
    <xf numFmtId="1" fontId="0" fillId="0" borderId="21" xfId="0" applyNumberFormat="1" applyBorder="1"/>
    <xf numFmtId="1" fontId="1" fillId="5" borderId="5" xfId="0" applyNumberFormat="1" applyFont="1" applyFill="1" applyBorder="1" applyAlignment="1">
      <alignment horizontal="right"/>
    </xf>
    <xf numFmtId="1" fontId="1" fillId="5" borderId="6" xfId="0" applyNumberFormat="1" applyFont="1" applyFill="1" applyBorder="1" applyAlignment="1">
      <alignment horizontal="right"/>
    </xf>
    <xf numFmtId="1" fontId="0" fillId="3" borderId="4" xfId="0" applyNumberFormat="1" applyFill="1" applyBorder="1"/>
    <xf numFmtId="1" fontId="0" fillId="3" borderId="7" xfId="0" applyNumberFormat="1" applyFill="1" applyBorder="1"/>
    <xf numFmtId="1" fontId="2" fillId="5" borderId="3" xfId="0" applyNumberFormat="1" applyFont="1" applyFill="1" applyBorder="1" applyAlignment="1">
      <alignment horizontal="right"/>
    </xf>
    <xf numFmtId="1" fontId="2" fillId="6" borderId="2" xfId="0" applyNumberFormat="1" applyFont="1" applyFill="1" applyBorder="1" applyAlignment="1">
      <alignment horizontal="right"/>
    </xf>
    <xf numFmtId="1" fontId="1" fillId="5" borderId="2" xfId="0" applyNumberFormat="1" applyFont="1" applyFill="1" applyBorder="1" applyAlignment="1">
      <alignment horizontal="left"/>
    </xf>
    <xf numFmtId="1" fontId="4" fillId="5" borderId="21" xfId="0" applyNumberFormat="1" applyFont="1" applyFill="1" applyBorder="1" applyAlignment="1">
      <alignment horizontal="right"/>
    </xf>
    <xf numFmtId="1" fontId="4" fillId="5" borderId="7" xfId="0" applyNumberFormat="1" applyFont="1" applyFill="1" applyBorder="1" applyAlignment="1">
      <alignment horizontal="right"/>
    </xf>
    <xf numFmtId="2" fontId="0" fillId="9" borderId="9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4:AV24"/>
  <sheetViews>
    <sheetView workbookViewId="0"/>
  </sheetViews>
  <sheetFormatPr defaultColWidth="2.7109375" defaultRowHeight="12.75" x14ac:dyDescent="0.2"/>
  <sheetData>
    <row r="4" spans="9:48" ht="13.5" thickBot="1" x14ac:dyDescent="0.25"/>
    <row r="5" spans="9:48" x14ac:dyDescent="0.2">
      <c r="I5" s="1">
        <f t="shared" ref="I5:I15" si="0">I6+1</f>
        <v>12</v>
      </c>
      <c r="J5" s="2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1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2"/>
    </row>
    <row r="6" spans="9:48" x14ac:dyDescent="0.2">
      <c r="I6" s="1">
        <f t="shared" si="0"/>
        <v>11</v>
      </c>
      <c r="J6" s="33"/>
      <c r="AV6" s="34"/>
    </row>
    <row r="7" spans="9:48" x14ac:dyDescent="0.2">
      <c r="I7" s="1">
        <f t="shared" si="0"/>
        <v>10</v>
      </c>
      <c r="J7" s="33"/>
      <c r="AB7" s="35"/>
      <c r="AO7" s="35"/>
      <c r="AV7" s="34"/>
    </row>
    <row r="8" spans="9:48" x14ac:dyDescent="0.2">
      <c r="I8" s="1">
        <f t="shared" si="0"/>
        <v>9</v>
      </c>
      <c r="J8" s="33"/>
      <c r="AV8" s="34"/>
    </row>
    <row r="9" spans="9:48" x14ac:dyDescent="0.2">
      <c r="I9" s="1">
        <f t="shared" si="0"/>
        <v>8</v>
      </c>
      <c r="J9" s="33"/>
      <c r="AG9" s="35"/>
      <c r="AV9" s="34"/>
    </row>
    <row r="10" spans="9:48" x14ac:dyDescent="0.2">
      <c r="I10" s="1">
        <f t="shared" si="0"/>
        <v>7</v>
      </c>
      <c r="J10" s="33"/>
      <c r="U10" s="35"/>
      <c r="AN10" s="35"/>
      <c r="AR10" s="35"/>
      <c r="AV10" s="34"/>
    </row>
    <row r="11" spans="9:48" x14ac:dyDescent="0.2">
      <c r="I11" s="1">
        <f t="shared" si="0"/>
        <v>6</v>
      </c>
      <c r="J11" s="33"/>
      <c r="AV11" s="34"/>
    </row>
    <row r="12" spans="9:48" x14ac:dyDescent="0.2">
      <c r="I12" s="1">
        <f t="shared" si="0"/>
        <v>5</v>
      </c>
      <c r="J12" s="33"/>
      <c r="O12" s="35"/>
      <c r="Z12" s="35"/>
      <c r="AK12" s="35"/>
      <c r="AV12" s="34"/>
    </row>
    <row r="13" spans="9:48" x14ac:dyDescent="0.2">
      <c r="I13" s="1">
        <f t="shared" si="0"/>
        <v>4</v>
      </c>
      <c r="J13" s="33"/>
      <c r="AV13" s="34"/>
    </row>
    <row r="14" spans="9:48" x14ac:dyDescent="0.2">
      <c r="I14" s="1">
        <f t="shared" si="0"/>
        <v>3</v>
      </c>
      <c r="J14" s="33"/>
      <c r="AE14" s="35"/>
      <c r="AV14" s="34"/>
    </row>
    <row r="15" spans="9:48" x14ac:dyDescent="0.2">
      <c r="I15" s="1">
        <f t="shared" si="0"/>
        <v>2</v>
      </c>
      <c r="J15" s="33"/>
      <c r="K15" s="35"/>
      <c r="AV15" s="34"/>
    </row>
    <row r="16" spans="9:48" ht="13.5" thickBot="1" x14ac:dyDescent="0.25">
      <c r="I16" s="1">
        <f>I17+1</f>
        <v>1</v>
      </c>
      <c r="J16" s="36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8"/>
    </row>
    <row r="17" spans="9:48" x14ac:dyDescent="0.2">
      <c r="I17" s="1">
        <v>0</v>
      </c>
      <c r="J17" s="1">
        <f>I17+1</f>
        <v>1</v>
      </c>
      <c r="K17" s="1">
        <f>J17+1</f>
        <v>2</v>
      </c>
      <c r="L17" s="1">
        <f t="shared" ref="L17:AV17" si="1">K17+1</f>
        <v>3</v>
      </c>
      <c r="M17" s="1">
        <f t="shared" si="1"/>
        <v>4</v>
      </c>
      <c r="N17" s="1">
        <f t="shared" si="1"/>
        <v>5</v>
      </c>
      <c r="O17" s="1">
        <f t="shared" si="1"/>
        <v>6</v>
      </c>
      <c r="P17" s="1">
        <f t="shared" si="1"/>
        <v>7</v>
      </c>
      <c r="Q17" s="1">
        <f t="shared" si="1"/>
        <v>8</v>
      </c>
      <c r="R17" s="1">
        <f t="shared" si="1"/>
        <v>9</v>
      </c>
      <c r="S17" s="1">
        <f t="shared" si="1"/>
        <v>10</v>
      </c>
      <c r="T17" s="1">
        <f t="shared" si="1"/>
        <v>11</v>
      </c>
      <c r="U17" s="1">
        <f t="shared" si="1"/>
        <v>12</v>
      </c>
      <c r="V17" s="1">
        <f t="shared" si="1"/>
        <v>13</v>
      </c>
      <c r="W17" s="1">
        <f t="shared" si="1"/>
        <v>14</v>
      </c>
      <c r="X17" s="1">
        <f t="shared" si="1"/>
        <v>15</v>
      </c>
      <c r="Y17" s="1">
        <f t="shared" si="1"/>
        <v>16</v>
      </c>
      <c r="Z17" s="1">
        <f t="shared" si="1"/>
        <v>17</v>
      </c>
      <c r="AA17" s="1">
        <f t="shared" si="1"/>
        <v>18</v>
      </c>
      <c r="AB17" s="1">
        <f t="shared" si="1"/>
        <v>19</v>
      </c>
      <c r="AC17" s="1">
        <f t="shared" si="1"/>
        <v>20</v>
      </c>
      <c r="AD17" s="1">
        <f t="shared" si="1"/>
        <v>21</v>
      </c>
      <c r="AE17" s="1">
        <f t="shared" si="1"/>
        <v>22</v>
      </c>
      <c r="AF17" s="1">
        <f t="shared" si="1"/>
        <v>23</v>
      </c>
      <c r="AG17" s="1">
        <f t="shared" si="1"/>
        <v>24</v>
      </c>
      <c r="AH17" s="1">
        <f t="shared" si="1"/>
        <v>25</v>
      </c>
      <c r="AI17" s="1">
        <f t="shared" si="1"/>
        <v>26</v>
      </c>
      <c r="AJ17" s="1">
        <f t="shared" si="1"/>
        <v>27</v>
      </c>
      <c r="AK17" s="1">
        <f t="shared" si="1"/>
        <v>28</v>
      </c>
      <c r="AL17" s="1">
        <f t="shared" si="1"/>
        <v>29</v>
      </c>
      <c r="AM17" s="1">
        <f t="shared" si="1"/>
        <v>30</v>
      </c>
      <c r="AN17" s="1">
        <f t="shared" si="1"/>
        <v>31</v>
      </c>
      <c r="AO17" s="1">
        <f t="shared" si="1"/>
        <v>32</v>
      </c>
      <c r="AP17" s="1">
        <f t="shared" si="1"/>
        <v>33</v>
      </c>
      <c r="AQ17" s="1">
        <f t="shared" si="1"/>
        <v>34</v>
      </c>
      <c r="AR17" s="1">
        <f t="shared" si="1"/>
        <v>35</v>
      </c>
      <c r="AS17" s="1">
        <f t="shared" si="1"/>
        <v>36</v>
      </c>
      <c r="AT17" s="1">
        <f t="shared" si="1"/>
        <v>37</v>
      </c>
      <c r="AU17" s="1">
        <f t="shared" si="1"/>
        <v>38</v>
      </c>
      <c r="AV17" s="1">
        <f t="shared" si="1"/>
        <v>39</v>
      </c>
    </row>
    <row r="23" spans="9:48" x14ac:dyDescent="0.2">
      <c r="K23">
        <v>2</v>
      </c>
      <c r="O23">
        <v>6</v>
      </c>
      <c r="U23">
        <v>12</v>
      </c>
      <c r="W23">
        <v>14</v>
      </c>
      <c r="Z23">
        <v>17</v>
      </c>
      <c r="AB23">
        <v>19</v>
      </c>
      <c r="AE23">
        <v>22</v>
      </c>
      <c r="AG23">
        <v>24</v>
      </c>
      <c r="AK23">
        <v>28</v>
      </c>
      <c r="AN23">
        <v>31</v>
      </c>
      <c r="AO23">
        <v>32</v>
      </c>
      <c r="AR23">
        <v>35</v>
      </c>
    </row>
    <row r="24" spans="9:48" x14ac:dyDescent="0.2">
      <c r="K24">
        <v>2</v>
      </c>
      <c r="O24">
        <v>5</v>
      </c>
      <c r="U24">
        <v>7</v>
      </c>
      <c r="W24">
        <v>12</v>
      </c>
      <c r="Z24">
        <v>5</v>
      </c>
      <c r="AB24">
        <v>10</v>
      </c>
      <c r="AE24">
        <v>3</v>
      </c>
      <c r="AG24">
        <v>8</v>
      </c>
      <c r="AK24">
        <v>5</v>
      </c>
      <c r="AN24">
        <v>7</v>
      </c>
      <c r="AO24">
        <v>10</v>
      </c>
      <c r="AR2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abSelected="1" workbookViewId="0">
      <selection activeCell="Q34" sqref="Q34"/>
    </sheetView>
  </sheetViews>
  <sheetFormatPr defaultColWidth="12.7109375" defaultRowHeight="12.75" x14ac:dyDescent="0.2"/>
  <cols>
    <col min="1" max="2" width="8.7109375" style="2" customWidth="1"/>
    <col min="3" max="3" width="3" style="2" customWidth="1"/>
    <col min="4" max="4" width="8.7109375" style="3" customWidth="1"/>
    <col min="5" max="7" width="8.7109375" style="2" customWidth="1"/>
    <col min="8" max="8" width="8.7109375" style="3" customWidth="1"/>
    <col min="9" max="13" width="8.7109375" style="2" customWidth="1"/>
    <col min="14" max="15" width="8.7109375" style="3" customWidth="1"/>
    <col min="16" max="16" width="2.7109375" style="2" customWidth="1"/>
    <col min="17" max="17" width="8.7109375" style="2" customWidth="1"/>
    <col min="18" max="16384" width="12.7109375" style="2"/>
  </cols>
  <sheetData>
    <row r="1" spans="1:17" ht="13.5" thickBot="1" x14ac:dyDescent="0.25"/>
    <row r="2" spans="1:17" s="4" customFormat="1" ht="14.25" thickTop="1" thickBot="1" x14ac:dyDescent="0.25">
      <c r="C2" s="2"/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2"/>
    </row>
    <row r="3" spans="1:17" ht="13.5" thickTop="1" x14ac:dyDescent="0.2">
      <c r="D3" s="6">
        <v>2</v>
      </c>
      <c r="E3" s="7">
        <v>6</v>
      </c>
      <c r="F3" s="7">
        <v>12</v>
      </c>
      <c r="G3" s="7">
        <v>14</v>
      </c>
      <c r="H3" s="7">
        <v>17</v>
      </c>
      <c r="I3" s="6">
        <v>19</v>
      </c>
      <c r="J3" s="7">
        <v>22</v>
      </c>
      <c r="K3" s="7">
        <v>24</v>
      </c>
      <c r="L3" s="7">
        <v>28</v>
      </c>
      <c r="M3" s="7">
        <v>31</v>
      </c>
      <c r="N3" s="6">
        <v>32</v>
      </c>
      <c r="O3" s="6">
        <v>35</v>
      </c>
    </row>
    <row r="4" spans="1:17" ht="13.5" thickBot="1" x14ac:dyDescent="0.25">
      <c r="D4" s="8">
        <v>2</v>
      </c>
      <c r="E4" s="9">
        <v>5</v>
      </c>
      <c r="F4" s="9">
        <v>7</v>
      </c>
      <c r="G4" s="9">
        <v>12</v>
      </c>
      <c r="H4" s="9">
        <v>5</v>
      </c>
      <c r="I4" s="8">
        <v>10</v>
      </c>
      <c r="J4" s="9">
        <v>3</v>
      </c>
      <c r="K4" s="9">
        <v>8</v>
      </c>
      <c r="L4" s="9">
        <v>5</v>
      </c>
      <c r="M4" s="9">
        <v>7</v>
      </c>
      <c r="N4" s="8">
        <v>10</v>
      </c>
      <c r="O4" s="8">
        <v>7</v>
      </c>
    </row>
    <row r="5" spans="1:17" ht="13.5" thickTop="1" x14ac:dyDescent="0.2">
      <c r="D5" s="2"/>
      <c r="H5" s="2"/>
      <c r="N5" s="2"/>
      <c r="O5" s="2"/>
    </row>
    <row r="7" spans="1:17" x14ac:dyDescent="0.2">
      <c r="A7" s="15" t="s">
        <v>40</v>
      </c>
      <c r="D7" s="2"/>
      <c r="H7" s="2"/>
      <c r="N7" s="2"/>
      <c r="O7" s="2"/>
    </row>
    <row r="8" spans="1:17" ht="13.5" thickBot="1" x14ac:dyDescent="0.25">
      <c r="B8" s="16" t="s">
        <v>12</v>
      </c>
    </row>
    <row r="9" spans="1:17" ht="14.25" thickTop="1" thickBot="1" x14ac:dyDescent="0.25">
      <c r="B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22</v>
      </c>
      <c r="M9" s="5" t="s">
        <v>23</v>
      </c>
      <c r="N9" s="5" t="s">
        <v>24</v>
      </c>
      <c r="O9" s="5" t="s">
        <v>25</v>
      </c>
    </row>
    <row r="10" spans="1:17" ht="13.5" thickTop="1" x14ac:dyDescent="0.2">
      <c r="B10" s="39">
        <v>0</v>
      </c>
      <c r="D10" s="17">
        <f>D$3-$B10</f>
        <v>2</v>
      </c>
      <c r="E10" s="18">
        <f t="shared" ref="E10:O10" si="0">E$3-$B10</f>
        <v>6</v>
      </c>
      <c r="F10" s="18">
        <f t="shared" si="0"/>
        <v>12</v>
      </c>
      <c r="G10" s="18">
        <f t="shared" si="0"/>
        <v>14</v>
      </c>
      <c r="H10" s="18">
        <f t="shared" si="0"/>
        <v>17</v>
      </c>
      <c r="I10" s="18">
        <f t="shared" si="0"/>
        <v>19</v>
      </c>
      <c r="J10" s="18">
        <f t="shared" si="0"/>
        <v>22</v>
      </c>
      <c r="K10" s="18">
        <f t="shared" si="0"/>
        <v>24</v>
      </c>
      <c r="L10" s="18">
        <f t="shared" si="0"/>
        <v>28</v>
      </c>
      <c r="M10" s="18">
        <f t="shared" si="0"/>
        <v>31</v>
      </c>
      <c r="N10" s="18">
        <f t="shared" si="0"/>
        <v>32</v>
      </c>
      <c r="O10" s="19">
        <f t="shared" si="0"/>
        <v>35</v>
      </c>
    </row>
    <row r="11" spans="1:17" ht="13.5" thickBot="1" x14ac:dyDescent="0.25">
      <c r="B11" s="40">
        <v>0</v>
      </c>
      <c r="D11" s="20">
        <f>D$4-$B11</f>
        <v>2</v>
      </c>
      <c r="E11" s="21">
        <f t="shared" ref="E11:O11" si="1">E$4-$B11</f>
        <v>5</v>
      </c>
      <c r="F11" s="21">
        <f t="shared" si="1"/>
        <v>7</v>
      </c>
      <c r="G11" s="21">
        <f t="shared" si="1"/>
        <v>12</v>
      </c>
      <c r="H11" s="21">
        <f t="shared" si="1"/>
        <v>5</v>
      </c>
      <c r="I11" s="21">
        <f t="shared" si="1"/>
        <v>10</v>
      </c>
      <c r="J11" s="21">
        <f t="shared" si="1"/>
        <v>3</v>
      </c>
      <c r="K11" s="21">
        <f t="shared" si="1"/>
        <v>8</v>
      </c>
      <c r="L11" s="21">
        <f t="shared" si="1"/>
        <v>5</v>
      </c>
      <c r="M11" s="21">
        <f t="shared" si="1"/>
        <v>7</v>
      </c>
      <c r="N11" s="21">
        <f t="shared" si="1"/>
        <v>10</v>
      </c>
      <c r="O11" s="22">
        <f t="shared" si="1"/>
        <v>7</v>
      </c>
    </row>
    <row r="12" spans="1:17" ht="14.25" thickTop="1" thickBot="1" x14ac:dyDescent="0.25">
      <c r="D12" s="2"/>
      <c r="H12" s="2"/>
      <c r="N12" s="2"/>
      <c r="O12" s="2"/>
    </row>
    <row r="13" spans="1:17" ht="14.25" thickTop="1" thickBot="1" x14ac:dyDescent="0.25">
      <c r="B13" s="10" t="s">
        <v>47</v>
      </c>
      <c r="C13" s="11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  <c r="Q13" s="4"/>
    </row>
    <row r="14" spans="1:17" ht="14.25" thickTop="1" thickBot="1" x14ac:dyDescent="0.25">
      <c r="B14" s="13"/>
      <c r="C14" s="14"/>
      <c r="D14" s="25">
        <f>SQRT(SUMSQ(D10:D11))</f>
        <v>2.8284271247461903</v>
      </c>
      <c r="E14" s="26">
        <f t="shared" ref="E14:O14" si="2">SQRT(SUMSQ(E10:E11))</f>
        <v>7.810249675906654</v>
      </c>
      <c r="F14" s="26">
        <f t="shared" si="2"/>
        <v>13.892443989449804</v>
      </c>
      <c r="G14" s="26">
        <f t="shared" si="2"/>
        <v>18.439088914585774</v>
      </c>
      <c r="H14" s="26">
        <f t="shared" si="2"/>
        <v>17.720045146669349</v>
      </c>
      <c r="I14" s="26">
        <f t="shared" si="2"/>
        <v>21.470910553583888</v>
      </c>
      <c r="J14" s="26">
        <f t="shared" si="2"/>
        <v>22.203603311174518</v>
      </c>
      <c r="K14" s="26">
        <f t="shared" si="2"/>
        <v>25.298221281347036</v>
      </c>
      <c r="L14" s="26">
        <f t="shared" si="2"/>
        <v>28.442925306655784</v>
      </c>
      <c r="M14" s="26">
        <f t="shared" si="2"/>
        <v>31.780497164141408</v>
      </c>
      <c r="N14" s="26">
        <f t="shared" si="2"/>
        <v>33.526109228480422</v>
      </c>
      <c r="O14" s="27">
        <f t="shared" si="2"/>
        <v>35.693136595149497</v>
      </c>
      <c r="P14" s="49"/>
      <c r="Q14" s="43"/>
    </row>
    <row r="15" spans="1:17" s="16" customFormat="1" ht="13.5" thickTop="1" x14ac:dyDescent="0.2"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2"/>
      <c r="Q15" s="4"/>
    </row>
    <row r="17" spans="1:17" x14ac:dyDescent="0.2">
      <c r="A17" s="15" t="s">
        <v>41</v>
      </c>
      <c r="D17" s="2"/>
      <c r="H17" s="2"/>
      <c r="N17" s="2"/>
      <c r="O17" s="2"/>
    </row>
    <row r="18" spans="1:17" ht="13.5" thickBot="1" x14ac:dyDescent="0.25">
      <c r="B18" s="16" t="s">
        <v>12</v>
      </c>
    </row>
    <row r="19" spans="1:17" ht="14.25" thickTop="1" thickBot="1" x14ac:dyDescent="0.25">
      <c r="B19" s="5" t="s">
        <v>26</v>
      </c>
      <c r="D19" s="5" t="s">
        <v>27</v>
      </c>
      <c r="E19" s="5" t="s">
        <v>28</v>
      </c>
      <c r="F19" s="5" t="s">
        <v>29</v>
      </c>
      <c r="G19" s="5" t="s">
        <v>30</v>
      </c>
      <c r="H19" s="5" t="s">
        <v>31</v>
      </c>
      <c r="I19" s="5" t="s">
        <v>32</v>
      </c>
      <c r="J19" s="5" t="s">
        <v>33</v>
      </c>
      <c r="K19" s="5" t="s">
        <v>34</v>
      </c>
      <c r="L19" s="5" t="s">
        <v>35</v>
      </c>
      <c r="M19" s="5" t="s">
        <v>36</v>
      </c>
      <c r="N19" s="5" t="s">
        <v>37</v>
      </c>
      <c r="O19" s="5" t="s">
        <v>38</v>
      </c>
    </row>
    <row r="20" spans="1:17" ht="13.5" thickTop="1" x14ac:dyDescent="0.2">
      <c r="B20" s="39">
        <v>0</v>
      </c>
      <c r="D20" s="17">
        <f>D$3-$B20</f>
        <v>2</v>
      </c>
      <c r="E20" s="18">
        <f t="shared" ref="E20:O20" si="3">E$3-$B20</f>
        <v>6</v>
      </c>
      <c r="F20" s="18">
        <f t="shared" si="3"/>
        <v>12</v>
      </c>
      <c r="G20" s="18">
        <f t="shared" si="3"/>
        <v>14</v>
      </c>
      <c r="H20" s="18">
        <f t="shared" si="3"/>
        <v>17</v>
      </c>
      <c r="I20" s="18">
        <f t="shared" si="3"/>
        <v>19</v>
      </c>
      <c r="J20" s="18">
        <f t="shared" si="3"/>
        <v>22</v>
      </c>
      <c r="K20" s="18">
        <f t="shared" si="3"/>
        <v>24</v>
      </c>
      <c r="L20" s="18">
        <f t="shared" si="3"/>
        <v>28</v>
      </c>
      <c r="M20" s="18">
        <f t="shared" si="3"/>
        <v>31</v>
      </c>
      <c r="N20" s="18">
        <f t="shared" si="3"/>
        <v>32</v>
      </c>
      <c r="O20" s="19">
        <f t="shared" si="3"/>
        <v>35</v>
      </c>
    </row>
    <row r="21" spans="1:17" ht="13.5" thickBot="1" x14ac:dyDescent="0.25">
      <c r="B21" s="40">
        <v>0</v>
      </c>
      <c r="D21" s="20">
        <f>D$4-$B21</f>
        <v>2</v>
      </c>
      <c r="E21" s="21">
        <f t="shared" ref="E21:O21" si="4">E$4-$B21</f>
        <v>5</v>
      </c>
      <c r="F21" s="21">
        <f t="shared" si="4"/>
        <v>7</v>
      </c>
      <c r="G21" s="21">
        <f t="shared" si="4"/>
        <v>12</v>
      </c>
      <c r="H21" s="21">
        <f t="shared" si="4"/>
        <v>5</v>
      </c>
      <c r="I21" s="21">
        <f t="shared" si="4"/>
        <v>10</v>
      </c>
      <c r="J21" s="21">
        <f t="shared" si="4"/>
        <v>3</v>
      </c>
      <c r="K21" s="21">
        <f t="shared" si="4"/>
        <v>8</v>
      </c>
      <c r="L21" s="21">
        <f t="shared" si="4"/>
        <v>5</v>
      </c>
      <c r="M21" s="21">
        <f t="shared" si="4"/>
        <v>7</v>
      </c>
      <c r="N21" s="21">
        <f t="shared" si="4"/>
        <v>10</v>
      </c>
      <c r="O21" s="22">
        <f t="shared" si="4"/>
        <v>7</v>
      </c>
    </row>
    <row r="22" spans="1:17" ht="14.25" thickTop="1" thickBot="1" x14ac:dyDescent="0.25">
      <c r="D22" s="2"/>
      <c r="H22" s="2"/>
      <c r="N22" s="2"/>
      <c r="O22" s="2"/>
    </row>
    <row r="23" spans="1:17" ht="14.25" thickTop="1" thickBot="1" x14ac:dyDescent="0.25">
      <c r="B23" s="10" t="s">
        <v>47</v>
      </c>
      <c r="C23" s="11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  <c r="Q23" s="4"/>
    </row>
    <row r="24" spans="1:17" ht="14.25" thickTop="1" thickBot="1" x14ac:dyDescent="0.25">
      <c r="B24" s="13"/>
      <c r="C24" s="14"/>
      <c r="D24" s="25">
        <f>SQRT(SUMSQ(D20:D21))</f>
        <v>2.8284271247461903</v>
      </c>
      <c r="E24" s="26">
        <f t="shared" ref="E24:O24" si="5">SQRT(SUMSQ(E20:E21))</f>
        <v>7.810249675906654</v>
      </c>
      <c r="F24" s="26">
        <f t="shared" si="5"/>
        <v>13.892443989449804</v>
      </c>
      <c r="G24" s="26">
        <f t="shared" si="5"/>
        <v>18.439088914585774</v>
      </c>
      <c r="H24" s="26">
        <f t="shared" si="5"/>
        <v>17.720045146669349</v>
      </c>
      <c r="I24" s="26">
        <f t="shared" si="5"/>
        <v>21.470910553583888</v>
      </c>
      <c r="J24" s="26">
        <f t="shared" si="5"/>
        <v>22.203603311174518</v>
      </c>
      <c r="K24" s="26">
        <f t="shared" si="5"/>
        <v>25.298221281347036</v>
      </c>
      <c r="L24" s="26">
        <f t="shared" si="5"/>
        <v>28.442925306655784</v>
      </c>
      <c r="M24" s="26">
        <f t="shared" si="5"/>
        <v>31.780497164141408</v>
      </c>
      <c r="N24" s="26">
        <f t="shared" si="5"/>
        <v>33.526109228480422</v>
      </c>
      <c r="O24" s="27">
        <f t="shared" si="5"/>
        <v>35.693136595149497</v>
      </c>
      <c r="Q24" s="43"/>
    </row>
    <row r="25" spans="1:17" ht="13.5" thickTop="1" x14ac:dyDescent="0.2"/>
    <row r="26" spans="1:17" ht="13.5" thickBot="1" x14ac:dyDescent="0.25"/>
    <row r="27" spans="1:17" ht="14.25" thickTop="1" thickBot="1" x14ac:dyDescent="0.25">
      <c r="A27" s="47" t="s">
        <v>42</v>
      </c>
      <c r="Q27" s="28">
        <v>40</v>
      </c>
    </row>
    <row r="28" spans="1:17" ht="14.25" thickTop="1" thickBot="1" x14ac:dyDescent="0.25">
      <c r="B28" s="10" t="s">
        <v>45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</row>
    <row r="29" spans="1:17" ht="14.25" thickTop="1" thickBot="1" x14ac:dyDescent="0.25">
      <c r="B29" s="42"/>
      <c r="C29" s="41"/>
      <c r="D29" s="44">
        <v>1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1</v>
      </c>
      <c r="K29" s="45">
        <v>0</v>
      </c>
      <c r="L29" s="45">
        <v>0</v>
      </c>
      <c r="M29" s="45">
        <v>0</v>
      </c>
      <c r="N29" s="45">
        <v>0</v>
      </c>
      <c r="O29" s="46">
        <v>0</v>
      </c>
    </row>
    <row r="30" spans="1:17" ht="14.25" thickTop="1" thickBot="1" x14ac:dyDescent="0.25">
      <c r="B30" s="10" t="s">
        <v>46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</row>
    <row r="31" spans="1:17" ht="14.25" thickTop="1" thickBot="1" x14ac:dyDescent="0.25">
      <c r="B31" s="42"/>
      <c r="C31" s="41"/>
      <c r="D31" s="59">
        <f>1-D29</f>
        <v>0</v>
      </c>
      <c r="E31" s="59">
        <f t="shared" ref="E31:O31" si="6">1-E29</f>
        <v>1</v>
      </c>
      <c r="F31" s="59">
        <f t="shared" si="6"/>
        <v>1</v>
      </c>
      <c r="G31" s="59">
        <f t="shared" si="6"/>
        <v>1</v>
      </c>
      <c r="H31" s="59">
        <f t="shared" si="6"/>
        <v>1</v>
      </c>
      <c r="I31" s="59">
        <f t="shared" si="6"/>
        <v>1</v>
      </c>
      <c r="J31" s="59">
        <f t="shared" si="6"/>
        <v>0</v>
      </c>
      <c r="K31" s="59">
        <f t="shared" si="6"/>
        <v>1</v>
      </c>
      <c r="L31" s="59">
        <f t="shared" si="6"/>
        <v>1</v>
      </c>
      <c r="M31" s="59">
        <f t="shared" si="6"/>
        <v>1</v>
      </c>
      <c r="N31" s="59">
        <f t="shared" si="6"/>
        <v>1</v>
      </c>
      <c r="O31" s="59">
        <f t="shared" si="6"/>
        <v>1</v>
      </c>
    </row>
    <row r="32" spans="1:17" ht="14.25" thickTop="1" thickBot="1" x14ac:dyDescent="0.25">
      <c r="D32" s="2"/>
      <c r="H32" s="2"/>
      <c r="N32" s="2"/>
      <c r="O32" s="2"/>
    </row>
    <row r="33" spans="2:17" ht="14.25" thickTop="1" thickBot="1" x14ac:dyDescent="0.25">
      <c r="B33" s="10" t="s">
        <v>48</v>
      </c>
      <c r="C33" s="11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1"/>
      <c r="Q33" s="56" t="s">
        <v>39</v>
      </c>
    </row>
    <row r="34" spans="2:17" ht="13.5" thickTop="1" x14ac:dyDescent="0.2">
      <c r="B34" s="57" t="s">
        <v>43</v>
      </c>
      <c r="C34" s="48"/>
      <c r="D34" s="52">
        <f>D14-D31*$Q$27</f>
        <v>2.8284271247461903</v>
      </c>
      <c r="E34" s="52">
        <f t="shared" ref="E34:O34" si="7">E14-E31*$Q$27</f>
        <v>-32.189750324093346</v>
      </c>
      <c r="F34" s="52">
        <f t="shared" si="7"/>
        <v>-26.107556010550198</v>
      </c>
      <c r="G34" s="52">
        <f t="shared" si="7"/>
        <v>-21.560911085414226</v>
      </c>
      <c r="H34" s="52">
        <f t="shared" si="7"/>
        <v>-22.279954853330651</v>
      </c>
      <c r="I34" s="52">
        <f t="shared" si="7"/>
        <v>-18.529089446416112</v>
      </c>
      <c r="J34" s="52">
        <f t="shared" si="7"/>
        <v>22.203603311174518</v>
      </c>
      <c r="K34" s="52">
        <f t="shared" si="7"/>
        <v>-14.701778718652964</v>
      </c>
      <c r="L34" s="52">
        <f t="shared" si="7"/>
        <v>-11.557074693344216</v>
      </c>
      <c r="M34" s="52">
        <f t="shared" si="7"/>
        <v>-8.2195028358585915</v>
      </c>
      <c r="N34" s="52">
        <f t="shared" si="7"/>
        <v>-6.4738907715195779</v>
      </c>
      <c r="O34" s="52">
        <f t="shared" si="7"/>
        <v>-4.3068634048505032</v>
      </c>
      <c r="Q34" s="55">
        <f>MAX(D34:O35)</f>
        <v>35.693136595149497</v>
      </c>
    </row>
    <row r="35" spans="2:17" ht="13.5" thickBot="1" x14ac:dyDescent="0.25">
      <c r="B35" s="58" t="s">
        <v>44</v>
      </c>
      <c r="C35" s="14"/>
      <c r="D35" s="53">
        <f>D24-D29*$Q$27</f>
        <v>-37.171572875253808</v>
      </c>
      <c r="E35" s="53">
        <f t="shared" ref="E35:O35" si="8">E24-E29*$Q$27</f>
        <v>7.810249675906654</v>
      </c>
      <c r="F35" s="53">
        <f t="shared" si="8"/>
        <v>13.892443989449804</v>
      </c>
      <c r="G35" s="53">
        <f t="shared" si="8"/>
        <v>18.439088914585774</v>
      </c>
      <c r="H35" s="53">
        <f t="shared" si="8"/>
        <v>17.720045146669349</v>
      </c>
      <c r="I35" s="53">
        <f t="shared" si="8"/>
        <v>21.470910553583888</v>
      </c>
      <c r="J35" s="53">
        <f t="shared" si="8"/>
        <v>-17.796396688825482</v>
      </c>
      <c r="K35" s="53">
        <f t="shared" si="8"/>
        <v>25.298221281347036</v>
      </c>
      <c r="L35" s="53">
        <f t="shared" si="8"/>
        <v>28.442925306655784</v>
      </c>
      <c r="M35" s="53">
        <f t="shared" si="8"/>
        <v>31.780497164141408</v>
      </c>
      <c r="N35" s="53">
        <f t="shared" si="8"/>
        <v>33.526109228480422</v>
      </c>
      <c r="O35" s="53">
        <f t="shared" si="8"/>
        <v>35.693136595149497</v>
      </c>
      <c r="Q35" s="54"/>
    </row>
    <row r="36" spans="2:17" ht="13.5" thickTop="1" x14ac:dyDescent="0.2"/>
  </sheetData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BE7F72CC8BBDA40B821E46CE7DF51E7" ma:contentTypeVersion="4" ma:contentTypeDescription="Új dokumentum létrehozása." ma:contentTypeScope="" ma:versionID="c4e7327119959d153c6881284f0b9700">
  <xsd:schema xmlns:xsd="http://www.w3.org/2001/XMLSchema" xmlns:xs="http://www.w3.org/2001/XMLSchema" xmlns:p="http://schemas.microsoft.com/office/2006/metadata/properties" xmlns:ns2="1b3eaf43-3944-415b-8ede-38978c3c5a7d" targetNamespace="http://schemas.microsoft.com/office/2006/metadata/properties" ma:root="true" ma:fieldsID="f512a788ecbebdb80c10b11762ba1092" ns2:_="">
    <xsd:import namespace="1b3eaf43-3944-415b-8ede-38978c3c5a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eaf43-3944-415b-8ede-38978c3c5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E71C55-ADB4-4D3C-B254-F0E3C21DE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eaf43-3944-415b-8ede-38978c3c5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153B8B-EBED-4BFB-816B-12BEB754470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A4797DB-BE94-4AB1-9277-80478DF8D2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térkép</vt:lpstr>
      <vt:lpstr>két kör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Veszprémi Anna</dc:creator>
  <cp:lastModifiedBy>4-110-13</cp:lastModifiedBy>
  <dcterms:created xsi:type="dcterms:W3CDTF">2005-03-06T07:48:30Z</dcterms:created>
  <dcterms:modified xsi:type="dcterms:W3CDTF">2025-02-25T16:14:39Z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0x010100CBE7F72CC8BBDA40B821E46CE7DF51E7</vt:lpwstr>
  </property>
</Properties>
</file>