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Tech/COMPTA/"/>
    </mc:Choice>
  </mc:AlternateContent>
  <xr:revisionPtr revIDLastSave="0" documentId="13_ncr:1_{6826AF70-3AF6-AC4D-9268-280AD1F5D66A}" xr6:coauthVersionLast="45" xr6:coauthVersionMax="45" xr10:uidLastSave="{00000000-0000-0000-0000-000000000000}"/>
  <bookViews>
    <workbookView xWindow="1400" yWindow="460" windowWidth="25600" windowHeight="14500" activeTab="1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3" l="1"/>
  <c r="J14" i="4"/>
  <c r="J6" i="4"/>
  <c r="F4" i="3" l="1"/>
  <c r="H14" i="3"/>
  <c r="P4" i="3" l="1"/>
  <c r="R13" i="3" l="1"/>
  <c r="N5" i="3"/>
  <c r="N6" i="3"/>
  <c r="N7" i="3"/>
  <c r="N8" i="3"/>
  <c r="C3" i="5"/>
  <c r="D4" i="5"/>
  <c r="H12" i="3" l="1"/>
  <c r="J4" i="4" l="1"/>
  <c r="J8" i="4"/>
  <c r="J10" i="4" l="1"/>
  <c r="C6" i="5" s="1"/>
  <c r="R12" i="3" l="1"/>
  <c r="R8" i="3"/>
  <c r="R7" i="3"/>
  <c r="H11" i="3"/>
  <c r="T4" i="3" l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6" i="2" l="1"/>
  <c r="B5" i="2"/>
  <c r="B4" i="2" s="1"/>
</calcChain>
</file>

<file path=xl/sharedStrings.xml><?xml version="1.0" encoding="utf-8"?>
<sst xmlns="http://schemas.openxmlformats.org/spreadsheetml/2006/main" count="239" uniqueCount="133">
  <si>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</si>
  <si>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</si>
  <si>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</si>
  <si>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</si>
  <si>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</si>
  <si>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</si>
  <si>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</si>
  <si>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</si>
  <si>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</si>
  <si>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</si>
  <si>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</si>
  <si>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</si>
  <si>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</si>
  <si>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</si>
  <si>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</si>
  <si>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</si>
  <si>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</si>
  <si>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</si>
  <si>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</si>
  <si>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</si>
  <si>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</si>
  <si>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</si>
  <si>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</si>
  <si>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</si>
  <si>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</si>
  <si>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</si>
  <si>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</si>
  <si>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</si>
  <si>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</si>
  <si>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</si>
  <si>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</si>
  <si>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</si>
  <si>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</si>
  <si>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</si>
  <si>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</si>
  <si>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</si>
  <si>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</si>
  <si>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</si>
  <si>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</si>
  <si>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</si>
  <si>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</si>
  <si>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</si>
  <si>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</si>
  <si>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</si>
  <si>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</si>
  <si>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</si>
  <si>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</si>
  <si>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</si>
  <si>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</si>
  <si>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</si>
  <si>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</si>
  <si>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</si>
  <si>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</si>
  <si>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</si>
  <si>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</si>
  <si>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</si>
  <si>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</si>
  <si>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</si>
  <si>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</si>
  <si>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</si>
  <si>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</si>
  <si>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</si>
  <si>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</si>
  <si>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</si>
  <si>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</si>
  <si>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</si>
  <si>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</si>
  <si>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</si>
  <si>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</si>
  <si>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</si>
  <si>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</si>
  <si>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</si>
  <si>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</si>
  <si>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</si>
  <si>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</si>
  <si>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</si>
  <si>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</si>
  <si>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</si>
  <si>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</si>
  <si>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</si>
  <si>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</si>
  <si>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</si>
  <si>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</si>
  <si>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</si>
  <si>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</si>
  <si>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</si>
  <si>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</si>
  <si>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</si>
  <si>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</si>
  <si>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</si>
  <si>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</si>
  <si>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</si>
  <si>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</si>
  <si>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</si>
  <si>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</si>
  <si>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</si>
  <si>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</si>
  <si>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</si>
  <si>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</si>
  <si>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</si>
  <si>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</si>
  <si>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</si>
  <si>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</si>
  <si>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</si>
  <si>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</si>
  <si>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</si>
  <si>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</si>
  <si>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</si>
  <si>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</si>
  <si>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</si>
  <si>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</si>
  <si>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</si>
  <si>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</si>
  <si>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</si>
  <si>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</si>
  <si>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</si>
  <si>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</si>
  <si>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</si>
  <si>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</si>
  <si>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</si>
  <si>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</si>
  <si>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</si>
  <si>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</si>
  <si>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</si>
  <si>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</si>
  <si>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</si>
  <si>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</si>
  <si>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</si>
  <si>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</si>
  <si>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Zgeg</t>
  </si>
  <si>
    <t>#P-5ded22d1497cc</t>
  </si>
  <si>
    <t>Frais de livraison client 17</t>
  </si>
  <si>
    <t>#P-5ded3a6e3a4f4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</si>
</sst>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General</c:formatCode>
                <c:ptCount val="4"/>
                <c:pt idx="0" formatCode="_ * #,##0_)\ &quot;€&quot;_ ;_ * \(#,##0\)\ &quot;€&quot;_ ;_ * &quot;-&quot;??_)\ &quot;€&quot;_ ;_ @_ 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Sortie!$E$3:$E$36</c:f>
              <c:numCache>
                <c:formatCode>m/d/yy</c:formatCode>
                <c:ptCount val="34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</c:numCache>
            </c:numRef>
          </c:cat>
          <c:val>
            <c:numRef>
              <c:f>Sortie!$D$3:$D$36</c:f>
              <c:numCache>
                <c:formatCode>_-* #,##0.00\ [$€-40C]_-;\-* #,##0.00\ [$€-40C]_-;_-* "-"??\ [$€-40C]_-;_-@_-</c:formatCode>
                <c:ptCount val="34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Sortie!$E$3:$E$36</c:f>
              <c:numCache>
                <c:formatCode>m/d/yy</c:formatCode>
                <c:ptCount val="34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Sortie!$E$3:$E$36</c:f>
              <c:numCache>
                <c:formatCode>m/d/yy</c:formatCode>
                <c:ptCount val="34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Sortie!$E$3:$E$36</c:f>
              <c:numCache>
                <c:formatCode>m/d/yy</c:formatCode>
                <c:ptCount val="34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Sortie!$E$3:$E$36</c:f>
              <c:numCache>
                <c:formatCode>m/d/yy</c:formatCode>
                <c:ptCount val="34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Sortie!$E$3:$E$36</c:f>
              <c:numCache>
                <c:formatCode>m/d/yy</c:formatCode>
                <c:ptCount val="34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129.71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Entrée!$D$5:$D$26</c:f>
              <c:numCache>
                <c:formatCode>_("€"* #,##0.00_);_("€"* \(#,##0.00\);_("€"* "-"??_);_(@_)</c:formatCode>
                <c:ptCount val="22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44.17</c:v>
                </c:pt>
                <c:pt idx="6">
                  <c:v>52.5</c:v>
                </c:pt>
                <c:pt idx="7">
                  <c:v>10.83</c:v>
                </c:pt>
                <c:pt idx="8">
                  <c:v>40</c:v>
                </c:pt>
                <c:pt idx="9">
                  <c:v>191.67</c:v>
                </c:pt>
                <c:pt idx="10">
                  <c:v>26.92</c:v>
                </c:pt>
                <c:pt idx="11">
                  <c:v>96.33</c:v>
                </c:pt>
                <c:pt idx="12">
                  <c:v>163.63</c:v>
                </c:pt>
                <c:pt idx="13">
                  <c:v>42.5</c:v>
                </c:pt>
                <c:pt idx="14">
                  <c:v>9.2100000000000009</c:v>
                </c:pt>
                <c:pt idx="15">
                  <c:v>20</c:v>
                </c:pt>
                <c:pt idx="16">
                  <c:v>16.670000000000002</c:v>
                </c:pt>
                <c:pt idx="17">
                  <c:v>6</c:v>
                </c:pt>
                <c:pt idx="18">
                  <c:v>12.5</c:v>
                </c:pt>
                <c:pt idx="19">
                  <c:v>15</c:v>
                </c:pt>
                <c:pt idx="20">
                  <c:v>57.5</c:v>
                </c:pt>
                <c:pt idx="21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6" totalsRowShown="0" headerRowDxfId="14" headerRowCellStyle="Normal">
  <autoFilter ref="A4:D26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6" totalsRowShown="0" headerRowDxfId="8" headerRowCellStyle="Normal">
  <autoFilter ref="B2:F36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8"/>
  <sheetViews>
    <sheetView tabSelected="1" zoomScale="80" zoomScaleNormal="80" workbookViewId="0">
      <selection activeCell="N19" sqref="N19"/>
    </sheetView>
  </sheetViews>
  <sheetFormatPr baseColWidth="10" defaultRowHeight="16"/>
  <cols>
    <col min="1" max="1" width="23.42578125" bestFit="1" customWidth="1"/>
    <col min="2" max="2" width="11.7109375" bestFit="1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SUM(D5:D46)</f>
        <v>1015.7399999999999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2037.7399999999998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SUM(D9:D13)</f>
        <v>164.5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SUM(L9:L13)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D14</f>
        <v>191.67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L14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44.17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 t="s">
        <v>64</v>
      </c>
      <c r="B11" s="30" t="s">
        <v>17</v>
      </c>
      <c r="C11" s="31">
        <v>43599</v>
      </c>
      <c r="D11" s="32">
        <v>52.5</v>
      </c>
      <c r="E11" s="33" t="s">
        <v>69</v>
      </c>
      <c r="F11" s="33"/>
      <c r="G11" s="30" t="s">
        <v>81</v>
      </c>
      <c r="H11" s="39">
        <f>SUM(D15,D16)</f>
        <v>123.25</v>
      </c>
      <c r="Q11" s="30" t="s">
        <v>81</v>
      </c>
      <c r="R11" s="40">
        <v>0</v>
      </c>
      <c r="S11" s="30"/>
    </row>
    <row r="12" spans="1:20" ht="19">
      <c r="A12" s="30" t="s">
        <v>65</v>
      </c>
      <c r="B12" s="30" t="s">
        <v>17</v>
      </c>
      <c r="C12" s="31">
        <v>43613</v>
      </c>
      <c r="D12" s="32">
        <v>10.83</v>
      </c>
      <c r="E12" s="33" t="s">
        <v>70</v>
      </c>
      <c r="F12" s="33"/>
      <c r="G12" s="30" t="s">
        <v>82</v>
      </c>
      <c r="H12" s="39">
        <f>SUM(D17,D18)</f>
        <v>206.13</v>
      </c>
      <c r="Q12" s="30" t="s">
        <v>82</v>
      </c>
      <c r="R12" s="40">
        <f>SUM(L15,L16)</f>
        <v>0</v>
      </c>
      <c r="S12" s="30"/>
    </row>
    <row r="13" spans="1:20" ht="19">
      <c r="A13" s="30" t="s">
        <v>66</v>
      </c>
      <c r="B13" s="30" t="s">
        <v>17</v>
      </c>
      <c r="C13" s="31">
        <v>43614</v>
      </c>
      <c r="D13" s="32">
        <v>40</v>
      </c>
      <c r="E13" s="33" t="s">
        <v>71</v>
      </c>
      <c r="F13" s="33"/>
      <c r="G13" s="30" t="s">
        <v>83</v>
      </c>
      <c r="H13" s="39">
        <f>SUM(D20,D21,D22)</f>
        <v>42.67</v>
      </c>
      <c r="Q13" s="30" t="s">
        <v>83</v>
      </c>
      <c r="R13" s="40">
        <f>SUM(N5:N6)</f>
        <v>1022</v>
      </c>
      <c r="S13" s="30"/>
    </row>
    <row r="14" spans="1:20" ht="19">
      <c r="A14" s="30" t="s">
        <v>63</v>
      </c>
      <c r="B14" s="30" t="s">
        <v>17</v>
      </c>
      <c r="C14" s="31">
        <v>43637</v>
      </c>
      <c r="D14" s="32">
        <v>191.67</v>
      </c>
      <c r="E14" s="33" t="s">
        <v>78</v>
      </c>
      <c r="G14" s="30" t="s">
        <v>84</v>
      </c>
      <c r="H14" s="39">
        <f>SUM(D23:D26)</f>
        <v>118.3</v>
      </c>
      <c r="Q14" s="30" t="s">
        <v>84</v>
      </c>
      <c r="R14" s="40"/>
      <c r="S14" s="30"/>
    </row>
    <row r="15" spans="1:20" ht="19">
      <c r="A15" s="30" t="s">
        <v>89</v>
      </c>
      <c r="B15" s="30" t="s">
        <v>17</v>
      </c>
      <c r="C15" s="31">
        <v>43712</v>
      </c>
      <c r="D15" s="32">
        <v>26.92</v>
      </c>
      <c r="E15" s="33" t="s">
        <v>90</v>
      </c>
      <c r="G15" s="30"/>
      <c r="H15" s="39"/>
      <c r="Q15" s="30"/>
      <c r="R15" s="30"/>
      <c r="S15" s="30"/>
    </row>
    <row r="16" spans="1:20" ht="19">
      <c r="A16" s="30" t="s">
        <v>109</v>
      </c>
      <c r="B16" s="30" t="s">
        <v>17</v>
      </c>
      <c r="C16" s="31">
        <v>43737</v>
      </c>
      <c r="D16" s="32">
        <v>96.33</v>
      </c>
      <c r="E16" s="33" t="s">
        <v>98</v>
      </c>
      <c r="H16" s="39"/>
      <c r="Q16" s="30"/>
      <c r="R16" s="30"/>
      <c r="S16" s="30"/>
    </row>
    <row r="17" spans="1:19" ht="19">
      <c r="A17" s="30" t="s">
        <v>105</v>
      </c>
      <c r="B17" s="30" t="s">
        <v>17</v>
      </c>
      <c r="C17" s="31">
        <v>43739</v>
      </c>
      <c r="D17" s="32">
        <v>163.63</v>
      </c>
      <c r="E17" s="33" t="s">
        <v>103</v>
      </c>
      <c r="H17" s="39"/>
      <c r="Q17" s="30"/>
      <c r="R17" s="30"/>
      <c r="S17" s="30"/>
    </row>
    <row r="18" spans="1:19" ht="19">
      <c r="A18" s="30"/>
      <c r="B18" s="30" t="s">
        <v>17</v>
      </c>
      <c r="C18" s="31">
        <v>43745</v>
      </c>
      <c r="D18" s="32">
        <v>42.5</v>
      </c>
      <c r="E18" s="33" t="s">
        <v>104</v>
      </c>
      <c r="Q18" s="30"/>
      <c r="R18" s="30"/>
      <c r="S18" s="30"/>
    </row>
    <row r="19" spans="1:19" ht="19">
      <c r="A19" s="30" t="s">
        <v>110</v>
      </c>
      <c r="B19" s="30" t="s">
        <v>17</v>
      </c>
      <c r="C19" s="31">
        <v>43770</v>
      </c>
      <c r="D19" s="32">
        <v>9.2100000000000009</v>
      </c>
      <c r="E19" s="33" t="s">
        <v>111</v>
      </c>
    </row>
    <row r="20" spans="1:19" ht="19">
      <c r="A20" s="30" t="s">
        <v>119</v>
      </c>
      <c r="B20" s="30" t="s">
        <v>17</v>
      </c>
      <c r="C20" s="31">
        <v>43782</v>
      </c>
      <c r="D20" s="32">
        <v>20</v>
      </c>
      <c r="E20" s="33" t="s">
        <v>115</v>
      </c>
    </row>
    <row r="21" spans="1:19" ht="19">
      <c r="A21" s="30" t="s">
        <v>121</v>
      </c>
      <c r="B21" s="30" t="s">
        <v>17</v>
      </c>
      <c r="C21" s="31">
        <v>43783</v>
      </c>
      <c r="D21" s="32">
        <v>16.670000000000002</v>
      </c>
      <c r="E21" s="33" t="s">
        <v>118</v>
      </c>
    </row>
    <row r="22" spans="1:19" ht="19">
      <c r="A22" s="30" t="s">
        <v>122</v>
      </c>
      <c r="B22" s="30" t="s">
        <v>123</v>
      </c>
      <c r="C22" s="31">
        <v>43797</v>
      </c>
      <c r="D22" s="32">
        <v>6</v>
      </c>
      <c r="E22" s="33"/>
    </row>
    <row r="23" spans="1:19" ht="19">
      <c r="A23" s="30"/>
      <c r="B23" s="30" t="s">
        <v>17</v>
      </c>
      <c r="C23" s="31">
        <v>43806</v>
      </c>
      <c r="D23" s="32">
        <v>12.5</v>
      </c>
      <c r="E23" s="33" t="s">
        <v>128</v>
      </c>
    </row>
    <row r="24" spans="1:19" ht="19">
      <c r="A24" s="30" t="s">
        <v>129</v>
      </c>
      <c r="B24" s="30" t="s">
        <v>123</v>
      </c>
      <c r="C24" s="31">
        <v>43806</v>
      </c>
      <c r="D24" s="32">
        <v>15</v>
      </c>
      <c r="E24" s="33"/>
    </row>
    <row r="25" spans="1:19" ht="19">
      <c r="A25" s="30"/>
      <c r="B25" s="30" t="s">
        <v>17</v>
      </c>
      <c r="C25" s="31">
        <v>43807</v>
      </c>
      <c r="D25" s="32">
        <v>57.5</v>
      </c>
      <c r="E25" s="33" t="s">
        <v>130</v>
      </c>
    </row>
    <row r="26" spans="1:19" ht="19">
      <c r="A26" s="30"/>
      <c r="B26" s="30" t="s">
        <v>17</v>
      </c>
      <c r="C26" s="31">
        <v>43807</v>
      </c>
      <c r="D26" s="32">
        <v>33.299999999999997</v>
      </c>
      <c r="E26" s="33" t="s">
        <v>132</v>
      </c>
    </row>
    <row r="27" spans="1:19" ht="19">
      <c r="B27" s="30"/>
      <c r="C27" s="31"/>
      <c r="D27" s="32"/>
      <c r="E27" s="33"/>
    </row>
    <row r="28" spans="1:19" ht="19">
      <c r="B28" s="30"/>
      <c r="C28" s="31"/>
      <c r="D28" s="32"/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D37" s="32"/>
      <c r="E37" s="33"/>
    </row>
    <row r="38" spans="2:5" ht="19">
      <c r="B38" s="30"/>
      <c r="E38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topLeftCell="B1" zoomScale="85" workbookViewId="0">
      <selection activeCell="J15" sqref="J15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7836.69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v>34</v>
      </c>
      <c r="B36" t="s">
        <v>131</v>
      </c>
      <c r="C36" s="10" t="s">
        <v>28</v>
      </c>
      <c r="D36" s="22">
        <v>3.92</v>
      </c>
      <c r="E36" s="20">
        <v>43808</v>
      </c>
      <c r="F36" s="25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C8" sqref="C8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129.71</v>
      </c>
      <c r="D4" s="15">
        <f>100+5</f>
        <v>105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2019-12-09T19:09:48Z</dcterms:modified>
</cp:coreProperties>
</file>