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9"/>
  <workbookPr defaultThemeVersion="124226"/>
  <mc:AlternateContent xmlns:mc="http://schemas.openxmlformats.org/markup-compatibility/2006">
    <mc:Choice Requires="x15">
      <x15ac:absPath xmlns:x15ac="http://schemas.microsoft.com/office/spreadsheetml/2010/11/ac" url="Y:\lscc_dashboard\data\"/>
    </mc:Choice>
  </mc:AlternateContent>
  <xr:revisionPtr revIDLastSave="0" documentId="13_ncr:1_{6D89F315-3BDE-4E88-AFBB-D05B601A33AE}" xr6:coauthVersionLast="36" xr6:coauthVersionMax="36" xr10:uidLastSave="{00000000-0000-0000-0000-000000000000}"/>
  <bookViews>
    <workbookView xWindow="0" yWindow="0" windowWidth="14130" windowHeight="8910" activeTab="1" xr2:uid="{00000000-000D-0000-FFFF-FFFF00000000}"/>
  </bookViews>
  <sheets>
    <sheet name="zip" sheetId="1" r:id="rId1"/>
    <sheet name="zip_flat" sheetId="3" r:id="rId2"/>
    <sheet name="nhood" sheetId="2" r:id="rId3"/>
    <sheet name="nhood_flat" sheetId="4" r:id="rId4"/>
    <sheet name="zone_flat" sheetId="5" r:id="rId5"/>
  </sheets>
  <definedNames>
    <definedName name="_xlnm._FilterDatabase" localSheetId="2">nhood!$A$1:$R$1</definedName>
    <definedName name="_xlnm._FilterDatabase" localSheetId="0">zip!$A$1:$R$1</definedName>
    <definedName name="popest0to3_2016_Cle_Zip_Race" localSheetId="2">nhood!$B$1:$R$24</definedName>
    <definedName name="popest0to3_2016_Cle_Zip_Race">zip!$B$1:$R$24</definedName>
  </definedNames>
  <calcPr calcId="191029"/>
</workbook>
</file>

<file path=xl/calcChain.xml><?xml version="1.0" encoding="utf-8"?>
<calcChain xmlns="http://schemas.openxmlformats.org/spreadsheetml/2006/main">
  <c r="G4" i="3" l="1"/>
  <c r="G26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H3" i="3"/>
  <c r="G3" i="3"/>
  <c r="H2" i="3"/>
  <c r="G2" i="3"/>
  <c r="H37" i="4"/>
  <c r="G41" i="4"/>
  <c r="H5" i="4"/>
  <c r="H46" i="4"/>
  <c r="G46" i="4"/>
  <c r="H45" i="4"/>
  <c r="G45" i="4"/>
  <c r="H44" i="4"/>
  <c r="G44" i="4"/>
  <c r="H43" i="4"/>
  <c r="G43" i="4"/>
  <c r="H42" i="4"/>
  <c r="G42" i="4"/>
  <c r="H41" i="4"/>
  <c r="H40" i="4"/>
  <c r="G40" i="4"/>
  <c r="H39" i="4"/>
  <c r="G39" i="4"/>
  <c r="H38" i="4"/>
  <c r="G38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G5" i="4"/>
  <c r="H4" i="4"/>
  <c r="G4" i="4"/>
  <c r="H3" i="4"/>
  <c r="G3" i="4"/>
  <c r="H2" i="4"/>
  <c r="G2" i="4"/>
  <c r="H3" i="5"/>
  <c r="H2" i="5"/>
  <c r="H35" i="5"/>
  <c r="G35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6" i="5"/>
  <c r="H37" i="5"/>
  <c r="H38" i="5"/>
  <c r="H39" i="5"/>
  <c r="H40" i="5"/>
  <c r="H41" i="5"/>
  <c r="H42" i="5"/>
  <c r="H43" i="5"/>
  <c r="H44" i="5"/>
  <c r="H45" i="5"/>
  <c r="H46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6" i="5"/>
  <c r="G37" i="5"/>
  <c r="G38" i="5"/>
  <c r="G39" i="5"/>
  <c r="G40" i="5"/>
  <c r="G41" i="5"/>
  <c r="G42" i="5"/>
  <c r="G43" i="5"/>
  <c r="G44" i="5"/>
  <c r="G45" i="5"/>
  <c r="G46" i="5"/>
  <c r="G4" i="5"/>
  <c r="G3" i="5"/>
  <c r="G2" i="5"/>
  <c r="S3" i="1" l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T2" i="1"/>
  <c r="S2" i="1"/>
  <c r="V5" i="2"/>
  <c r="U4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2" i="2"/>
  <c r="S12" i="2"/>
  <c r="S14" i="2"/>
  <c r="S30" i="2"/>
  <c r="S46" i="2"/>
  <c r="S62" i="2"/>
  <c r="S8" i="2" l="1"/>
  <c r="U8" i="2" s="1"/>
  <c r="S56" i="2"/>
  <c r="U56" i="2" s="1"/>
  <c r="S16" i="2"/>
  <c r="U16" i="2" s="1"/>
  <c r="S60" i="2"/>
  <c r="S20" i="2"/>
  <c r="U20" i="2" s="1"/>
  <c r="S59" i="2"/>
  <c r="U59" i="2" s="1"/>
  <c r="S51" i="2"/>
  <c r="U51" i="2" s="1"/>
  <c r="S43" i="2"/>
  <c r="U43" i="2" s="1"/>
  <c r="S27" i="2"/>
  <c r="U27" i="2" s="1"/>
  <c r="S11" i="2"/>
  <c r="U11" i="2" s="1"/>
  <c r="S3" i="2"/>
  <c r="U3" i="2" s="1"/>
  <c r="S52" i="2"/>
  <c r="U52" i="2" s="1"/>
  <c r="S36" i="2"/>
  <c r="U36" i="2" s="1"/>
  <c r="S33" i="2"/>
  <c r="U33" i="2" s="1"/>
  <c r="S64" i="2"/>
  <c r="U64" i="2" s="1"/>
  <c r="S48" i="2"/>
  <c r="U48" i="2" s="1"/>
  <c r="S40" i="2"/>
  <c r="U40" i="2" s="1"/>
  <c r="S32" i="2"/>
  <c r="U32" i="2" s="1"/>
  <c r="S24" i="2"/>
  <c r="U24" i="2" s="1"/>
  <c r="S49" i="2"/>
  <c r="S25" i="2"/>
  <c r="S41" i="2"/>
  <c r="U41" i="2" s="1"/>
  <c r="S28" i="2"/>
  <c r="U28" i="2" s="1"/>
  <c r="S57" i="2"/>
  <c r="U57" i="2" s="1"/>
  <c r="S17" i="2"/>
  <c r="U17" i="2" s="1"/>
  <c r="S9" i="2"/>
  <c r="U9" i="2" s="1"/>
  <c r="S44" i="2"/>
  <c r="U44" i="2" s="1"/>
  <c r="S54" i="2"/>
  <c r="U54" i="2" s="1"/>
  <c r="S22" i="2"/>
  <c r="U22" i="2" s="1"/>
  <c r="S4" i="2"/>
  <c r="S35" i="2"/>
  <c r="S19" i="2"/>
  <c r="U19" i="2" s="1"/>
  <c r="S38" i="2"/>
  <c r="U38" i="2" s="1"/>
  <c r="S6" i="2"/>
  <c r="U6" i="2" s="1"/>
  <c r="S63" i="2"/>
  <c r="U63" i="2" s="1"/>
  <c r="S39" i="2"/>
  <c r="S61" i="2"/>
  <c r="U61" i="2" s="1"/>
  <c r="S45" i="2"/>
  <c r="U45" i="2" s="1"/>
  <c r="S29" i="2"/>
  <c r="U29" i="2" s="1"/>
  <c r="S21" i="2"/>
  <c r="U21" i="2" s="1"/>
  <c r="S5" i="2"/>
  <c r="U5" i="2" s="1"/>
  <c r="S58" i="2"/>
  <c r="U58" i="2" s="1"/>
  <c r="S50" i="2"/>
  <c r="U50" i="2" s="1"/>
  <c r="S42" i="2"/>
  <c r="S34" i="2"/>
  <c r="S26" i="2"/>
  <c r="U26" i="2" s="1"/>
  <c r="S18" i="2"/>
  <c r="U18" i="2" s="1"/>
  <c r="S10" i="2"/>
  <c r="U10" i="2" s="1"/>
  <c r="S55" i="2"/>
  <c r="U55" i="2" s="1"/>
  <c r="S31" i="2"/>
  <c r="U31" i="2" s="1"/>
  <c r="S15" i="2"/>
  <c r="U15" i="2" s="1"/>
  <c r="S53" i="2"/>
  <c r="S37" i="2"/>
  <c r="U37" i="2" s="1"/>
  <c r="S13" i="2"/>
  <c r="U13" i="2" s="1"/>
  <c r="S7" i="2"/>
  <c r="U7" i="2" s="1"/>
  <c r="S23" i="2"/>
  <c r="U23" i="2" s="1"/>
  <c r="S47" i="2"/>
  <c r="U47" i="2" s="1"/>
  <c r="S2" i="2"/>
  <c r="U2" i="2" s="1"/>
  <c r="U62" i="2"/>
  <c r="V61" i="2"/>
  <c r="U60" i="2"/>
  <c r="V59" i="2"/>
  <c r="V58" i="2"/>
  <c r="V57" i="2"/>
  <c r="V54" i="2"/>
  <c r="V53" i="2"/>
  <c r="U53" i="2"/>
  <c r="V52" i="2"/>
  <c r="V51" i="2"/>
  <c r="V50" i="2"/>
  <c r="V49" i="2"/>
  <c r="U49" i="2"/>
  <c r="V46" i="2"/>
  <c r="U46" i="2"/>
  <c r="V45" i="2"/>
  <c r="V44" i="2"/>
  <c r="V42" i="2"/>
  <c r="U42" i="2"/>
  <c r="V41" i="2"/>
  <c r="U39" i="2"/>
  <c r="V38" i="2"/>
  <c r="V37" i="2"/>
  <c r="V36" i="2"/>
  <c r="U35" i="2"/>
  <c r="V34" i="2"/>
  <c r="U34" i="2"/>
  <c r="V33" i="2"/>
  <c r="V30" i="2"/>
  <c r="U30" i="2"/>
  <c r="V29" i="2"/>
  <c r="V28" i="2"/>
  <c r="V26" i="2"/>
  <c r="V25" i="2"/>
  <c r="U25" i="2"/>
  <c r="V22" i="2"/>
  <c r="V20" i="2"/>
  <c r="V19" i="2"/>
  <c r="V17" i="2"/>
  <c r="U14" i="2"/>
  <c r="V12" i="2"/>
  <c r="U12" i="2"/>
  <c r="V8" i="2"/>
  <c r="V4" i="2"/>
  <c r="V3" i="2"/>
  <c r="V2" i="2"/>
  <c r="W9" i="2" l="1"/>
  <c r="W52" i="2"/>
  <c r="W64" i="2"/>
  <c r="W33" i="2"/>
  <c r="W11" i="2"/>
  <c r="W15" i="2"/>
  <c r="W48" i="2"/>
  <c r="W62" i="2"/>
  <c r="W63" i="2"/>
  <c r="W43" i="2"/>
  <c r="W47" i="2"/>
  <c r="W6" i="2"/>
  <c r="V9" i="2"/>
  <c r="W31" i="2"/>
  <c r="W38" i="2"/>
  <c r="W30" i="2"/>
  <c r="W16" i="2"/>
  <c r="W20" i="2"/>
  <c r="W35" i="2"/>
  <c r="W46" i="2"/>
  <c r="V6" i="2"/>
  <c r="W14" i="2"/>
  <c r="W18" i="2"/>
  <c r="W21" i="2"/>
  <c r="W32" i="2"/>
  <c r="V14" i="2"/>
  <c r="W22" i="2"/>
  <c r="W25" i="2"/>
  <c r="W28" i="2"/>
  <c r="W39" i="2"/>
  <c r="W44" i="2"/>
  <c r="W49" i="2"/>
  <c r="W54" i="2"/>
  <c r="W59" i="2"/>
  <c r="V62" i="2"/>
  <c r="W57" i="2"/>
  <c r="W12" i="2"/>
  <c r="W23" i="2"/>
  <c r="W40" i="2"/>
  <c r="W55" i="2"/>
  <c r="W60" i="2"/>
  <c r="W17" i="2"/>
  <c r="W4" i="2"/>
  <c r="W7" i="2"/>
  <c r="W10" i="2"/>
  <c r="W13" i="2"/>
  <c r="W24" i="2"/>
  <c r="W27" i="2"/>
  <c r="W51" i="2"/>
  <c r="W56" i="2"/>
  <c r="W5" i="2"/>
  <c r="V43" i="2"/>
  <c r="W36" i="2"/>
  <c r="W41" i="2"/>
  <c r="W8" i="2"/>
  <c r="V13" i="2"/>
  <c r="V21" i="2"/>
  <c r="V10" i="2"/>
  <c r="V18" i="2"/>
  <c r="W2" i="2"/>
  <c r="V7" i="2"/>
  <c r="V15" i="2"/>
  <c r="V23" i="2"/>
  <c r="W26" i="2"/>
  <c r="V31" i="2"/>
  <c r="W34" i="2"/>
  <c r="V39" i="2"/>
  <c r="W42" i="2"/>
  <c r="V47" i="2"/>
  <c r="W50" i="2"/>
  <c r="V55" i="2"/>
  <c r="W58" i="2"/>
  <c r="V63" i="2"/>
  <c r="W3" i="2"/>
  <c r="W19" i="2"/>
  <c r="V24" i="2"/>
  <c r="W29" i="2"/>
  <c r="W37" i="2"/>
  <c r="W45" i="2"/>
  <c r="W53" i="2"/>
  <c r="W61" i="2"/>
  <c r="V60" i="2"/>
  <c r="V11" i="2"/>
  <c r="V27" i="2"/>
  <c r="V35" i="2"/>
  <c r="V32" i="2"/>
  <c r="V40" i="2"/>
  <c r="V48" i="2"/>
  <c r="V56" i="2"/>
  <c r="V64" i="2"/>
  <c r="V16" i="2"/>
  <c r="W5" i="1"/>
  <c r="U5" i="1"/>
  <c r="U63" i="1"/>
  <c r="V63" i="1"/>
  <c r="V45" i="1"/>
  <c r="V46" i="1"/>
  <c r="W47" i="1"/>
  <c r="V48" i="1"/>
  <c r="V50" i="1"/>
  <c r="V51" i="1"/>
  <c r="V52" i="1"/>
  <c r="U46" i="1"/>
  <c r="U40" i="1"/>
  <c r="U41" i="1"/>
  <c r="U42" i="1"/>
  <c r="U43" i="1"/>
  <c r="U44" i="1"/>
  <c r="U45" i="1"/>
  <c r="U47" i="1"/>
  <c r="U48" i="1"/>
  <c r="U49" i="1"/>
  <c r="U52" i="1"/>
  <c r="V24" i="1"/>
  <c r="U25" i="1"/>
  <c r="U23" i="1"/>
  <c r="U20" i="1"/>
  <c r="U19" i="1"/>
  <c r="U14" i="1"/>
  <c r="W44" i="1" l="1"/>
  <c r="W51" i="1"/>
  <c r="W41" i="1"/>
  <c r="W43" i="1"/>
  <c r="W23" i="1"/>
  <c r="V47" i="1"/>
  <c r="W42" i="1"/>
  <c r="V44" i="1"/>
  <c r="W49" i="1"/>
  <c r="W19" i="1"/>
  <c r="W40" i="1"/>
  <c r="V5" i="1"/>
  <c r="W45" i="1"/>
  <c r="W14" i="1"/>
  <c r="W20" i="1"/>
  <c r="V14" i="1"/>
  <c r="V43" i="1"/>
  <c r="W46" i="1"/>
  <c r="V42" i="1"/>
  <c r="V20" i="1"/>
  <c r="V41" i="1"/>
  <c r="V19" i="1"/>
  <c r="W25" i="1"/>
  <c r="V49" i="1"/>
  <c r="V40" i="1"/>
  <c r="W50" i="1"/>
  <c r="U50" i="1"/>
  <c r="W52" i="1"/>
  <c r="U51" i="1"/>
  <c r="W48" i="1"/>
  <c r="W63" i="1"/>
  <c r="V25" i="1"/>
  <c r="V23" i="1"/>
  <c r="V22" i="1"/>
  <c r="V2" i="1"/>
  <c r="V4" i="1"/>
  <c r="V7" i="1"/>
  <c r="V8" i="1"/>
  <c r="V11" i="1"/>
  <c r="V12" i="1"/>
  <c r="V26" i="1"/>
  <c r="V29" i="1"/>
  <c r="V30" i="1"/>
  <c r="V31" i="1"/>
  <c r="V33" i="1"/>
  <c r="V34" i="1"/>
  <c r="V37" i="1"/>
  <c r="V39" i="1"/>
  <c r="V53" i="1"/>
  <c r="V54" i="1"/>
  <c r="V55" i="1"/>
  <c r="V56" i="1"/>
  <c r="V57" i="1"/>
  <c r="V60" i="1"/>
  <c r="V61" i="1"/>
  <c r="V64" i="1"/>
  <c r="U18" i="1"/>
  <c r="U15" i="1"/>
  <c r="U3" i="1"/>
  <c r="U2" i="1"/>
  <c r="U4" i="1"/>
  <c r="U6" i="1"/>
  <c r="U7" i="1"/>
  <c r="U8" i="1"/>
  <c r="U9" i="1"/>
  <c r="U10" i="1"/>
  <c r="U11" i="1"/>
  <c r="U12" i="1"/>
  <c r="U13" i="1"/>
  <c r="U16" i="1"/>
  <c r="U17" i="1"/>
  <c r="U21" i="1"/>
  <c r="U22" i="1"/>
  <c r="U24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54" i="1"/>
  <c r="U55" i="1"/>
  <c r="U56" i="1"/>
  <c r="U57" i="1"/>
  <c r="U58" i="1"/>
  <c r="U59" i="1"/>
  <c r="U60" i="1"/>
  <c r="U61" i="1"/>
  <c r="U62" i="1"/>
  <c r="U64" i="1"/>
  <c r="W38" i="1" l="1"/>
  <c r="W13" i="1"/>
  <c r="V13" i="1"/>
  <c r="W22" i="1"/>
  <c r="U53" i="1"/>
  <c r="W53" i="1"/>
  <c r="W16" i="1"/>
  <c r="V16" i="1"/>
  <c r="V17" i="1"/>
  <c r="W17" i="1"/>
  <c r="W21" i="1"/>
  <c r="V21" i="1"/>
  <c r="W18" i="1"/>
  <c r="V18" i="1"/>
  <c r="W24" i="1"/>
  <c r="V15" i="1"/>
  <c r="W15" i="1"/>
  <c r="W39" i="1"/>
  <c r="W59" i="1"/>
  <c r="W36" i="1"/>
  <c r="W28" i="1"/>
  <c r="W10" i="1"/>
  <c r="W58" i="1"/>
  <c r="W35" i="1"/>
  <c r="W27" i="1"/>
  <c r="V35" i="1"/>
  <c r="W62" i="1"/>
  <c r="W55" i="1"/>
  <c r="W32" i="1"/>
  <c r="W6" i="1"/>
  <c r="W2" i="1"/>
  <c r="W3" i="1"/>
  <c r="V32" i="1"/>
  <c r="V62" i="1"/>
  <c r="V6" i="1"/>
  <c r="W9" i="1"/>
  <c r="V9" i="1"/>
  <c r="V27" i="1"/>
  <c r="V3" i="1"/>
  <c r="W61" i="1"/>
  <c r="W30" i="1"/>
  <c r="W12" i="1"/>
  <c r="W11" i="1"/>
  <c r="V58" i="1"/>
  <c r="V38" i="1"/>
  <c r="W8" i="1"/>
  <c r="W60" i="1"/>
  <c r="W37" i="1"/>
  <c r="W29" i="1"/>
  <c r="V59" i="1"/>
  <c r="V36" i="1"/>
  <c r="V28" i="1"/>
  <c r="V10" i="1"/>
  <c r="W57" i="1"/>
  <c r="W34" i="1"/>
  <c r="W64" i="1"/>
  <c r="W56" i="1"/>
  <c r="W33" i="1"/>
  <c r="W7" i="1"/>
  <c r="W26" i="1"/>
  <c r="W54" i="1"/>
  <c r="W31" i="1"/>
  <c r="W4" i="1"/>
</calcChain>
</file>

<file path=xl/sharedStrings.xml><?xml version="1.0" encoding="utf-8"?>
<sst xmlns="http://schemas.openxmlformats.org/spreadsheetml/2006/main" count="376" uniqueCount="77">
  <si>
    <t>44102</t>
  </si>
  <si>
    <t>44103</t>
  </si>
  <si>
    <t>44104</t>
  </si>
  <si>
    <t>44105</t>
  </si>
  <si>
    <t>44106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</si>
  <si>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</si>
  <si>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</si>
  <si>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</si>
  <si>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</si>
  <si>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</si>
  <si>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</si>
  <si>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</si>
  <si>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</si>
  <si>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44119</t>
  </si>
  <si>
    <t>44120</t>
  </si>
  <si>
    <t>44121</t>
  </si>
  <si>
    <t>44122</t>
  </si>
  <si>
    <t>44127</t>
  </si>
  <si>
    <t>44128</t>
  </si>
  <si>
    <t>44135</t>
  </si>
  <si>
    <t>44144</t>
  </si>
  <si>
    <t>Year</t>
  </si>
  <si>
    <t>Percent_Tested</t>
  </si>
  <si>
    <t>White_0to3_population</t>
  </si>
  <si>
    <t>Black_0to3_population</t>
  </si>
  <si>
    <t>Other_0to3_population</t>
  </si>
  <si>
    <t>Total_0to3_population</t>
  </si>
  <si>
    <t>Zip</t>
  </si>
  <si>
    <t>Black_Kids_Tested</t>
  </si>
  <si>
    <t>Other_Kids_Tested</t>
  </si>
  <si>
    <t>White_Kids_Tested</t>
  </si>
  <si>
    <t>White_Kids_EBLL</t>
  </si>
  <si>
    <t>Black_Kids_EBLL</t>
  </si>
  <si>
    <t>Other_Kids_EBLL</t>
  </si>
  <si>
    <t>Percent_EBLL_Total</t>
  </si>
  <si>
    <t>Percent_EBLL_of_Tested</t>
  </si>
  <si>
    <t>Total_Kids_EBLL</t>
  </si>
  <si>
    <t>Total_Kids_tested</t>
  </si>
  <si>
    <t>SPA</t>
  </si>
  <si>
    <t>Bay Village</t>
  </si>
  <si>
    <t>Beachwood</t>
  </si>
  <si>
    <t>Bedford</t>
  </si>
  <si>
    <t>Bedford Heights</t>
  </si>
  <si>
    <t>Bellaire-Puritas</t>
  </si>
  <si>
    <t>Berea</t>
  </si>
  <si>
    <t>Bratenahl</t>
  </si>
  <si>
    <t>Brecksville</t>
  </si>
  <si>
    <t>Broadview Heights</t>
  </si>
  <si>
    <t>Broadway-Slavic Village</t>
  </si>
  <si>
    <t>Brook Park</t>
  </si>
  <si>
    <t>Brooklyn</t>
  </si>
  <si>
    <t>Brooklyn Centre</t>
  </si>
  <si>
    <t>Brooklyn Heights</t>
  </si>
  <si>
    <t>Buckeye-Shaker Square</t>
  </si>
  <si>
    <t>Buckeye-Woodhill</t>
  </si>
  <si>
    <t>Central</t>
  </si>
  <si>
    <t>Clark-Fulton</t>
  </si>
  <si>
    <t>Cleveland Heights</t>
  </si>
  <si>
    <t>Collinwood-Nottingham</t>
  </si>
  <si>
    <t>Cudell</t>
  </si>
  <si>
    <t>Hispanic_0to3_population</t>
  </si>
  <si>
    <t>Asian_0to3_population</t>
  </si>
  <si>
    <t>Hispanic_Kids_Tested</t>
  </si>
  <si>
    <t>Asian_Kids_Tested</t>
  </si>
  <si>
    <t>Hispanic_Kids_EBLL</t>
  </si>
  <si>
    <t>Asian_Kids_EBLL</t>
  </si>
  <si>
    <t>White</t>
  </si>
  <si>
    <t>Hispanic</t>
  </si>
  <si>
    <t>Asian</t>
  </si>
  <si>
    <t>Other</t>
  </si>
  <si>
    <t>Black</t>
  </si>
  <si>
    <t>Race</t>
  </si>
  <si>
    <t>Pop_0to3</t>
  </si>
  <si>
    <t>Kids_Tested</t>
  </si>
  <si>
    <t>Kids_EBLL</t>
  </si>
  <si>
    <t>Percent_EBLL_Tested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</si>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</sst>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" fontId="0" fillId="0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"/>
  <sheetViews>
    <sheetView topLeftCell="H1" workbookViewId="0">
      <pane ySplit="1" topLeftCell="A23" activePane="bottomLeft" state="frozen"/>
      <selection activeCell="E1" sqref="E1"/>
      <selection pane="bottomLeft" activeCell="S1" sqref="S1"/>
    </sheetView>
  </sheetViews>
  <sheetFormatPr defaultRowHeight="15" x14ac:dyDescent="0.25"/>
  <cols>
    <col min="2" max="2" width="6" customWidth="1"/>
    <col min="3" max="8" width="13" customWidth="1"/>
    <col min="9" max="13" width="17" customWidth="1"/>
    <col min="14" max="18" width="19" customWidth="1"/>
    <col min="19" max="22" width="14.42578125" customWidth="1"/>
  </cols>
  <sheetData>
    <row r="1" spans="1:23" x14ac:dyDescent="0.25">
      <c r="A1" t="s">
        <v>21</v>
      </c>
      <c r="B1" t="s">
        <v>27</v>
      </c>
      <c r="C1" t="s">
        <v>26</v>
      </c>
      <c r="D1" t="s">
        <v>23</v>
      </c>
      <c r="E1" t="s">
        <v>24</v>
      </c>
      <c r="F1" t="s">
        <v>60</v>
      </c>
      <c r="G1" t="s">
        <v>61</v>
      </c>
      <c r="H1" t="s">
        <v>25</v>
      </c>
      <c r="I1" t="s">
        <v>30</v>
      </c>
      <c r="J1" t="s">
        <v>28</v>
      </c>
      <c r="K1" t="s">
        <v>62</v>
      </c>
      <c r="L1" t="s">
        <v>63</v>
      </c>
      <c r="M1" t="s">
        <v>29</v>
      </c>
      <c r="N1" t="s">
        <v>31</v>
      </c>
      <c r="O1" t="s">
        <v>32</v>
      </c>
      <c r="P1" t="s">
        <v>64</v>
      </c>
      <c r="Q1" t="s">
        <v>65</v>
      </c>
      <c r="R1" t="s">
        <v>33</v>
      </c>
      <c r="S1" t="s">
        <v>37</v>
      </c>
      <c r="T1" t="s">
        <v>36</v>
      </c>
      <c r="U1" t="s">
        <v>22</v>
      </c>
      <c r="V1" t="s">
        <v>34</v>
      </c>
      <c r="W1" t="s">
        <v>35</v>
      </c>
    </row>
    <row r="2" spans="1:23" s="1" customFormat="1" x14ac:dyDescent="0.25">
      <c r="A2" s="1">
        <v>2016</v>
      </c>
      <c r="B2" s="1" t="s">
        <v>0</v>
      </c>
      <c r="C2" s="1">
        <v>3790.3936540952559</v>
      </c>
      <c r="D2" s="1">
        <v>1490.2595365036559</v>
      </c>
      <c r="E2" s="1">
        <v>1077.273594175924</v>
      </c>
      <c r="F2" s="1">
        <v>763.94295799999998</v>
      </c>
      <c r="G2" s="1">
        <v>305.57718299999999</v>
      </c>
      <c r="H2" s="1">
        <v>458.36577486471333</v>
      </c>
      <c r="I2" s="1">
        <v>550</v>
      </c>
      <c r="J2" s="1">
        <v>434</v>
      </c>
      <c r="K2" s="2">
        <v>63</v>
      </c>
      <c r="L2" s="2">
        <v>25</v>
      </c>
      <c r="M2" s="2">
        <v>37</v>
      </c>
      <c r="N2" s="1">
        <v>84</v>
      </c>
      <c r="O2" s="1">
        <v>63</v>
      </c>
      <c r="P2" s="1">
        <v>11</v>
      </c>
      <c r="Q2" s="1">
        <v>4</v>
      </c>
      <c r="R2" s="1">
        <v>7</v>
      </c>
      <c r="S2" s="1">
        <f>SUM(I2:M2)</f>
        <v>1109</v>
      </c>
      <c r="T2" s="1">
        <f>SUM(N2:R2)</f>
        <v>169</v>
      </c>
      <c r="U2" s="1">
        <f t="shared" ref="U2:U33" si="0">(S2/C2)*100</f>
        <v>29.258174775641123</v>
      </c>
      <c r="V2" s="1">
        <f t="shared" ref="V2:V33" si="1">(T2/C2)*100</f>
        <v>4.4586397989931017</v>
      </c>
      <c r="W2" s="1">
        <f t="shared" ref="W2:W55" si="2">(T2/S2)*100</f>
        <v>15.238954012623985</v>
      </c>
    </row>
    <row r="3" spans="1:23" s="1" customFormat="1" x14ac:dyDescent="0.25">
      <c r="A3" s="1">
        <v>2016</v>
      </c>
      <c r="B3" s="1" t="s">
        <v>1</v>
      </c>
      <c r="C3" s="1">
        <v>1213.154763345407</v>
      </c>
      <c r="D3" s="1">
        <v>74.812288013905132</v>
      </c>
      <c r="E3" s="1">
        <v>943.18400100909253</v>
      </c>
      <c r="F3" s="1">
        <v>154.18689699999999</v>
      </c>
      <c r="G3" s="1">
        <v>61.674759000000002</v>
      </c>
      <c r="H3" s="1">
        <v>92.512137945492839</v>
      </c>
      <c r="I3" s="1">
        <v>28</v>
      </c>
      <c r="J3" s="1">
        <v>343</v>
      </c>
      <c r="K3" s="2">
        <v>10</v>
      </c>
      <c r="L3" s="2">
        <v>4</v>
      </c>
      <c r="M3" s="2">
        <v>6</v>
      </c>
      <c r="N3" s="1">
        <v>9</v>
      </c>
      <c r="O3" s="1">
        <v>59</v>
      </c>
      <c r="P3" s="1">
        <v>3</v>
      </c>
      <c r="Q3" s="1">
        <v>1</v>
      </c>
      <c r="R3" s="1">
        <v>1</v>
      </c>
      <c r="S3" s="1">
        <f t="shared" ref="S3:S64" si="3">SUM(I3:M3)</f>
        <v>391</v>
      </c>
      <c r="T3" s="1">
        <f t="shared" ref="T3:T64" si="4">SUM(N3:R3)</f>
        <v>73</v>
      </c>
      <c r="U3" s="1">
        <f t="shared" si="0"/>
        <v>32.230018115889415</v>
      </c>
      <c r="V3" s="1">
        <f t="shared" si="1"/>
        <v>6.0173691111507086</v>
      </c>
      <c r="W3" s="1">
        <f t="shared" si="2"/>
        <v>18.67007672634271</v>
      </c>
    </row>
    <row r="4" spans="1:23" s="1" customFormat="1" x14ac:dyDescent="0.25">
      <c r="A4" s="1">
        <v>2016</v>
      </c>
      <c r="B4" s="1" t="s">
        <v>2</v>
      </c>
      <c r="C4" s="1">
        <v>2613.7494276126517</v>
      </c>
      <c r="D4" s="1">
        <v>12.41840492343675</v>
      </c>
      <c r="E4" s="1">
        <v>2323.5405538381124</v>
      </c>
      <c r="F4" s="1">
        <v>548.93512699999997</v>
      </c>
      <c r="G4" s="1">
        <v>219.574051</v>
      </c>
      <c r="H4" s="1">
        <v>329.36107524068143</v>
      </c>
      <c r="I4" s="1">
        <v>23</v>
      </c>
      <c r="J4" s="1">
        <v>815</v>
      </c>
      <c r="K4" s="2">
        <v>19</v>
      </c>
      <c r="L4" s="2">
        <v>7</v>
      </c>
      <c r="M4" s="2">
        <v>11</v>
      </c>
      <c r="N4" s="1">
        <v>4</v>
      </c>
      <c r="O4" s="1">
        <v>76</v>
      </c>
      <c r="P4" s="1">
        <v>6</v>
      </c>
      <c r="Q4" s="1">
        <v>2</v>
      </c>
      <c r="R4" s="1">
        <v>3</v>
      </c>
      <c r="S4" s="1">
        <f t="shared" si="3"/>
        <v>875</v>
      </c>
      <c r="T4" s="1">
        <f t="shared" si="4"/>
        <v>91</v>
      </c>
      <c r="U4" s="1">
        <f t="shared" si="0"/>
        <v>33.476812687404703</v>
      </c>
      <c r="V4" s="1">
        <f t="shared" si="1"/>
        <v>3.4815885194900891</v>
      </c>
      <c r="W4" s="1">
        <f t="shared" si="2"/>
        <v>10.4</v>
      </c>
    </row>
    <row r="5" spans="1:23" s="1" customFormat="1" x14ac:dyDescent="0.25">
      <c r="A5" s="1">
        <v>2016</v>
      </c>
      <c r="B5" s="1" t="s">
        <v>3</v>
      </c>
      <c r="C5" s="1">
        <v>2647.5396483243967</v>
      </c>
      <c r="D5" s="1">
        <v>358.99661307479613</v>
      </c>
      <c r="E5" s="1">
        <v>1882.0175377224523</v>
      </c>
      <c r="F5" s="1">
        <v>12.134923000000001</v>
      </c>
      <c r="G5" s="1">
        <v>4.8539690000000002</v>
      </c>
      <c r="H5" s="1">
        <v>7.2809538485702561</v>
      </c>
      <c r="I5" s="1">
        <v>94</v>
      </c>
      <c r="J5" s="1">
        <v>574</v>
      </c>
      <c r="K5" s="2">
        <v>20</v>
      </c>
      <c r="L5" s="2">
        <v>8</v>
      </c>
      <c r="M5" s="2">
        <v>11</v>
      </c>
      <c r="N5" s="1">
        <v>21</v>
      </c>
      <c r="O5" s="1">
        <v>75</v>
      </c>
      <c r="P5" s="1">
        <v>0</v>
      </c>
      <c r="Q5" s="1">
        <v>0</v>
      </c>
      <c r="R5" s="1">
        <v>0</v>
      </c>
      <c r="S5" s="1">
        <f t="shared" si="3"/>
        <v>707</v>
      </c>
      <c r="T5" s="1">
        <f t="shared" si="4"/>
        <v>96</v>
      </c>
      <c r="U5" s="1">
        <f t="shared" si="0"/>
        <v>26.704038235931755</v>
      </c>
      <c r="V5" s="1">
        <f t="shared" si="1"/>
        <v>3.6260080207205778</v>
      </c>
      <c r="W5" s="1">
        <f t="shared" si="2"/>
        <v>13.578500707213578</v>
      </c>
    </row>
    <row r="6" spans="1:23" s="1" customFormat="1" x14ac:dyDescent="0.25">
      <c r="A6">
        <v>2016</v>
      </c>
      <c r="B6" t="s">
        <v>4</v>
      </c>
      <c r="C6">
        <v>1002.3440517612715</v>
      </c>
      <c r="D6">
        <v>39.041375587581229</v>
      </c>
      <c r="E6">
        <v>828.34146044941986</v>
      </c>
      <c r="F6" s="1">
        <v>25.707591000000001</v>
      </c>
      <c r="G6" s="1">
        <v>10.283035999999999</v>
      </c>
      <c r="H6" s="1">
        <v>15.424554492692053</v>
      </c>
      <c r="I6">
        <v>18</v>
      </c>
      <c r="J6">
        <v>312</v>
      </c>
      <c r="K6" s="2">
        <v>14</v>
      </c>
      <c r="L6" s="2">
        <v>5</v>
      </c>
      <c r="M6" s="2">
        <v>8</v>
      </c>
      <c r="N6">
        <v>1</v>
      </c>
      <c r="O6">
        <v>38</v>
      </c>
      <c r="P6" s="1">
        <v>1</v>
      </c>
      <c r="Q6" s="1">
        <v>0</v>
      </c>
      <c r="R6" s="1">
        <v>0</v>
      </c>
      <c r="S6" s="1">
        <f t="shared" si="3"/>
        <v>357</v>
      </c>
      <c r="T6" s="1">
        <f t="shared" si="4"/>
        <v>40</v>
      </c>
      <c r="U6" s="1">
        <f t="shared" si="0"/>
        <v>35.616513049855136</v>
      </c>
      <c r="V6" s="1">
        <f t="shared" si="1"/>
        <v>3.9906457198717238</v>
      </c>
      <c r="W6" s="1">
        <f t="shared" si="2"/>
        <v>11.204481792717088</v>
      </c>
    </row>
    <row r="7" spans="1:23" s="1" customFormat="1" x14ac:dyDescent="0.25">
      <c r="A7">
        <v>2016</v>
      </c>
      <c r="B7" t="s">
        <v>5</v>
      </c>
      <c r="C7">
        <v>1753.7644478859393</v>
      </c>
      <c r="D7">
        <v>11.844582571401917</v>
      </c>
      <c r="E7">
        <v>1551.6529863894534</v>
      </c>
      <c r="F7" s="1">
        <v>3.3806850000000002</v>
      </c>
      <c r="G7" s="1">
        <v>1.352274</v>
      </c>
      <c r="H7" s="1">
        <v>2.0284109904434642</v>
      </c>
      <c r="I7">
        <v>11</v>
      </c>
      <c r="J7">
        <v>598</v>
      </c>
      <c r="K7" s="2">
        <v>11</v>
      </c>
      <c r="L7" s="2">
        <v>4</v>
      </c>
      <c r="M7" s="2">
        <v>6</v>
      </c>
      <c r="N7">
        <v>3</v>
      </c>
      <c r="O7">
        <v>122</v>
      </c>
      <c r="P7" s="1">
        <v>0</v>
      </c>
      <c r="Q7" s="1">
        <v>0</v>
      </c>
      <c r="R7" s="1">
        <v>0</v>
      </c>
      <c r="S7" s="1">
        <f t="shared" si="3"/>
        <v>630</v>
      </c>
      <c r="T7" s="1">
        <f t="shared" si="4"/>
        <v>125</v>
      </c>
      <c r="U7" s="1">
        <f t="shared" si="0"/>
        <v>35.922726153984264</v>
      </c>
      <c r="V7" s="1">
        <f t="shared" si="1"/>
        <v>7.1275250305524329</v>
      </c>
      <c r="W7" s="1">
        <f t="shared" si="2"/>
        <v>19.841269841269842</v>
      </c>
    </row>
    <row r="8" spans="1:23" s="1" customFormat="1" x14ac:dyDescent="0.25">
      <c r="A8">
        <v>2016</v>
      </c>
      <c r="B8" t="s">
        <v>6</v>
      </c>
      <c r="C8">
        <v>3085.5848760677254</v>
      </c>
      <c r="D8">
        <v>1631.009643786535</v>
      </c>
      <c r="E8">
        <v>580.90246122616441</v>
      </c>
      <c r="F8" s="1">
        <v>23.141995000000001</v>
      </c>
      <c r="G8" s="1">
        <v>9.2567979999999999</v>
      </c>
      <c r="H8" s="1">
        <v>13.88519777677925</v>
      </c>
      <c r="I8">
        <v>566</v>
      </c>
      <c r="J8">
        <v>317</v>
      </c>
      <c r="K8" s="2">
        <v>41</v>
      </c>
      <c r="L8" s="2">
        <v>16</v>
      </c>
      <c r="M8" s="2">
        <v>25</v>
      </c>
      <c r="N8">
        <v>72</v>
      </c>
      <c r="O8">
        <v>48</v>
      </c>
      <c r="P8" s="1">
        <v>0</v>
      </c>
      <c r="Q8" s="1">
        <v>0</v>
      </c>
      <c r="R8" s="1">
        <v>0</v>
      </c>
      <c r="S8" s="1">
        <f t="shared" si="3"/>
        <v>965</v>
      </c>
      <c r="T8" s="1">
        <f t="shared" si="4"/>
        <v>120</v>
      </c>
      <c r="U8" s="1">
        <f t="shared" si="0"/>
        <v>31.274459746179389</v>
      </c>
      <c r="V8" s="1">
        <f t="shared" si="1"/>
        <v>3.889051989162204</v>
      </c>
      <c r="W8" s="1">
        <f t="shared" si="2"/>
        <v>12.435233160621761</v>
      </c>
    </row>
    <row r="9" spans="1:23" s="1" customFormat="1" x14ac:dyDescent="0.25">
      <c r="A9">
        <v>2016</v>
      </c>
      <c r="B9" t="s">
        <v>7</v>
      </c>
      <c r="C9">
        <v>1457.6730264731009</v>
      </c>
      <c r="D9">
        <v>73.682981050997711</v>
      </c>
      <c r="E9">
        <v>1205.7553075292103</v>
      </c>
      <c r="F9" s="1">
        <v>747.440023</v>
      </c>
      <c r="G9" s="1">
        <v>298.97600899999998</v>
      </c>
      <c r="H9" s="1">
        <v>448.46401359514061</v>
      </c>
      <c r="I9">
        <v>24</v>
      </c>
      <c r="J9">
        <v>460</v>
      </c>
      <c r="K9" s="2">
        <v>9</v>
      </c>
      <c r="L9" s="2">
        <v>3</v>
      </c>
      <c r="M9" s="2">
        <v>5</v>
      </c>
      <c r="N9">
        <v>1</v>
      </c>
      <c r="O9">
        <v>59</v>
      </c>
      <c r="P9" s="1">
        <v>8</v>
      </c>
      <c r="Q9" s="1">
        <v>3</v>
      </c>
      <c r="R9" s="1">
        <v>5</v>
      </c>
      <c r="S9" s="1">
        <f t="shared" si="3"/>
        <v>501</v>
      </c>
      <c r="T9" s="1">
        <f t="shared" si="4"/>
        <v>76</v>
      </c>
      <c r="U9" s="1">
        <f t="shared" si="0"/>
        <v>34.369847757435004</v>
      </c>
      <c r="V9" s="1">
        <f t="shared" si="1"/>
        <v>5.2137892805689825</v>
      </c>
      <c r="W9" s="1">
        <f t="shared" si="2"/>
        <v>15.169660678642716</v>
      </c>
    </row>
    <row r="10" spans="1:23" s="1" customFormat="1" x14ac:dyDescent="0.25">
      <c r="A10">
        <v>2016</v>
      </c>
      <c r="B10" t="s">
        <v>8</v>
      </c>
      <c r="C10">
        <v>2811.4895883845984</v>
      </c>
      <c r="D10">
        <v>1634.6948725114528</v>
      </c>
      <c r="E10">
        <v>456.54427869295671</v>
      </c>
      <c r="F10" s="1">
        <v>150.85610299999999</v>
      </c>
      <c r="G10" s="1">
        <v>60.342441000000001</v>
      </c>
      <c r="H10" s="1">
        <v>90.513662629439608</v>
      </c>
      <c r="I10">
        <v>452</v>
      </c>
      <c r="J10">
        <v>224</v>
      </c>
      <c r="K10" s="2">
        <v>69</v>
      </c>
      <c r="L10" s="2">
        <v>28</v>
      </c>
      <c r="M10" s="2">
        <v>41</v>
      </c>
      <c r="N10">
        <v>43</v>
      </c>
      <c r="O10">
        <v>24</v>
      </c>
      <c r="P10" s="1">
        <v>2</v>
      </c>
      <c r="Q10" s="1">
        <v>1</v>
      </c>
      <c r="R10" s="1">
        <v>0</v>
      </c>
      <c r="S10" s="1">
        <f t="shared" si="3"/>
        <v>814</v>
      </c>
      <c r="T10" s="1">
        <f t="shared" si="4"/>
        <v>70</v>
      </c>
      <c r="U10" s="1">
        <f t="shared" si="0"/>
        <v>28.952623668355859</v>
      </c>
      <c r="V10" s="1">
        <f t="shared" si="1"/>
        <v>2.4897833621436245</v>
      </c>
      <c r="W10" s="1">
        <f t="shared" si="2"/>
        <v>8.5995085995085994</v>
      </c>
    </row>
    <row r="11" spans="1:23" s="1" customFormat="1" x14ac:dyDescent="0.25">
      <c r="A11">
        <v>2016</v>
      </c>
      <c r="B11" t="s">
        <v>9</v>
      </c>
      <c r="C11">
        <v>305.84975903382087</v>
      </c>
      <c r="D11">
        <v>6.5434632925753693</v>
      </c>
      <c r="E11">
        <v>257.43200405636935</v>
      </c>
      <c r="F11" s="1">
        <v>537.07685800000002</v>
      </c>
      <c r="G11" s="1">
        <v>214.83074300000001</v>
      </c>
      <c r="H11" s="1">
        <v>322.24611504701431</v>
      </c>
      <c r="I11">
        <v>3</v>
      </c>
      <c r="J11">
        <v>105</v>
      </c>
      <c r="K11" s="2">
        <v>3</v>
      </c>
      <c r="L11" s="2">
        <v>1</v>
      </c>
      <c r="M11" s="2">
        <v>1</v>
      </c>
      <c r="N11">
        <v>0</v>
      </c>
      <c r="O11">
        <v>15</v>
      </c>
      <c r="P11" s="1">
        <v>5</v>
      </c>
      <c r="Q11" s="1">
        <v>2</v>
      </c>
      <c r="R11" s="1">
        <v>3</v>
      </c>
      <c r="S11" s="1">
        <f t="shared" si="3"/>
        <v>113</v>
      </c>
      <c r="T11" s="1">
        <f t="shared" si="4"/>
        <v>25</v>
      </c>
      <c r="U11" s="1">
        <f t="shared" si="0"/>
        <v>36.946244573468654</v>
      </c>
      <c r="V11" s="1">
        <f t="shared" si="1"/>
        <v>8.1739479144842164</v>
      </c>
      <c r="W11" s="1">
        <f t="shared" si="2"/>
        <v>22.123893805309734</v>
      </c>
    </row>
    <row r="12" spans="1:23" s="1" customFormat="1" x14ac:dyDescent="0.25">
      <c r="A12">
        <v>2016</v>
      </c>
      <c r="B12" t="s">
        <v>10</v>
      </c>
      <c r="C12">
        <v>1127.2187359605296</v>
      </c>
      <c r="D12">
        <v>363.44072078945243</v>
      </c>
      <c r="E12">
        <v>463.07985930673254</v>
      </c>
      <c r="F12" s="1">
        <v>11.872781</v>
      </c>
      <c r="G12" s="1">
        <v>4.7491120000000002</v>
      </c>
      <c r="H12" s="1">
        <v>7.123668034355525</v>
      </c>
      <c r="I12">
        <v>116</v>
      </c>
      <c r="J12">
        <v>145</v>
      </c>
      <c r="K12" s="2">
        <v>19</v>
      </c>
      <c r="L12" s="2">
        <v>7</v>
      </c>
      <c r="M12" s="2">
        <v>11</v>
      </c>
      <c r="N12">
        <v>15</v>
      </c>
      <c r="O12">
        <v>17</v>
      </c>
      <c r="P12" s="1">
        <v>0</v>
      </c>
      <c r="Q12" s="1">
        <v>0</v>
      </c>
      <c r="R12" s="1">
        <v>0</v>
      </c>
      <c r="S12" s="1">
        <f t="shared" si="3"/>
        <v>298</v>
      </c>
      <c r="T12" s="1">
        <f t="shared" si="4"/>
        <v>32</v>
      </c>
      <c r="U12" s="1">
        <f t="shared" si="0"/>
        <v>26.436750072830119</v>
      </c>
      <c r="V12" s="1">
        <f t="shared" si="1"/>
        <v>2.8388456454045761</v>
      </c>
      <c r="W12" s="1">
        <f t="shared" si="2"/>
        <v>10.738255033557047</v>
      </c>
    </row>
    <row r="13" spans="1:23" x14ac:dyDescent="0.25">
      <c r="A13">
        <v>2016</v>
      </c>
      <c r="B13" t="s">
        <v>11</v>
      </c>
      <c r="C13">
        <v>190.70167712147745</v>
      </c>
      <c r="D13">
        <v>41.64298871022298</v>
      </c>
      <c r="E13">
        <v>78.566668044608548</v>
      </c>
      <c r="F13" s="1">
        <v>25.152246999999999</v>
      </c>
      <c r="G13" s="1">
        <v>10.060898999999999</v>
      </c>
      <c r="H13" s="1">
        <v>15.091348632754681</v>
      </c>
      <c r="I13">
        <v>16</v>
      </c>
      <c r="J13">
        <v>27</v>
      </c>
      <c r="K13" s="2">
        <v>14</v>
      </c>
      <c r="L13" s="2">
        <v>6</v>
      </c>
      <c r="M13" s="2">
        <v>8</v>
      </c>
      <c r="N13">
        <v>0</v>
      </c>
      <c r="O13">
        <v>3</v>
      </c>
      <c r="P13" s="1">
        <v>0</v>
      </c>
      <c r="Q13" s="1">
        <v>0</v>
      </c>
      <c r="R13" s="1">
        <v>0</v>
      </c>
      <c r="S13" s="1">
        <f t="shared" si="3"/>
        <v>71</v>
      </c>
      <c r="T13" s="1">
        <f t="shared" si="4"/>
        <v>3</v>
      </c>
      <c r="U13" s="1">
        <f t="shared" si="0"/>
        <v>37.230925848005434</v>
      </c>
      <c r="V13" s="1">
        <f t="shared" si="1"/>
        <v>1.5731377118875531</v>
      </c>
      <c r="W13" s="1">
        <f>(T13/S13)*100</f>
        <v>4.225352112676056</v>
      </c>
    </row>
    <row r="14" spans="1:23" x14ac:dyDescent="0.25">
      <c r="A14">
        <v>2016</v>
      </c>
      <c r="B14" t="s">
        <v>12</v>
      </c>
      <c r="C14">
        <v>1036.1724170515324</v>
      </c>
      <c r="D14">
        <v>15.508086633040577</v>
      </c>
      <c r="E14">
        <v>898.34187627564722</v>
      </c>
      <c r="F14" s="1">
        <v>3.3076539999999999</v>
      </c>
      <c r="G14" s="1">
        <v>1.323062</v>
      </c>
      <c r="H14" s="1">
        <v>1.9845927574469826</v>
      </c>
      <c r="I14">
        <v>17</v>
      </c>
      <c r="J14">
        <v>311</v>
      </c>
      <c r="K14" s="2">
        <v>13</v>
      </c>
      <c r="L14" s="2">
        <v>5</v>
      </c>
      <c r="M14" s="2">
        <v>7</v>
      </c>
      <c r="N14">
        <v>1</v>
      </c>
      <c r="O14">
        <v>27</v>
      </c>
      <c r="P14" s="1">
        <v>0</v>
      </c>
      <c r="Q14" s="1">
        <v>0</v>
      </c>
      <c r="R14" s="1">
        <v>0</v>
      </c>
      <c r="S14" s="1">
        <f t="shared" si="3"/>
        <v>353</v>
      </c>
      <c r="T14" s="1">
        <f t="shared" si="4"/>
        <v>28</v>
      </c>
      <c r="U14" s="1">
        <f t="shared" si="0"/>
        <v>34.067689333448456</v>
      </c>
      <c r="V14" s="1">
        <f t="shared" si="1"/>
        <v>2.7022529782905291</v>
      </c>
      <c r="W14" s="1">
        <f t="shared" si="2"/>
        <v>7.9320113314447589</v>
      </c>
    </row>
    <row r="15" spans="1:23" x14ac:dyDescent="0.25">
      <c r="A15">
        <v>2016</v>
      </c>
      <c r="B15" t="s">
        <v>13</v>
      </c>
      <c r="C15">
        <v>409.74741220862393</v>
      </c>
      <c r="D15">
        <v>107.07364881414721</v>
      </c>
      <c r="E15">
        <v>238.88781996050636</v>
      </c>
      <c r="F15" s="1">
        <v>22.642074999999998</v>
      </c>
      <c r="G15" s="1">
        <v>9.0568299999999997</v>
      </c>
      <c r="H15" s="1">
        <v>13.585244506384463</v>
      </c>
      <c r="I15">
        <v>20</v>
      </c>
      <c r="J15">
        <v>84</v>
      </c>
      <c r="K15" s="2">
        <v>3</v>
      </c>
      <c r="L15" s="2">
        <v>1</v>
      </c>
      <c r="M15" s="2">
        <v>2</v>
      </c>
      <c r="N15">
        <v>2</v>
      </c>
      <c r="O15">
        <v>6</v>
      </c>
      <c r="P15" s="1">
        <v>0</v>
      </c>
      <c r="Q15" s="1">
        <v>0</v>
      </c>
      <c r="R15" s="1">
        <v>0</v>
      </c>
      <c r="S15" s="1">
        <f t="shared" si="3"/>
        <v>110</v>
      </c>
      <c r="T15" s="1">
        <f t="shared" si="4"/>
        <v>8</v>
      </c>
      <c r="U15" s="1">
        <f t="shared" si="0"/>
        <v>26.845807129586756</v>
      </c>
      <c r="V15" s="1">
        <f t="shared" si="1"/>
        <v>1.9524223366972187</v>
      </c>
      <c r="W15" s="1">
        <f t="shared" si="2"/>
        <v>7.2727272727272725</v>
      </c>
    </row>
    <row r="16" spans="1:23" x14ac:dyDescent="0.25">
      <c r="A16">
        <v>2016</v>
      </c>
      <c r="B16" t="s">
        <v>14</v>
      </c>
      <c r="C16">
        <v>1644.3547499463011</v>
      </c>
      <c r="D16">
        <v>45.20684621204942</v>
      </c>
      <c r="E16">
        <v>1378.8940616985419</v>
      </c>
      <c r="F16" s="1">
        <v>663.429889</v>
      </c>
      <c r="G16" s="1">
        <v>265.37195600000001</v>
      </c>
      <c r="H16" s="1">
        <v>398.05793359778772</v>
      </c>
      <c r="I16">
        <v>18</v>
      </c>
      <c r="J16">
        <v>448</v>
      </c>
      <c r="K16" s="2">
        <v>14</v>
      </c>
      <c r="L16" s="2">
        <v>6</v>
      </c>
      <c r="M16" s="2">
        <v>8</v>
      </c>
      <c r="N16">
        <v>1</v>
      </c>
      <c r="O16">
        <v>63</v>
      </c>
      <c r="P16" s="1">
        <v>7</v>
      </c>
      <c r="Q16" s="1">
        <v>3</v>
      </c>
      <c r="R16" s="1">
        <v>3</v>
      </c>
      <c r="S16" s="1">
        <f t="shared" si="3"/>
        <v>494</v>
      </c>
      <c r="T16" s="1">
        <f t="shared" si="4"/>
        <v>77</v>
      </c>
      <c r="U16" s="1">
        <f t="shared" si="0"/>
        <v>30.042179159705796</v>
      </c>
      <c r="V16" s="1">
        <f t="shared" si="1"/>
        <v>4.6826878447314702</v>
      </c>
      <c r="W16" s="1">
        <f t="shared" si="2"/>
        <v>15.587044534412955</v>
      </c>
    </row>
    <row r="17" spans="1:23" x14ac:dyDescent="0.25">
      <c r="A17">
        <v>2016</v>
      </c>
      <c r="B17" t="s">
        <v>15</v>
      </c>
      <c r="C17">
        <v>112.55404496359428</v>
      </c>
      <c r="D17">
        <v>4.1680879418324439</v>
      </c>
      <c r="E17">
        <v>94.497589848085923</v>
      </c>
      <c r="F17" s="1">
        <v>137.411439</v>
      </c>
      <c r="G17" s="1">
        <v>54.964576000000001</v>
      </c>
      <c r="H17" s="1">
        <v>82.446863228782377</v>
      </c>
      <c r="I17">
        <v>1</v>
      </c>
      <c r="J17">
        <v>44</v>
      </c>
      <c r="K17" s="2">
        <v>1</v>
      </c>
      <c r="L17" s="2">
        <v>0</v>
      </c>
      <c r="M17" s="2">
        <v>0</v>
      </c>
      <c r="N17">
        <v>0</v>
      </c>
      <c r="O17">
        <v>3</v>
      </c>
      <c r="P17" s="1">
        <v>2</v>
      </c>
      <c r="Q17" s="1">
        <v>1</v>
      </c>
      <c r="R17" s="1">
        <v>1</v>
      </c>
      <c r="S17" s="1">
        <f t="shared" si="3"/>
        <v>46</v>
      </c>
      <c r="T17" s="1">
        <f t="shared" si="4"/>
        <v>7</v>
      </c>
      <c r="U17" s="1">
        <f t="shared" si="0"/>
        <v>40.869255311862624</v>
      </c>
      <c r="V17" s="1">
        <f t="shared" si="1"/>
        <v>6.2192345039790951</v>
      </c>
      <c r="W17" s="1">
        <f t="shared" si="2"/>
        <v>15.217391304347828</v>
      </c>
    </row>
    <row r="18" spans="1:23" x14ac:dyDescent="0.25">
      <c r="A18">
        <v>2016</v>
      </c>
      <c r="B18" t="s">
        <v>16</v>
      </c>
      <c r="C18">
        <v>90.132264209948033</v>
      </c>
      <c r="D18">
        <v>0.53479196714165977</v>
      </c>
      <c r="E18">
        <v>78.779478992536909</v>
      </c>
      <c r="F18" s="1">
        <v>453.892989</v>
      </c>
      <c r="G18" s="1">
        <v>181.557196</v>
      </c>
      <c r="H18" s="1">
        <v>272.33579285977851</v>
      </c>
      <c r="I18">
        <v>1</v>
      </c>
      <c r="J18">
        <v>34</v>
      </c>
      <c r="K18" s="2">
        <v>0</v>
      </c>
      <c r="L18" s="2">
        <v>0</v>
      </c>
      <c r="M18" s="2">
        <v>0</v>
      </c>
      <c r="N18">
        <v>0</v>
      </c>
      <c r="O18">
        <v>1</v>
      </c>
      <c r="P18" s="1">
        <v>4</v>
      </c>
      <c r="Q18" s="1">
        <v>2</v>
      </c>
      <c r="R18" s="1">
        <v>2</v>
      </c>
      <c r="S18" s="1">
        <f t="shared" si="3"/>
        <v>35</v>
      </c>
      <c r="T18" s="1">
        <f t="shared" si="4"/>
        <v>9</v>
      </c>
      <c r="U18" s="1">
        <f t="shared" si="0"/>
        <v>38.831821553348931</v>
      </c>
      <c r="V18" s="1">
        <f t="shared" si="1"/>
        <v>9.9853255422897238</v>
      </c>
      <c r="W18" s="1">
        <f t="shared" si="2"/>
        <v>25.714285714285712</v>
      </c>
    </row>
    <row r="19" spans="1:23" x14ac:dyDescent="0.25">
      <c r="A19">
        <v>2016</v>
      </c>
      <c r="B19" t="s">
        <v>17</v>
      </c>
      <c r="C19">
        <v>457.02376879289113</v>
      </c>
      <c r="D19">
        <v>81.537916275549321</v>
      </c>
      <c r="E19">
        <v>296.53262560088785</v>
      </c>
      <c r="F19" s="1">
        <v>8.0830260000000003</v>
      </c>
      <c r="G19" s="1">
        <v>3.2332100000000001</v>
      </c>
      <c r="H19" s="1">
        <v>4.849815660516601</v>
      </c>
      <c r="I19">
        <v>27</v>
      </c>
      <c r="J19">
        <v>71</v>
      </c>
      <c r="K19" s="2">
        <v>5</v>
      </c>
      <c r="L19" s="2">
        <v>2</v>
      </c>
      <c r="M19" s="2">
        <v>3</v>
      </c>
      <c r="N19">
        <v>5</v>
      </c>
      <c r="O19">
        <v>15</v>
      </c>
      <c r="P19" s="1">
        <v>0</v>
      </c>
      <c r="Q19" s="1">
        <v>0</v>
      </c>
      <c r="R19" s="1">
        <v>0</v>
      </c>
      <c r="S19" s="1">
        <f t="shared" si="3"/>
        <v>108</v>
      </c>
      <c r="T19" s="1">
        <f t="shared" si="4"/>
        <v>20</v>
      </c>
      <c r="U19" s="1">
        <f t="shared" si="0"/>
        <v>23.631156052398278</v>
      </c>
      <c r="V19" s="1">
        <f t="shared" si="1"/>
        <v>4.3761400097033842</v>
      </c>
      <c r="W19" s="1">
        <f t="shared" si="2"/>
        <v>18.518518518518519</v>
      </c>
    </row>
    <row r="20" spans="1:23" x14ac:dyDescent="0.25">
      <c r="A20">
        <v>2016</v>
      </c>
      <c r="B20" t="s">
        <v>18</v>
      </c>
      <c r="C20">
        <v>891.86465388712361</v>
      </c>
      <c r="D20">
        <v>4.2734605997092627</v>
      </c>
      <c r="E20">
        <v>780.39814050251107</v>
      </c>
      <c r="F20" s="1">
        <v>25.492619999999999</v>
      </c>
      <c r="G20" s="1">
        <v>10.197048000000001</v>
      </c>
      <c r="H20" s="1">
        <v>15.295571852398517</v>
      </c>
      <c r="I20">
        <v>4</v>
      </c>
      <c r="J20">
        <v>282</v>
      </c>
      <c r="K20" s="2">
        <v>5</v>
      </c>
      <c r="L20" s="2">
        <v>2</v>
      </c>
      <c r="M20" s="2">
        <v>2</v>
      </c>
      <c r="N20">
        <v>0</v>
      </c>
      <c r="O20">
        <v>23</v>
      </c>
      <c r="P20" s="1">
        <v>0</v>
      </c>
      <c r="Q20" s="1">
        <v>0</v>
      </c>
      <c r="R20" s="1">
        <v>0</v>
      </c>
      <c r="S20" s="1">
        <f t="shared" si="3"/>
        <v>295</v>
      </c>
      <c r="T20" s="1">
        <f t="shared" si="4"/>
        <v>23</v>
      </c>
      <c r="U20" s="1">
        <f t="shared" si="0"/>
        <v>33.076767726388205</v>
      </c>
      <c r="V20" s="1">
        <f t="shared" si="1"/>
        <v>2.5788666362946739</v>
      </c>
      <c r="W20" s="1">
        <f t="shared" si="2"/>
        <v>7.796610169491526</v>
      </c>
    </row>
    <row r="21" spans="1:23" x14ac:dyDescent="0.25">
      <c r="A21">
        <v>2016</v>
      </c>
      <c r="B21" t="s">
        <v>19</v>
      </c>
      <c r="C21">
        <v>1860.4756805269917</v>
      </c>
      <c r="D21">
        <v>871.77265853784286</v>
      </c>
      <c r="E21">
        <v>512.75249960150813</v>
      </c>
      <c r="F21" s="1">
        <v>3.7306270000000001</v>
      </c>
      <c r="G21" s="1">
        <v>1.492251</v>
      </c>
      <c r="H21" s="1">
        <v>2.2383766125461255</v>
      </c>
      <c r="I21">
        <v>238</v>
      </c>
      <c r="J21">
        <v>199</v>
      </c>
      <c r="K21" s="2">
        <v>32</v>
      </c>
      <c r="L21" s="2">
        <v>13</v>
      </c>
      <c r="M21" s="2">
        <v>19</v>
      </c>
      <c r="N21">
        <v>9</v>
      </c>
      <c r="O21">
        <v>13</v>
      </c>
      <c r="P21" s="1">
        <v>0</v>
      </c>
      <c r="Q21" s="1">
        <v>0</v>
      </c>
      <c r="R21" s="1">
        <v>0</v>
      </c>
      <c r="S21" s="1">
        <f t="shared" si="3"/>
        <v>501</v>
      </c>
      <c r="T21" s="1">
        <f t="shared" si="4"/>
        <v>22</v>
      </c>
      <c r="U21">
        <f t="shared" si="0"/>
        <v>26.928597091797972</v>
      </c>
      <c r="V21">
        <f t="shared" si="1"/>
        <v>1.1824932854681744</v>
      </c>
      <c r="W21">
        <f t="shared" si="2"/>
        <v>4.39121756487026</v>
      </c>
    </row>
    <row r="22" spans="1:23" x14ac:dyDescent="0.25">
      <c r="A22">
        <v>2016</v>
      </c>
      <c r="B22" t="s">
        <v>20</v>
      </c>
      <c r="C22">
        <v>645.43845796864196</v>
      </c>
      <c r="D22">
        <v>444.1299714608723</v>
      </c>
      <c r="E22">
        <v>48.023952523376842</v>
      </c>
      <c r="F22" s="1">
        <v>17.409593999999998</v>
      </c>
      <c r="G22" s="1">
        <v>6.963838</v>
      </c>
      <c r="H22" s="1">
        <v>10.445756191881902</v>
      </c>
      <c r="I22">
        <v>120</v>
      </c>
      <c r="J22">
        <v>29</v>
      </c>
      <c r="K22" s="2">
        <v>13</v>
      </c>
      <c r="L22" s="2">
        <v>5</v>
      </c>
      <c r="M22" s="2">
        <v>8</v>
      </c>
      <c r="N22">
        <v>12</v>
      </c>
      <c r="O22">
        <v>3</v>
      </c>
      <c r="P22" s="1">
        <v>0</v>
      </c>
      <c r="Q22" s="1">
        <v>0</v>
      </c>
      <c r="R22" s="1">
        <v>0</v>
      </c>
      <c r="S22" s="1">
        <f t="shared" si="3"/>
        <v>175</v>
      </c>
      <c r="T22" s="1">
        <f t="shared" si="4"/>
        <v>15</v>
      </c>
      <c r="U22">
        <f t="shared" si="0"/>
        <v>27.11335183694651</v>
      </c>
      <c r="V22">
        <f t="shared" si="1"/>
        <v>2.3240015860239867</v>
      </c>
      <c r="W22">
        <f t="shared" si="2"/>
        <v>8.5714285714285712</v>
      </c>
    </row>
    <row r="23" spans="1:23" x14ac:dyDescent="0.25">
      <c r="A23" s="1">
        <v>2017</v>
      </c>
      <c r="B23" s="1" t="s">
        <v>0</v>
      </c>
      <c r="C23" s="1">
        <v>3843.5644719331735</v>
      </c>
      <c r="D23" s="1">
        <v>1315.1738447405166</v>
      </c>
      <c r="E23" s="1">
        <v>1171.0485759483729</v>
      </c>
      <c r="F23" s="1">
        <v>72.998265000000004</v>
      </c>
      <c r="G23" s="1">
        <v>29.199306</v>
      </c>
      <c r="H23" s="1">
        <v>43.798958490686942</v>
      </c>
      <c r="I23" s="1">
        <v>526</v>
      </c>
      <c r="J23" s="1">
        <v>424</v>
      </c>
      <c r="K23" s="2">
        <v>67</v>
      </c>
      <c r="L23" s="2">
        <v>27</v>
      </c>
      <c r="M23" s="2">
        <v>39</v>
      </c>
      <c r="N23" s="1">
        <v>84</v>
      </c>
      <c r="O23" s="1">
        <v>73</v>
      </c>
      <c r="P23" s="1">
        <v>2</v>
      </c>
      <c r="Q23" s="1">
        <v>1</v>
      </c>
      <c r="R23" s="1">
        <v>1</v>
      </c>
      <c r="S23" s="1">
        <f t="shared" si="3"/>
        <v>1083</v>
      </c>
      <c r="T23" s="1">
        <f t="shared" si="4"/>
        <v>161</v>
      </c>
      <c r="U23">
        <f t="shared" si="0"/>
        <v>28.176969786987605</v>
      </c>
      <c r="V23">
        <f t="shared" si="1"/>
        <v>4.1888200699030511</v>
      </c>
      <c r="W23">
        <f t="shared" si="2"/>
        <v>14.866112650046167</v>
      </c>
    </row>
    <row r="24" spans="1:23" x14ac:dyDescent="0.25">
      <c r="A24" s="1">
        <v>2017</v>
      </c>
      <c r="B24" s="1" t="s">
        <v>1</v>
      </c>
      <c r="C24" s="1">
        <v>1230.172634526504</v>
      </c>
      <c r="D24" s="1">
        <v>66.022838338562863</v>
      </c>
      <c r="E24" s="1">
        <v>1025.2866933807102</v>
      </c>
      <c r="F24" s="1">
        <v>38.900978000000002</v>
      </c>
      <c r="G24" s="1">
        <v>15.560390999999999</v>
      </c>
      <c r="H24" s="1">
        <v>23.340586119507947</v>
      </c>
      <c r="I24" s="1">
        <v>32</v>
      </c>
      <c r="J24" s="1">
        <v>352</v>
      </c>
      <c r="K24" s="2">
        <v>9</v>
      </c>
      <c r="L24" s="2">
        <v>3</v>
      </c>
      <c r="M24" s="2">
        <v>5</v>
      </c>
      <c r="N24" s="1">
        <v>9</v>
      </c>
      <c r="O24" s="1">
        <v>58</v>
      </c>
      <c r="P24" s="1">
        <v>3</v>
      </c>
      <c r="Q24" s="1">
        <v>1</v>
      </c>
      <c r="R24" s="1">
        <v>1</v>
      </c>
      <c r="S24" s="1">
        <f t="shared" si="3"/>
        <v>401</v>
      </c>
      <c r="T24" s="1">
        <f t="shared" si="4"/>
        <v>72</v>
      </c>
      <c r="U24">
        <f t="shared" si="0"/>
        <v>32.597050913455391</v>
      </c>
      <c r="V24">
        <f t="shared" si="1"/>
        <v>5.8528370717426137</v>
      </c>
      <c r="W24">
        <f t="shared" si="2"/>
        <v>17.955112219451372</v>
      </c>
    </row>
    <row r="25" spans="1:23" x14ac:dyDescent="0.25">
      <c r="A25" s="1">
        <v>2017</v>
      </c>
      <c r="B25" s="1" t="s">
        <v>2</v>
      </c>
      <c r="C25" s="1">
        <v>2650.4145361402061</v>
      </c>
      <c r="D25" s="1">
        <v>10.959407370758203</v>
      </c>
      <c r="E25" s="1">
        <v>2525.8011255830211</v>
      </c>
      <c r="F25" s="1">
        <v>43.513390000000001</v>
      </c>
      <c r="G25" s="1">
        <v>17.405356000000001</v>
      </c>
      <c r="H25" s="1">
        <v>26.108033019717453</v>
      </c>
      <c r="I25" s="1">
        <v>14</v>
      </c>
      <c r="J25" s="1">
        <v>765</v>
      </c>
      <c r="K25" s="2">
        <v>4</v>
      </c>
      <c r="L25" s="2">
        <v>2</v>
      </c>
      <c r="M25" s="2">
        <v>2</v>
      </c>
      <c r="N25" s="1">
        <v>2</v>
      </c>
      <c r="O25" s="1">
        <v>71</v>
      </c>
      <c r="P25" s="1">
        <v>1</v>
      </c>
      <c r="Q25" s="1">
        <v>0</v>
      </c>
      <c r="R25" s="1">
        <v>0</v>
      </c>
      <c r="S25" s="1">
        <f t="shared" si="3"/>
        <v>787</v>
      </c>
      <c r="T25" s="1">
        <f t="shared" si="4"/>
        <v>74</v>
      </c>
      <c r="U25">
        <f t="shared" si="0"/>
        <v>29.693468295948399</v>
      </c>
      <c r="V25">
        <f t="shared" si="1"/>
        <v>2.7920160786533437</v>
      </c>
      <c r="W25">
        <f t="shared" si="2"/>
        <v>9.4027954256670903</v>
      </c>
    </row>
    <row r="26" spans="1:23" x14ac:dyDescent="0.25">
      <c r="A26" s="1">
        <v>2017</v>
      </c>
      <c r="B26" s="1" t="s">
        <v>3</v>
      </c>
      <c r="C26" s="1">
        <v>2684.6787587193357</v>
      </c>
      <c r="D26" s="1">
        <v>316.81928167633976</v>
      </c>
      <c r="E26" s="1">
        <v>2045.8442213518397</v>
      </c>
      <c r="F26" s="1">
        <v>174.62831600000001</v>
      </c>
      <c r="G26" s="1">
        <v>69.851326</v>
      </c>
      <c r="H26" s="1">
        <v>104.77698932464369</v>
      </c>
      <c r="I26" s="1">
        <v>90</v>
      </c>
      <c r="J26" s="1">
        <v>653</v>
      </c>
      <c r="K26" s="2">
        <v>11</v>
      </c>
      <c r="L26" s="2">
        <v>4</v>
      </c>
      <c r="M26" s="2">
        <v>6</v>
      </c>
      <c r="N26" s="1">
        <v>24</v>
      </c>
      <c r="O26" s="1">
        <v>111</v>
      </c>
      <c r="P26" s="1">
        <v>1</v>
      </c>
      <c r="Q26" s="1">
        <v>0</v>
      </c>
      <c r="R26" s="1">
        <v>1</v>
      </c>
      <c r="S26" s="1">
        <f t="shared" si="3"/>
        <v>764</v>
      </c>
      <c r="T26" s="1">
        <f t="shared" si="4"/>
        <v>137</v>
      </c>
      <c r="U26">
        <f t="shared" si="0"/>
        <v>28.457780936310183</v>
      </c>
      <c r="V26">
        <f t="shared" si="1"/>
        <v>5.1030313982650464</v>
      </c>
      <c r="W26">
        <f t="shared" si="2"/>
        <v>17.93193717277487</v>
      </c>
    </row>
    <row r="27" spans="1:23" x14ac:dyDescent="0.25">
      <c r="A27">
        <v>2017</v>
      </c>
      <c r="B27" t="s">
        <v>4</v>
      </c>
      <c r="C27">
        <v>1016.4047161277648</v>
      </c>
      <c r="D27">
        <v>34.454532769468237</v>
      </c>
      <c r="E27">
        <v>900.44728925183131</v>
      </c>
      <c r="F27" s="1">
        <v>27.119105000000001</v>
      </c>
      <c r="G27" s="1">
        <v>10.847642</v>
      </c>
      <c r="H27" s="1">
        <v>16.271463423400469</v>
      </c>
      <c r="I27">
        <v>10</v>
      </c>
      <c r="J27">
        <v>311</v>
      </c>
      <c r="K27" s="2">
        <v>9</v>
      </c>
      <c r="L27" s="2">
        <v>3</v>
      </c>
      <c r="M27" s="2">
        <v>5</v>
      </c>
      <c r="N27">
        <v>1</v>
      </c>
      <c r="O27">
        <v>39</v>
      </c>
      <c r="P27" s="1">
        <v>1</v>
      </c>
      <c r="Q27" s="1">
        <v>0</v>
      </c>
      <c r="R27" s="1">
        <v>1</v>
      </c>
      <c r="S27" s="1">
        <f t="shared" si="3"/>
        <v>338</v>
      </c>
      <c r="T27" s="1">
        <f t="shared" si="4"/>
        <v>42</v>
      </c>
      <c r="U27">
        <f t="shared" si="0"/>
        <v>33.25446986193564</v>
      </c>
      <c r="V27">
        <f t="shared" si="1"/>
        <v>4.1322122313647833</v>
      </c>
      <c r="W27">
        <f t="shared" si="2"/>
        <v>12.42603550295858</v>
      </c>
    </row>
    <row r="28" spans="1:23" x14ac:dyDescent="0.25">
      <c r="A28">
        <v>2017</v>
      </c>
      <c r="B28" t="s">
        <v>5</v>
      </c>
      <c r="C28">
        <v>1778.3658741489901</v>
      </c>
      <c r="D28">
        <v>10.453001519671172</v>
      </c>
      <c r="E28">
        <v>1686.7219524371581</v>
      </c>
      <c r="F28" s="1">
        <v>2.3323489999999998</v>
      </c>
      <c r="G28" s="1">
        <v>0.93293899999999996</v>
      </c>
      <c r="H28" s="1">
        <v>1.3994093734973685</v>
      </c>
      <c r="I28">
        <v>8</v>
      </c>
      <c r="J28">
        <v>601</v>
      </c>
      <c r="K28" s="2">
        <v>2</v>
      </c>
      <c r="L28" s="2">
        <v>1</v>
      </c>
      <c r="M28" s="2">
        <v>1</v>
      </c>
      <c r="N28">
        <v>0</v>
      </c>
      <c r="O28">
        <v>137</v>
      </c>
      <c r="P28" s="1">
        <v>0</v>
      </c>
      <c r="Q28" s="1">
        <v>0</v>
      </c>
      <c r="R28" s="1">
        <v>0</v>
      </c>
      <c r="S28" s="1">
        <f t="shared" si="3"/>
        <v>613</v>
      </c>
      <c r="T28" s="1">
        <f t="shared" si="4"/>
        <v>137</v>
      </c>
      <c r="U28">
        <f t="shared" si="0"/>
        <v>34.46984722945956</v>
      </c>
      <c r="V28">
        <f t="shared" si="1"/>
        <v>7.7037015830929203</v>
      </c>
      <c r="W28">
        <f t="shared" si="2"/>
        <v>22.349102773246329</v>
      </c>
    </row>
    <row r="29" spans="1:23" x14ac:dyDescent="0.25">
      <c r="A29">
        <v>2017</v>
      </c>
      <c r="B29" t="s">
        <v>6</v>
      </c>
      <c r="C29">
        <v>3128.8687896505721</v>
      </c>
      <c r="D29">
        <v>1439.3876848191107</v>
      </c>
      <c r="E29">
        <v>631.46911208213862</v>
      </c>
      <c r="F29" s="1">
        <v>286.17709600000001</v>
      </c>
      <c r="G29" s="1">
        <v>114.470839</v>
      </c>
      <c r="H29" s="1">
        <v>171.70625798968803</v>
      </c>
      <c r="I29">
        <v>579</v>
      </c>
      <c r="J29">
        <v>327</v>
      </c>
      <c r="K29" s="2">
        <v>54</v>
      </c>
      <c r="L29" s="2">
        <v>21</v>
      </c>
      <c r="M29" s="2">
        <v>32</v>
      </c>
      <c r="N29">
        <v>93</v>
      </c>
      <c r="O29">
        <v>60</v>
      </c>
      <c r="P29" s="1">
        <v>1</v>
      </c>
      <c r="Q29" s="1">
        <v>0</v>
      </c>
      <c r="R29" s="1">
        <v>0</v>
      </c>
      <c r="S29" s="1">
        <f t="shared" si="3"/>
        <v>1013</v>
      </c>
      <c r="T29" s="1">
        <f t="shared" si="4"/>
        <v>154</v>
      </c>
      <c r="U29">
        <f t="shared" si="0"/>
        <v>32.375918202473756</v>
      </c>
      <c r="V29">
        <f t="shared" si="1"/>
        <v>4.921906617157906</v>
      </c>
      <c r="W29">
        <f t="shared" si="2"/>
        <v>15.202369200394866</v>
      </c>
    </row>
    <row r="30" spans="1:23" x14ac:dyDescent="0.25">
      <c r="A30">
        <v>2017</v>
      </c>
      <c r="B30" t="s">
        <v>7</v>
      </c>
      <c r="C30">
        <v>1478.1209466710754</v>
      </c>
      <c r="D30">
        <v>65.026209936651242</v>
      </c>
      <c r="E30">
        <v>1310.7144215341154</v>
      </c>
      <c r="F30" s="1">
        <v>71.421333000000004</v>
      </c>
      <c r="G30" s="1">
        <v>28.568532999999999</v>
      </c>
      <c r="H30" s="1">
        <v>42.852800717202115</v>
      </c>
      <c r="I30">
        <v>17</v>
      </c>
      <c r="J30">
        <v>465</v>
      </c>
      <c r="K30" s="2">
        <v>6</v>
      </c>
      <c r="L30" s="2">
        <v>2</v>
      </c>
      <c r="M30" s="2">
        <v>4</v>
      </c>
      <c r="N30">
        <v>1</v>
      </c>
      <c r="O30">
        <v>65</v>
      </c>
      <c r="P30" s="1">
        <v>0</v>
      </c>
      <c r="Q30" s="1">
        <v>0</v>
      </c>
      <c r="R30" s="1">
        <v>0</v>
      </c>
      <c r="S30" s="1">
        <f t="shared" si="3"/>
        <v>494</v>
      </c>
      <c r="T30" s="1">
        <f t="shared" si="4"/>
        <v>66</v>
      </c>
      <c r="U30">
        <f t="shared" si="0"/>
        <v>33.420810462943074</v>
      </c>
      <c r="V30">
        <f t="shared" si="1"/>
        <v>4.465128523389156</v>
      </c>
      <c r="W30">
        <f t="shared" si="2"/>
        <v>13.360323886639677</v>
      </c>
    </row>
    <row r="31" spans="1:23" x14ac:dyDescent="0.25">
      <c r="A31">
        <v>2017</v>
      </c>
      <c r="B31" t="s">
        <v>8</v>
      </c>
      <c r="C31">
        <v>2850.9285528825703</v>
      </c>
      <c r="D31">
        <v>1442.6399481411552</v>
      </c>
      <c r="E31">
        <v>496.28574422613701</v>
      </c>
      <c r="F31" s="1">
        <v>38.060625999999999</v>
      </c>
      <c r="G31" s="1">
        <v>15.224251000000001</v>
      </c>
      <c r="H31" s="1">
        <v>22.836375908217342</v>
      </c>
      <c r="I31">
        <v>492</v>
      </c>
      <c r="J31">
        <v>257</v>
      </c>
      <c r="K31" s="2">
        <v>83</v>
      </c>
      <c r="L31" s="2">
        <v>33</v>
      </c>
      <c r="M31" s="2">
        <v>50</v>
      </c>
      <c r="N31">
        <v>52</v>
      </c>
      <c r="O31">
        <v>27</v>
      </c>
      <c r="P31" s="1">
        <v>0</v>
      </c>
      <c r="Q31" s="1">
        <v>0</v>
      </c>
      <c r="R31" s="1">
        <v>0</v>
      </c>
      <c r="S31" s="1">
        <f t="shared" si="3"/>
        <v>915</v>
      </c>
      <c r="T31" s="1">
        <f t="shared" si="4"/>
        <v>79</v>
      </c>
      <c r="U31">
        <f t="shared" si="0"/>
        <v>32.094806412277315</v>
      </c>
      <c r="V31">
        <f t="shared" si="1"/>
        <v>2.7710270017157463</v>
      </c>
      <c r="W31">
        <f t="shared" si="2"/>
        <v>8.6338797814207648</v>
      </c>
    </row>
    <row r="32" spans="1:23" x14ac:dyDescent="0.25">
      <c r="A32">
        <v>2017</v>
      </c>
      <c r="B32" t="s">
        <v>9</v>
      </c>
      <c r="C32">
        <v>310.14015293678347</v>
      </c>
      <c r="D32">
        <v>5.7746933105391189</v>
      </c>
      <c r="E32">
        <v>279.8410574468387</v>
      </c>
      <c r="F32" s="1">
        <v>42.573399999999999</v>
      </c>
      <c r="G32" s="1">
        <v>17.02936</v>
      </c>
      <c r="H32" s="1">
        <v>25.54403927222566</v>
      </c>
      <c r="I32">
        <v>0</v>
      </c>
      <c r="J32">
        <v>92</v>
      </c>
      <c r="K32" s="2">
        <v>1</v>
      </c>
      <c r="L32" s="2">
        <v>0</v>
      </c>
      <c r="M32" s="2">
        <v>0</v>
      </c>
      <c r="N32">
        <v>0</v>
      </c>
      <c r="O32">
        <v>19</v>
      </c>
      <c r="P32" s="1">
        <v>2</v>
      </c>
      <c r="Q32" s="1">
        <v>1</v>
      </c>
      <c r="R32" s="1">
        <v>1</v>
      </c>
      <c r="S32" s="1">
        <f t="shared" si="3"/>
        <v>93</v>
      </c>
      <c r="T32" s="1">
        <f t="shared" si="4"/>
        <v>23</v>
      </c>
      <c r="U32">
        <f t="shared" si="0"/>
        <v>29.986442941800057</v>
      </c>
      <c r="V32">
        <f t="shared" si="1"/>
        <v>7.4160020178645301</v>
      </c>
      <c r="W32">
        <f t="shared" si="2"/>
        <v>24.731182795698924</v>
      </c>
    </row>
    <row r="33" spans="1:23" x14ac:dyDescent="0.25">
      <c r="A33">
        <v>2017</v>
      </c>
      <c r="B33" t="s">
        <v>10</v>
      </c>
      <c r="C33">
        <v>1143.0311152389957</v>
      </c>
      <c r="D33">
        <v>320.74126579142757</v>
      </c>
      <c r="E33">
        <v>503.3902369122431</v>
      </c>
      <c r="F33" s="1">
        <v>170.85594</v>
      </c>
      <c r="G33" s="1">
        <v>68.342376000000002</v>
      </c>
      <c r="H33" s="1">
        <v>102.51356414617285</v>
      </c>
      <c r="I33">
        <v>114</v>
      </c>
      <c r="J33">
        <v>130</v>
      </c>
      <c r="K33" s="2">
        <v>18</v>
      </c>
      <c r="L33" s="2">
        <v>7</v>
      </c>
      <c r="M33" s="2">
        <v>10</v>
      </c>
      <c r="N33">
        <v>19</v>
      </c>
      <c r="O33">
        <v>12</v>
      </c>
      <c r="P33" s="1">
        <v>1</v>
      </c>
      <c r="Q33" s="1">
        <v>0</v>
      </c>
      <c r="R33" s="1">
        <v>0</v>
      </c>
      <c r="S33" s="1">
        <f t="shared" si="3"/>
        <v>279</v>
      </c>
      <c r="T33" s="1">
        <f t="shared" si="4"/>
        <v>32</v>
      </c>
      <c r="U33">
        <f t="shared" si="0"/>
        <v>24.408784352442066</v>
      </c>
      <c r="V33">
        <f t="shared" si="1"/>
        <v>2.7995738325381581</v>
      </c>
      <c r="W33">
        <f t="shared" si="2"/>
        <v>11.469534050179211</v>
      </c>
    </row>
    <row r="34" spans="1:23" x14ac:dyDescent="0.25">
      <c r="A34">
        <v>2017</v>
      </c>
      <c r="B34" t="s">
        <v>11</v>
      </c>
      <c r="C34">
        <v>193.37679877398867</v>
      </c>
      <c r="D34">
        <v>36.750490922542426</v>
      </c>
      <c r="E34">
        <v>85.405773638244796</v>
      </c>
      <c r="F34" s="1">
        <v>26.533270000000002</v>
      </c>
      <c r="G34" s="1">
        <v>10.613308</v>
      </c>
      <c r="H34" s="1">
        <v>15.919961607994466</v>
      </c>
      <c r="I34">
        <v>11</v>
      </c>
      <c r="J34">
        <v>19</v>
      </c>
      <c r="K34" s="2">
        <v>14</v>
      </c>
      <c r="L34" s="2">
        <v>6</v>
      </c>
      <c r="M34" s="2">
        <v>8</v>
      </c>
      <c r="N34">
        <v>1</v>
      </c>
      <c r="O34">
        <v>1</v>
      </c>
      <c r="P34" s="1">
        <v>0</v>
      </c>
      <c r="Q34" s="1">
        <v>0</v>
      </c>
      <c r="R34" s="1">
        <v>0</v>
      </c>
      <c r="S34" s="1">
        <f t="shared" si="3"/>
        <v>58</v>
      </c>
      <c r="T34" s="1">
        <f t="shared" si="4"/>
        <v>2</v>
      </c>
      <c r="U34">
        <f t="shared" ref="U34:U64" si="5">(S34/C34)*100</f>
        <v>29.993256878653867</v>
      </c>
      <c r="V34">
        <f t="shared" ref="V34:V64" si="6">(T34/C34)*100</f>
        <v>1.0342502371949609</v>
      </c>
      <c r="W34">
        <f t="shared" si="2"/>
        <v>3.4482758620689653</v>
      </c>
    </row>
    <row r="35" spans="1:23" x14ac:dyDescent="0.25">
      <c r="A35">
        <v>2017</v>
      </c>
      <c r="B35" t="s">
        <v>12</v>
      </c>
      <c r="C35">
        <v>1050.7076183692627</v>
      </c>
      <c r="D35">
        <v>13.68609253767722</v>
      </c>
      <c r="E35">
        <v>976.54113181167327</v>
      </c>
      <c r="F35" s="1">
        <v>2.281965</v>
      </c>
      <c r="G35" s="1">
        <v>0.91278599999999999</v>
      </c>
      <c r="H35" s="1">
        <v>1.3691781192986676</v>
      </c>
      <c r="I35">
        <v>14</v>
      </c>
      <c r="J35">
        <v>317</v>
      </c>
      <c r="K35" s="2">
        <v>5</v>
      </c>
      <c r="L35" s="2">
        <v>2</v>
      </c>
      <c r="M35" s="2">
        <v>3</v>
      </c>
      <c r="N35">
        <v>0</v>
      </c>
      <c r="O35">
        <v>12</v>
      </c>
      <c r="P35" s="1">
        <v>0</v>
      </c>
      <c r="Q35" s="1">
        <v>0</v>
      </c>
      <c r="R35" s="1">
        <v>0</v>
      </c>
      <c r="S35" s="1">
        <f t="shared" si="3"/>
        <v>341</v>
      </c>
      <c r="T35" s="1">
        <f t="shared" si="4"/>
        <v>12</v>
      </c>
      <c r="U35">
        <f t="shared" si="5"/>
        <v>32.45431878844132</v>
      </c>
      <c r="V35">
        <f t="shared" si="6"/>
        <v>1.1420874646958825</v>
      </c>
      <c r="W35">
        <f t="shared" si="2"/>
        <v>3.519061583577713</v>
      </c>
    </row>
    <row r="36" spans="1:23" x14ac:dyDescent="0.25">
      <c r="A36">
        <v>2017</v>
      </c>
      <c r="B36" t="s">
        <v>13</v>
      </c>
      <c r="C36">
        <v>415.49525979447134</v>
      </c>
      <c r="D36">
        <v>94.493917959875034</v>
      </c>
      <c r="E36">
        <v>259.68263112413928</v>
      </c>
      <c r="F36" s="1">
        <v>279.99500899999998</v>
      </c>
      <c r="G36" s="1">
        <v>111.99800399999999</v>
      </c>
      <c r="H36" s="1">
        <v>167.99700538351505</v>
      </c>
      <c r="I36">
        <v>13</v>
      </c>
      <c r="J36">
        <v>97</v>
      </c>
      <c r="K36" s="2">
        <v>1</v>
      </c>
      <c r="L36" s="2">
        <v>0</v>
      </c>
      <c r="M36" s="2">
        <v>1</v>
      </c>
      <c r="N36">
        <v>0</v>
      </c>
      <c r="O36">
        <v>4</v>
      </c>
      <c r="P36" s="1">
        <v>1</v>
      </c>
      <c r="Q36" s="1">
        <v>0</v>
      </c>
      <c r="R36" s="1">
        <v>1</v>
      </c>
      <c r="S36" s="1">
        <f t="shared" si="3"/>
        <v>112</v>
      </c>
      <c r="T36" s="1">
        <f t="shared" si="4"/>
        <v>6</v>
      </c>
      <c r="U36">
        <f t="shared" si="5"/>
        <v>26.955782854274162</v>
      </c>
      <c r="V36">
        <f t="shared" si="6"/>
        <v>1.4440597957646875</v>
      </c>
      <c r="W36">
        <f t="shared" si="2"/>
        <v>5.3571428571428568</v>
      </c>
    </row>
    <row r="37" spans="1:23" x14ac:dyDescent="0.25">
      <c r="A37">
        <v>2017</v>
      </c>
      <c r="B37" t="s">
        <v>14</v>
      </c>
      <c r="C37">
        <v>1667.4214007612754</v>
      </c>
      <c r="D37">
        <v>39.895642527329976</v>
      </c>
      <c r="E37">
        <v>1498.9246335059138</v>
      </c>
      <c r="F37" s="1">
        <v>58.446494000000001</v>
      </c>
      <c r="G37" s="1">
        <v>23.378598</v>
      </c>
      <c r="H37" s="1">
        <v>35.067896929889301</v>
      </c>
      <c r="I37">
        <v>22</v>
      </c>
      <c r="J37">
        <v>450</v>
      </c>
      <c r="K37" s="2">
        <v>12</v>
      </c>
      <c r="L37" s="2">
        <v>5</v>
      </c>
      <c r="M37" s="2">
        <v>6</v>
      </c>
      <c r="N37">
        <v>3</v>
      </c>
      <c r="O37">
        <v>80</v>
      </c>
      <c r="P37" s="1">
        <v>0</v>
      </c>
      <c r="Q37" s="1">
        <v>0</v>
      </c>
      <c r="R37" s="1">
        <v>0</v>
      </c>
      <c r="S37" s="1">
        <f t="shared" si="3"/>
        <v>495</v>
      </c>
      <c r="T37" s="1">
        <f t="shared" si="4"/>
        <v>83</v>
      </c>
      <c r="U37">
        <f t="shared" si="5"/>
        <v>29.686556726092366</v>
      </c>
      <c r="V37">
        <f t="shared" si="6"/>
        <v>4.9777458752841754</v>
      </c>
      <c r="W37">
        <f t="shared" si="2"/>
        <v>16.767676767676768</v>
      </c>
    </row>
    <row r="38" spans="1:23" x14ac:dyDescent="0.25">
      <c r="A38">
        <v>2017</v>
      </c>
      <c r="B38" t="s">
        <v>15</v>
      </c>
      <c r="C38">
        <v>114.13292862788444</v>
      </c>
      <c r="D38">
        <v>3.6783929975964393</v>
      </c>
      <c r="E38">
        <v>102.72345727252916</v>
      </c>
      <c r="F38" s="1">
        <v>36.684502000000002</v>
      </c>
      <c r="G38" s="1">
        <v>14.673800999999999</v>
      </c>
      <c r="H38" s="1">
        <v>22.010700690036892</v>
      </c>
      <c r="I38">
        <v>0</v>
      </c>
      <c r="J38">
        <v>38</v>
      </c>
      <c r="K38" s="2">
        <v>0</v>
      </c>
      <c r="L38" s="2">
        <v>0</v>
      </c>
      <c r="M38" s="2">
        <v>0</v>
      </c>
      <c r="N38">
        <v>0</v>
      </c>
      <c r="O38">
        <v>3</v>
      </c>
      <c r="P38" s="1">
        <v>0</v>
      </c>
      <c r="Q38" s="1">
        <v>0</v>
      </c>
      <c r="R38" s="1">
        <v>0</v>
      </c>
      <c r="S38" s="1">
        <f t="shared" si="3"/>
        <v>38</v>
      </c>
      <c r="T38" s="1">
        <f t="shared" si="4"/>
        <v>3</v>
      </c>
      <c r="U38">
        <f t="shared" si="5"/>
        <v>33.294510582387716</v>
      </c>
      <c r="V38">
        <f t="shared" si="6"/>
        <v>2.6285139933463983</v>
      </c>
      <c r="W38">
        <f t="shared" si="2"/>
        <v>7.8947368421052628</v>
      </c>
    </row>
    <row r="39" spans="1:23" x14ac:dyDescent="0.25">
      <c r="A39">
        <v>2017</v>
      </c>
      <c r="B39" t="s">
        <v>16</v>
      </c>
      <c r="C39">
        <v>91.396620010155829</v>
      </c>
      <c r="D39">
        <v>0.47196101775143079</v>
      </c>
      <c r="E39">
        <v>85.637109446404452</v>
      </c>
      <c r="F39" s="1">
        <v>36.684502000000002</v>
      </c>
      <c r="G39" s="1">
        <v>14.673800999999999</v>
      </c>
      <c r="H39" s="1">
        <v>22.010700690036877</v>
      </c>
      <c r="I39">
        <v>1</v>
      </c>
      <c r="J39">
        <v>27</v>
      </c>
      <c r="K39" s="2">
        <v>1</v>
      </c>
      <c r="L39" s="2">
        <v>0</v>
      </c>
      <c r="M39" s="2">
        <v>0</v>
      </c>
      <c r="N39">
        <v>0</v>
      </c>
      <c r="O39">
        <v>0</v>
      </c>
      <c r="P39" s="1">
        <v>2</v>
      </c>
      <c r="Q39" s="1">
        <v>1</v>
      </c>
      <c r="R39" s="1">
        <v>0</v>
      </c>
      <c r="S39" s="1">
        <f t="shared" si="3"/>
        <v>29</v>
      </c>
      <c r="T39" s="1">
        <f t="shared" si="4"/>
        <v>3</v>
      </c>
      <c r="U39">
        <f t="shared" si="5"/>
        <v>31.72983858350295</v>
      </c>
      <c r="V39">
        <f t="shared" si="6"/>
        <v>3.2823970948451326</v>
      </c>
      <c r="W39">
        <f t="shared" si="2"/>
        <v>10.344827586206897</v>
      </c>
    </row>
    <row r="40" spans="1:23" x14ac:dyDescent="0.25">
      <c r="A40">
        <v>2017</v>
      </c>
      <c r="B40" t="s">
        <v>17</v>
      </c>
      <c r="C40">
        <v>463.43479882715434</v>
      </c>
      <c r="D40">
        <v>71.958294655060911</v>
      </c>
      <c r="E40">
        <v>322.34532695270303</v>
      </c>
      <c r="F40" s="1">
        <v>152.33394799999999</v>
      </c>
      <c r="G40" s="1">
        <v>60.933579000000002</v>
      </c>
      <c r="H40" s="1">
        <v>91.400369678966769</v>
      </c>
      <c r="I40">
        <v>29</v>
      </c>
      <c r="J40">
        <v>87</v>
      </c>
      <c r="K40" s="2">
        <v>2</v>
      </c>
      <c r="L40" s="2">
        <v>1</v>
      </c>
      <c r="M40" s="2">
        <v>0</v>
      </c>
      <c r="N40">
        <v>9</v>
      </c>
      <c r="O40">
        <v>13</v>
      </c>
      <c r="P40" s="1">
        <v>2</v>
      </c>
      <c r="Q40" s="1">
        <v>1</v>
      </c>
      <c r="R40" s="1">
        <v>0</v>
      </c>
      <c r="S40" s="1">
        <f t="shared" si="3"/>
        <v>119</v>
      </c>
      <c r="T40" s="1">
        <f t="shared" si="4"/>
        <v>25</v>
      </c>
      <c r="U40">
        <f t="shared" si="5"/>
        <v>25.677830042362231</v>
      </c>
      <c r="V40">
        <f t="shared" si="6"/>
        <v>5.3945021097399639</v>
      </c>
      <c r="W40">
        <f t="shared" si="2"/>
        <v>21.008403361344538</v>
      </c>
    </row>
    <row r="41" spans="1:23" x14ac:dyDescent="0.25">
      <c r="A41">
        <v>2017</v>
      </c>
      <c r="B41" t="s">
        <v>18</v>
      </c>
      <c r="C41">
        <v>904.37553728749924</v>
      </c>
      <c r="D41">
        <v>3.771385768449977</v>
      </c>
      <c r="E41">
        <v>848.33057827553296</v>
      </c>
      <c r="F41" s="1">
        <v>26.736162</v>
      </c>
      <c r="G41" s="1">
        <v>10.694464999999999</v>
      </c>
      <c r="H41" s="1">
        <v>16.041697723247218</v>
      </c>
      <c r="I41">
        <v>6</v>
      </c>
      <c r="J41">
        <v>311</v>
      </c>
      <c r="K41" s="2">
        <v>3</v>
      </c>
      <c r="L41" s="2">
        <v>1</v>
      </c>
      <c r="M41" s="2">
        <v>1</v>
      </c>
      <c r="N41">
        <v>0</v>
      </c>
      <c r="O41">
        <v>31</v>
      </c>
      <c r="P41" s="1">
        <v>1</v>
      </c>
      <c r="Q41" s="1">
        <v>0</v>
      </c>
      <c r="R41" s="1">
        <v>0</v>
      </c>
      <c r="S41" s="1">
        <f t="shared" si="3"/>
        <v>322</v>
      </c>
      <c r="T41" s="1">
        <f t="shared" si="4"/>
        <v>32</v>
      </c>
      <c r="U41">
        <f t="shared" si="5"/>
        <v>35.604678225350625</v>
      </c>
      <c r="V41">
        <f t="shared" si="6"/>
        <v>3.5383531155627952</v>
      </c>
      <c r="W41">
        <f t="shared" si="2"/>
        <v>9.9378881987577632</v>
      </c>
    </row>
    <row r="42" spans="1:23" x14ac:dyDescent="0.25">
      <c r="A42">
        <v>2017</v>
      </c>
      <c r="B42" t="s">
        <v>19</v>
      </c>
      <c r="C42">
        <v>1886.5740287537776</v>
      </c>
      <c r="D42">
        <v>769.35095598099133</v>
      </c>
      <c r="E42">
        <v>557.38680286844294</v>
      </c>
      <c r="F42" s="1">
        <v>3.1088559999999998</v>
      </c>
      <c r="G42" s="1">
        <v>1.2435419999999999</v>
      </c>
      <c r="H42" s="1">
        <v>1.8653141771217703</v>
      </c>
      <c r="I42">
        <v>249</v>
      </c>
      <c r="J42">
        <v>196</v>
      </c>
      <c r="K42" s="2">
        <v>37</v>
      </c>
      <c r="L42" s="2">
        <v>15</v>
      </c>
      <c r="M42" s="2">
        <v>21</v>
      </c>
      <c r="N42">
        <v>7</v>
      </c>
      <c r="O42">
        <v>15</v>
      </c>
      <c r="P42" s="1">
        <v>0</v>
      </c>
      <c r="Q42" s="1">
        <v>0</v>
      </c>
      <c r="R42" s="1">
        <v>0</v>
      </c>
      <c r="S42" s="1">
        <f t="shared" si="3"/>
        <v>518</v>
      </c>
      <c r="T42" s="1">
        <f t="shared" si="4"/>
        <v>22</v>
      </c>
      <c r="U42">
        <f t="shared" si="5"/>
        <v>27.45717857370153</v>
      </c>
      <c r="V42">
        <f t="shared" si="6"/>
        <v>1.1661349973386752</v>
      </c>
      <c r="W42">
        <f t="shared" si="2"/>
        <v>4.2471042471042466</v>
      </c>
    </row>
    <row r="43" spans="1:23" x14ac:dyDescent="0.25">
      <c r="A43">
        <v>2017</v>
      </c>
      <c r="B43" t="s">
        <v>20</v>
      </c>
      <c r="C43">
        <v>654.49252828589204</v>
      </c>
      <c r="D43">
        <v>391.95060177308829</v>
      </c>
      <c r="E43">
        <v>52.204362492457697</v>
      </c>
      <c r="F43" s="1">
        <v>243.734317</v>
      </c>
      <c r="G43" s="1">
        <v>97.493727000000007</v>
      </c>
      <c r="H43" s="1">
        <v>146.24059068634637</v>
      </c>
      <c r="I43">
        <v>106</v>
      </c>
      <c r="J43">
        <v>39</v>
      </c>
      <c r="K43" s="2">
        <v>13</v>
      </c>
      <c r="L43" s="2">
        <v>5</v>
      </c>
      <c r="M43" s="2">
        <v>7</v>
      </c>
      <c r="N43">
        <v>9</v>
      </c>
      <c r="O43">
        <v>2</v>
      </c>
      <c r="P43" s="1">
        <v>3</v>
      </c>
      <c r="Q43" s="1">
        <v>1</v>
      </c>
      <c r="R43" s="1">
        <v>2</v>
      </c>
      <c r="S43" s="1">
        <f t="shared" si="3"/>
        <v>170</v>
      </c>
      <c r="T43" s="1">
        <f t="shared" si="4"/>
        <v>17</v>
      </c>
      <c r="U43">
        <f t="shared" si="5"/>
        <v>25.974322494594084</v>
      </c>
      <c r="V43">
        <f t="shared" si="6"/>
        <v>2.5974322494594082</v>
      </c>
      <c r="W43">
        <f t="shared" si="2"/>
        <v>10</v>
      </c>
    </row>
    <row r="44" spans="1:23" x14ac:dyDescent="0.25">
      <c r="A44" s="1">
        <v>2018</v>
      </c>
      <c r="B44" s="1" t="s">
        <v>0</v>
      </c>
      <c r="C44" s="1">
        <v>3087.5412706887291</v>
      </c>
      <c r="D44" s="1">
        <v>1149.757087270707</v>
      </c>
      <c r="E44" s="1">
        <v>883.3381846263494</v>
      </c>
      <c r="F44" s="1">
        <v>39.780043999999997</v>
      </c>
      <c r="G44" s="1">
        <v>15.912018</v>
      </c>
      <c r="H44" s="1">
        <v>23.868026435038828</v>
      </c>
      <c r="I44" s="1">
        <v>608</v>
      </c>
      <c r="J44" s="1">
        <v>541</v>
      </c>
      <c r="K44" s="2">
        <v>88</v>
      </c>
      <c r="L44" s="2">
        <v>35</v>
      </c>
      <c r="M44" s="2">
        <v>53</v>
      </c>
      <c r="N44" s="1">
        <v>79</v>
      </c>
      <c r="O44" s="1">
        <v>70</v>
      </c>
      <c r="P44" s="1">
        <v>3</v>
      </c>
      <c r="Q44" s="1">
        <v>1</v>
      </c>
      <c r="R44" s="1">
        <v>2</v>
      </c>
      <c r="S44" s="1">
        <f t="shared" si="3"/>
        <v>1325</v>
      </c>
      <c r="T44" s="1">
        <f t="shared" si="4"/>
        <v>155</v>
      </c>
      <c r="U44">
        <f t="shared" si="5"/>
        <v>42.91440611915889</v>
      </c>
      <c r="V44">
        <f t="shared" si="6"/>
        <v>5.0201758101657568</v>
      </c>
      <c r="W44">
        <f t="shared" si="2"/>
        <v>11.69811320754717</v>
      </c>
    </row>
    <row r="45" spans="1:23" x14ac:dyDescent="0.25">
      <c r="A45" s="1">
        <v>2018</v>
      </c>
      <c r="B45" s="1" t="s">
        <v>1</v>
      </c>
      <c r="C45" s="1">
        <v>945.44281900693989</v>
      </c>
      <c r="D45" s="1">
        <v>66.115063924402449</v>
      </c>
      <c r="E45" s="1">
        <v>723.64298443625898</v>
      </c>
      <c r="F45" s="1">
        <v>29.856760000000001</v>
      </c>
      <c r="G45" s="1">
        <v>11.942704000000001</v>
      </c>
      <c r="H45" s="1">
        <v>17.914055954469582</v>
      </c>
      <c r="I45" s="1">
        <v>29</v>
      </c>
      <c r="J45" s="1">
        <v>379</v>
      </c>
      <c r="K45" s="2">
        <v>10</v>
      </c>
      <c r="L45" s="2">
        <v>4</v>
      </c>
      <c r="M45" s="2">
        <v>6</v>
      </c>
      <c r="N45" s="1">
        <v>3</v>
      </c>
      <c r="O45" s="1">
        <v>49</v>
      </c>
      <c r="P45" s="1">
        <v>2</v>
      </c>
      <c r="Q45" s="1">
        <v>1</v>
      </c>
      <c r="R45" s="1">
        <v>1</v>
      </c>
      <c r="S45" s="1">
        <f t="shared" si="3"/>
        <v>428</v>
      </c>
      <c r="T45" s="1">
        <f t="shared" si="4"/>
        <v>56</v>
      </c>
      <c r="U45">
        <f t="shared" si="5"/>
        <v>45.269792249261172</v>
      </c>
      <c r="V45">
        <f t="shared" si="6"/>
        <v>5.9231503877537985</v>
      </c>
      <c r="W45">
        <f t="shared" si="2"/>
        <v>13.084112149532709</v>
      </c>
    </row>
    <row r="46" spans="1:23" x14ac:dyDescent="0.25">
      <c r="A46" s="1">
        <v>2018</v>
      </c>
      <c r="B46" s="1" t="s">
        <v>2</v>
      </c>
      <c r="C46" s="1">
        <v>2144.6445274959956</v>
      </c>
      <c r="D46" s="1">
        <v>11.287937743190664</v>
      </c>
      <c r="E46" s="1">
        <v>1896.2840679577064</v>
      </c>
      <c r="F46" s="1">
        <v>449.16561100000001</v>
      </c>
      <c r="G46" s="1">
        <v>179.66624400000001</v>
      </c>
      <c r="H46" s="1">
        <v>269.49936691247512</v>
      </c>
      <c r="I46" s="1">
        <v>29</v>
      </c>
      <c r="J46" s="1">
        <v>981</v>
      </c>
      <c r="K46" s="2">
        <v>6</v>
      </c>
      <c r="L46" s="2">
        <v>2</v>
      </c>
      <c r="M46" s="2">
        <v>4</v>
      </c>
      <c r="N46" s="1">
        <v>7</v>
      </c>
      <c r="O46" s="1">
        <v>83</v>
      </c>
      <c r="P46" s="1">
        <v>7</v>
      </c>
      <c r="Q46" s="1">
        <v>3</v>
      </c>
      <c r="R46" s="1">
        <v>4</v>
      </c>
      <c r="S46" s="1">
        <f t="shared" si="3"/>
        <v>1022</v>
      </c>
      <c r="T46" s="1">
        <f t="shared" si="4"/>
        <v>104</v>
      </c>
      <c r="U46">
        <f t="shared" si="5"/>
        <v>47.653584866730711</v>
      </c>
      <c r="V46">
        <f t="shared" si="6"/>
        <v>4.8492884795890348</v>
      </c>
      <c r="W46">
        <f t="shared" si="2"/>
        <v>10.176125244618394</v>
      </c>
    </row>
    <row r="47" spans="1:23" x14ac:dyDescent="0.25">
      <c r="A47">
        <v>2018</v>
      </c>
      <c r="B47" t="s">
        <v>3</v>
      </c>
      <c r="C47">
        <v>2157.3749065670072</v>
      </c>
      <c r="D47">
        <v>270.91050583657619</v>
      </c>
      <c r="E47">
        <v>1531.376678151363</v>
      </c>
      <c r="F47" s="1">
        <v>43.677757999999997</v>
      </c>
      <c r="G47" s="1">
        <v>17.471102999999999</v>
      </c>
      <c r="H47" s="1">
        <v>26.206654078055962</v>
      </c>
      <c r="I47">
        <v>95</v>
      </c>
      <c r="J47">
        <v>731</v>
      </c>
      <c r="K47" s="2">
        <v>20</v>
      </c>
      <c r="L47" s="2">
        <v>8</v>
      </c>
      <c r="M47" s="2">
        <v>11</v>
      </c>
      <c r="N47">
        <v>13</v>
      </c>
      <c r="O47">
        <v>99</v>
      </c>
      <c r="P47" s="1">
        <v>0</v>
      </c>
      <c r="Q47" s="1">
        <v>0</v>
      </c>
      <c r="R47" s="1">
        <v>0</v>
      </c>
      <c r="S47" s="1">
        <f t="shared" si="3"/>
        <v>865</v>
      </c>
      <c r="T47" s="1">
        <f t="shared" si="4"/>
        <v>112</v>
      </c>
      <c r="U47">
        <f t="shared" si="5"/>
        <v>40.095024623071161</v>
      </c>
      <c r="V47">
        <f t="shared" si="6"/>
        <v>5.1914945176693292</v>
      </c>
      <c r="W47">
        <f t="shared" si="2"/>
        <v>12.947976878612716</v>
      </c>
    </row>
    <row r="48" spans="1:23" x14ac:dyDescent="0.25">
      <c r="A48">
        <v>2018</v>
      </c>
      <c r="B48" t="s">
        <v>4</v>
      </c>
      <c r="C48">
        <v>797.77042178323552</v>
      </c>
      <c r="D48">
        <v>33.057531962201217</v>
      </c>
      <c r="E48">
        <v>648.03849352500902</v>
      </c>
      <c r="F48" s="1">
        <v>61.983950999999998</v>
      </c>
      <c r="G48" s="1">
        <v>24.793579999999999</v>
      </c>
      <c r="H48" s="1">
        <v>37.190370269585202</v>
      </c>
      <c r="I48">
        <v>13</v>
      </c>
      <c r="J48">
        <v>346</v>
      </c>
      <c r="K48" s="2">
        <v>12</v>
      </c>
      <c r="L48" s="2">
        <v>5</v>
      </c>
      <c r="M48" s="2">
        <v>7</v>
      </c>
      <c r="N48">
        <v>0</v>
      </c>
      <c r="O48">
        <v>32</v>
      </c>
      <c r="P48" s="1">
        <v>1</v>
      </c>
      <c r="Q48" s="1">
        <v>0</v>
      </c>
      <c r="R48" s="1">
        <v>0</v>
      </c>
      <c r="S48" s="1">
        <f t="shared" si="3"/>
        <v>383</v>
      </c>
      <c r="T48" s="1">
        <f t="shared" si="4"/>
        <v>33</v>
      </c>
      <c r="U48">
        <f t="shared" si="5"/>
        <v>48.008799216181771</v>
      </c>
      <c r="V48">
        <f t="shared" si="6"/>
        <v>4.1365283919947737</v>
      </c>
      <c r="W48">
        <f t="shared" si="2"/>
        <v>8.6161879895561366</v>
      </c>
    </row>
    <row r="49" spans="1:23" x14ac:dyDescent="0.25">
      <c r="A49">
        <v>2018</v>
      </c>
      <c r="B49" t="s">
        <v>5</v>
      </c>
      <c r="C49">
        <v>1427.4998398291525</v>
      </c>
      <c r="D49">
        <v>8.0628126737076151</v>
      </c>
      <c r="E49">
        <v>1258.2747415943927</v>
      </c>
      <c r="F49" s="1">
        <v>34.367341000000003</v>
      </c>
      <c r="G49" s="1">
        <v>13.746936</v>
      </c>
      <c r="H49" s="1">
        <v>20.620405274763741</v>
      </c>
      <c r="I49">
        <v>12</v>
      </c>
      <c r="J49">
        <v>659</v>
      </c>
      <c r="K49" s="2">
        <v>4</v>
      </c>
      <c r="L49" s="2">
        <v>1</v>
      </c>
      <c r="M49" s="2">
        <v>2</v>
      </c>
      <c r="N49">
        <v>3</v>
      </c>
      <c r="O49">
        <v>120</v>
      </c>
      <c r="P49" s="1">
        <v>2</v>
      </c>
      <c r="Q49" s="1">
        <v>1</v>
      </c>
      <c r="R49" s="1">
        <v>0</v>
      </c>
      <c r="S49" s="1">
        <f t="shared" si="3"/>
        <v>678</v>
      </c>
      <c r="T49" s="1">
        <f t="shared" si="4"/>
        <v>126</v>
      </c>
      <c r="U49">
        <f t="shared" si="5"/>
        <v>47.495627045474492</v>
      </c>
      <c r="V49">
        <f t="shared" si="6"/>
        <v>8.8266209553536665</v>
      </c>
      <c r="W49">
        <f t="shared" si="2"/>
        <v>18.584070796460178</v>
      </c>
    </row>
    <row r="50" spans="1:23" x14ac:dyDescent="0.25">
      <c r="A50">
        <v>2018</v>
      </c>
      <c r="B50" t="s">
        <v>6</v>
      </c>
      <c r="C50">
        <v>2529.1019754404692</v>
      </c>
      <c r="D50">
        <v>1328.7515286270147</v>
      </c>
      <c r="E50">
        <v>464.42758702625673</v>
      </c>
      <c r="F50" s="1">
        <v>97.267668</v>
      </c>
      <c r="G50" s="1">
        <v>38.907066999999998</v>
      </c>
      <c r="H50" s="1">
        <v>58.360601422056845</v>
      </c>
      <c r="I50">
        <v>587</v>
      </c>
      <c r="J50">
        <v>337</v>
      </c>
      <c r="K50" s="2">
        <v>74</v>
      </c>
      <c r="L50" s="2">
        <v>29</v>
      </c>
      <c r="M50" s="2">
        <v>44</v>
      </c>
      <c r="N50">
        <v>67</v>
      </c>
      <c r="O50">
        <v>39</v>
      </c>
      <c r="P50" s="1">
        <v>2</v>
      </c>
      <c r="Q50" s="1">
        <v>1</v>
      </c>
      <c r="R50" s="1">
        <v>0</v>
      </c>
      <c r="S50" s="1">
        <f t="shared" si="3"/>
        <v>1071</v>
      </c>
      <c r="T50" s="1">
        <f t="shared" si="4"/>
        <v>109</v>
      </c>
      <c r="U50">
        <f t="shared" si="5"/>
        <v>42.347046912312592</v>
      </c>
      <c r="V50">
        <f t="shared" si="6"/>
        <v>4.3098301712811136</v>
      </c>
      <c r="W50">
        <f t="shared" si="2"/>
        <v>10.177404295051353</v>
      </c>
    </row>
    <row r="51" spans="1:23" x14ac:dyDescent="0.25">
      <c r="A51">
        <v>2018</v>
      </c>
      <c r="B51" t="s">
        <v>7</v>
      </c>
      <c r="C51">
        <v>1214.4781633742664</v>
      </c>
      <c r="D51">
        <v>58.052251250694837</v>
      </c>
      <c r="E51">
        <v>1002.9167161696558</v>
      </c>
      <c r="F51" s="1">
        <v>38.920703000000003</v>
      </c>
      <c r="G51" s="1">
        <v>15.568281000000001</v>
      </c>
      <c r="H51" s="1">
        <v>23.352422477010251</v>
      </c>
      <c r="I51">
        <v>22</v>
      </c>
      <c r="J51">
        <v>539</v>
      </c>
      <c r="K51" s="2">
        <v>5</v>
      </c>
      <c r="L51" s="2">
        <v>2</v>
      </c>
      <c r="M51" s="2">
        <v>3</v>
      </c>
      <c r="N51">
        <v>2</v>
      </c>
      <c r="O51">
        <v>66</v>
      </c>
      <c r="P51" s="1">
        <v>0</v>
      </c>
      <c r="Q51" s="1">
        <v>0</v>
      </c>
      <c r="R51" s="1">
        <v>0</v>
      </c>
      <c r="S51" s="1">
        <f t="shared" si="3"/>
        <v>571</v>
      </c>
      <c r="T51" s="1">
        <f t="shared" si="4"/>
        <v>68</v>
      </c>
      <c r="U51">
        <f t="shared" si="5"/>
        <v>47.016077951830134</v>
      </c>
      <c r="V51">
        <f t="shared" si="6"/>
        <v>5.5991126107258298</v>
      </c>
      <c r="W51">
        <f t="shared" si="2"/>
        <v>11.908931698774081</v>
      </c>
    </row>
    <row r="52" spans="1:23" x14ac:dyDescent="0.25">
      <c r="A52">
        <v>2018</v>
      </c>
      <c r="B52" t="s">
        <v>8</v>
      </c>
      <c r="C52">
        <v>2273.645702082219</v>
      </c>
      <c r="D52">
        <v>1282.7934963868795</v>
      </c>
      <c r="E52">
        <v>359.50706902696965</v>
      </c>
      <c r="F52" s="1">
        <v>29.211784999999999</v>
      </c>
      <c r="G52" s="1">
        <v>11.684714</v>
      </c>
      <c r="H52" s="1">
        <v>17.527070787057148</v>
      </c>
      <c r="I52">
        <v>498</v>
      </c>
      <c r="J52">
        <v>261</v>
      </c>
      <c r="K52" s="2">
        <v>105</v>
      </c>
      <c r="L52" s="2">
        <v>42</v>
      </c>
      <c r="M52" s="2">
        <v>63</v>
      </c>
      <c r="N52">
        <v>30</v>
      </c>
      <c r="O52">
        <v>28</v>
      </c>
      <c r="P52" s="1">
        <v>1</v>
      </c>
      <c r="Q52" s="1">
        <v>0</v>
      </c>
      <c r="R52" s="1">
        <v>0</v>
      </c>
      <c r="S52" s="1">
        <f t="shared" si="3"/>
        <v>969</v>
      </c>
      <c r="T52" s="1">
        <f t="shared" si="4"/>
        <v>59</v>
      </c>
      <c r="U52">
        <f t="shared" si="5"/>
        <v>42.618777372067413</v>
      </c>
      <c r="V52">
        <f t="shared" si="6"/>
        <v>2.5949513570195841</v>
      </c>
      <c r="W52">
        <f t="shared" si="2"/>
        <v>6.0887512899896805</v>
      </c>
    </row>
    <row r="53" spans="1:23" x14ac:dyDescent="0.25">
      <c r="A53">
        <v>2018</v>
      </c>
      <c r="B53" t="s">
        <v>9</v>
      </c>
      <c r="C53">
        <v>241.87720234917248</v>
      </c>
      <c r="D53">
        <v>1.6125625347415229</v>
      </c>
      <c r="E53">
        <v>208.29808720446721</v>
      </c>
      <c r="F53" s="1">
        <v>439.46259500000002</v>
      </c>
      <c r="G53" s="1">
        <v>175.78503799999999</v>
      </c>
      <c r="H53" s="1">
        <v>263.67755639284849</v>
      </c>
      <c r="I53">
        <v>1</v>
      </c>
      <c r="J53">
        <v>116</v>
      </c>
      <c r="K53" s="2">
        <v>1</v>
      </c>
      <c r="L53" s="2">
        <v>0</v>
      </c>
      <c r="M53" s="2">
        <v>1</v>
      </c>
      <c r="N53">
        <v>0</v>
      </c>
      <c r="O53">
        <v>16</v>
      </c>
      <c r="P53" s="1">
        <v>5</v>
      </c>
      <c r="Q53" s="1">
        <v>2</v>
      </c>
      <c r="R53" s="1">
        <v>2</v>
      </c>
      <c r="S53" s="1">
        <f t="shared" si="3"/>
        <v>119</v>
      </c>
      <c r="T53" s="1">
        <f t="shared" si="4"/>
        <v>25</v>
      </c>
      <c r="U53">
        <f t="shared" si="5"/>
        <v>49.198518440035663</v>
      </c>
      <c r="V53">
        <f t="shared" si="6"/>
        <v>10.335823201688164</v>
      </c>
      <c r="W53">
        <f t="shared" si="2"/>
        <v>21.008403361344538</v>
      </c>
    </row>
    <row r="54" spans="1:23" x14ac:dyDescent="0.25">
      <c r="A54">
        <v>2018</v>
      </c>
      <c r="B54" t="s">
        <v>10</v>
      </c>
      <c r="C54">
        <v>932.71243993593134</v>
      </c>
      <c r="D54">
        <v>290.26125625347458</v>
      </c>
      <c r="E54">
        <v>381.10835214446973</v>
      </c>
      <c r="F54" s="1">
        <v>42.734217000000001</v>
      </c>
      <c r="G54" s="1">
        <v>17.093686999999999</v>
      </c>
      <c r="H54" s="1">
        <v>25.640529871232857</v>
      </c>
      <c r="I54">
        <v>134</v>
      </c>
      <c r="J54">
        <v>159</v>
      </c>
      <c r="K54" s="2">
        <v>32</v>
      </c>
      <c r="L54" s="2">
        <v>13</v>
      </c>
      <c r="M54" s="2">
        <v>19</v>
      </c>
      <c r="N54">
        <v>19</v>
      </c>
      <c r="O54">
        <v>15</v>
      </c>
      <c r="P54" s="1">
        <v>0</v>
      </c>
      <c r="Q54" s="1">
        <v>0</v>
      </c>
      <c r="R54" s="1">
        <v>0</v>
      </c>
      <c r="S54" s="1">
        <f t="shared" si="3"/>
        <v>357</v>
      </c>
      <c r="T54" s="1">
        <f t="shared" si="4"/>
        <v>34</v>
      </c>
      <c r="U54">
        <f t="shared" si="5"/>
        <v>38.27546248064651</v>
      </c>
      <c r="V54">
        <f t="shared" si="6"/>
        <v>3.6452821410139529</v>
      </c>
      <c r="W54">
        <f t="shared" si="2"/>
        <v>9.5238095238095237</v>
      </c>
    </row>
    <row r="55" spans="1:23" x14ac:dyDescent="0.25">
      <c r="A55">
        <v>2018</v>
      </c>
      <c r="B55" t="s">
        <v>11</v>
      </c>
      <c r="C55">
        <v>165.49492792311801</v>
      </c>
      <c r="D55">
        <v>24.994719288493609</v>
      </c>
      <c r="E55">
        <v>70.975644528929564</v>
      </c>
      <c r="F55" s="1">
        <v>60.644953999999998</v>
      </c>
      <c r="G55" s="1">
        <v>24.257981999999998</v>
      </c>
      <c r="H55" s="1">
        <v>36.386971824911384</v>
      </c>
      <c r="I55">
        <v>15</v>
      </c>
      <c r="J55">
        <v>27</v>
      </c>
      <c r="K55" s="2">
        <v>17</v>
      </c>
      <c r="L55" s="2">
        <v>7</v>
      </c>
      <c r="M55" s="2">
        <v>9</v>
      </c>
      <c r="N55">
        <v>1</v>
      </c>
      <c r="O55">
        <v>3</v>
      </c>
      <c r="P55" s="1">
        <v>2</v>
      </c>
      <c r="Q55" s="1">
        <v>1</v>
      </c>
      <c r="R55" s="1">
        <v>0</v>
      </c>
      <c r="S55" s="1">
        <f t="shared" si="3"/>
        <v>75</v>
      </c>
      <c r="T55" s="1">
        <f t="shared" si="4"/>
        <v>7</v>
      </c>
      <c r="U55">
        <f t="shared" si="5"/>
        <v>45.318609422786572</v>
      </c>
      <c r="V55">
        <f t="shared" si="6"/>
        <v>4.2297368794600798</v>
      </c>
      <c r="W55">
        <f t="shared" si="2"/>
        <v>9.3333333333333339</v>
      </c>
    </row>
    <row r="56" spans="1:23" x14ac:dyDescent="0.25">
      <c r="A56">
        <v>2018</v>
      </c>
      <c r="B56" t="s">
        <v>12</v>
      </c>
      <c r="C56">
        <v>949.68627869727709</v>
      </c>
      <c r="D56">
        <v>10.4816564758199</v>
      </c>
      <c r="E56">
        <v>821.620232862065</v>
      </c>
      <c r="F56" s="1">
        <v>33.624927</v>
      </c>
      <c r="G56" s="1">
        <v>13.449971</v>
      </c>
      <c r="H56" s="1">
        <v>20.17495613241045</v>
      </c>
      <c r="I56">
        <v>34</v>
      </c>
      <c r="J56">
        <v>392</v>
      </c>
      <c r="K56" s="2">
        <v>12</v>
      </c>
      <c r="L56" s="2">
        <v>5</v>
      </c>
      <c r="M56" s="2">
        <v>6</v>
      </c>
      <c r="N56">
        <v>2</v>
      </c>
      <c r="O56">
        <v>15</v>
      </c>
      <c r="P56" s="1">
        <v>1</v>
      </c>
      <c r="Q56" s="1">
        <v>0</v>
      </c>
      <c r="R56" s="1">
        <v>0</v>
      </c>
      <c r="S56" s="1">
        <f t="shared" si="3"/>
        <v>449</v>
      </c>
      <c r="T56" s="1">
        <f t="shared" si="4"/>
        <v>18</v>
      </c>
      <c r="U56">
        <f t="shared" si="5"/>
        <v>47.278770902735523</v>
      </c>
      <c r="V56">
        <f t="shared" si="6"/>
        <v>1.8953627533390631</v>
      </c>
      <c r="W56">
        <f t="shared" ref="W56:W64" si="7">(T56/S56)*100</f>
        <v>4.0089086859688194</v>
      </c>
    </row>
    <row r="57" spans="1:23" x14ac:dyDescent="0.25">
      <c r="A57">
        <v>2018</v>
      </c>
      <c r="B57" t="s">
        <v>13</v>
      </c>
      <c r="C57">
        <v>319.10816871329422</v>
      </c>
      <c r="D57">
        <v>93.528627015008382</v>
      </c>
      <c r="E57">
        <v>167.40994416062728</v>
      </c>
      <c r="F57" s="1">
        <v>95.166461999999996</v>
      </c>
      <c r="G57" s="1">
        <v>38.066585000000003</v>
      </c>
      <c r="H57" s="1">
        <v>57.099876133129925</v>
      </c>
      <c r="I57">
        <v>16</v>
      </c>
      <c r="J57">
        <v>102</v>
      </c>
      <c r="K57" s="2">
        <v>2</v>
      </c>
      <c r="L57" s="2">
        <v>1</v>
      </c>
      <c r="M57" s="2">
        <v>1</v>
      </c>
      <c r="N57">
        <v>1</v>
      </c>
      <c r="O57">
        <v>10</v>
      </c>
      <c r="P57" s="1">
        <v>0</v>
      </c>
      <c r="Q57" s="1">
        <v>0</v>
      </c>
      <c r="R57" s="1">
        <v>0</v>
      </c>
      <c r="S57" s="1">
        <f t="shared" si="3"/>
        <v>122</v>
      </c>
      <c r="T57" s="1">
        <f t="shared" si="4"/>
        <v>11</v>
      </c>
      <c r="U57">
        <f t="shared" si="5"/>
        <v>38.231550289648666</v>
      </c>
      <c r="V57">
        <f t="shared" si="6"/>
        <v>3.4471069933289784</v>
      </c>
      <c r="W57">
        <f t="shared" si="7"/>
        <v>9.0163934426229506</v>
      </c>
    </row>
    <row r="58" spans="1:23" x14ac:dyDescent="0.25">
      <c r="A58">
        <v>2018</v>
      </c>
      <c r="B58" t="s">
        <v>14</v>
      </c>
      <c r="C58">
        <v>1334.1437266417506</v>
      </c>
      <c r="D58">
        <v>37.088938299055037</v>
      </c>
      <c r="E58">
        <v>1105.5228109777836</v>
      </c>
      <c r="F58" s="1">
        <v>34.197417000000002</v>
      </c>
      <c r="G58" s="1">
        <v>13.678967</v>
      </c>
      <c r="H58" s="1">
        <v>20.518449948339466</v>
      </c>
      <c r="I58">
        <v>22</v>
      </c>
      <c r="J58">
        <v>532</v>
      </c>
      <c r="K58" s="2">
        <v>16</v>
      </c>
      <c r="L58" s="2">
        <v>6</v>
      </c>
      <c r="M58" s="2">
        <v>9</v>
      </c>
      <c r="N58">
        <v>2</v>
      </c>
      <c r="O58">
        <v>86</v>
      </c>
      <c r="P58" s="1">
        <v>0</v>
      </c>
      <c r="Q58" s="1">
        <v>0</v>
      </c>
      <c r="R58" s="1">
        <v>0</v>
      </c>
      <c r="S58" s="1">
        <f t="shared" si="3"/>
        <v>585</v>
      </c>
      <c r="T58" s="1">
        <f t="shared" si="4"/>
        <v>88</v>
      </c>
      <c r="U58">
        <f t="shared" si="5"/>
        <v>43.848349193421384</v>
      </c>
      <c r="V58">
        <f t="shared" si="6"/>
        <v>6.5959909897796267</v>
      </c>
      <c r="W58">
        <f t="shared" si="7"/>
        <v>15.042735042735043</v>
      </c>
    </row>
    <row r="59" spans="1:23" x14ac:dyDescent="0.25">
      <c r="A59">
        <v>2018</v>
      </c>
      <c r="B59" t="s">
        <v>15</v>
      </c>
      <c r="C59">
        <v>104.38910838227442</v>
      </c>
      <c r="D59">
        <v>6.4502501389660916</v>
      </c>
      <c r="E59">
        <v>84.090709278840436</v>
      </c>
      <c r="F59" s="1">
        <v>25.492619999999999</v>
      </c>
      <c r="G59" s="1">
        <v>10.197048000000001</v>
      </c>
      <c r="H59" s="1">
        <v>15.295571852398503</v>
      </c>
      <c r="I59">
        <v>2</v>
      </c>
      <c r="J59">
        <v>40</v>
      </c>
      <c r="K59" s="2">
        <v>1</v>
      </c>
      <c r="L59" s="2">
        <v>0</v>
      </c>
      <c r="M59" s="2">
        <v>0</v>
      </c>
      <c r="N59">
        <v>0</v>
      </c>
      <c r="O59">
        <v>1</v>
      </c>
      <c r="P59" s="1">
        <v>1</v>
      </c>
      <c r="Q59" s="1">
        <v>0</v>
      </c>
      <c r="R59" s="1">
        <v>1</v>
      </c>
      <c r="S59" s="1">
        <f t="shared" si="3"/>
        <v>43</v>
      </c>
      <c r="T59" s="1">
        <f t="shared" si="4"/>
        <v>3</v>
      </c>
      <c r="U59">
        <f t="shared" si="5"/>
        <v>41.192036857459669</v>
      </c>
      <c r="V59">
        <f t="shared" si="6"/>
        <v>2.873863036566954</v>
      </c>
      <c r="W59">
        <f t="shared" si="7"/>
        <v>6.9767441860465116</v>
      </c>
    </row>
    <row r="60" spans="1:23" x14ac:dyDescent="0.25">
      <c r="A60">
        <v>2018</v>
      </c>
      <c r="B60" t="s">
        <v>16</v>
      </c>
      <c r="C60">
        <v>57.711051788574473</v>
      </c>
      <c r="D60">
        <v>0</v>
      </c>
      <c r="E60">
        <v>48.602887014375661</v>
      </c>
      <c r="F60" s="1">
        <v>386.74169699999999</v>
      </c>
      <c r="G60" s="1">
        <v>154.69667899999999</v>
      </c>
      <c r="H60" s="1">
        <v>232.04501883394846</v>
      </c>
      <c r="I60">
        <v>0</v>
      </c>
      <c r="J60">
        <v>33</v>
      </c>
      <c r="K60" s="2">
        <v>1</v>
      </c>
      <c r="L60" s="2">
        <v>0</v>
      </c>
      <c r="M60" s="2">
        <v>1</v>
      </c>
      <c r="N60">
        <v>0</v>
      </c>
      <c r="O60">
        <v>0</v>
      </c>
      <c r="P60" s="1">
        <v>6</v>
      </c>
      <c r="Q60" s="1">
        <v>2</v>
      </c>
      <c r="R60" s="1">
        <v>4</v>
      </c>
      <c r="S60" s="1">
        <f t="shared" si="3"/>
        <v>35</v>
      </c>
      <c r="T60" s="1">
        <f t="shared" si="4"/>
        <v>12</v>
      </c>
      <c r="U60">
        <f t="shared" si="5"/>
        <v>60.646962609905572</v>
      </c>
      <c r="V60">
        <f t="shared" si="6"/>
        <v>20.793244323396195</v>
      </c>
      <c r="W60">
        <f t="shared" si="7"/>
        <v>34.285714285714285</v>
      </c>
    </row>
    <row r="61" spans="1:23" x14ac:dyDescent="0.25">
      <c r="A61">
        <v>2018</v>
      </c>
      <c r="B61" t="s">
        <v>17</v>
      </c>
      <c r="C61">
        <v>358.99668980245599</v>
      </c>
      <c r="D61">
        <v>64.502501389660935</v>
      </c>
      <c r="E61">
        <v>232.21379351312825</v>
      </c>
      <c r="F61" s="1">
        <v>44.767527999999999</v>
      </c>
      <c r="G61" s="1">
        <v>17.907011000000001</v>
      </c>
      <c r="H61" s="1">
        <v>26.86051635055351</v>
      </c>
      <c r="I61">
        <v>28</v>
      </c>
      <c r="J61">
        <v>96</v>
      </c>
      <c r="K61" s="2">
        <v>2</v>
      </c>
      <c r="L61" s="2">
        <v>1</v>
      </c>
      <c r="M61" s="2">
        <v>1</v>
      </c>
      <c r="N61">
        <v>8</v>
      </c>
      <c r="O61">
        <v>18</v>
      </c>
      <c r="P61" s="1">
        <v>0</v>
      </c>
      <c r="Q61" s="1">
        <v>0</v>
      </c>
      <c r="R61" s="1">
        <v>0</v>
      </c>
      <c r="S61" s="1">
        <f t="shared" si="3"/>
        <v>128</v>
      </c>
      <c r="T61" s="1">
        <f t="shared" si="4"/>
        <v>26</v>
      </c>
      <c r="U61">
        <f t="shared" si="5"/>
        <v>35.654924860291651</v>
      </c>
      <c r="V61">
        <f t="shared" si="6"/>
        <v>7.2424066122467421</v>
      </c>
      <c r="W61">
        <f t="shared" si="7"/>
        <v>20.3125</v>
      </c>
    </row>
    <row r="62" spans="1:23" x14ac:dyDescent="0.25">
      <c r="A62">
        <v>2018</v>
      </c>
      <c r="B62" t="s">
        <v>18</v>
      </c>
      <c r="C62">
        <v>732.42114255205524</v>
      </c>
      <c r="D62">
        <v>4.0314063368538076</v>
      </c>
      <c r="E62">
        <v>640.32374955447324</v>
      </c>
      <c r="F62" s="1">
        <v>57.824722999999999</v>
      </c>
      <c r="G62" s="1">
        <v>23.129888999999999</v>
      </c>
      <c r="H62" s="1">
        <v>34.694834494464999</v>
      </c>
      <c r="I62">
        <v>4</v>
      </c>
      <c r="J62">
        <v>359</v>
      </c>
      <c r="K62" s="2">
        <v>5</v>
      </c>
      <c r="L62" s="2">
        <v>2</v>
      </c>
      <c r="M62" s="2">
        <v>3</v>
      </c>
      <c r="N62">
        <v>1</v>
      </c>
      <c r="O62">
        <v>16</v>
      </c>
      <c r="P62" s="1">
        <v>0</v>
      </c>
      <c r="Q62" s="1">
        <v>0</v>
      </c>
      <c r="R62" s="1">
        <v>0</v>
      </c>
      <c r="S62" s="1">
        <f t="shared" si="3"/>
        <v>373</v>
      </c>
      <c r="T62" s="1">
        <f t="shared" si="4"/>
        <v>17</v>
      </c>
      <c r="U62">
        <f t="shared" si="5"/>
        <v>50.926984262130283</v>
      </c>
      <c r="V62">
        <f t="shared" si="6"/>
        <v>2.3210689878182702</v>
      </c>
      <c r="W62">
        <f t="shared" si="7"/>
        <v>4.5576407506702417</v>
      </c>
    </row>
    <row r="63" spans="1:23" x14ac:dyDescent="0.25">
      <c r="A63">
        <v>2018</v>
      </c>
      <c r="B63" t="s">
        <v>19</v>
      </c>
      <c r="C63">
        <v>1520.8559530165503</v>
      </c>
      <c r="D63">
        <v>697.43329627571006</v>
      </c>
      <c r="E63">
        <v>412.7388024236667</v>
      </c>
      <c r="F63" s="1">
        <v>26.114391000000001</v>
      </c>
      <c r="G63" s="1">
        <v>10.445755999999999</v>
      </c>
      <c r="H63" s="1">
        <v>15.668635287822866</v>
      </c>
      <c r="I63">
        <v>295</v>
      </c>
      <c r="J63">
        <v>246</v>
      </c>
      <c r="K63" s="2">
        <v>53</v>
      </c>
      <c r="L63" s="2">
        <v>21</v>
      </c>
      <c r="M63" s="2">
        <v>31</v>
      </c>
      <c r="N63">
        <v>13</v>
      </c>
      <c r="O63">
        <v>16</v>
      </c>
      <c r="P63" s="1">
        <v>1</v>
      </c>
      <c r="Q63" s="1">
        <v>0</v>
      </c>
      <c r="R63" s="1">
        <v>0</v>
      </c>
      <c r="S63" s="1">
        <f t="shared" si="3"/>
        <v>646</v>
      </c>
      <c r="T63" s="1">
        <f t="shared" si="4"/>
        <v>30</v>
      </c>
      <c r="U63">
        <f t="shared" si="5"/>
        <v>42.476080572830561</v>
      </c>
      <c r="V63">
        <f t="shared" si="6"/>
        <v>1.9725734012150413</v>
      </c>
      <c r="W63">
        <f t="shared" si="7"/>
        <v>4.643962848297214</v>
      </c>
    </row>
    <row r="64" spans="1:23" x14ac:dyDescent="0.25">
      <c r="A64">
        <v>2018</v>
      </c>
      <c r="B64" t="s">
        <v>20</v>
      </c>
      <c r="C64">
        <v>527.03769353977577</v>
      </c>
      <c r="D64">
        <v>349.92607003891089</v>
      </c>
      <c r="E64">
        <v>40.116668646786259</v>
      </c>
      <c r="F64" s="1">
        <v>83.939114000000004</v>
      </c>
      <c r="G64" s="1">
        <v>33.575645999999999</v>
      </c>
      <c r="H64" s="1">
        <v>50.363468782287867</v>
      </c>
      <c r="I64">
        <v>117</v>
      </c>
      <c r="J64">
        <v>45</v>
      </c>
      <c r="K64" s="2">
        <v>21</v>
      </c>
      <c r="L64" s="2">
        <v>8</v>
      </c>
      <c r="M64" s="2">
        <v>13</v>
      </c>
      <c r="N64">
        <v>10</v>
      </c>
      <c r="O64">
        <v>1</v>
      </c>
      <c r="P64" s="1">
        <v>1</v>
      </c>
      <c r="Q64" s="1">
        <v>0</v>
      </c>
      <c r="R64" s="1">
        <v>1</v>
      </c>
      <c r="S64" s="1">
        <f t="shared" si="3"/>
        <v>204</v>
      </c>
      <c r="T64" s="1">
        <f t="shared" si="4"/>
        <v>13</v>
      </c>
      <c r="U64">
        <f t="shared" si="5"/>
        <v>38.706908917626407</v>
      </c>
      <c r="V64">
        <f t="shared" si="6"/>
        <v>2.4666167447507026</v>
      </c>
      <c r="W64">
        <f t="shared" si="7"/>
        <v>6.3725490196078427</v>
      </c>
    </row>
  </sheetData>
  <autoFilter ref="A1:R1" xr:uid="{00000000-0009-0000-0000-000000000000}">
    <sortState ref="A2:R64">
      <sortCondition ref="A1"/>
    </sortState>
  </autoFilter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9809A-3FFA-44DA-8D6A-4DFC4ACC05F4}">
  <dimension ref="A1:H46"/>
  <sheetViews>
    <sheetView tabSelected="1" workbookViewId="0">
      <selection activeCell="J12" sqref="J12"/>
    </sheetView>
  </sheetViews>
  <sheetFormatPr defaultRowHeight="15" x14ac:dyDescent="0.25"/>
  <cols>
    <col min="4" max="6" width="13.7109375" customWidth="1"/>
    <col min="7" max="8" width="19" style="1" customWidth="1"/>
  </cols>
  <sheetData>
    <row r="1" spans="1:8" x14ac:dyDescent="0.25">
      <c r="A1" t="s">
        <v>21</v>
      </c>
      <c r="B1" t="s">
        <v>27</v>
      </c>
      <c r="C1" t="s">
        <v>71</v>
      </c>
      <c r="D1" t="s">
        <v>72</v>
      </c>
      <c r="E1" t="s">
        <v>73</v>
      </c>
      <c r="F1" t="s">
        <v>74</v>
      </c>
      <c r="G1" s="1" t="s">
        <v>22</v>
      </c>
      <c r="H1" s="1" t="s">
        <v>75</v>
      </c>
    </row>
    <row r="2" spans="1:8" x14ac:dyDescent="0.25">
      <c r="A2" s="1">
        <v>2018</v>
      </c>
      <c r="B2" s="1">
        <v>44102</v>
      </c>
      <c r="C2" s="1" t="s">
        <v>66</v>
      </c>
      <c r="D2" s="1">
        <v>1315.1738447405166</v>
      </c>
      <c r="E2" s="1">
        <v>526</v>
      </c>
      <c r="F2" s="1">
        <v>84</v>
      </c>
      <c r="G2" s="1">
        <f>(E2/D2)*100</f>
        <v>39.994712646051717</v>
      </c>
      <c r="H2" s="1">
        <f>(F2/E2)*100</f>
        <v>15.96958174904943</v>
      </c>
    </row>
    <row r="3" spans="1:8" x14ac:dyDescent="0.25">
      <c r="A3" s="1">
        <v>2018</v>
      </c>
      <c r="B3" s="1">
        <v>44102</v>
      </c>
      <c r="C3" s="1" t="s">
        <v>70</v>
      </c>
      <c r="D3" s="1">
        <v>1171.0485759483729</v>
      </c>
      <c r="E3" s="1">
        <v>424</v>
      </c>
      <c r="F3" s="1">
        <v>73</v>
      </c>
      <c r="G3" s="1">
        <f>(E3/D3)*100</f>
        <v>36.206866965926146</v>
      </c>
      <c r="H3" s="1">
        <f>(F3/E3)*100</f>
        <v>17.216981132075471</v>
      </c>
    </row>
    <row r="4" spans="1:8" x14ac:dyDescent="0.25">
      <c r="A4" s="1">
        <v>2018</v>
      </c>
      <c r="B4" s="1">
        <v>44102</v>
      </c>
      <c r="C4" s="1" t="s">
        <v>67</v>
      </c>
      <c r="D4" s="1">
        <v>72.998265000000004</v>
      </c>
      <c r="E4" s="2">
        <v>67</v>
      </c>
      <c r="F4" s="1">
        <v>2</v>
      </c>
      <c r="G4" s="1">
        <f>(E4/D4)*100</f>
        <v>91.783003335764207</v>
      </c>
      <c r="H4" s="1">
        <f>(F4/E4)*100</f>
        <v>2.9850746268656714</v>
      </c>
    </row>
    <row r="5" spans="1:8" x14ac:dyDescent="0.25">
      <c r="A5" s="1">
        <v>2018</v>
      </c>
      <c r="B5" s="1">
        <v>44102</v>
      </c>
      <c r="C5" s="1" t="s">
        <v>68</v>
      </c>
      <c r="D5" s="1">
        <v>29.199306</v>
      </c>
      <c r="E5" s="2">
        <v>27</v>
      </c>
      <c r="F5" s="1">
        <v>1</v>
      </c>
      <c r="G5" s="1">
        <f t="shared" ref="G5:H46" si="0">(E5/D5)*100</f>
        <v>92.46795112185201</v>
      </c>
      <c r="H5" s="1">
        <f>(F5/E5)*100</f>
        <v>3.7037037037037033</v>
      </c>
    </row>
    <row r="6" spans="1:8" x14ac:dyDescent="0.25">
      <c r="A6" s="1">
        <v>2018</v>
      </c>
      <c r="B6" s="1">
        <v>44102</v>
      </c>
      <c r="C6" s="1" t="s">
        <v>69</v>
      </c>
      <c r="D6" s="1">
        <v>43.798958490686942</v>
      </c>
      <c r="E6" s="2">
        <v>39</v>
      </c>
      <c r="F6" s="1">
        <v>1</v>
      </c>
      <c r="G6" s="1">
        <f t="shared" si="0"/>
        <v>89.04321322684568</v>
      </c>
      <c r="H6" s="1">
        <f t="shared" si="0"/>
        <v>2.5641025641025639</v>
      </c>
    </row>
    <row r="7" spans="1:8" x14ac:dyDescent="0.25">
      <c r="A7" s="1">
        <v>2018</v>
      </c>
      <c r="B7" s="3">
        <v>44103</v>
      </c>
      <c r="C7" s="1" t="s">
        <v>66</v>
      </c>
      <c r="D7" s="1">
        <v>66.022838338562863</v>
      </c>
      <c r="E7" s="1">
        <v>32</v>
      </c>
      <c r="F7" s="1">
        <v>9</v>
      </c>
      <c r="G7" s="1">
        <f t="shared" si="0"/>
        <v>48.468076812912969</v>
      </c>
      <c r="H7" s="1">
        <f t="shared" si="0"/>
        <v>28.125</v>
      </c>
    </row>
    <row r="8" spans="1:8" x14ac:dyDescent="0.25">
      <c r="A8" s="1">
        <v>2018</v>
      </c>
      <c r="B8" s="3">
        <v>44103</v>
      </c>
      <c r="C8" s="1" t="s">
        <v>70</v>
      </c>
      <c r="D8" s="1">
        <v>1025.2866933807102</v>
      </c>
      <c r="E8" s="1">
        <v>352</v>
      </c>
      <c r="F8" s="1">
        <v>58</v>
      </c>
      <c r="G8" s="1">
        <f t="shared" si="0"/>
        <v>34.3318607636796</v>
      </c>
      <c r="H8" s="1">
        <f t="shared" si="0"/>
        <v>16.477272727272727</v>
      </c>
    </row>
    <row r="9" spans="1:8" x14ac:dyDescent="0.25">
      <c r="A9" s="1">
        <v>2018</v>
      </c>
      <c r="B9" s="3">
        <v>44103</v>
      </c>
      <c r="C9" s="1" t="s">
        <v>67</v>
      </c>
      <c r="D9" s="1">
        <v>38.900978000000002</v>
      </c>
      <c r="E9" s="2">
        <v>9</v>
      </c>
      <c r="F9" s="1">
        <v>3</v>
      </c>
      <c r="G9" s="1">
        <f t="shared" si="0"/>
        <v>23.135665123894828</v>
      </c>
      <c r="H9" s="1">
        <f t="shared" si="0"/>
        <v>33.333333333333329</v>
      </c>
    </row>
    <row r="10" spans="1:8" x14ac:dyDescent="0.25">
      <c r="A10" s="1">
        <v>2018</v>
      </c>
      <c r="B10" s="3">
        <v>44103</v>
      </c>
      <c r="C10" s="1" t="s">
        <v>68</v>
      </c>
      <c r="D10" s="1">
        <v>15.560390999999999</v>
      </c>
      <c r="E10" s="2">
        <v>3</v>
      </c>
      <c r="F10" s="1">
        <v>1</v>
      </c>
      <c r="G10" s="1">
        <f t="shared" si="0"/>
        <v>19.279721184384123</v>
      </c>
      <c r="H10" s="1">
        <f t="shared" si="0"/>
        <v>33.333333333333329</v>
      </c>
    </row>
    <row r="11" spans="1:8" x14ac:dyDescent="0.25">
      <c r="A11" s="1">
        <v>2018</v>
      </c>
      <c r="B11" s="3">
        <v>44103</v>
      </c>
      <c r="C11" s="1" t="s">
        <v>69</v>
      </c>
      <c r="D11" s="1">
        <v>23.340586119507947</v>
      </c>
      <c r="E11" s="2">
        <v>5</v>
      </c>
      <c r="F11" s="1">
        <v>1</v>
      </c>
      <c r="G11" s="1">
        <f t="shared" si="0"/>
        <v>21.42191277630781</v>
      </c>
      <c r="H11" s="1">
        <f t="shared" si="0"/>
        <v>20</v>
      </c>
    </row>
    <row r="12" spans="1:8" x14ac:dyDescent="0.25">
      <c r="A12" s="1">
        <v>2018</v>
      </c>
      <c r="B12" s="3">
        <v>44104</v>
      </c>
      <c r="C12" s="1" t="s">
        <v>66</v>
      </c>
      <c r="D12" s="1">
        <v>10.959407370758203</v>
      </c>
      <c r="E12" s="1">
        <v>14</v>
      </c>
      <c r="F12" s="1">
        <v>2</v>
      </c>
      <c r="G12" s="1">
        <f t="shared" si="0"/>
        <v>127.74413365958711</v>
      </c>
      <c r="H12" s="1">
        <f t="shared" si="0"/>
        <v>14.285714285714285</v>
      </c>
    </row>
    <row r="13" spans="1:8" x14ac:dyDescent="0.25">
      <c r="A13" s="1">
        <v>2018</v>
      </c>
      <c r="B13" s="3">
        <v>44104</v>
      </c>
      <c r="C13" s="1" t="s">
        <v>70</v>
      </c>
      <c r="D13" s="1">
        <v>2525.8011255830211</v>
      </c>
      <c r="E13" s="1">
        <v>765</v>
      </c>
      <c r="F13" s="1">
        <v>71</v>
      </c>
      <c r="G13" s="1">
        <f t="shared" si="0"/>
        <v>30.287420187265056</v>
      </c>
      <c r="H13" s="1">
        <f t="shared" si="0"/>
        <v>9.2810457516339877</v>
      </c>
    </row>
    <row r="14" spans="1:8" x14ac:dyDescent="0.25">
      <c r="A14" s="1">
        <v>2018</v>
      </c>
      <c r="B14" s="3">
        <v>44104</v>
      </c>
      <c r="C14" s="1" t="s">
        <v>67</v>
      </c>
      <c r="D14" s="1">
        <v>43.513390000000001</v>
      </c>
      <c r="E14" s="2">
        <v>4</v>
      </c>
      <c r="F14" s="1">
        <v>1</v>
      </c>
      <c r="G14" s="1">
        <f t="shared" si="0"/>
        <v>9.1925726770541196</v>
      </c>
      <c r="H14" s="1">
        <f t="shared" si="0"/>
        <v>25</v>
      </c>
    </row>
    <row r="15" spans="1:8" x14ac:dyDescent="0.25">
      <c r="A15" s="1">
        <v>2018</v>
      </c>
      <c r="B15" s="3">
        <v>44104</v>
      </c>
      <c r="C15" s="1" t="s">
        <v>68</v>
      </c>
      <c r="D15" s="1">
        <v>17.405356000000001</v>
      </c>
      <c r="E15" s="2">
        <v>2</v>
      </c>
      <c r="F15" s="1">
        <v>0</v>
      </c>
      <c r="G15" s="1">
        <f t="shared" si="0"/>
        <v>11.49071584631765</v>
      </c>
      <c r="H15" s="1">
        <f t="shared" si="0"/>
        <v>0</v>
      </c>
    </row>
    <row r="16" spans="1:8" x14ac:dyDescent="0.25">
      <c r="A16" s="1">
        <v>2018</v>
      </c>
      <c r="B16" s="3">
        <v>44104</v>
      </c>
      <c r="C16" s="1" t="s">
        <v>69</v>
      </c>
      <c r="D16" s="1">
        <v>26.108033019717453</v>
      </c>
      <c r="E16" s="2">
        <v>2</v>
      </c>
      <c r="F16" s="1">
        <v>0</v>
      </c>
      <c r="G16" s="1">
        <f t="shared" si="0"/>
        <v>7.6604775185076139</v>
      </c>
      <c r="H16" s="1">
        <f t="shared" si="0"/>
        <v>0</v>
      </c>
    </row>
    <row r="17" spans="1:8" x14ac:dyDescent="0.25">
      <c r="A17" s="1">
        <v>2018</v>
      </c>
      <c r="B17" s="1">
        <v>44105</v>
      </c>
      <c r="C17" s="1" t="s">
        <v>66</v>
      </c>
      <c r="D17" s="1">
        <v>316.81928167633976</v>
      </c>
      <c r="E17" s="1">
        <v>90</v>
      </c>
      <c r="F17" s="1">
        <v>24</v>
      </c>
      <c r="G17" s="1">
        <f t="shared" si="0"/>
        <v>28.407361926899178</v>
      </c>
      <c r="H17" s="1">
        <f t="shared" si="0"/>
        <v>26.666666666666668</v>
      </c>
    </row>
    <row r="18" spans="1:8" x14ac:dyDescent="0.25">
      <c r="A18" s="1">
        <v>2018</v>
      </c>
      <c r="B18" s="1">
        <v>44105</v>
      </c>
      <c r="C18" s="1" t="s">
        <v>70</v>
      </c>
      <c r="D18" s="1">
        <v>2045.8442213518397</v>
      </c>
      <c r="E18" s="1">
        <v>653</v>
      </c>
      <c r="F18" s="1">
        <v>111</v>
      </c>
      <c r="G18" s="1">
        <f t="shared" si="0"/>
        <v>31.918363733897337</v>
      </c>
      <c r="H18" s="1">
        <f t="shared" si="0"/>
        <v>16.998468606431853</v>
      </c>
    </row>
    <row r="19" spans="1:8" x14ac:dyDescent="0.25">
      <c r="A19" s="1">
        <v>2018</v>
      </c>
      <c r="B19" s="1">
        <v>44105</v>
      </c>
      <c r="C19" s="1" t="s">
        <v>67</v>
      </c>
      <c r="D19" s="1">
        <v>174.62831600000001</v>
      </c>
      <c r="E19" s="2">
        <v>11</v>
      </c>
      <c r="F19" s="1">
        <v>1</v>
      </c>
      <c r="G19" s="1">
        <f t="shared" si="0"/>
        <v>6.299092983293729</v>
      </c>
      <c r="H19" s="1">
        <f t="shared" si="0"/>
        <v>9.0909090909090917</v>
      </c>
    </row>
    <row r="20" spans="1:8" x14ac:dyDescent="0.25">
      <c r="A20" s="1">
        <v>2018</v>
      </c>
      <c r="B20" s="1">
        <v>44105</v>
      </c>
      <c r="C20" s="1" t="s">
        <v>68</v>
      </c>
      <c r="D20" s="1">
        <v>69.851326</v>
      </c>
      <c r="E20" s="2">
        <v>4</v>
      </c>
      <c r="F20" s="1">
        <v>0</v>
      </c>
      <c r="G20" s="1">
        <f t="shared" si="0"/>
        <v>5.7264481994228715</v>
      </c>
      <c r="H20" s="1">
        <f t="shared" si="0"/>
        <v>0</v>
      </c>
    </row>
    <row r="21" spans="1:8" x14ac:dyDescent="0.25">
      <c r="A21" s="1">
        <v>2018</v>
      </c>
      <c r="B21" s="1">
        <v>44105</v>
      </c>
      <c r="C21" s="1" t="s">
        <v>69</v>
      </c>
      <c r="D21" s="1">
        <v>104.77698932464369</v>
      </c>
      <c r="E21" s="2">
        <v>6</v>
      </c>
      <c r="F21" s="1">
        <v>1</v>
      </c>
      <c r="G21" s="1">
        <f t="shared" si="0"/>
        <v>5.7264481816798982</v>
      </c>
      <c r="H21" s="1">
        <f t="shared" si="0"/>
        <v>16.666666666666664</v>
      </c>
    </row>
    <row r="22" spans="1:8" x14ac:dyDescent="0.25">
      <c r="A22" s="1">
        <v>2018</v>
      </c>
      <c r="B22" s="3">
        <v>44106</v>
      </c>
      <c r="C22" s="1" t="s">
        <v>66</v>
      </c>
      <c r="D22">
        <v>34.454532769468237</v>
      </c>
      <c r="E22">
        <v>10</v>
      </c>
      <c r="F22">
        <v>1</v>
      </c>
      <c r="G22" s="1">
        <f t="shared" si="0"/>
        <v>29.023757387479261</v>
      </c>
      <c r="H22" s="1">
        <f t="shared" si="0"/>
        <v>10</v>
      </c>
    </row>
    <row r="23" spans="1:8" x14ac:dyDescent="0.25">
      <c r="A23" s="1">
        <v>2018</v>
      </c>
      <c r="B23" s="3">
        <v>44106</v>
      </c>
      <c r="C23" s="1" t="s">
        <v>70</v>
      </c>
      <c r="D23">
        <v>900.44728925183131</v>
      </c>
      <c r="E23">
        <v>311</v>
      </c>
      <c r="F23">
        <v>39</v>
      </c>
      <c r="G23" s="1">
        <f t="shared" si="0"/>
        <v>34.538390388004323</v>
      </c>
      <c r="H23" s="1">
        <f t="shared" si="0"/>
        <v>12.540192926045016</v>
      </c>
    </row>
    <row r="24" spans="1:8" x14ac:dyDescent="0.25">
      <c r="A24" s="1">
        <v>2018</v>
      </c>
      <c r="B24" s="3">
        <v>44106</v>
      </c>
      <c r="C24" s="1" t="s">
        <v>67</v>
      </c>
      <c r="D24" s="1">
        <v>27.119105000000001</v>
      </c>
      <c r="E24" s="2">
        <v>9</v>
      </c>
      <c r="F24" s="1">
        <v>1</v>
      </c>
      <c r="G24" s="1">
        <f t="shared" si="0"/>
        <v>33.18693592579843</v>
      </c>
      <c r="H24" s="1">
        <f t="shared" si="0"/>
        <v>11.111111111111111</v>
      </c>
    </row>
    <row r="25" spans="1:8" x14ac:dyDescent="0.25">
      <c r="A25" s="1">
        <v>2018</v>
      </c>
      <c r="B25" s="3">
        <v>44106</v>
      </c>
      <c r="C25" s="1" t="s">
        <v>68</v>
      </c>
      <c r="D25" s="1">
        <v>10.847642</v>
      </c>
      <c r="E25" s="2">
        <v>3</v>
      </c>
      <c r="F25" s="1">
        <v>0</v>
      </c>
      <c r="G25" s="1">
        <f t="shared" si="0"/>
        <v>27.655779938165363</v>
      </c>
      <c r="H25" s="1">
        <f t="shared" si="0"/>
        <v>0</v>
      </c>
    </row>
    <row r="26" spans="1:8" x14ac:dyDescent="0.25">
      <c r="A26" s="1">
        <v>2018</v>
      </c>
      <c r="B26" s="3">
        <v>44106</v>
      </c>
      <c r="C26" s="1" t="s">
        <v>69</v>
      </c>
      <c r="D26" s="1">
        <v>16.271463423400469</v>
      </c>
      <c r="E26" s="2">
        <v>5</v>
      </c>
      <c r="F26" s="1">
        <v>1</v>
      </c>
      <c r="G26" s="1">
        <f>(E26/D26)*100</f>
        <v>30.728643576147878</v>
      </c>
      <c r="H26" s="1">
        <f t="shared" si="0"/>
        <v>20</v>
      </c>
    </row>
    <row r="27" spans="1:8" x14ac:dyDescent="0.25">
      <c r="A27" s="1">
        <v>2018</v>
      </c>
      <c r="B27" s="3">
        <v>44018</v>
      </c>
      <c r="C27" s="1" t="s">
        <v>66</v>
      </c>
      <c r="D27">
        <v>10.453001519671172</v>
      </c>
      <c r="E27">
        <v>8</v>
      </c>
      <c r="F27">
        <v>0</v>
      </c>
      <c r="G27" s="1">
        <f t="shared" si="0"/>
        <v>76.533041585663725</v>
      </c>
      <c r="H27" s="1">
        <f t="shared" si="0"/>
        <v>0</v>
      </c>
    </row>
    <row r="28" spans="1:8" x14ac:dyDescent="0.25">
      <c r="A28" s="1">
        <v>2018</v>
      </c>
      <c r="B28" s="3">
        <v>44108</v>
      </c>
      <c r="C28" s="1" t="s">
        <v>70</v>
      </c>
      <c r="D28">
        <v>1686.7219524371581</v>
      </c>
      <c r="E28">
        <v>601</v>
      </c>
      <c r="F28">
        <v>137</v>
      </c>
      <c r="G28" s="1">
        <f t="shared" si="0"/>
        <v>35.631243141859294</v>
      </c>
      <c r="H28" s="1">
        <f t="shared" si="0"/>
        <v>22.795341098169715</v>
      </c>
    </row>
    <row r="29" spans="1:8" x14ac:dyDescent="0.25">
      <c r="A29" s="1">
        <v>2018</v>
      </c>
      <c r="B29" s="3">
        <v>44108</v>
      </c>
      <c r="C29" s="1" t="s">
        <v>67</v>
      </c>
      <c r="D29" s="1">
        <v>2.3323489999999998</v>
      </c>
      <c r="E29" s="2">
        <v>2</v>
      </c>
      <c r="F29" s="1">
        <v>0</v>
      </c>
      <c r="G29" s="1">
        <f t="shared" si="0"/>
        <v>85.750460158406838</v>
      </c>
      <c r="H29" s="1">
        <f t="shared" si="0"/>
        <v>0</v>
      </c>
    </row>
    <row r="30" spans="1:8" x14ac:dyDescent="0.25">
      <c r="A30" s="1">
        <v>2018</v>
      </c>
      <c r="B30" s="3">
        <v>44108</v>
      </c>
      <c r="C30" s="1" t="s">
        <v>68</v>
      </c>
      <c r="D30" s="1">
        <v>0.93293899999999996</v>
      </c>
      <c r="E30" s="2">
        <v>1</v>
      </c>
      <c r="F30" s="1">
        <v>0</v>
      </c>
      <c r="G30" s="1">
        <f t="shared" si="0"/>
        <v>107.18814413375367</v>
      </c>
      <c r="H30" s="1">
        <f t="shared" si="0"/>
        <v>0</v>
      </c>
    </row>
    <row r="31" spans="1:8" x14ac:dyDescent="0.25">
      <c r="A31" s="1">
        <v>2018</v>
      </c>
      <c r="B31" s="3">
        <v>44108</v>
      </c>
      <c r="C31" s="1" t="s">
        <v>69</v>
      </c>
      <c r="D31" s="1">
        <v>1.3994093734973685</v>
      </c>
      <c r="E31" s="2">
        <v>1</v>
      </c>
      <c r="F31" s="1">
        <v>0</v>
      </c>
      <c r="G31" s="1">
        <f t="shared" si="0"/>
        <v>71.458718151989032</v>
      </c>
      <c r="H31" s="1">
        <f t="shared" si="0"/>
        <v>0</v>
      </c>
    </row>
    <row r="32" spans="1:8" x14ac:dyDescent="0.25">
      <c r="A32" s="1">
        <v>2018</v>
      </c>
      <c r="B32" s="3">
        <v>44109</v>
      </c>
      <c r="C32" s="1" t="s">
        <v>66</v>
      </c>
      <c r="D32">
        <v>1439.3876848191107</v>
      </c>
      <c r="E32">
        <v>579</v>
      </c>
      <c r="F32">
        <v>93</v>
      </c>
      <c r="G32" s="1">
        <f t="shared" si="0"/>
        <v>40.225437948829153</v>
      </c>
      <c r="H32" s="1">
        <f t="shared" si="0"/>
        <v>16.062176165803109</v>
      </c>
    </row>
    <row r="33" spans="1:8" x14ac:dyDescent="0.25">
      <c r="A33" s="1">
        <v>2018</v>
      </c>
      <c r="B33" s="3">
        <v>44109</v>
      </c>
      <c r="C33" s="1" t="s">
        <v>70</v>
      </c>
      <c r="D33">
        <v>631.46911208213862</v>
      </c>
      <c r="E33">
        <v>327</v>
      </c>
      <c r="F33">
        <v>60</v>
      </c>
      <c r="G33" s="1">
        <f t="shared" si="0"/>
        <v>51.78400554253323</v>
      </c>
      <c r="H33" s="1">
        <f t="shared" si="0"/>
        <v>18.348623853211009</v>
      </c>
    </row>
    <row r="34" spans="1:8" x14ac:dyDescent="0.25">
      <c r="A34" s="1">
        <v>2018</v>
      </c>
      <c r="B34" s="3">
        <v>44109</v>
      </c>
      <c r="C34" s="1" t="s">
        <v>67</v>
      </c>
      <c r="D34" s="1">
        <v>286.17709600000001</v>
      </c>
      <c r="E34" s="2">
        <v>54</v>
      </c>
      <c r="F34" s="1">
        <v>1</v>
      </c>
      <c r="G34" s="1">
        <f t="shared" si="0"/>
        <v>18.869434610518237</v>
      </c>
      <c r="H34" s="1">
        <f t="shared" si="0"/>
        <v>1.8518518518518516</v>
      </c>
    </row>
    <row r="35" spans="1:8" x14ac:dyDescent="0.25">
      <c r="A35" s="1">
        <v>2018</v>
      </c>
      <c r="B35" s="3">
        <v>44109</v>
      </c>
      <c r="C35" s="1" t="s">
        <v>68</v>
      </c>
      <c r="D35" s="1">
        <v>114.470839</v>
      </c>
      <c r="E35" s="2">
        <v>21</v>
      </c>
      <c r="F35" s="1">
        <v>0</v>
      </c>
      <c r="G35" s="1">
        <f>(E35/D35)*100</f>
        <v>18.345283552957973</v>
      </c>
      <c r="H35" s="1">
        <f>(F35/E35)*100</f>
        <v>0</v>
      </c>
    </row>
    <row r="36" spans="1:8" x14ac:dyDescent="0.25">
      <c r="A36" s="1">
        <v>2018</v>
      </c>
      <c r="B36" s="3">
        <v>44109</v>
      </c>
      <c r="C36" s="1" t="s">
        <v>69</v>
      </c>
      <c r="D36" s="1">
        <v>171.70625798968803</v>
      </c>
      <c r="E36" s="2">
        <v>32</v>
      </c>
      <c r="F36" s="1">
        <v>0</v>
      </c>
      <c r="G36" s="1">
        <f t="shared" si="0"/>
        <v>18.636478585376771</v>
      </c>
      <c r="H36" s="1">
        <f t="shared" si="0"/>
        <v>0</v>
      </c>
    </row>
    <row r="37" spans="1:8" x14ac:dyDescent="0.25">
      <c r="A37" s="1">
        <v>2018</v>
      </c>
      <c r="B37" s="3">
        <v>44110</v>
      </c>
      <c r="C37" s="1" t="s">
        <v>66</v>
      </c>
      <c r="D37">
        <v>65.026209936651242</v>
      </c>
      <c r="E37">
        <v>17</v>
      </c>
      <c r="F37">
        <v>1</v>
      </c>
      <c r="G37" s="1">
        <f t="shared" si="0"/>
        <v>26.14330439458406</v>
      </c>
      <c r="H37" s="1">
        <f>(F37/E37)*100</f>
        <v>5.8823529411764701</v>
      </c>
    </row>
    <row r="38" spans="1:8" x14ac:dyDescent="0.25">
      <c r="A38" s="1">
        <v>2018</v>
      </c>
      <c r="B38" s="3">
        <v>44110</v>
      </c>
      <c r="C38" s="1" t="s">
        <v>70</v>
      </c>
      <c r="D38">
        <v>1310.7144215341154</v>
      </c>
      <c r="E38">
        <v>465</v>
      </c>
      <c r="F38">
        <v>65</v>
      </c>
      <c r="G38" s="1">
        <f t="shared" si="0"/>
        <v>35.476835560849665</v>
      </c>
      <c r="H38" s="1">
        <f t="shared" si="0"/>
        <v>13.978494623655912</v>
      </c>
    </row>
    <row r="39" spans="1:8" x14ac:dyDescent="0.25">
      <c r="A39" s="1">
        <v>2018</v>
      </c>
      <c r="B39" s="3">
        <v>44110</v>
      </c>
      <c r="C39" s="1" t="s">
        <v>67</v>
      </c>
      <c r="D39" s="1">
        <v>71.421333000000004</v>
      </c>
      <c r="E39" s="2">
        <v>6</v>
      </c>
      <c r="F39" s="1">
        <v>0</v>
      </c>
      <c r="G39" s="1">
        <f t="shared" si="0"/>
        <v>8.4008513254716206</v>
      </c>
      <c r="H39" s="1">
        <f t="shared" si="0"/>
        <v>0</v>
      </c>
    </row>
    <row r="40" spans="1:8" x14ac:dyDescent="0.25">
      <c r="A40" s="1">
        <v>2018</v>
      </c>
      <c r="B40" s="3">
        <v>44110</v>
      </c>
      <c r="C40" s="1" t="s">
        <v>68</v>
      </c>
      <c r="D40" s="1">
        <v>28.568532999999999</v>
      </c>
      <c r="E40" s="2">
        <v>2</v>
      </c>
      <c r="F40" s="1">
        <v>0</v>
      </c>
      <c r="G40" s="1">
        <f t="shared" si="0"/>
        <v>7.0007094869029505</v>
      </c>
      <c r="H40" s="1">
        <f t="shared" si="0"/>
        <v>0</v>
      </c>
    </row>
    <row r="41" spans="1:8" x14ac:dyDescent="0.25">
      <c r="A41" s="1">
        <v>2018</v>
      </c>
      <c r="B41" s="3">
        <v>44110</v>
      </c>
      <c r="C41" s="1" t="s">
        <v>69</v>
      </c>
      <c r="D41" s="1">
        <v>42.852800717202115</v>
      </c>
      <c r="E41" s="2">
        <v>4</v>
      </c>
      <c r="F41" s="1">
        <v>0</v>
      </c>
      <c r="G41" s="1">
        <f>(E41/D41)*100</f>
        <v>9.3342790507372992</v>
      </c>
      <c r="H41" s="1">
        <f t="shared" si="0"/>
        <v>0</v>
      </c>
    </row>
    <row r="42" spans="1:8" x14ac:dyDescent="0.25">
      <c r="A42" s="1">
        <v>2018</v>
      </c>
      <c r="B42" s="3">
        <v>44111</v>
      </c>
      <c r="C42" s="1" t="s">
        <v>66</v>
      </c>
      <c r="D42">
        <v>1439.3876848191107</v>
      </c>
      <c r="E42">
        <v>579</v>
      </c>
      <c r="F42">
        <v>93</v>
      </c>
      <c r="G42" s="1">
        <f t="shared" si="0"/>
        <v>40.225437948829153</v>
      </c>
      <c r="H42" s="1">
        <f t="shared" si="0"/>
        <v>16.062176165803109</v>
      </c>
    </row>
    <row r="43" spans="1:8" x14ac:dyDescent="0.25">
      <c r="A43" s="1">
        <v>2018</v>
      </c>
      <c r="B43" s="3">
        <v>44111</v>
      </c>
      <c r="C43" s="1" t="s">
        <v>70</v>
      </c>
      <c r="D43">
        <v>631.46911208213862</v>
      </c>
      <c r="E43">
        <v>327</v>
      </c>
      <c r="F43">
        <v>60</v>
      </c>
      <c r="G43" s="1">
        <f t="shared" si="0"/>
        <v>51.78400554253323</v>
      </c>
      <c r="H43" s="1">
        <f t="shared" si="0"/>
        <v>18.348623853211009</v>
      </c>
    </row>
    <row r="44" spans="1:8" x14ac:dyDescent="0.25">
      <c r="A44" s="1">
        <v>2018</v>
      </c>
      <c r="B44" s="3">
        <v>44111</v>
      </c>
      <c r="C44" s="1" t="s">
        <v>67</v>
      </c>
      <c r="D44" s="1">
        <v>286.17709600000001</v>
      </c>
      <c r="E44" s="2">
        <v>54</v>
      </c>
      <c r="F44" s="1">
        <v>1</v>
      </c>
      <c r="G44" s="1">
        <f t="shared" si="0"/>
        <v>18.869434610518237</v>
      </c>
      <c r="H44" s="1">
        <f t="shared" si="0"/>
        <v>1.8518518518518516</v>
      </c>
    </row>
    <row r="45" spans="1:8" x14ac:dyDescent="0.25">
      <c r="A45" s="1">
        <v>2018</v>
      </c>
      <c r="B45" s="3">
        <v>44111</v>
      </c>
      <c r="C45" s="1" t="s">
        <v>68</v>
      </c>
      <c r="D45" s="1">
        <v>114.470839</v>
      </c>
      <c r="E45" s="2">
        <v>21</v>
      </c>
      <c r="F45" s="1">
        <v>0</v>
      </c>
      <c r="G45" s="1">
        <f t="shared" si="0"/>
        <v>18.345283552957973</v>
      </c>
      <c r="H45" s="1">
        <f t="shared" si="0"/>
        <v>0</v>
      </c>
    </row>
    <row r="46" spans="1:8" x14ac:dyDescent="0.25">
      <c r="A46" s="1">
        <v>2018</v>
      </c>
      <c r="B46" s="3">
        <v>44111</v>
      </c>
      <c r="C46" s="1" t="s">
        <v>69</v>
      </c>
      <c r="D46" s="1">
        <v>171.70625798968803</v>
      </c>
      <c r="E46" s="2">
        <v>32</v>
      </c>
      <c r="F46" s="1">
        <v>0</v>
      </c>
      <c r="G46" s="1">
        <f t="shared" si="0"/>
        <v>18.636478585376771</v>
      </c>
      <c r="H46" s="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D325A-E17D-4E13-AF3D-8F3C0A7EAAAC}">
  <dimension ref="A1:W64"/>
  <sheetViews>
    <sheetView workbookViewId="0">
      <pane ySplit="1" topLeftCell="A26" activePane="bottomLeft" state="frozen"/>
      <selection activeCell="E1" sqref="E1"/>
      <selection pane="bottomLeft" activeCell="B30" sqref="B30"/>
    </sheetView>
  </sheetViews>
  <sheetFormatPr defaultRowHeight="15" x14ac:dyDescent="0.25"/>
  <cols>
    <col min="2" max="2" width="22.85546875" customWidth="1"/>
    <col min="3" max="8" width="13" customWidth="1"/>
    <col min="9" max="13" width="17" customWidth="1"/>
    <col min="14" max="18" width="19" customWidth="1"/>
    <col min="19" max="22" width="14.42578125" customWidth="1"/>
  </cols>
  <sheetData>
    <row r="1" spans="1:23" x14ac:dyDescent="0.25">
      <c r="A1" t="s">
        <v>21</v>
      </c>
      <c r="B1" t="s">
        <v>38</v>
      </c>
      <c r="C1" t="s">
        <v>26</v>
      </c>
      <c r="D1" t="s">
        <v>23</v>
      </c>
      <c r="E1" t="s">
        <v>24</v>
      </c>
      <c r="F1" t="s">
        <v>60</v>
      </c>
      <c r="G1" t="s">
        <v>61</v>
      </c>
      <c r="H1" t="s">
        <v>25</v>
      </c>
      <c r="I1" t="s">
        <v>30</v>
      </c>
      <c r="J1" t="s">
        <v>28</v>
      </c>
      <c r="K1" t="s">
        <v>62</v>
      </c>
      <c r="L1" t="s">
        <v>63</v>
      </c>
      <c r="M1" t="s">
        <v>29</v>
      </c>
      <c r="N1" t="s">
        <v>31</v>
      </c>
      <c r="O1" t="s">
        <v>32</v>
      </c>
      <c r="P1" t="s">
        <v>64</v>
      </c>
      <c r="Q1" t="s">
        <v>65</v>
      </c>
      <c r="R1" t="s">
        <v>33</v>
      </c>
      <c r="S1" t="s">
        <v>37</v>
      </c>
      <c r="T1" t="s">
        <v>36</v>
      </c>
      <c r="U1" t="s">
        <v>22</v>
      </c>
      <c r="V1" t="s">
        <v>34</v>
      </c>
      <c r="W1" t="s">
        <v>35</v>
      </c>
    </row>
    <row r="2" spans="1:23" s="1" customFormat="1" x14ac:dyDescent="0.25">
      <c r="A2" s="1">
        <v>2016</v>
      </c>
      <c r="B2" t="s">
        <v>39</v>
      </c>
      <c r="C2" s="1">
        <v>3790.3936540952559</v>
      </c>
      <c r="D2" s="1">
        <v>1490.2595365036559</v>
      </c>
      <c r="E2" s="1">
        <v>1077.273594175924</v>
      </c>
      <c r="F2" s="1">
        <v>763.94295799999998</v>
      </c>
      <c r="G2" s="1">
        <v>305.57718299999999</v>
      </c>
      <c r="H2" s="1">
        <v>458.36577486471333</v>
      </c>
      <c r="I2" s="1">
        <v>550</v>
      </c>
      <c r="J2" s="1">
        <v>434</v>
      </c>
      <c r="K2" s="2">
        <v>63</v>
      </c>
      <c r="L2" s="2">
        <v>25</v>
      </c>
      <c r="M2" s="2">
        <v>37</v>
      </c>
      <c r="N2" s="1">
        <v>84</v>
      </c>
      <c r="O2" s="1">
        <v>63</v>
      </c>
      <c r="P2" s="1">
        <v>11</v>
      </c>
      <c r="Q2" s="1">
        <v>4</v>
      </c>
      <c r="R2" s="1">
        <v>7</v>
      </c>
      <c r="S2" s="1">
        <f t="shared" ref="S2:S33" si="0">SUM(I2:M2)</f>
        <v>1109</v>
      </c>
      <c r="T2" s="1">
        <f>SUM(N2:R2)</f>
        <v>169</v>
      </c>
      <c r="U2" s="1">
        <f t="shared" ref="U2:U33" si="1">(S2/C2)*100</f>
        <v>29.258174775641123</v>
      </c>
      <c r="V2" s="1">
        <f t="shared" ref="V2:V33" si="2">(T2/C2)*100</f>
        <v>4.4586397989931017</v>
      </c>
      <c r="W2" s="1">
        <f t="shared" ref="W2:W64" si="3">(T2/S2)*100</f>
        <v>15.238954012623985</v>
      </c>
    </row>
    <row r="3" spans="1:23" s="1" customFormat="1" x14ac:dyDescent="0.25">
      <c r="A3" s="1">
        <v>2016</v>
      </c>
      <c r="B3" t="s">
        <v>40</v>
      </c>
      <c r="C3" s="1">
        <v>1213.154763345407</v>
      </c>
      <c r="D3" s="1">
        <v>74.812288013905132</v>
      </c>
      <c r="E3" s="1">
        <v>943.18400100909253</v>
      </c>
      <c r="F3" s="1">
        <v>72.998265000000004</v>
      </c>
      <c r="G3" s="1">
        <v>29.199306</v>
      </c>
      <c r="H3" s="1">
        <v>43.798958490686942</v>
      </c>
      <c r="I3" s="1">
        <v>28</v>
      </c>
      <c r="J3" s="1">
        <v>343</v>
      </c>
      <c r="K3" s="2">
        <v>67</v>
      </c>
      <c r="L3" s="2">
        <v>27</v>
      </c>
      <c r="M3" s="2">
        <v>39</v>
      </c>
      <c r="N3" s="1">
        <v>9</v>
      </c>
      <c r="O3" s="1">
        <v>59</v>
      </c>
      <c r="P3" s="1">
        <v>2</v>
      </c>
      <c r="Q3" s="1">
        <v>1</v>
      </c>
      <c r="R3" s="1">
        <v>1</v>
      </c>
      <c r="S3" s="1">
        <f t="shared" si="0"/>
        <v>504</v>
      </c>
      <c r="T3" s="1">
        <f t="shared" ref="T3:T64" si="4">SUM(N3:R3)</f>
        <v>72</v>
      </c>
      <c r="U3" s="1">
        <f t="shared" si="1"/>
        <v>41.544575781095304</v>
      </c>
      <c r="V3" s="1">
        <f t="shared" si="2"/>
        <v>5.9349393972993294</v>
      </c>
      <c r="W3" s="1">
        <f t="shared" si="3"/>
        <v>14.285714285714285</v>
      </c>
    </row>
    <row r="4" spans="1:23" s="1" customFormat="1" x14ac:dyDescent="0.25">
      <c r="A4" s="1">
        <v>2016</v>
      </c>
      <c r="B4" t="s">
        <v>41</v>
      </c>
      <c r="C4" s="1">
        <v>2613.7494276126517</v>
      </c>
      <c r="D4" s="1">
        <v>12.41840492343675</v>
      </c>
      <c r="E4" s="1">
        <v>2323.5405538381124</v>
      </c>
      <c r="F4" s="1">
        <v>39.780043999999997</v>
      </c>
      <c r="G4" s="1">
        <v>15.912018</v>
      </c>
      <c r="H4" s="1">
        <v>23.868026435038828</v>
      </c>
      <c r="I4" s="1">
        <v>23</v>
      </c>
      <c r="J4" s="1">
        <v>815</v>
      </c>
      <c r="K4" s="2">
        <v>88</v>
      </c>
      <c r="L4" s="2">
        <v>35</v>
      </c>
      <c r="M4" s="2">
        <v>53</v>
      </c>
      <c r="N4" s="1">
        <v>4</v>
      </c>
      <c r="O4" s="1">
        <v>76</v>
      </c>
      <c r="P4" s="1">
        <v>3</v>
      </c>
      <c r="Q4" s="1">
        <v>1</v>
      </c>
      <c r="R4" s="1">
        <v>2</v>
      </c>
      <c r="S4" s="1">
        <f t="shared" si="0"/>
        <v>1014</v>
      </c>
      <c r="T4" s="1">
        <f t="shared" si="4"/>
        <v>86</v>
      </c>
      <c r="U4" s="1">
        <f t="shared" si="1"/>
        <v>38.794843502889563</v>
      </c>
      <c r="V4" s="1">
        <f t="shared" si="2"/>
        <v>3.2902924469906338</v>
      </c>
      <c r="W4" s="1">
        <f t="shared" si="3"/>
        <v>8.4812623274161734</v>
      </c>
    </row>
    <row r="5" spans="1:23" s="1" customFormat="1" x14ac:dyDescent="0.25">
      <c r="A5" s="1">
        <v>2016</v>
      </c>
      <c r="B5" t="s">
        <v>42</v>
      </c>
      <c r="C5" s="1">
        <v>2647.5396483243967</v>
      </c>
      <c r="D5" s="1">
        <v>358.99661307479613</v>
      </c>
      <c r="E5" s="1">
        <v>1882.0175377224523</v>
      </c>
      <c r="F5" s="1">
        <v>154.18689699999999</v>
      </c>
      <c r="G5" s="1">
        <v>61.674759000000002</v>
      </c>
      <c r="H5" s="1">
        <v>92.512137945492839</v>
      </c>
      <c r="I5" s="1">
        <v>94</v>
      </c>
      <c r="J5" s="1">
        <v>574</v>
      </c>
      <c r="K5" s="2">
        <v>10</v>
      </c>
      <c r="L5" s="2">
        <v>4</v>
      </c>
      <c r="M5" s="2">
        <v>6</v>
      </c>
      <c r="N5" s="1">
        <v>21</v>
      </c>
      <c r="O5" s="1">
        <v>75</v>
      </c>
      <c r="P5" s="1">
        <v>3</v>
      </c>
      <c r="Q5" s="1">
        <v>1</v>
      </c>
      <c r="R5" s="1">
        <v>1</v>
      </c>
      <c r="S5" s="1">
        <f t="shared" si="0"/>
        <v>688</v>
      </c>
      <c r="T5" s="1">
        <f t="shared" si="4"/>
        <v>101</v>
      </c>
      <c r="U5" s="1">
        <f t="shared" si="1"/>
        <v>25.986390815164139</v>
      </c>
      <c r="V5" s="1">
        <f t="shared" si="2"/>
        <v>3.8148626051331078</v>
      </c>
      <c r="W5" s="1">
        <f t="shared" si="3"/>
        <v>14.680232558139537</v>
      </c>
    </row>
    <row r="6" spans="1:23" s="1" customFormat="1" x14ac:dyDescent="0.25">
      <c r="A6">
        <v>2016</v>
      </c>
      <c r="B6" t="s">
        <v>43</v>
      </c>
      <c r="C6">
        <v>1002.3440517612715</v>
      </c>
      <c r="D6">
        <v>39.041375587581229</v>
      </c>
      <c r="E6">
        <v>828.34146044941986</v>
      </c>
      <c r="F6" s="1">
        <v>38.900978000000002</v>
      </c>
      <c r="G6" s="1">
        <v>15.560390999999999</v>
      </c>
      <c r="H6" s="1">
        <v>23.340586119507947</v>
      </c>
      <c r="I6">
        <v>18</v>
      </c>
      <c r="J6">
        <v>312</v>
      </c>
      <c r="K6" s="2">
        <v>9</v>
      </c>
      <c r="L6" s="2">
        <v>3</v>
      </c>
      <c r="M6" s="2">
        <v>5</v>
      </c>
      <c r="N6">
        <v>1</v>
      </c>
      <c r="O6">
        <v>38</v>
      </c>
      <c r="P6" s="1">
        <v>3</v>
      </c>
      <c r="Q6" s="1">
        <v>1</v>
      </c>
      <c r="R6" s="1">
        <v>1</v>
      </c>
      <c r="S6" s="1">
        <f t="shared" si="0"/>
        <v>347</v>
      </c>
      <c r="T6" s="1">
        <f t="shared" si="4"/>
        <v>44</v>
      </c>
      <c r="U6" s="1">
        <f t="shared" si="1"/>
        <v>34.618851619887202</v>
      </c>
      <c r="V6" s="1">
        <f t="shared" si="2"/>
        <v>4.3897102918588962</v>
      </c>
      <c r="W6" s="1">
        <f t="shared" si="3"/>
        <v>12.680115273775217</v>
      </c>
    </row>
    <row r="7" spans="1:23" s="1" customFormat="1" x14ac:dyDescent="0.25">
      <c r="A7">
        <v>2016</v>
      </c>
      <c r="B7" t="s">
        <v>44</v>
      </c>
      <c r="C7">
        <v>1753.7644478859393</v>
      </c>
      <c r="D7">
        <v>11.844582571401917</v>
      </c>
      <c r="E7">
        <v>1551.6529863894534</v>
      </c>
      <c r="F7" s="1">
        <v>29.856760000000001</v>
      </c>
      <c r="G7" s="1">
        <v>11.942704000000001</v>
      </c>
      <c r="H7" s="1">
        <v>17.914055954469582</v>
      </c>
      <c r="I7">
        <v>11</v>
      </c>
      <c r="J7">
        <v>598</v>
      </c>
      <c r="K7" s="2">
        <v>10</v>
      </c>
      <c r="L7" s="2">
        <v>4</v>
      </c>
      <c r="M7" s="2">
        <v>6</v>
      </c>
      <c r="N7">
        <v>3</v>
      </c>
      <c r="O7">
        <v>122</v>
      </c>
      <c r="P7" s="1">
        <v>2</v>
      </c>
      <c r="Q7" s="1">
        <v>1</v>
      </c>
      <c r="R7" s="1">
        <v>1</v>
      </c>
      <c r="S7" s="1">
        <f t="shared" si="0"/>
        <v>629</v>
      </c>
      <c r="T7" s="1">
        <f t="shared" si="4"/>
        <v>129</v>
      </c>
      <c r="U7" s="1">
        <f t="shared" si="1"/>
        <v>35.865705953739841</v>
      </c>
      <c r="V7" s="1">
        <f t="shared" si="2"/>
        <v>7.3556058315301112</v>
      </c>
      <c r="W7" s="1">
        <f t="shared" si="3"/>
        <v>20.5087440381558</v>
      </c>
    </row>
    <row r="8" spans="1:23" s="1" customFormat="1" x14ac:dyDescent="0.25">
      <c r="A8">
        <v>2016</v>
      </c>
      <c r="B8" t="s">
        <v>45</v>
      </c>
      <c r="C8">
        <v>3085.5848760677254</v>
      </c>
      <c r="D8">
        <v>1631.009643786535</v>
      </c>
      <c r="E8">
        <v>580.90246122616441</v>
      </c>
      <c r="F8" s="1">
        <v>548.93512699999997</v>
      </c>
      <c r="G8" s="1">
        <v>219.574051</v>
      </c>
      <c r="H8" s="1">
        <v>329.36107524068143</v>
      </c>
      <c r="I8">
        <v>566</v>
      </c>
      <c r="J8">
        <v>317</v>
      </c>
      <c r="K8" s="2">
        <v>19</v>
      </c>
      <c r="L8" s="2">
        <v>7</v>
      </c>
      <c r="M8" s="2">
        <v>11</v>
      </c>
      <c r="N8">
        <v>72</v>
      </c>
      <c r="O8">
        <v>48</v>
      </c>
      <c r="P8" s="1">
        <v>6</v>
      </c>
      <c r="Q8" s="1">
        <v>2</v>
      </c>
      <c r="R8" s="1">
        <v>3</v>
      </c>
      <c r="S8" s="1">
        <f t="shared" si="0"/>
        <v>920</v>
      </c>
      <c r="T8" s="1">
        <f t="shared" si="4"/>
        <v>131</v>
      </c>
      <c r="U8" s="1">
        <f t="shared" si="1"/>
        <v>29.816065250243561</v>
      </c>
      <c r="V8" s="1">
        <f t="shared" si="2"/>
        <v>4.2455484215020727</v>
      </c>
      <c r="W8" s="1">
        <f t="shared" si="3"/>
        <v>14.239130434782609</v>
      </c>
    </row>
    <row r="9" spans="1:23" s="1" customFormat="1" x14ac:dyDescent="0.25">
      <c r="A9">
        <v>2016</v>
      </c>
      <c r="B9" t="s">
        <v>46</v>
      </c>
      <c r="C9">
        <v>1457.6730264731009</v>
      </c>
      <c r="D9">
        <v>73.682981050997711</v>
      </c>
      <c r="E9">
        <v>1205.7553075292103</v>
      </c>
      <c r="F9" s="1">
        <v>43.513390000000001</v>
      </c>
      <c r="G9" s="1">
        <v>17.405356000000001</v>
      </c>
      <c r="H9" s="1">
        <v>26.108033019717453</v>
      </c>
      <c r="I9">
        <v>24</v>
      </c>
      <c r="J9">
        <v>460</v>
      </c>
      <c r="K9" s="2">
        <v>4</v>
      </c>
      <c r="L9" s="2">
        <v>2</v>
      </c>
      <c r="M9" s="2">
        <v>2</v>
      </c>
      <c r="N9">
        <v>1</v>
      </c>
      <c r="O9">
        <v>59</v>
      </c>
      <c r="P9" s="1">
        <v>1</v>
      </c>
      <c r="Q9" s="1">
        <v>0</v>
      </c>
      <c r="R9" s="1">
        <v>0</v>
      </c>
      <c r="S9" s="1">
        <f t="shared" si="0"/>
        <v>492</v>
      </c>
      <c r="T9" s="1">
        <f t="shared" si="4"/>
        <v>61</v>
      </c>
      <c r="U9" s="1">
        <f t="shared" si="1"/>
        <v>33.752425342630779</v>
      </c>
      <c r="V9" s="1">
        <f t="shared" si="2"/>
        <v>4.1847519225619472</v>
      </c>
      <c r="W9" s="1">
        <f t="shared" si="3"/>
        <v>12.398373983739837</v>
      </c>
    </row>
    <row r="10" spans="1:23" s="1" customFormat="1" x14ac:dyDescent="0.25">
      <c r="A10">
        <v>2016</v>
      </c>
      <c r="B10" t="s">
        <v>47</v>
      </c>
      <c r="C10">
        <v>2811.4895883845984</v>
      </c>
      <c r="D10">
        <v>1634.6948725114528</v>
      </c>
      <c r="E10">
        <v>456.54427869295671</v>
      </c>
      <c r="F10" s="1">
        <v>449.16561100000001</v>
      </c>
      <c r="G10" s="1">
        <v>179.66624400000001</v>
      </c>
      <c r="H10" s="1">
        <v>269.49936691247512</v>
      </c>
      <c r="I10">
        <v>452</v>
      </c>
      <c r="J10">
        <v>224</v>
      </c>
      <c r="K10" s="2">
        <v>6</v>
      </c>
      <c r="L10" s="2">
        <v>2</v>
      </c>
      <c r="M10" s="2">
        <v>4</v>
      </c>
      <c r="N10">
        <v>43</v>
      </c>
      <c r="O10">
        <v>24</v>
      </c>
      <c r="P10" s="1">
        <v>7</v>
      </c>
      <c r="Q10" s="1">
        <v>3</v>
      </c>
      <c r="R10" s="1">
        <v>4</v>
      </c>
      <c r="S10" s="1">
        <f t="shared" si="0"/>
        <v>688</v>
      </c>
      <c r="T10" s="1">
        <f t="shared" si="4"/>
        <v>81</v>
      </c>
      <c r="U10" s="1">
        <f t="shared" si="1"/>
        <v>24.471013616497338</v>
      </c>
      <c r="V10" s="1">
        <f t="shared" si="2"/>
        <v>2.8810350333376222</v>
      </c>
      <c r="W10" s="1">
        <f t="shared" si="3"/>
        <v>11.773255813953488</v>
      </c>
    </row>
    <row r="11" spans="1:23" s="1" customFormat="1" x14ac:dyDescent="0.25">
      <c r="A11">
        <v>2016</v>
      </c>
      <c r="B11" t="s">
        <v>48</v>
      </c>
      <c r="C11">
        <v>305.84975903382087</v>
      </c>
      <c r="D11">
        <v>6.5434632925753693</v>
      </c>
      <c r="E11">
        <v>257.43200405636935</v>
      </c>
      <c r="F11" s="1">
        <v>12.134923000000001</v>
      </c>
      <c r="G11" s="1">
        <v>4.8539690000000002</v>
      </c>
      <c r="H11" s="1">
        <v>7.2809538485702561</v>
      </c>
      <c r="I11">
        <v>3</v>
      </c>
      <c r="J11">
        <v>105</v>
      </c>
      <c r="K11" s="2">
        <v>20</v>
      </c>
      <c r="L11" s="2">
        <v>8</v>
      </c>
      <c r="M11" s="2">
        <v>11</v>
      </c>
      <c r="N11">
        <v>0</v>
      </c>
      <c r="O11">
        <v>15</v>
      </c>
      <c r="P11" s="1">
        <v>0</v>
      </c>
      <c r="Q11" s="1">
        <v>0</v>
      </c>
      <c r="R11" s="1">
        <v>0</v>
      </c>
      <c r="S11" s="1">
        <f t="shared" si="0"/>
        <v>147</v>
      </c>
      <c r="T11" s="1">
        <f t="shared" si="4"/>
        <v>15</v>
      </c>
      <c r="U11" s="1">
        <f t="shared" si="1"/>
        <v>48.06281373716719</v>
      </c>
      <c r="V11" s="1">
        <f t="shared" si="2"/>
        <v>4.9043687486905299</v>
      </c>
      <c r="W11" s="1">
        <f t="shared" si="3"/>
        <v>10.204081632653061</v>
      </c>
    </row>
    <row r="12" spans="1:23" s="1" customFormat="1" x14ac:dyDescent="0.25">
      <c r="A12">
        <v>2016</v>
      </c>
      <c r="B12" t="s">
        <v>49</v>
      </c>
      <c r="C12">
        <v>1127.2187359605296</v>
      </c>
      <c r="D12">
        <v>363.44072078945243</v>
      </c>
      <c r="E12">
        <v>463.07985930673254</v>
      </c>
      <c r="F12" s="1">
        <v>174.62831600000001</v>
      </c>
      <c r="G12" s="1">
        <v>69.851326</v>
      </c>
      <c r="H12" s="1">
        <v>104.77698932464369</v>
      </c>
      <c r="I12">
        <v>116</v>
      </c>
      <c r="J12">
        <v>145</v>
      </c>
      <c r="K12" s="2">
        <v>11</v>
      </c>
      <c r="L12" s="2">
        <v>4</v>
      </c>
      <c r="M12" s="2">
        <v>6</v>
      </c>
      <c r="N12">
        <v>15</v>
      </c>
      <c r="O12">
        <v>17</v>
      </c>
      <c r="P12" s="1">
        <v>1</v>
      </c>
      <c r="Q12" s="1">
        <v>0</v>
      </c>
      <c r="R12" s="1">
        <v>1</v>
      </c>
      <c r="S12" s="1">
        <f t="shared" si="0"/>
        <v>282</v>
      </c>
      <c r="T12" s="1">
        <f t="shared" si="4"/>
        <v>34</v>
      </c>
      <c r="U12" s="1">
        <f t="shared" si="1"/>
        <v>25.017327250127824</v>
      </c>
      <c r="V12" s="1">
        <f t="shared" si="2"/>
        <v>3.016273498242362</v>
      </c>
      <c r="W12" s="1">
        <f t="shared" si="3"/>
        <v>12.056737588652481</v>
      </c>
    </row>
    <row r="13" spans="1:23" x14ac:dyDescent="0.25">
      <c r="A13">
        <v>2016</v>
      </c>
      <c r="B13" t="s">
        <v>50</v>
      </c>
      <c r="C13">
        <v>190.70167712147745</v>
      </c>
      <c r="D13">
        <v>41.64298871022298</v>
      </c>
      <c r="E13">
        <v>78.566668044608548</v>
      </c>
      <c r="F13" s="1">
        <v>43.677757999999997</v>
      </c>
      <c r="G13" s="1">
        <v>17.471102999999999</v>
      </c>
      <c r="H13" s="1">
        <v>26.206654078055962</v>
      </c>
      <c r="I13">
        <v>16</v>
      </c>
      <c r="J13">
        <v>27</v>
      </c>
      <c r="K13" s="2">
        <v>20</v>
      </c>
      <c r="L13" s="2">
        <v>8</v>
      </c>
      <c r="M13" s="2">
        <v>11</v>
      </c>
      <c r="N13">
        <v>0</v>
      </c>
      <c r="O13">
        <v>3</v>
      </c>
      <c r="P13" s="1">
        <v>0</v>
      </c>
      <c r="Q13" s="1">
        <v>0</v>
      </c>
      <c r="R13" s="1">
        <v>0</v>
      </c>
      <c r="S13" s="1">
        <f t="shared" si="0"/>
        <v>82</v>
      </c>
      <c r="T13" s="1">
        <f t="shared" si="4"/>
        <v>3</v>
      </c>
      <c r="U13" s="1">
        <f t="shared" si="1"/>
        <v>42.99909745825979</v>
      </c>
      <c r="V13" s="1">
        <f t="shared" si="2"/>
        <v>1.5731377118875531</v>
      </c>
      <c r="W13" s="1">
        <f>(T13/S13)*100</f>
        <v>3.6585365853658534</v>
      </c>
    </row>
    <row r="14" spans="1:23" x14ac:dyDescent="0.25">
      <c r="A14">
        <v>2016</v>
      </c>
      <c r="B14" t="s">
        <v>51</v>
      </c>
      <c r="C14">
        <v>1036.1724170515324</v>
      </c>
      <c r="D14">
        <v>15.508086633040577</v>
      </c>
      <c r="E14">
        <v>898.34187627564722</v>
      </c>
      <c r="F14" s="1">
        <v>25.707591000000001</v>
      </c>
      <c r="G14" s="1">
        <v>10.283035999999999</v>
      </c>
      <c r="H14" s="1">
        <v>15.424554492692053</v>
      </c>
      <c r="I14">
        <v>17</v>
      </c>
      <c r="J14">
        <v>311</v>
      </c>
      <c r="K14" s="2">
        <v>14</v>
      </c>
      <c r="L14" s="2">
        <v>5</v>
      </c>
      <c r="M14" s="2">
        <v>8</v>
      </c>
      <c r="N14">
        <v>1</v>
      </c>
      <c r="O14">
        <v>27</v>
      </c>
      <c r="P14" s="1">
        <v>1</v>
      </c>
      <c r="Q14" s="1">
        <v>0</v>
      </c>
      <c r="R14" s="1">
        <v>0</v>
      </c>
      <c r="S14" s="1">
        <f t="shared" si="0"/>
        <v>355</v>
      </c>
      <c r="T14" s="1">
        <f t="shared" si="4"/>
        <v>29</v>
      </c>
      <c r="U14" s="1">
        <f t="shared" si="1"/>
        <v>34.260707403326357</v>
      </c>
      <c r="V14" s="1">
        <f t="shared" si="2"/>
        <v>2.798762013229477</v>
      </c>
      <c r="W14" s="1">
        <f t="shared" si="3"/>
        <v>8.169014084507042</v>
      </c>
    </row>
    <row r="15" spans="1:23" x14ac:dyDescent="0.25">
      <c r="A15">
        <v>2016</v>
      </c>
      <c r="B15" t="s">
        <v>52</v>
      </c>
      <c r="C15">
        <v>409.74741220862393</v>
      </c>
      <c r="D15">
        <v>107.07364881414721</v>
      </c>
      <c r="E15">
        <v>238.88781996050636</v>
      </c>
      <c r="F15" s="1">
        <v>27.119105000000001</v>
      </c>
      <c r="G15" s="1">
        <v>10.847642</v>
      </c>
      <c r="H15" s="1">
        <v>16.271463423400469</v>
      </c>
      <c r="I15">
        <v>20</v>
      </c>
      <c r="J15">
        <v>84</v>
      </c>
      <c r="K15" s="2">
        <v>9</v>
      </c>
      <c r="L15" s="2">
        <v>3</v>
      </c>
      <c r="M15" s="2">
        <v>5</v>
      </c>
      <c r="N15">
        <v>2</v>
      </c>
      <c r="O15">
        <v>6</v>
      </c>
      <c r="P15" s="1">
        <v>1</v>
      </c>
      <c r="Q15" s="1">
        <v>0</v>
      </c>
      <c r="R15" s="1">
        <v>1</v>
      </c>
      <c r="S15" s="1">
        <f t="shared" si="0"/>
        <v>121</v>
      </c>
      <c r="T15" s="1">
        <f t="shared" si="4"/>
        <v>10</v>
      </c>
      <c r="U15" s="1">
        <f t="shared" si="1"/>
        <v>29.53038784254543</v>
      </c>
      <c r="V15" s="1">
        <f t="shared" si="2"/>
        <v>2.4405279208715234</v>
      </c>
      <c r="W15" s="1">
        <f t="shared" si="3"/>
        <v>8.2644628099173563</v>
      </c>
    </row>
    <row r="16" spans="1:23" x14ac:dyDescent="0.25">
      <c r="A16">
        <v>2016</v>
      </c>
      <c r="B16" t="s">
        <v>53</v>
      </c>
      <c r="C16">
        <v>1644.3547499463011</v>
      </c>
      <c r="D16">
        <v>45.20684621204942</v>
      </c>
      <c r="E16">
        <v>1378.8940616985419</v>
      </c>
      <c r="F16" s="1">
        <v>61.983950999999998</v>
      </c>
      <c r="G16" s="1">
        <v>24.793579999999999</v>
      </c>
      <c r="H16" s="1">
        <v>37.190370269585202</v>
      </c>
      <c r="I16">
        <v>18</v>
      </c>
      <c r="J16">
        <v>448</v>
      </c>
      <c r="K16" s="2">
        <v>12</v>
      </c>
      <c r="L16" s="2">
        <v>5</v>
      </c>
      <c r="M16" s="2">
        <v>7</v>
      </c>
      <c r="N16">
        <v>1</v>
      </c>
      <c r="O16">
        <v>63</v>
      </c>
      <c r="P16" s="1">
        <v>1</v>
      </c>
      <c r="Q16" s="1">
        <v>0</v>
      </c>
      <c r="R16" s="1">
        <v>0</v>
      </c>
      <c r="S16" s="1">
        <f t="shared" si="0"/>
        <v>490</v>
      </c>
      <c r="T16" s="1">
        <f t="shared" si="4"/>
        <v>65</v>
      </c>
      <c r="U16" s="1">
        <f t="shared" si="1"/>
        <v>29.798922648291171</v>
      </c>
      <c r="V16" s="1">
        <f t="shared" si="2"/>
        <v>3.9529183104876049</v>
      </c>
      <c r="W16" s="1">
        <f t="shared" si="3"/>
        <v>13.26530612244898</v>
      </c>
    </row>
    <row r="17" spans="1:23" x14ac:dyDescent="0.25">
      <c r="A17">
        <v>2016</v>
      </c>
      <c r="B17" t="s">
        <v>54</v>
      </c>
      <c r="C17">
        <v>112.55404496359428</v>
      </c>
      <c r="D17">
        <v>4.1680879418324439</v>
      </c>
      <c r="E17">
        <v>94.497589848085923</v>
      </c>
      <c r="F17" s="1">
        <v>3.3806850000000002</v>
      </c>
      <c r="G17" s="1">
        <v>1.352274</v>
      </c>
      <c r="H17" s="1">
        <v>2.0284109904434642</v>
      </c>
      <c r="I17">
        <v>1</v>
      </c>
      <c r="J17">
        <v>44</v>
      </c>
      <c r="K17" s="2">
        <v>11</v>
      </c>
      <c r="L17" s="2">
        <v>4</v>
      </c>
      <c r="M17" s="2">
        <v>6</v>
      </c>
      <c r="N17">
        <v>0</v>
      </c>
      <c r="O17">
        <v>3</v>
      </c>
      <c r="P17" s="1">
        <v>0</v>
      </c>
      <c r="Q17" s="1">
        <v>0</v>
      </c>
      <c r="R17" s="1">
        <v>0</v>
      </c>
      <c r="S17" s="1">
        <f t="shared" si="0"/>
        <v>66</v>
      </c>
      <c r="T17" s="1">
        <f t="shared" si="4"/>
        <v>3</v>
      </c>
      <c r="U17" s="1">
        <f t="shared" si="1"/>
        <v>58.63849675180289</v>
      </c>
      <c r="V17" s="1">
        <f t="shared" si="2"/>
        <v>2.6653862159910404</v>
      </c>
      <c r="W17" s="1">
        <f t="shared" si="3"/>
        <v>4.5454545454545459</v>
      </c>
    </row>
    <row r="18" spans="1:23" x14ac:dyDescent="0.25">
      <c r="A18">
        <v>2016</v>
      </c>
      <c r="B18" t="s">
        <v>55</v>
      </c>
      <c r="C18">
        <v>90.132264209948033</v>
      </c>
      <c r="D18">
        <v>0.53479196714165977</v>
      </c>
      <c r="E18">
        <v>78.779478992536909</v>
      </c>
      <c r="F18" s="1">
        <v>2.3323489999999998</v>
      </c>
      <c r="G18" s="1">
        <v>0.93293899999999996</v>
      </c>
      <c r="H18" s="1">
        <v>1.3994093734973685</v>
      </c>
      <c r="I18">
        <v>1</v>
      </c>
      <c r="J18">
        <v>34</v>
      </c>
      <c r="K18" s="2">
        <v>2</v>
      </c>
      <c r="L18" s="2">
        <v>1</v>
      </c>
      <c r="M18" s="2">
        <v>1</v>
      </c>
      <c r="N18">
        <v>0</v>
      </c>
      <c r="O18">
        <v>1</v>
      </c>
      <c r="P18" s="1">
        <v>0</v>
      </c>
      <c r="Q18" s="1">
        <v>0</v>
      </c>
      <c r="R18" s="1">
        <v>0</v>
      </c>
      <c r="S18" s="1">
        <f t="shared" si="0"/>
        <v>39</v>
      </c>
      <c r="T18" s="1">
        <f t="shared" si="4"/>
        <v>1</v>
      </c>
      <c r="U18" s="1">
        <f t="shared" si="1"/>
        <v>43.269744016588803</v>
      </c>
      <c r="V18" s="1">
        <f t="shared" si="2"/>
        <v>1.1094806158099693</v>
      </c>
      <c r="W18" s="1">
        <f t="shared" si="3"/>
        <v>2.5641025641025639</v>
      </c>
    </row>
    <row r="19" spans="1:23" x14ac:dyDescent="0.25">
      <c r="A19">
        <v>2016</v>
      </c>
      <c r="B19" t="s">
        <v>56</v>
      </c>
      <c r="C19">
        <v>457.02376879289113</v>
      </c>
      <c r="D19">
        <v>81.537916275549321</v>
      </c>
      <c r="E19">
        <v>296.53262560088785</v>
      </c>
      <c r="F19" s="1">
        <v>34.367341000000003</v>
      </c>
      <c r="G19" s="1">
        <v>13.746936</v>
      </c>
      <c r="H19" s="1">
        <v>20.620405274763741</v>
      </c>
      <c r="I19">
        <v>27</v>
      </c>
      <c r="J19">
        <v>71</v>
      </c>
      <c r="K19" s="2">
        <v>4</v>
      </c>
      <c r="L19" s="2">
        <v>1</v>
      </c>
      <c r="M19" s="2">
        <v>2</v>
      </c>
      <c r="N19">
        <v>5</v>
      </c>
      <c r="O19">
        <v>15</v>
      </c>
      <c r="P19" s="1">
        <v>2</v>
      </c>
      <c r="Q19" s="1">
        <v>1</v>
      </c>
      <c r="R19" s="1">
        <v>0</v>
      </c>
      <c r="S19" s="1">
        <f t="shared" si="0"/>
        <v>105</v>
      </c>
      <c r="T19" s="1">
        <f t="shared" si="4"/>
        <v>23</v>
      </c>
      <c r="U19" s="1">
        <f t="shared" si="1"/>
        <v>22.974735050942769</v>
      </c>
      <c r="V19" s="1">
        <f t="shared" si="2"/>
        <v>5.0325610111588928</v>
      </c>
      <c r="W19" s="1">
        <f t="shared" si="3"/>
        <v>21.904761904761905</v>
      </c>
    </row>
    <row r="20" spans="1:23" x14ac:dyDescent="0.25">
      <c r="A20">
        <v>2016</v>
      </c>
      <c r="B20" t="s">
        <v>57</v>
      </c>
      <c r="C20">
        <v>891.86465388712361</v>
      </c>
      <c r="D20">
        <v>4.2734605997092627</v>
      </c>
      <c r="E20">
        <v>780.39814050251107</v>
      </c>
      <c r="F20" s="1">
        <v>23.141995000000001</v>
      </c>
      <c r="G20" s="1">
        <v>9.2567979999999999</v>
      </c>
      <c r="H20" s="1">
        <v>13.88519777677925</v>
      </c>
      <c r="I20">
        <v>4</v>
      </c>
      <c r="J20">
        <v>282</v>
      </c>
      <c r="K20" s="2">
        <v>41</v>
      </c>
      <c r="L20" s="2">
        <v>16</v>
      </c>
      <c r="M20" s="2">
        <v>25</v>
      </c>
      <c r="N20">
        <v>0</v>
      </c>
      <c r="O20">
        <v>23</v>
      </c>
      <c r="P20" s="1">
        <v>0</v>
      </c>
      <c r="Q20" s="1">
        <v>0</v>
      </c>
      <c r="R20" s="1">
        <v>0</v>
      </c>
      <c r="S20" s="1">
        <f t="shared" si="0"/>
        <v>368</v>
      </c>
      <c r="T20" s="1">
        <f t="shared" si="4"/>
        <v>23</v>
      </c>
      <c r="U20" s="1">
        <f t="shared" si="1"/>
        <v>41.261866180714783</v>
      </c>
      <c r="V20" s="1">
        <f t="shared" si="2"/>
        <v>2.5788666362946739</v>
      </c>
      <c r="W20" s="1">
        <f t="shared" si="3"/>
        <v>6.25</v>
      </c>
    </row>
    <row r="21" spans="1:23" x14ac:dyDescent="0.25">
      <c r="A21">
        <v>2016</v>
      </c>
      <c r="B21" t="s">
        <v>58</v>
      </c>
      <c r="C21">
        <v>1860.4756805269917</v>
      </c>
      <c r="D21">
        <v>871.77265853784286</v>
      </c>
      <c r="E21">
        <v>512.75249960150813</v>
      </c>
      <c r="F21" s="1">
        <v>286.17709600000001</v>
      </c>
      <c r="G21" s="1">
        <v>114.470839</v>
      </c>
      <c r="H21" s="1">
        <v>171.70625798968803</v>
      </c>
      <c r="I21">
        <v>238</v>
      </c>
      <c r="J21">
        <v>199</v>
      </c>
      <c r="K21" s="2">
        <v>54</v>
      </c>
      <c r="L21" s="2">
        <v>21</v>
      </c>
      <c r="M21" s="2">
        <v>32</v>
      </c>
      <c r="N21">
        <v>9</v>
      </c>
      <c r="O21">
        <v>13</v>
      </c>
      <c r="P21" s="1">
        <v>1</v>
      </c>
      <c r="Q21" s="1">
        <v>0</v>
      </c>
      <c r="R21" s="1">
        <v>0</v>
      </c>
      <c r="S21" s="1">
        <f t="shared" si="0"/>
        <v>544</v>
      </c>
      <c r="T21" s="1">
        <f t="shared" si="4"/>
        <v>23</v>
      </c>
      <c r="U21">
        <f t="shared" si="1"/>
        <v>29.23983396794031</v>
      </c>
      <c r="V21">
        <f t="shared" si="2"/>
        <v>1.2362429802621822</v>
      </c>
      <c r="W21">
        <f t="shared" si="3"/>
        <v>4.2279411764705888</v>
      </c>
    </row>
    <row r="22" spans="1:23" x14ac:dyDescent="0.25">
      <c r="A22">
        <v>2016</v>
      </c>
      <c r="B22" t="s">
        <v>59</v>
      </c>
      <c r="C22">
        <v>645.43845796864196</v>
      </c>
      <c r="D22">
        <v>444.1299714608723</v>
      </c>
      <c r="E22">
        <v>48.023952523376842</v>
      </c>
      <c r="F22" s="1">
        <v>97.267668</v>
      </c>
      <c r="G22" s="1">
        <v>38.907066999999998</v>
      </c>
      <c r="H22" s="1">
        <v>58.360601422056845</v>
      </c>
      <c r="I22">
        <v>120</v>
      </c>
      <c r="J22">
        <v>29</v>
      </c>
      <c r="K22" s="2">
        <v>74</v>
      </c>
      <c r="L22" s="2">
        <v>29</v>
      </c>
      <c r="M22" s="2">
        <v>44</v>
      </c>
      <c r="N22">
        <v>12</v>
      </c>
      <c r="O22">
        <v>3</v>
      </c>
      <c r="P22" s="1">
        <v>2</v>
      </c>
      <c r="Q22" s="1">
        <v>1</v>
      </c>
      <c r="R22" s="1">
        <v>0</v>
      </c>
      <c r="S22" s="1">
        <f t="shared" si="0"/>
        <v>296</v>
      </c>
      <c r="T22" s="1">
        <f t="shared" si="4"/>
        <v>18</v>
      </c>
      <c r="U22">
        <f t="shared" si="1"/>
        <v>45.860297964206666</v>
      </c>
      <c r="V22">
        <f t="shared" si="2"/>
        <v>2.7888019032287836</v>
      </c>
      <c r="W22">
        <f t="shared" si="3"/>
        <v>6.0810810810810816</v>
      </c>
    </row>
    <row r="23" spans="1:23" x14ac:dyDescent="0.25">
      <c r="A23" s="1">
        <v>2017</v>
      </c>
      <c r="B23" t="s">
        <v>39</v>
      </c>
      <c r="C23" s="1">
        <v>3843.5644719331735</v>
      </c>
      <c r="D23" s="1">
        <v>1315.1738447405166</v>
      </c>
      <c r="E23" s="1">
        <v>1171.0485759483729</v>
      </c>
      <c r="F23" s="1">
        <v>747.440023</v>
      </c>
      <c r="G23" s="1">
        <v>298.97600899999998</v>
      </c>
      <c r="H23" s="1">
        <v>448.46401359514061</v>
      </c>
      <c r="I23" s="1">
        <v>526</v>
      </c>
      <c r="J23" s="1">
        <v>424</v>
      </c>
      <c r="K23" s="2">
        <v>9</v>
      </c>
      <c r="L23" s="2">
        <v>3</v>
      </c>
      <c r="M23" s="2">
        <v>5</v>
      </c>
      <c r="N23" s="1">
        <v>84</v>
      </c>
      <c r="O23" s="1">
        <v>73</v>
      </c>
      <c r="P23" s="1">
        <v>8</v>
      </c>
      <c r="Q23" s="1">
        <v>3</v>
      </c>
      <c r="R23" s="1">
        <v>5</v>
      </c>
      <c r="S23" s="1">
        <f t="shared" si="0"/>
        <v>967</v>
      </c>
      <c r="T23" s="1">
        <f t="shared" si="4"/>
        <v>173</v>
      </c>
      <c r="U23">
        <f t="shared" si="1"/>
        <v>25.158937935380436</v>
      </c>
      <c r="V23">
        <f t="shared" si="2"/>
        <v>4.5010302614486202</v>
      </c>
      <c r="W23">
        <f t="shared" si="3"/>
        <v>17.890382626680452</v>
      </c>
    </row>
    <row r="24" spans="1:23" x14ac:dyDescent="0.25">
      <c r="A24" s="1">
        <v>2017</v>
      </c>
      <c r="B24" t="s">
        <v>40</v>
      </c>
      <c r="C24" s="1">
        <v>1230.172634526504</v>
      </c>
      <c r="D24" s="1">
        <v>66.022838338562863</v>
      </c>
      <c r="E24" s="1">
        <v>1025.2866933807102</v>
      </c>
      <c r="F24" s="1">
        <v>71.421333000000004</v>
      </c>
      <c r="G24" s="1">
        <v>28.568532999999999</v>
      </c>
      <c r="H24" s="1">
        <v>42.852800717202115</v>
      </c>
      <c r="I24" s="1">
        <v>32</v>
      </c>
      <c r="J24" s="1">
        <v>352</v>
      </c>
      <c r="K24" s="2">
        <v>6</v>
      </c>
      <c r="L24" s="2">
        <v>2</v>
      </c>
      <c r="M24" s="2">
        <v>4</v>
      </c>
      <c r="N24" s="1">
        <v>9</v>
      </c>
      <c r="O24" s="1">
        <v>58</v>
      </c>
      <c r="P24" s="1">
        <v>0</v>
      </c>
      <c r="Q24" s="1">
        <v>0</v>
      </c>
      <c r="R24" s="1">
        <v>0</v>
      </c>
      <c r="S24" s="1">
        <f t="shared" si="0"/>
        <v>396</v>
      </c>
      <c r="T24" s="1">
        <f t="shared" si="4"/>
        <v>67</v>
      </c>
      <c r="U24">
        <f t="shared" si="1"/>
        <v>32.190603894584378</v>
      </c>
      <c r="V24">
        <f t="shared" si="2"/>
        <v>5.4463900528715987</v>
      </c>
      <c r="W24">
        <f t="shared" si="3"/>
        <v>16.91919191919192</v>
      </c>
    </row>
    <row r="25" spans="1:23" x14ac:dyDescent="0.25">
      <c r="A25" s="1">
        <v>2017</v>
      </c>
      <c r="B25" t="s">
        <v>41</v>
      </c>
      <c r="C25" s="1">
        <v>2650.4145361402061</v>
      </c>
      <c r="D25" s="1">
        <v>10.959407370758203</v>
      </c>
      <c r="E25" s="1">
        <v>2525.8011255830211</v>
      </c>
      <c r="F25" s="1">
        <v>38.920703000000003</v>
      </c>
      <c r="G25" s="1">
        <v>15.568281000000001</v>
      </c>
      <c r="H25" s="1">
        <v>23.352422477010251</v>
      </c>
      <c r="I25" s="1">
        <v>14</v>
      </c>
      <c r="J25" s="1">
        <v>765</v>
      </c>
      <c r="K25" s="2">
        <v>5</v>
      </c>
      <c r="L25" s="2">
        <v>2</v>
      </c>
      <c r="M25" s="2">
        <v>3</v>
      </c>
      <c r="N25" s="1">
        <v>2</v>
      </c>
      <c r="O25" s="1">
        <v>71</v>
      </c>
      <c r="P25" s="1">
        <v>0</v>
      </c>
      <c r="Q25" s="1">
        <v>0</v>
      </c>
      <c r="R25" s="1">
        <v>0</v>
      </c>
      <c r="S25" s="1">
        <f t="shared" si="0"/>
        <v>789</v>
      </c>
      <c r="T25" s="1">
        <f t="shared" si="4"/>
        <v>73</v>
      </c>
      <c r="U25">
        <f t="shared" si="1"/>
        <v>29.768928189966061</v>
      </c>
      <c r="V25">
        <f t="shared" si="2"/>
        <v>2.7542861316445149</v>
      </c>
      <c r="W25">
        <f t="shared" si="3"/>
        <v>9.2522179974651451</v>
      </c>
    </row>
    <row r="26" spans="1:23" x14ac:dyDescent="0.25">
      <c r="A26" s="1">
        <v>2017</v>
      </c>
      <c r="B26" t="s">
        <v>42</v>
      </c>
      <c r="C26" s="1">
        <v>2684.6787587193357</v>
      </c>
      <c r="D26" s="1">
        <v>316.81928167633976</v>
      </c>
      <c r="E26" s="1">
        <v>2045.8442213518397</v>
      </c>
      <c r="F26" s="1">
        <v>150.85610299999999</v>
      </c>
      <c r="G26" s="1">
        <v>60.342441000000001</v>
      </c>
      <c r="H26" s="1">
        <v>90.513662629439608</v>
      </c>
      <c r="I26" s="1">
        <v>90</v>
      </c>
      <c r="J26" s="1">
        <v>653</v>
      </c>
      <c r="K26" s="2">
        <v>69</v>
      </c>
      <c r="L26" s="2">
        <v>28</v>
      </c>
      <c r="M26" s="2">
        <v>41</v>
      </c>
      <c r="N26" s="1">
        <v>24</v>
      </c>
      <c r="O26" s="1">
        <v>111</v>
      </c>
      <c r="P26" s="1">
        <v>2</v>
      </c>
      <c r="Q26" s="1">
        <v>1</v>
      </c>
      <c r="R26" s="1">
        <v>0</v>
      </c>
      <c r="S26" s="1">
        <f t="shared" si="0"/>
        <v>881</v>
      </c>
      <c r="T26" s="1">
        <f t="shared" si="4"/>
        <v>138</v>
      </c>
      <c r="U26">
        <f t="shared" si="1"/>
        <v>32.815844247237266</v>
      </c>
      <c r="V26">
        <f t="shared" si="2"/>
        <v>5.1402798026319436</v>
      </c>
      <c r="W26">
        <f t="shared" si="3"/>
        <v>15.664018161180476</v>
      </c>
    </row>
    <row r="27" spans="1:23" x14ac:dyDescent="0.25">
      <c r="A27">
        <v>2017</v>
      </c>
      <c r="B27" t="s">
        <v>43</v>
      </c>
      <c r="C27">
        <v>1016.4047161277648</v>
      </c>
      <c r="D27">
        <v>34.454532769468237</v>
      </c>
      <c r="E27">
        <v>900.44728925183131</v>
      </c>
      <c r="F27" s="1">
        <v>38.060625999999999</v>
      </c>
      <c r="G27" s="1">
        <v>15.224251000000001</v>
      </c>
      <c r="H27" s="1">
        <v>22.836375908217342</v>
      </c>
      <c r="I27">
        <v>10</v>
      </c>
      <c r="J27">
        <v>311</v>
      </c>
      <c r="K27" s="2">
        <v>83</v>
      </c>
      <c r="L27" s="2">
        <v>33</v>
      </c>
      <c r="M27" s="2">
        <v>50</v>
      </c>
      <c r="N27">
        <v>1</v>
      </c>
      <c r="O27">
        <v>39</v>
      </c>
      <c r="P27" s="1">
        <v>0</v>
      </c>
      <c r="Q27" s="1">
        <v>0</v>
      </c>
      <c r="R27" s="1">
        <v>0</v>
      </c>
      <c r="S27" s="1">
        <f t="shared" si="0"/>
        <v>487</v>
      </c>
      <c r="T27" s="1">
        <f t="shared" si="4"/>
        <v>40</v>
      </c>
      <c r="U27">
        <f t="shared" si="1"/>
        <v>47.913984682729748</v>
      </c>
      <c r="V27">
        <f t="shared" si="2"/>
        <v>3.9354402203474121</v>
      </c>
      <c r="W27">
        <f t="shared" si="3"/>
        <v>8.2135523613963031</v>
      </c>
    </row>
    <row r="28" spans="1:23" x14ac:dyDescent="0.25">
      <c r="A28">
        <v>2017</v>
      </c>
      <c r="B28" t="s">
        <v>44</v>
      </c>
      <c r="C28">
        <v>1778.3658741489901</v>
      </c>
      <c r="D28">
        <v>10.453001519671172</v>
      </c>
      <c r="E28">
        <v>1686.7219524371581</v>
      </c>
      <c r="F28" s="1">
        <v>29.211784999999999</v>
      </c>
      <c r="G28" s="1">
        <v>11.684714</v>
      </c>
      <c r="H28" s="1">
        <v>17.527070787057148</v>
      </c>
      <c r="I28">
        <v>8</v>
      </c>
      <c r="J28">
        <v>601</v>
      </c>
      <c r="K28" s="2">
        <v>105</v>
      </c>
      <c r="L28" s="2">
        <v>42</v>
      </c>
      <c r="M28" s="2">
        <v>63</v>
      </c>
      <c r="N28">
        <v>0</v>
      </c>
      <c r="O28">
        <v>137</v>
      </c>
      <c r="P28" s="1">
        <v>1</v>
      </c>
      <c r="Q28" s="1">
        <v>0</v>
      </c>
      <c r="R28" s="1">
        <v>0</v>
      </c>
      <c r="S28" s="1">
        <f t="shared" si="0"/>
        <v>819</v>
      </c>
      <c r="T28" s="1">
        <f t="shared" si="4"/>
        <v>138</v>
      </c>
      <c r="U28">
        <f t="shared" si="1"/>
        <v>46.053515303307314</v>
      </c>
      <c r="V28">
        <f t="shared" si="2"/>
        <v>7.7599329815096567</v>
      </c>
      <c r="W28">
        <f t="shared" si="3"/>
        <v>16.84981684981685</v>
      </c>
    </row>
    <row r="29" spans="1:23" x14ac:dyDescent="0.25">
      <c r="A29">
        <v>2017</v>
      </c>
      <c r="B29" t="s">
        <v>45</v>
      </c>
      <c r="C29">
        <v>3128.8687896505721</v>
      </c>
      <c r="D29">
        <v>1439.3876848191107</v>
      </c>
      <c r="E29">
        <v>631.46911208213862</v>
      </c>
      <c r="F29" s="1">
        <v>537.07685800000002</v>
      </c>
      <c r="G29" s="1">
        <v>214.83074300000001</v>
      </c>
      <c r="H29" s="1">
        <v>322.24611504701431</v>
      </c>
      <c r="I29">
        <v>579</v>
      </c>
      <c r="J29">
        <v>327</v>
      </c>
      <c r="K29" s="2">
        <v>3</v>
      </c>
      <c r="L29" s="2">
        <v>1</v>
      </c>
      <c r="M29" s="2">
        <v>1</v>
      </c>
      <c r="N29">
        <v>93</v>
      </c>
      <c r="O29">
        <v>60</v>
      </c>
      <c r="P29" s="1">
        <v>5</v>
      </c>
      <c r="Q29" s="1">
        <v>2</v>
      </c>
      <c r="R29" s="1">
        <v>3</v>
      </c>
      <c r="S29" s="1">
        <f t="shared" si="0"/>
        <v>911</v>
      </c>
      <c r="T29" s="1">
        <f t="shared" si="4"/>
        <v>163</v>
      </c>
      <c r="U29">
        <f t="shared" si="1"/>
        <v>29.115954079421119</v>
      </c>
      <c r="V29">
        <f t="shared" si="2"/>
        <v>5.209550510368433</v>
      </c>
      <c r="W29">
        <f t="shared" si="3"/>
        <v>17.892425905598245</v>
      </c>
    </row>
    <row r="30" spans="1:23" x14ac:dyDescent="0.25">
      <c r="A30">
        <v>2017</v>
      </c>
      <c r="B30" t="s">
        <v>46</v>
      </c>
      <c r="C30">
        <v>1478.1209466710754</v>
      </c>
      <c r="D30">
        <v>65.026209936651242</v>
      </c>
      <c r="E30">
        <v>1310.7144215341154</v>
      </c>
      <c r="F30" s="1">
        <v>42.573399999999999</v>
      </c>
      <c r="G30" s="1">
        <v>17.02936</v>
      </c>
      <c r="H30" s="1">
        <v>25.54403927222566</v>
      </c>
      <c r="I30">
        <v>17</v>
      </c>
      <c r="J30">
        <v>465</v>
      </c>
      <c r="K30" s="2">
        <v>1</v>
      </c>
      <c r="L30" s="2">
        <v>0</v>
      </c>
      <c r="M30" s="2">
        <v>0</v>
      </c>
      <c r="N30">
        <v>1</v>
      </c>
      <c r="O30">
        <v>65</v>
      </c>
      <c r="P30" s="1">
        <v>2</v>
      </c>
      <c r="Q30" s="1">
        <v>1</v>
      </c>
      <c r="R30" s="1">
        <v>1</v>
      </c>
      <c r="S30" s="1">
        <f t="shared" si="0"/>
        <v>483</v>
      </c>
      <c r="T30" s="1">
        <f t="shared" si="4"/>
        <v>70</v>
      </c>
      <c r="U30">
        <f t="shared" si="1"/>
        <v>32.676622375711553</v>
      </c>
      <c r="V30">
        <f t="shared" si="2"/>
        <v>4.7357423732915285</v>
      </c>
      <c r="W30">
        <f t="shared" si="3"/>
        <v>14.492753623188406</v>
      </c>
    </row>
    <row r="31" spans="1:23" x14ac:dyDescent="0.25">
      <c r="A31">
        <v>2017</v>
      </c>
      <c r="B31" t="s">
        <v>47</v>
      </c>
      <c r="C31">
        <v>2850.9285528825703</v>
      </c>
      <c r="D31">
        <v>1442.6399481411552</v>
      </c>
      <c r="E31">
        <v>496.28574422613701</v>
      </c>
      <c r="F31" s="1">
        <v>439.46259500000002</v>
      </c>
      <c r="G31" s="1">
        <v>175.78503799999999</v>
      </c>
      <c r="H31" s="1">
        <v>263.67755639284849</v>
      </c>
      <c r="I31">
        <v>492</v>
      </c>
      <c r="J31">
        <v>257</v>
      </c>
      <c r="K31" s="2">
        <v>1</v>
      </c>
      <c r="L31" s="2">
        <v>0</v>
      </c>
      <c r="M31" s="2">
        <v>1</v>
      </c>
      <c r="N31">
        <v>52</v>
      </c>
      <c r="O31">
        <v>27</v>
      </c>
      <c r="P31" s="1">
        <v>5</v>
      </c>
      <c r="Q31" s="1">
        <v>2</v>
      </c>
      <c r="R31" s="1">
        <v>2</v>
      </c>
      <c r="S31" s="1">
        <f t="shared" si="0"/>
        <v>751</v>
      </c>
      <c r="T31" s="1">
        <f t="shared" si="4"/>
        <v>88</v>
      </c>
      <c r="U31">
        <f t="shared" si="1"/>
        <v>26.342294661880068</v>
      </c>
      <c r="V31">
        <f t="shared" si="2"/>
        <v>3.0867136221643756</v>
      </c>
      <c r="W31">
        <f t="shared" si="3"/>
        <v>11.717709720372836</v>
      </c>
    </row>
    <row r="32" spans="1:23" x14ac:dyDescent="0.25">
      <c r="A32">
        <v>2017</v>
      </c>
      <c r="B32" t="s">
        <v>48</v>
      </c>
      <c r="C32">
        <v>310.14015293678347</v>
      </c>
      <c r="D32">
        <v>5.7746933105391189</v>
      </c>
      <c r="E32">
        <v>279.8410574468387</v>
      </c>
      <c r="F32" s="1">
        <v>11.872781</v>
      </c>
      <c r="G32" s="1">
        <v>4.7491120000000002</v>
      </c>
      <c r="H32" s="1">
        <v>7.123668034355525</v>
      </c>
      <c r="I32">
        <v>0</v>
      </c>
      <c r="J32">
        <v>92</v>
      </c>
      <c r="K32" s="2">
        <v>19</v>
      </c>
      <c r="L32" s="2">
        <v>7</v>
      </c>
      <c r="M32" s="2">
        <v>11</v>
      </c>
      <c r="N32">
        <v>0</v>
      </c>
      <c r="O32">
        <v>19</v>
      </c>
      <c r="P32" s="1">
        <v>0</v>
      </c>
      <c r="Q32" s="1">
        <v>0</v>
      </c>
      <c r="R32" s="1">
        <v>0</v>
      </c>
      <c r="S32" s="1">
        <f t="shared" si="0"/>
        <v>129</v>
      </c>
      <c r="T32" s="1">
        <f t="shared" si="4"/>
        <v>19</v>
      </c>
      <c r="U32">
        <f t="shared" si="1"/>
        <v>41.594098274109754</v>
      </c>
      <c r="V32">
        <f t="shared" si="2"/>
        <v>6.1262625364967853</v>
      </c>
      <c r="W32">
        <f t="shared" si="3"/>
        <v>14.728682170542637</v>
      </c>
    </row>
    <row r="33" spans="1:23" x14ac:dyDescent="0.25">
      <c r="A33">
        <v>2017</v>
      </c>
      <c r="B33" t="s">
        <v>49</v>
      </c>
      <c r="C33">
        <v>1143.0311152389957</v>
      </c>
      <c r="D33">
        <v>320.74126579142757</v>
      </c>
      <c r="E33">
        <v>503.3902369122431</v>
      </c>
      <c r="F33" s="1">
        <v>170.85594</v>
      </c>
      <c r="G33" s="1">
        <v>68.342376000000002</v>
      </c>
      <c r="H33" s="1">
        <v>102.51356414617285</v>
      </c>
      <c r="I33">
        <v>114</v>
      </c>
      <c r="J33">
        <v>130</v>
      </c>
      <c r="K33" s="2">
        <v>18</v>
      </c>
      <c r="L33" s="2">
        <v>7</v>
      </c>
      <c r="M33" s="2">
        <v>10</v>
      </c>
      <c r="N33">
        <v>19</v>
      </c>
      <c r="O33">
        <v>12</v>
      </c>
      <c r="P33" s="1">
        <v>1</v>
      </c>
      <c r="Q33" s="1">
        <v>0</v>
      </c>
      <c r="R33" s="1">
        <v>0</v>
      </c>
      <c r="S33" s="1">
        <f t="shared" si="0"/>
        <v>279</v>
      </c>
      <c r="T33" s="1">
        <f t="shared" si="4"/>
        <v>32</v>
      </c>
      <c r="U33">
        <f t="shared" si="1"/>
        <v>24.408784352442066</v>
      </c>
      <c r="V33">
        <f t="shared" si="2"/>
        <v>2.7995738325381581</v>
      </c>
      <c r="W33">
        <f t="shared" si="3"/>
        <v>11.469534050179211</v>
      </c>
    </row>
    <row r="34" spans="1:23" x14ac:dyDescent="0.25">
      <c r="A34">
        <v>2017</v>
      </c>
      <c r="B34" t="s">
        <v>50</v>
      </c>
      <c r="C34">
        <v>193.37679877398867</v>
      </c>
      <c r="D34">
        <v>36.750490922542426</v>
      </c>
      <c r="E34">
        <v>85.405773638244796</v>
      </c>
      <c r="F34" s="1">
        <v>42.734217000000001</v>
      </c>
      <c r="G34" s="1">
        <v>17.093686999999999</v>
      </c>
      <c r="H34" s="1">
        <v>25.640529871232857</v>
      </c>
      <c r="I34">
        <v>11</v>
      </c>
      <c r="J34">
        <v>19</v>
      </c>
      <c r="K34" s="2">
        <v>32</v>
      </c>
      <c r="L34" s="2">
        <v>13</v>
      </c>
      <c r="M34" s="2">
        <v>19</v>
      </c>
      <c r="N34">
        <v>1</v>
      </c>
      <c r="O34">
        <v>1</v>
      </c>
      <c r="P34" s="1">
        <v>0</v>
      </c>
      <c r="Q34" s="1">
        <v>0</v>
      </c>
      <c r="R34" s="1">
        <v>0</v>
      </c>
      <c r="S34" s="1">
        <f t="shared" ref="S34:S64" si="5">SUM(I34:M34)</f>
        <v>94</v>
      </c>
      <c r="T34" s="1">
        <f t="shared" si="4"/>
        <v>2</v>
      </c>
      <c r="U34">
        <f t="shared" ref="U34:U64" si="6">(S34/C34)*100</f>
        <v>48.609761148163159</v>
      </c>
      <c r="V34">
        <f t="shared" ref="V34:V64" si="7">(T34/C34)*100</f>
        <v>1.0342502371949609</v>
      </c>
      <c r="W34">
        <f t="shared" si="3"/>
        <v>2.1276595744680851</v>
      </c>
    </row>
    <row r="35" spans="1:23" x14ac:dyDescent="0.25">
      <c r="A35">
        <v>2017</v>
      </c>
      <c r="B35" t="s">
        <v>51</v>
      </c>
      <c r="C35">
        <v>1050.7076183692627</v>
      </c>
      <c r="D35">
        <v>13.68609253767722</v>
      </c>
      <c r="E35">
        <v>976.54113181167327</v>
      </c>
      <c r="F35" s="1">
        <v>25.152246999999999</v>
      </c>
      <c r="G35" s="1">
        <v>10.060898999999999</v>
      </c>
      <c r="H35" s="1">
        <v>15.091348632754681</v>
      </c>
      <c r="I35">
        <v>14</v>
      </c>
      <c r="J35">
        <v>317</v>
      </c>
      <c r="K35" s="2">
        <v>14</v>
      </c>
      <c r="L35" s="2">
        <v>6</v>
      </c>
      <c r="M35" s="2">
        <v>8</v>
      </c>
      <c r="N35">
        <v>0</v>
      </c>
      <c r="O35">
        <v>12</v>
      </c>
      <c r="P35" s="1">
        <v>0</v>
      </c>
      <c r="Q35" s="1">
        <v>0</v>
      </c>
      <c r="R35" s="1">
        <v>0</v>
      </c>
      <c r="S35" s="1">
        <f t="shared" si="5"/>
        <v>359</v>
      </c>
      <c r="T35" s="1">
        <f t="shared" si="4"/>
        <v>12</v>
      </c>
      <c r="U35">
        <f t="shared" si="6"/>
        <v>34.167449985485149</v>
      </c>
      <c r="V35">
        <f t="shared" si="7"/>
        <v>1.1420874646958825</v>
      </c>
      <c r="W35">
        <f t="shared" si="3"/>
        <v>3.3426183844011144</v>
      </c>
    </row>
    <row r="36" spans="1:23" x14ac:dyDescent="0.25">
      <c r="A36">
        <v>2017</v>
      </c>
      <c r="B36" t="s">
        <v>52</v>
      </c>
      <c r="C36">
        <v>415.49525979447134</v>
      </c>
      <c r="D36">
        <v>94.493917959875034</v>
      </c>
      <c r="E36">
        <v>259.68263112413928</v>
      </c>
      <c r="F36" s="1">
        <v>26.533270000000002</v>
      </c>
      <c r="G36" s="1">
        <v>10.613308</v>
      </c>
      <c r="H36" s="1">
        <v>15.919961607994466</v>
      </c>
      <c r="I36">
        <v>13</v>
      </c>
      <c r="J36">
        <v>97</v>
      </c>
      <c r="K36" s="2">
        <v>14</v>
      </c>
      <c r="L36" s="2">
        <v>6</v>
      </c>
      <c r="M36" s="2">
        <v>8</v>
      </c>
      <c r="N36">
        <v>0</v>
      </c>
      <c r="O36">
        <v>4</v>
      </c>
      <c r="P36" s="1">
        <v>0</v>
      </c>
      <c r="Q36" s="1">
        <v>0</v>
      </c>
      <c r="R36" s="1">
        <v>0</v>
      </c>
      <c r="S36" s="1">
        <f t="shared" si="5"/>
        <v>138</v>
      </c>
      <c r="T36" s="1">
        <f t="shared" si="4"/>
        <v>4</v>
      </c>
      <c r="U36">
        <f t="shared" si="6"/>
        <v>33.213375302587814</v>
      </c>
      <c r="V36">
        <f t="shared" si="7"/>
        <v>0.9627065305097916</v>
      </c>
      <c r="W36">
        <f t="shared" si="3"/>
        <v>2.8985507246376812</v>
      </c>
    </row>
    <row r="37" spans="1:23" x14ac:dyDescent="0.25">
      <c r="A37">
        <v>2017</v>
      </c>
      <c r="B37" t="s">
        <v>53</v>
      </c>
      <c r="C37">
        <v>1667.4214007612754</v>
      </c>
      <c r="D37">
        <v>39.895642527329976</v>
      </c>
      <c r="E37">
        <v>1498.9246335059138</v>
      </c>
      <c r="F37" s="1">
        <v>60.644953999999998</v>
      </c>
      <c r="G37" s="1">
        <v>24.257981999999998</v>
      </c>
      <c r="H37" s="1">
        <v>36.386971824911384</v>
      </c>
      <c r="I37">
        <v>22</v>
      </c>
      <c r="J37">
        <v>450</v>
      </c>
      <c r="K37" s="2">
        <v>17</v>
      </c>
      <c r="L37" s="2">
        <v>7</v>
      </c>
      <c r="M37" s="2">
        <v>9</v>
      </c>
      <c r="N37">
        <v>3</v>
      </c>
      <c r="O37">
        <v>80</v>
      </c>
      <c r="P37" s="1">
        <v>2</v>
      </c>
      <c r="Q37" s="1">
        <v>1</v>
      </c>
      <c r="R37" s="1">
        <v>0</v>
      </c>
      <c r="S37" s="1">
        <f t="shared" si="5"/>
        <v>505</v>
      </c>
      <c r="T37" s="1">
        <f t="shared" si="4"/>
        <v>86</v>
      </c>
      <c r="U37">
        <f t="shared" si="6"/>
        <v>30.286285144801305</v>
      </c>
      <c r="V37">
        <f t="shared" si="7"/>
        <v>5.1576644008968557</v>
      </c>
      <c r="W37">
        <f t="shared" si="3"/>
        <v>17.029702970297031</v>
      </c>
    </row>
    <row r="38" spans="1:23" x14ac:dyDescent="0.25">
      <c r="A38">
        <v>2017</v>
      </c>
      <c r="B38" t="s">
        <v>54</v>
      </c>
      <c r="C38">
        <v>114.13292862788444</v>
      </c>
      <c r="D38">
        <v>3.6783929975964393</v>
      </c>
      <c r="E38">
        <v>102.72345727252916</v>
      </c>
      <c r="F38" s="1">
        <v>3.3076539999999999</v>
      </c>
      <c r="G38" s="1">
        <v>1.323062</v>
      </c>
      <c r="H38" s="1">
        <v>1.9845927574469826</v>
      </c>
      <c r="I38">
        <v>0</v>
      </c>
      <c r="J38">
        <v>38</v>
      </c>
      <c r="K38" s="2">
        <v>13</v>
      </c>
      <c r="L38" s="2">
        <v>5</v>
      </c>
      <c r="M38" s="2">
        <v>7</v>
      </c>
      <c r="N38">
        <v>0</v>
      </c>
      <c r="O38">
        <v>3</v>
      </c>
      <c r="P38" s="1">
        <v>0</v>
      </c>
      <c r="Q38" s="1">
        <v>0</v>
      </c>
      <c r="R38" s="1">
        <v>0</v>
      </c>
      <c r="S38" s="1">
        <f t="shared" si="5"/>
        <v>63</v>
      </c>
      <c r="T38" s="1">
        <f t="shared" si="4"/>
        <v>3</v>
      </c>
      <c r="U38">
        <f t="shared" si="6"/>
        <v>55.198793860274364</v>
      </c>
      <c r="V38">
        <f t="shared" si="7"/>
        <v>2.6285139933463983</v>
      </c>
      <c r="W38">
        <f t="shared" si="3"/>
        <v>4.7619047619047619</v>
      </c>
    </row>
    <row r="39" spans="1:23" x14ac:dyDescent="0.25">
      <c r="A39">
        <v>2017</v>
      </c>
      <c r="B39" t="s">
        <v>55</v>
      </c>
      <c r="C39">
        <v>91.396620010155829</v>
      </c>
      <c r="D39">
        <v>0.47196101775143079</v>
      </c>
      <c r="E39">
        <v>85.637109446404452</v>
      </c>
      <c r="F39" s="1">
        <v>2.281965</v>
      </c>
      <c r="G39" s="1">
        <v>0.91278599999999999</v>
      </c>
      <c r="H39" s="1">
        <v>1.3691781192986676</v>
      </c>
      <c r="I39">
        <v>1</v>
      </c>
      <c r="J39">
        <v>27</v>
      </c>
      <c r="K39" s="2">
        <v>5</v>
      </c>
      <c r="L39" s="2">
        <v>2</v>
      </c>
      <c r="M39" s="2">
        <v>3</v>
      </c>
      <c r="N39">
        <v>0</v>
      </c>
      <c r="O39">
        <v>0</v>
      </c>
      <c r="P39" s="1">
        <v>0</v>
      </c>
      <c r="Q39" s="1">
        <v>0</v>
      </c>
      <c r="R39" s="1">
        <v>0</v>
      </c>
      <c r="S39" s="1">
        <f t="shared" si="5"/>
        <v>38</v>
      </c>
      <c r="T39" s="1">
        <f t="shared" si="4"/>
        <v>0</v>
      </c>
      <c r="U39">
        <f t="shared" si="6"/>
        <v>41.577029868038345</v>
      </c>
      <c r="V39">
        <f t="shared" si="7"/>
        <v>0</v>
      </c>
      <c r="W39">
        <f t="shared" si="3"/>
        <v>0</v>
      </c>
    </row>
    <row r="40" spans="1:23" x14ac:dyDescent="0.25">
      <c r="A40">
        <v>2017</v>
      </c>
      <c r="B40" t="s">
        <v>56</v>
      </c>
      <c r="C40">
        <v>463.43479882715434</v>
      </c>
      <c r="D40">
        <v>71.958294655060911</v>
      </c>
      <c r="E40">
        <v>322.34532695270303</v>
      </c>
      <c r="F40" s="1">
        <v>33.624927</v>
      </c>
      <c r="G40" s="1">
        <v>13.449971</v>
      </c>
      <c r="H40" s="1">
        <v>20.17495613241045</v>
      </c>
      <c r="I40">
        <v>29</v>
      </c>
      <c r="J40">
        <v>87</v>
      </c>
      <c r="K40" s="2">
        <v>12</v>
      </c>
      <c r="L40" s="2">
        <v>5</v>
      </c>
      <c r="M40" s="2">
        <v>6</v>
      </c>
      <c r="N40">
        <v>9</v>
      </c>
      <c r="O40">
        <v>13</v>
      </c>
      <c r="P40" s="1">
        <v>1</v>
      </c>
      <c r="Q40" s="1">
        <v>0</v>
      </c>
      <c r="R40" s="1">
        <v>0</v>
      </c>
      <c r="S40" s="1">
        <f t="shared" si="5"/>
        <v>139</v>
      </c>
      <c r="T40" s="1">
        <f t="shared" si="4"/>
        <v>23</v>
      </c>
      <c r="U40">
        <f t="shared" si="6"/>
        <v>29.993431730154203</v>
      </c>
      <c r="V40">
        <f t="shared" si="7"/>
        <v>4.9629419409607669</v>
      </c>
      <c r="W40">
        <f t="shared" si="3"/>
        <v>16.546762589928058</v>
      </c>
    </row>
    <row r="41" spans="1:23" x14ac:dyDescent="0.25">
      <c r="A41">
        <v>2017</v>
      </c>
      <c r="B41" t="s">
        <v>57</v>
      </c>
      <c r="C41">
        <v>904.37553728749924</v>
      </c>
      <c r="D41">
        <v>3.771385768449977</v>
      </c>
      <c r="E41">
        <v>848.33057827553296</v>
      </c>
      <c r="F41" s="1">
        <v>22.642074999999998</v>
      </c>
      <c r="G41" s="1">
        <v>9.0568299999999997</v>
      </c>
      <c r="H41" s="1">
        <v>13.585244506384463</v>
      </c>
      <c r="I41">
        <v>6</v>
      </c>
      <c r="J41">
        <v>311</v>
      </c>
      <c r="K41" s="2">
        <v>3</v>
      </c>
      <c r="L41" s="2">
        <v>1</v>
      </c>
      <c r="M41" s="2">
        <v>2</v>
      </c>
      <c r="N41">
        <v>0</v>
      </c>
      <c r="O41">
        <v>31</v>
      </c>
      <c r="P41" s="1">
        <v>0</v>
      </c>
      <c r="Q41" s="1">
        <v>0</v>
      </c>
      <c r="R41" s="1">
        <v>0</v>
      </c>
      <c r="S41" s="1">
        <f t="shared" si="5"/>
        <v>323</v>
      </c>
      <c r="T41" s="1">
        <f t="shared" si="4"/>
        <v>31</v>
      </c>
      <c r="U41">
        <f t="shared" si="6"/>
        <v>35.715251760211963</v>
      </c>
      <c r="V41">
        <f t="shared" si="7"/>
        <v>3.4277795807014582</v>
      </c>
      <c r="W41">
        <f t="shared" si="3"/>
        <v>9.5975232198142422</v>
      </c>
    </row>
    <row r="42" spans="1:23" x14ac:dyDescent="0.25">
      <c r="A42">
        <v>2017</v>
      </c>
      <c r="B42" t="s">
        <v>58</v>
      </c>
      <c r="C42">
        <v>1886.5740287537776</v>
      </c>
      <c r="D42">
        <v>769.35095598099133</v>
      </c>
      <c r="E42">
        <v>557.38680286844294</v>
      </c>
      <c r="F42" s="1">
        <v>279.99500899999998</v>
      </c>
      <c r="G42" s="1">
        <v>111.99800399999999</v>
      </c>
      <c r="H42" s="1">
        <v>167.99700538351505</v>
      </c>
      <c r="I42">
        <v>249</v>
      </c>
      <c r="J42">
        <v>196</v>
      </c>
      <c r="K42" s="2">
        <v>1</v>
      </c>
      <c r="L42" s="2">
        <v>0</v>
      </c>
      <c r="M42" s="2">
        <v>1</v>
      </c>
      <c r="N42">
        <v>7</v>
      </c>
      <c r="O42">
        <v>15</v>
      </c>
      <c r="P42" s="1">
        <v>1</v>
      </c>
      <c r="Q42" s="1">
        <v>0</v>
      </c>
      <c r="R42" s="1">
        <v>1</v>
      </c>
      <c r="S42" s="1">
        <f t="shared" si="5"/>
        <v>447</v>
      </c>
      <c r="T42" s="1">
        <f t="shared" si="4"/>
        <v>24</v>
      </c>
      <c r="U42">
        <f t="shared" si="6"/>
        <v>23.69374290047217</v>
      </c>
      <c r="V42">
        <f t="shared" si="7"/>
        <v>1.2721472698240093</v>
      </c>
      <c r="W42">
        <f t="shared" si="3"/>
        <v>5.3691275167785237</v>
      </c>
    </row>
    <row r="43" spans="1:23" x14ac:dyDescent="0.25">
      <c r="A43">
        <v>2017</v>
      </c>
      <c r="B43" t="s">
        <v>59</v>
      </c>
      <c r="C43">
        <v>654.49252828589204</v>
      </c>
      <c r="D43">
        <v>391.95060177308829</v>
      </c>
      <c r="E43">
        <v>52.204362492457697</v>
      </c>
      <c r="F43" s="1">
        <v>95.166461999999996</v>
      </c>
      <c r="G43" s="1">
        <v>38.066585000000003</v>
      </c>
      <c r="H43" s="1">
        <v>57.099876133129925</v>
      </c>
      <c r="I43">
        <v>106</v>
      </c>
      <c r="J43">
        <v>39</v>
      </c>
      <c r="K43" s="2">
        <v>2</v>
      </c>
      <c r="L43" s="2">
        <v>1</v>
      </c>
      <c r="M43" s="2">
        <v>1</v>
      </c>
      <c r="N43">
        <v>9</v>
      </c>
      <c r="O43">
        <v>2</v>
      </c>
      <c r="P43" s="1">
        <v>0</v>
      </c>
      <c r="Q43" s="1">
        <v>0</v>
      </c>
      <c r="R43" s="1">
        <v>0</v>
      </c>
      <c r="S43" s="1">
        <f t="shared" si="5"/>
        <v>149</v>
      </c>
      <c r="T43" s="1">
        <f t="shared" si="4"/>
        <v>11</v>
      </c>
      <c r="U43">
        <f t="shared" si="6"/>
        <v>22.765729715850107</v>
      </c>
      <c r="V43">
        <f t="shared" si="7"/>
        <v>1.6806914555325583</v>
      </c>
      <c r="W43">
        <f t="shared" si="3"/>
        <v>7.3825503355704702</v>
      </c>
    </row>
    <row r="44" spans="1:23" x14ac:dyDescent="0.25">
      <c r="A44" s="1">
        <v>2018</v>
      </c>
      <c r="B44" t="s">
        <v>39</v>
      </c>
      <c r="C44" s="1">
        <v>3087.5412706887291</v>
      </c>
      <c r="D44" s="1">
        <v>1149.757087270707</v>
      </c>
      <c r="E44" s="1">
        <v>883.3381846263494</v>
      </c>
      <c r="F44" s="1">
        <v>663.429889</v>
      </c>
      <c r="G44" s="1">
        <v>265.37195600000001</v>
      </c>
      <c r="H44" s="1">
        <v>398.05793359778772</v>
      </c>
      <c r="I44" s="1">
        <v>608</v>
      </c>
      <c r="J44" s="1">
        <v>541</v>
      </c>
      <c r="K44" s="2">
        <v>14</v>
      </c>
      <c r="L44" s="2">
        <v>6</v>
      </c>
      <c r="M44" s="2">
        <v>8</v>
      </c>
      <c r="N44" s="1">
        <v>79</v>
      </c>
      <c r="O44" s="1">
        <v>70</v>
      </c>
      <c r="P44" s="1">
        <v>7</v>
      </c>
      <c r="Q44" s="1">
        <v>3</v>
      </c>
      <c r="R44" s="1">
        <v>3</v>
      </c>
      <c r="S44" s="1">
        <f t="shared" si="5"/>
        <v>1177</v>
      </c>
      <c r="T44" s="1">
        <f t="shared" si="4"/>
        <v>162</v>
      </c>
      <c r="U44">
        <f t="shared" si="6"/>
        <v>38.120947926226421</v>
      </c>
      <c r="V44">
        <f t="shared" si="7"/>
        <v>5.2468934273990486</v>
      </c>
      <c r="W44">
        <f t="shared" si="3"/>
        <v>13.763806287170773</v>
      </c>
    </row>
    <row r="45" spans="1:23" x14ac:dyDescent="0.25">
      <c r="A45" s="1">
        <v>2018</v>
      </c>
      <c r="B45" t="s">
        <v>40</v>
      </c>
      <c r="C45" s="1">
        <v>945.44281900693989</v>
      </c>
      <c r="D45" s="1">
        <v>66.115063924402449</v>
      </c>
      <c r="E45" s="1">
        <v>723.64298443625898</v>
      </c>
      <c r="F45" s="1">
        <v>58.446494000000001</v>
      </c>
      <c r="G45" s="1">
        <v>23.378598</v>
      </c>
      <c r="H45" s="1">
        <v>35.067896929889301</v>
      </c>
      <c r="I45" s="1">
        <v>29</v>
      </c>
      <c r="J45" s="1">
        <v>379</v>
      </c>
      <c r="K45" s="2">
        <v>12</v>
      </c>
      <c r="L45" s="2">
        <v>5</v>
      </c>
      <c r="M45" s="2">
        <v>6</v>
      </c>
      <c r="N45" s="1">
        <v>3</v>
      </c>
      <c r="O45" s="1">
        <v>49</v>
      </c>
      <c r="P45" s="1">
        <v>0</v>
      </c>
      <c r="Q45" s="1">
        <v>0</v>
      </c>
      <c r="R45" s="1">
        <v>0</v>
      </c>
      <c r="S45" s="1">
        <f t="shared" si="5"/>
        <v>431</v>
      </c>
      <c r="T45" s="1">
        <f t="shared" si="4"/>
        <v>52</v>
      </c>
      <c r="U45">
        <f t="shared" si="6"/>
        <v>45.587103877176553</v>
      </c>
      <c r="V45">
        <f t="shared" si="7"/>
        <v>5.5000682171999555</v>
      </c>
      <c r="W45">
        <f t="shared" si="3"/>
        <v>12.064965197215777</v>
      </c>
    </row>
    <row r="46" spans="1:23" x14ac:dyDescent="0.25">
      <c r="A46" s="1">
        <v>2018</v>
      </c>
      <c r="B46" t="s">
        <v>41</v>
      </c>
      <c r="C46" s="1">
        <v>2144.6445274959956</v>
      </c>
      <c r="D46" s="1">
        <v>11.287937743190664</v>
      </c>
      <c r="E46" s="1">
        <v>1896.2840679577064</v>
      </c>
      <c r="F46" s="1">
        <v>34.197417000000002</v>
      </c>
      <c r="G46" s="1">
        <v>13.678967</v>
      </c>
      <c r="H46" s="1">
        <v>20.518449948339466</v>
      </c>
      <c r="I46" s="1">
        <v>29</v>
      </c>
      <c r="J46" s="1">
        <v>981</v>
      </c>
      <c r="K46" s="2">
        <v>16</v>
      </c>
      <c r="L46" s="2">
        <v>6</v>
      </c>
      <c r="M46" s="2">
        <v>9</v>
      </c>
      <c r="N46" s="1">
        <v>7</v>
      </c>
      <c r="O46" s="1">
        <v>83</v>
      </c>
      <c r="P46" s="1">
        <v>0</v>
      </c>
      <c r="Q46" s="1">
        <v>0</v>
      </c>
      <c r="R46" s="1">
        <v>0</v>
      </c>
      <c r="S46" s="1">
        <f t="shared" si="5"/>
        <v>1041</v>
      </c>
      <c r="T46" s="1">
        <f t="shared" si="4"/>
        <v>90</v>
      </c>
      <c r="U46">
        <f t="shared" si="6"/>
        <v>48.539512569732544</v>
      </c>
      <c r="V46">
        <f t="shared" si="7"/>
        <v>4.1964996457982036</v>
      </c>
      <c r="W46">
        <f t="shared" si="3"/>
        <v>8.6455331412103753</v>
      </c>
    </row>
    <row r="47" spans="1:23" x14ac:dyDescent="0.25">
      <c r="A47">
        <v>2018</v>
      </c>
      <c r="B47" t="s">
        <v>42</v>
      </c>
      <c r="C47">
        <v>2157.3749065670072</v>
      </c>
      <c r="D47">
        <v>270.91050583657619</v>
      </c>
      <c r="E47">
        <v>1531.376678151363</v>
      </c>
      <c r="F47" s="1">
        <v>137.411439</v>
      </c>
      <c r="G47" s="1">
        <v>54.964576000000001</v>
      </c>
      <c r="H47" s="1">
        <v>82.446863228782377</v>
      </c>
      <c r="I47">
        <v>95</v>
      </c>
      <c r="J47">
        <v>731</v>
      </c>
      <c r="K47" s="2">
        <v>1</v>
      </c>
      <c r="L47" s="2">
        <v>0</v>
      </c>
      <c r="M47" s="2">
        <v>0</v>
      </c>
      <c r="N47">
        <v>13</v>
      </c>
      <c r="O47">
        <v>99</v>
      </c>
      <c r="P47" s="1">
        <v>2</v>
      </c>
      <c r="Q47" s="1">
        <v>1</v>
      </c>
      <c r="R47" s="1">
        <v>1</v>
      </c>
      <c r="S47" s="1">
        <f t="shared" si="5"/>
        <v>827</v>
      </c>
      <c r="T47" s="1">
        <f t="shared" si="4"/>
        <v>116</v>
      </c>
      <c r="U47">
        <f t="shared" si="6"/>
        <v>38.333624697433358</v>
      </c>
      <c r="V47">
        <f t="shared" si="7"/>
        <v>5.3769050361575204</v>
      </c>
      <c r="W47">
        <f t="shared" si="3"/>
        <v>14.026602176541717</v>
      </c>
    </row>
    <row r="48" spans="1:23" x14ac:dyDescent="0.25">
      <c r="A48">
        <v>2018</v>
      </c>
      <c r="B48" t="s">
        <v>43</v>
      </c>
      <c r="C48">
        <v>797.77042178323552</v>
      </c>
      <c r="D48">
        <v>33.057531962201217</v>
      </c>
      <c r="E48">
        <v>648.03849352500902</v>
      </c>
      <c r="F48" s="1">
        <v>36.684502000000002</v>
      </c>
      <c r="G48" s="1">
        <v>14.673800999999999</v>
      </c>
      <c r="H48" s="1">
        <v>22.010700690036892</v>
      </c>
      <c r="I48">
        <v>13</v>
      </c>
      <c r="J48">
        <v>346</v>
      </c>
      <c r="K48" s="2">
        <v>0</v>
      </c>
      <c r="L48" s="2">
        <v>0</v>
      </c>
      <c r="M48" s="2">
        <v>0</v>
      </c>
      <c r="N48">
        <v>0</v>
      </c>
      <c r="O48">
        <v>32</v>
      </c>
      <c r="P48" s="1">
        <v>0</v>
      </c>
      <c r="Q48" s="1">
        <v>0</v>
      </c>
      <c r="R48" s="1">
        <v>0</v>
      </c>
      <c r="S48" s="1">
        <f t="shared" si="5"/>
        <v>359</v>
      </c>
      <c r="T48" s="1">
        <f t="shared" si="4"/>
        <v>32</v>
      </c>
      <c r="U48">
        <f t="shared" si="6"/>
        <v>45.00041493109466</v>
      </c>
      <c r="V48">
        <f t="shared" si="7"/>
        <v>4.0111790467828108</v>
      </c>
      <c r="W48">
        <f t="shared" si="3"/>
        <v>8.9136490250696383</v>
      </c>
    </row>
    <row r="49" spans="1:23" x14ac:dyDescent="0.25">
      <c r="A49">
        <v>2018</v>
      </c>
      <c r="B49" t="s">
        <v>44</v>
      </c>
      <c r="C49">
        <v>1427.4998398291525</v>
      </c>
      <c r="D49">
        <v>8.0628126737076151</v>
      </c>
      <c r="E49">
        <v>1258.2747415943927</v>
      </c>
      <c r="F49" s="1">
        <v>25.492619999999999</v>
      </c>
      <c r="G49" s="1">
        <v>10.197048000000001</v>
      </c>
      <c r="H49" s="1">
        <v>15.295571852398503</v>
      </c>
      <c r="I49">
        <v>12</v>
      </c>
      <c r="J49">
        <v>659</v>
      </c>
      <c r="K49" s="2">
        <v>1</v>
      </c>
      <c r="L49" s="2">
        <v>0</v>
      </c>
      <c r="M49" s="2">
        <v>0</v>
      </c>
      <c r="N49">
        <v>3</v>
      </c>
      <c r="O49">
        <v>120</v>
      </c>
      <c r="P49" s="1">
        <v>1</v>
      </c>
      <c r="Q49" s="1">
        <v>0</v>
      </c>
      <c r="R49" s="1">
        <v>1</v>
      </c>
      <c r="S49" s="1">
        <f t="shared" si="5"/>
        <v>672</v>
      </c>
      <c r="T49" s="1">
        <f t="shared" si="4"/>
        <v>125</v>
      </c>
      <c r="U49">
        <f t="shared" si="6"/>
        <v>47.075311761886226</v>
      </c>
      <c r="V49">
        <f t="shared" si="7"/>
        <v>8.7565684080889543</v>
      </c>
      <c r="W49">
        <f t="shared" si="3"/>
        <v>18.601190476190478</v>
      </c>
    </row>
    <row r="50" spans="1:23" x14ac:dyDescent="0.25">
      <c r="A50">
        <v>2018</v>
      </c>
      <c r="B50" t="s">
        <v>45</v>
      </c>
      <c r="C50">
        <v>2529.1019754404692</v>
      </c>
      <c r="D50">
        <v>1328.7515286270147</v>
      </c>
      <c r="E50">
        <v>464.42758702625673</v>
      </c>
      <c r="F50" s="1">
        <v>453.892989</v>
      </c>
      <c r="G50" s="1">
        <v>181.557196</v>
      </c>
      <c r="H50" s="1">
        <v>272.33579285977851</v>
      </c>
      <c r="I50">
        <v>587</v>
      </c>
      <c r="J50">
        <v>337</v>
      </c>
      <c r="K50" s="2">
        <v>0</v>
      </c>
      <c r="L50" s="2">
        <v>0</v>
      </c>
      <c r="M50" s="2">
        <v>0</v>
      </c>
      <c r="N50">
        <v>67</v>
      </c>
      <c r="O50">
        <v>39</v>
      </c>
      <c r="P50" s="1">
        <v>4</v>
      </c>
      <c r="Q50" s="1">
        <v>2</v>
      </c>
      <c r="R50" s="1">
        <v>2</v>
      </c>
      <c r="S50" s="1">
        <f t="shared" si="5"/>
        <v>924</v>
      </c>
      <c r="T50" s="1">
        <f t="shared" si="4"/>
        <v>114</v>
      </c>
      <c r="U50">
        <f t="shared" si="6"/>
        <v>36.534707140034392</v>
      </c>
      <c r="V50">
        <f t="shared" si="7"/>
        <v>4.5075288029912564</v>
      </c>
      <c r="W50">
        <f t="shared" si="3"/>
        <v>12.337662337662337</v>
      </c>
    </row>
    <row r="51" spans="1:23" x14ac:dyDescent="0.25">
      <c r="A51">
        <v>2018</v>
      </c>
      <c r="B51" t="s">
        <v>46</v>
      </c>
      <c r="C51">
        <v>1214.4781633742664</v>
      </c>
      <c r="D51">
        <v>58.052251250694837</v>
      </c>
      <c r="E51">
        <v>1002.9167161696558</v>
      </c>
      <c r="F51" s="1">
        <v>36.684502000000002</v>
      </c>
      <c r="G51" s="1">
        <v>14.673800999999999</v>
      </c>
      <c r="H51" s="1">
        <v>22.010700690036877</v>
      </c>
      <c r="I51">
        <v>22</v>
      </c>
      <c r="J51">
        <v>539</v>
      </c>
      <c r="K51" s="2">
        <v>1</v>
      </c>
      <c r="L51" s="2">
        <v>0</v>
      </c>
      <c r="M51" s="2">
        <v>0</v>
      </c>
      <c r="N51">
        <v>2</v>
      </c>
      <c r="O51">
        <v>66</v>
      </c>
      <c r="P51" s="1">
        <v>2</v>
      </c>
      <c r="Q51" s="1">
        <v>1</v>
      </c>
      <c r="R51" s="1">
        <v>0</v>
      </c>
      <c r="S51" s="1">
        <f t="shared" si="5"/>
        <v>562</v>
      </c>
      <c r="T51" s="1">
        <f t="shared" si="4"/>
        <v>71</v>
      </c>
      <c r="U51">
        <f t="shared" si="6"/>
        <v>46.275018929822302</v>
      </c>
      <c r="V51">
        <f t="shared" si="7"/>
        <v>5.8461322847284407</v>
      </c>
      <c r="W51">
        <f t="shared" si="3"/>
        <v>12.633451957295375</v>
      </c>
    </row>
    <row r="52" spans="1:23" x14ac:dyDescent="0.25">
      <c r="A52">
        <v>2018</v>
      </c>
      <c r="B52" t="s">
        <v>47</v>
      </c>
      <c r="C52">
        <v>2273.645702082219</v>
      </c>
      <c r="D52">
        <v>1282.7934963868795</v>
      </c>
      <c r="E52">
        <v>359.50706902696965</v>
      </c>
      <c r="F52" s="1">
        <v>386.74169699999999</v>
      </c>
      <c r="G52" s="1">
        <v>154.69667899999999</v>
      </c>
      <c r="H52" s="1">
        <v>232.04501883394846</v>
      </c>
      <c r="I52">
        <v>498</v>
      </c>
      <c r="J52">
        <v>261</v>
      </c>
      <c r="K52" s="2">
        <v>1</v>
      </c>
      <c r="L52" s="2">
        <v>0</v>
      </c>
      <c r="M52" s="2">
        <v>1</v>
      </c>
      <c r="N52">
        <v>30</v>
      </c>
      <c r="O52">
        <v>28</v>
      </c>
      <c r="P52" s="1">
        <v>6</v>
      </c>
      <c r="Q52" s="1">
        <v>2</v>
      </c>
      <c r="R52" s="1">
        <v>4</v>
      </c>
      <c r="S52" s="1">
        <f t="shared" si="5"/>
        <v>761</v>
      </c>
      <c r="T52" s="1">
        <f t="shared" si="4"/>
        <v>70</v>
      </c>
      <c r="U52">
        <f t="shared" si="6"/>
        <v>33.470474282913621</v>
      </c>
      <c r="V52">
        <f t="shared" si="7"/>
        <v>3.0787558473113714</v>
      </c>
      <c r="W52">
        <f t="shared" si="3"/>
        <v>9.1984231274638635</v>
      </c>
    </row>
    <row r="53" spans="1:23" x14ac:dyDescent="0.25">
      <c r="A53">
        <v>2018</v>
      </c>
      <c r="B53" t="s">
        <v>48</v>
      </c>
      <c r="C53">
        <v>241.87720234917248</v>
      </c>
      <c r="D53">
        <v>1.6125625347415229</v>
      </c>
      <c r="E53">
        <v>208.29808720446721</v>
      </c>
      <c r="F53" s="1">
        <v>8.0830260000000003</v>
      </c>
      <c r="G53" s="1">
        <v>3.2332100000000001</v>
      </c>
      <c r="H53" s="1">
        <v>4.849815660516601</v>
      </c>
      <c r="I53">
        <v>1</v>
      </c>
      <c r="J53">
        <v>116</v>
      </c>
      <c r="K53" s="2">
        <v>5</v>
      </c>
      <c r="L53" s="2">
        <v>2</v>
      </c>
      <c r="M53" s="2">
        <v>3</v>
      </c>
      <c r="N53">
        <v>0</v>
      </c>
      <c r="O53">
        <v>16</v>
      </c>
      <c r="P53" s="1">
        <v>0</v>
      </c>
      <c r="Q53" s="1">
        <v>0</v>
      </c>
      <c r="R53" s="1">
        <v>0</v>
      </c>
      <c r="S53" s="1">
        <f t="shared" si="5"/>
        <v>127</v>
      </c>
      <c r="T53" s="1">
        <f t="shared" si="4"/>
        <v>16</v>
      </c>
      <c r="U53">
        <f t="shared" si="6"/>
        <v>52.50598186457588</v>
      </c>
      <c r="V53">
        <f t="shared" si="7"/>
        <v>6.6149268490804252</v>
      </c>
      <c r="W53">
        <f t="shared" si="3"/>
        <v>12.598425196850393</v>
      </c>
    </row>
    <row r="54" spans="1:23" x14ac:dyDescent="0.25">
      <c r="A54">
        <v>2018</v>
      </c>
      <c r="B54" t="s">
        <v>49</v>
      </c>
      <c r="C54">
        <v>932.71243993593134</v>
      </c>
      <c r="D54">
        <v>290.26125625347458</v>
      </c>
      <c r="E54">
        <v>381.10835214446973</v>
      </c>
      <c r="F54" s="1">
        <v>152.33394799999999</v>
      </c>
      <c r="G54" s="1">
        <v>60.933579000000002</v>
      </c>
      <c r="H54" s="1">
        <v>91.400369678966769</v>
      </c>
      <c r="I54">
        <v>134</v>
      </c>
      <c r="J54">
        <v>159</v>
      </c>
      <c r="K54" s="2">
        <v>2</v>
      </c>
      <c r="L54" s="2">
        <v>1</v>
      </c>
      <c r="M54" s="2">
        <v>0</v>
      </c>
      <c r="N54">
        <v>19</v>
      </c>
      <c r="O54">
        <v>15</v>
      </c>
      <c r="P54" s="1">
        <v>2</v>
      </c>
      <c r="Q54" s="1">
        <v>1</v>
      </c>
      <c r="R54" s="1">
        <v>0</v>
      </c>
      <c r="S54" s="1">
        <f t="shared" si="5"/>
        <v>296</v>
      </c>
      <c r="T54" s="1">
        <f t="shared" si="4"/>
        <v>37</v>
      </c>
      <c r="U54">
        <f t="shared" si="6"/>
        <v>31.735397462945002</v>
      </c>
      <c r="V54">
        <f t="shared" si="7"/>
        <v>3.9669246828681253</v>
      </c>
      <c r="W54">
        <f t="shared" si="3"/>
        <v>12.5</v>
      </c>
    </row>
    <row r="55" spans="1:23" x14ac:dyDescent="0.25">
      <c r="A55">
        <v>2018</v>
      </c>
      <c r="B55" t="s">
        <v>50</v>
      </c>
      <c r="C55">
        <v>165.49492792311801</v>
      </c>
      <c r="D55">
        <v>24.994719288493609</v>
      </c>
      <c r="E55">
        <v>70.975644528929564</v>
      </c>
      <c r="F55" s="1">
        <v>44.767527999999999</v>
      </c>
      <c r="G55" s="1">
        <v>17.907011000000001</v>
      </c>
      <c r="H55" s="1">
        <v>26.86051635055351</v>
      </c>
      <c r="I55">
        <v>15</v>
      </c>
      <c r="J55">
        <v>27</v>
      </c>
      <c r="K55" s="2">
        <v>2</v>
      </c>
      <c r="L55" s="2">
        <v>1</v>
      </c>
      <c r="M55" s="2">
        <v>1</v>
      </c>
      <c r="N55">
        <v>1</v>
      </c>
      <c r="O55">
        <v>3</v>
      </c>
      <c r="P55" s="1">
        <v>0</v>
      </c>
      <c r="Q55" s="1">
        <v>0</v>
      </c>
      <c r="R55" s="1">
        <v>0</v>
      </c>
      <c r="S55" s="1">
        <f t="shared" si="5"/>
        <v>46</v>
      </c>
      <c r="T55" s="1">
        <f t="shared" si="4"/>
        <v>4</v>
      </c>
      <c r="U55">
        <f t="shared" si="6"/>
        <v>27.795413779309097</v>
      </c>
      <c r="V55">
        <f t="shared" si="7"/>
        <v>2.416992502548617</v>
      </c>
      <c r="W55">
        <f t="shared" si="3"/>
        <v>8.695652173913043</v>
      </c>
    </row>
    <row r="56" spans="1:23" x14ac:dyDescent="0.25">
      <c r="A56">
        <v>2018</v>
      </c>
      <c r="B56" t="s">
        <v>51</v>
      </c>
      <c r="C56">
        <v>949.68627869727709</v>
      </c>
      <c r="D56">
        <v>10.4816564758199</v>
      </c>
      <c r="E56">
        <v>821.620232862065</v>
      </c>
      <c r="F56" s="1">
        <v>25.492619999999999</v>
      </c>
      <c r="G56" s="1">
        <v>10.197048000000001</v>
      </c>
      <c r="H56" s="1">
        <v>15.295571852398517</v>
      </c>
      <c r="I56">
        <v>34</v>
      </c>
      <c r="J56">
        <v>392</v>
      </c>
      <c r="K56" s="2">
        <v>5</v>
      </c>
      <c r="L56" s="2">
        <v>2</v>
      </c>
      <c r="M56" s="2">
        <v>2</v>
      </c>
      <c r="N56">
        <v>2</v>
      </c>
      <c r="O56">
        <v>15</v>
      </c>
      <c r="P56" s="1">
        <v>0</v>
      </c>
      <c r="Q56" s="1">
        <v>0</v>
      </c>
      <c r="R56" s="1">
        <v>0</v>
      </c>
      <c r="S56" s="1">
        <f t="shared" si="5"/>
        <v>435</v>
      </c>
      <c r="T56" s="1">
        <f t="shared" si="4"/>
        <v>17</v>
      </c>
      <c r="U56">
        <f t="shared" si="6"/>
        <v>45.80459987236069</v>
      </c>
      <c r="V56">
        <f t="shared" si="7"/>
        <v>1.7900648225980043</v>
      </c>
      <c r="W56">
        <f t="shared" si="3"/>
        <v>3.9080459770114944</v>
      </c>
    </row>
    <row r="57" spans="1:23" x14ac:dyDescent="0.25">
      <c r="A57">
        <v>2018</v>
      </c>
      <c r="B57" t="s">
        <v>52</v>
      </c>
      <c r="C57">
        <v>319.10816871329422</v>
      </c>
      <c r="D57">
        <v>93.528627015008382</v>
      </c>
      <c r="E57">
        <v>167.40994416062728</v>
      </c>
      <c r="F57" s="1">
        <v>26.736162</v>
      </c>
      <c r="G57" s="1">
        <v>10.694464999999999</v>
      </c>
      <c r="H57" s="1">
        <v>16.041697723247218</v>
      </c>
      <c r="I57">
        <v>16</v>
      </c>
      <c r="J57">
        <v>102</v>
      </c>
      <c r="K57" s="2">
        <v>3</v>
      </c>
      <c r="L57" s="2">
        <v>1</v>
      </c>
      <c r="M57" s="2">
        <v>1</v>
      </c>
      <c r="N57">
        <v>1</v>
      </c>
      <c r="O57">
        <v>10</v>
      </c>
      <c r="P57" s="1">
        <v>1</v>
      </c>
      <c r="Q57" s="1">
        <v>0</v>
      </c>
      <c r="R57" s="1">
        <v>0</v>
      </c>
      <c r="S57" s="1">
        <f t="shared" si="5"/>
        <v>123</v>
      </c>
      <c r="T57" s="1">
        <f t="shared" si="4"/>
        <v>12</v>
      </c>
      <c r="U57">
        <f t="shared" si="6"/>
        <v>38.544923652678577</v>
      </c>
      <c r="V57">
        <f t="shared" si="7"/>
        <v>3.7604803563588853</v>
      </c>
      <c r="W57">
        <f t="shared" si="3"/>
        <v>9.7560975609756095</v>
      </c>
    </row>
    <row r="58" spans="1:23" x14ac:dyDescent="0.25">
      <c r="A58">
        <v>2018</v>
      </c>
      <c r="B58" t="s">
        <v>53</v>
      </c>
      <c r="C58">
        <v>1334.1437266417506</v>
      </c>
      <c r="D58">
        <v>37.088938299055037</v>
      </c>
      <c r="E58">
        <v>1105.5228109777836</v>
      </c>
      <c r="F58" s="1">
        <v>57.824722999999999</v>
      </c>
      <c r="G58" s="1">
        <v>23.129888999999999</v>
      </c>
      <c r="H58" s="1">
        <v>34.694834494464999</v>
      </c>
      <c r="I58">
        <v>22</v>
      </c>
      <c r="J58">
        <v>532</v>
      </c>
      <c r="K58" s="2">
        <v>5</v>
      </c>
      <c r="L58" s="2">
        <v>2</v>
      </c>
      <c r="M58" s="2">
        <v>3</v>
      </c>
      <c r="N58">
        <v>2</v>
      </c>
      <c r="O58">
        <v>86</v>
      </c>
      <c r="P58" s="1">
        <v>0</v>
      </c>
      <c r="Q58" s="1">
        <v>0</v>
      </c>
      <c r="R58" s="1">
        <v>0</v>
      </c>
      <c r="S58" s="1">
        <f t="shared" si="5"/>
        <v>564</v>
      </c>
      <c r="T58" s="1">
        <f t="shared" si="4"/>
        <v>88</v>
      </c>
      <c r="U58">
        <f t="shared" si="6"/>
        <v>42.274305889042154</v>
      </c>
      <c r="V58">
        <f t="shared" si="7"/>
        <v>6.5959909897796267</v>
      </c>
      <c r="W58">
        <f t="shared" si="3"/>
        <v>15.602836879432624</v>
      </c>
    </row>
    <row r="59" spans="1:23" x14ac:dyDescent="0.25">
      <c r="A59">
        <v>2018</v>
      </c>
      <c r="B59" t="s">
        <v>54</v>
      </c>
      <c r="C59">
        <v>104.38910838227442</v>
      </c>
      <c r="D59">
        <v>6.4502501389660916</v>
      </c>
      <c r="E59">
        <v>84.090709278840436</v>
      </c>
      <c r="F59" s="1">
        <v>3.7306270000000001</v>
      </c>
      <c r="G59" s="1">
        <v>1.492251</v>
      </c>
      <c r="H59" s="1">
        <v>2.2383766125461255</v>
      </c>
      <c r="I59">
        <v>2</v>
      </c>
      <c r="J59">
        <v>40</v>
      </c>
      <c r="K59" s="2">
        <v>32</v>
      </c>
      <c r="L59" s="2">
        <v>13</v>
      </c>
      <c r="M59" s="2">
        <v>19</v>
      </c>
      <c r="N59">
        <v>0</v>
      </c>
      <c r="O59">
        <v>1</v>
      </c>
      <c r="P59" s="1">
        <v>0</v>
      </c>
      <c r="Q59" s="1">
        <v>0</v>
      </c>
      <c r="R59" s="1">
        <v>0</v>
      </c>
      <c r="S59" s="1">
        <f t="shared" si="5"/>
        <v>106</v>
      </c>
      <c r="T59" s="1">
        <f t="shared" si="4"/>
        <v>1</v>
      </c>
      <c r="U59">
        <f t="shared" si="6"/>
        <v>101.5431606253657</v>
      </c>
      <c r="V59">
        <f t="shared" si="7"/>
        <v>0.95795434552231795</v>
      </c>
      <c r="W59">
        <f t="shared" si="3"/>
        <v>0.94339622641509435</v>
      </c>
    </row>
    <row r="60" spans="1:23" x14ac:dyDescent="0.25">
      <c r="A60">
        <v>2018</v>
      </c>
      <c r="B60" t="s">
        <v>55</v>
      </c>
      <c r="C60">
        <v>57.711051788574473</v>
      </c>
      <c r="D60">
        <v>0</v>
      </c>
      <c r="E60">
        <v>48.602887014375661</v>
      </c>
      <c r="F60" s="1">
        <v>3.1088559999999998</v>
      </c>
      <c r="G60" s="1">
        <v>1.2435419999999999</v>
      </c>
      <c r="H60" s="1">
        <v>1.8653141771217703</v>
      </c>
      <c r="I60">
        <v>0</v>
      </c>
      <c r="J60">
        <v>33</v>
      </c>
      <c r="K60" s="2">
        <v>37</v>
      </c>
      <c r="L60" s="2">
        <v>15</v>
      </c>
      <c r="M60" s="2">
        <v>21</v>
      </c>
      <c r="N60">
        <v>0</v>
      </c>
      <c r="O60">
        <v>0</v>
      </c>
      <c r="P60" s="1">
        <v>0</v>
      </c>
      <c r="Q60" s="1">
        <v>0</v>
      </c>
      <c r="R60" s="1">
        <v>0</v>
      </c>
      <c r="S60" s="1">
        <f t="shared" si="5"/>
        <v>106</v>
      </c>
      <c r="T60" s="1">
        <f t="shared" si="4"/>
        <v>0</v>
      </c>
      <c r="U60">
        <f t="shared" si="6"/>
        <v>183.67365818999971</v>
      </c>
      <c r="V60">
        <f t="shared" si="7"/>
        <v>0</v>
      </c>
      <c r="W60">
        <f t="shared" si="3"/>
        <v>0</v>
      </c>
    </row>
    <row r="61" spans="1:23" x14ac:dyDescent="0.25">
      <c r="A61">
        <v>2018</v>
      </c>
      <c r="B61" t="s">
        <v>56</v>
      </c>
      <c r="C61">
        <v>358.99668980245599</v>
      </c>
      <c r="D61">
        <v>64.502501389660935</v>
      </c>
      <c r="E61">
        <v>232.21379351312825</v>
      </c>
      <c r="F61" s="1">
        <v>26.114391000000001</v>
      </c>
      <c r="G61" s="1">
        <v>10.445755999999999</v>
      </c>
      <c r="H61" s="1">
        <v>15.668635287822866</v>
      </c>
      <c r="I61">
        <v>28</v>
      </c>
      <c r="J61">
        <v>96</v>
      </c>
      <c r="K61" s="2">
        <v>53</v>
      </c>
      <c r="L61" s="2">
        <v>21</v>
      </c>
      <c r="M61" s="2">
        <v>31</v>
      </c>
      <c r="N61">
        <v>8</v>
      </c>
      <c r="O61">
        <v>18</v>
      </c>
      <c r="P61" s="1">
        <v>1</v>
      </c>
      <c r="Q61" s="1">
        <v>0</v>
      </c>
      <c r="R61" s="1">
        <v>0</v>
      </c>
      <c r="S61" s="1">
        <f t="shared" si="5"/>
        <v>229</v>
      </c>
      <c r="T61" s="1">
        <f t="shared" si="4"/>
        <v>27</v>
      </c>
      <c r="U61">
        <f t="shared" si="6"/>
        <v>63.788889007865549</v>
      </c>
      <c r="V61">
        <f t="shared" si="7"/>
        <v>7.5209607127177707</v>
      </c>
      <c r="W61">
        <f t="shared" si="3"/>
        <v>11.790393013100436</v>
      </c>
    </row>
    <row r="62" spans="1:23" x14ac:dyDescent="0.25">
      <c r="A62">
        <v>2018</v>
      </c>
      <c r="B62" t="s">
        <v>57</v>
      </c>
      <c r="C62">
        <v>732.42114255205524</v>
      </c>
      <c r="D62">
        <v>4.0314063368538076</v>
      </c>
      <c r="E62">
        <v>640.32374955447324</v>
      </c>
      <c r="F62" s="1">
        <v>17.409593999999998</v>
      </c>
      <c r="G62" s="1">
        <v>6.963838</v>
      </c>
      <c r="H62" s="1">
        <v>10.445756191881902</v>
      </c>
      <c r="I62">
        <v>4</v>
      </c>
      <c r="J62">
        <v>359</v>
      </c>
      <c r="K62" s="2">
        <v>13</v>
      </c>
      <c r="L62" s="2">
        <v>5</v>
      </c>
      <c r="M62" s="2">
        <v>8</v>
      </c>
      <c r="N62">
        <v>1</v>
      </c>
      <c r="O62">
        <v>16</v>
      </c>
      <c r="P62" s="1">
        <v>0</v>
      </c>
      <c r="Q62" s="1">
        <v>0</v>
      </c>
      <c r="R62" s="1">
        <v>0</v>
      </c>
      <c r="S62" s="1">
        <f t="shared" si="5"/>
        <v>389</v>
      </c>
      <c r="T62" s="1">
        <f t="shared" si="4"/>
        <v>17</v>
      </c>
      <c r="U62">
        <f t="shared" si="6"/>
        <v>53.11151978007689</v>
      </c>
      <c r="V62">
        <f t="shared" si="7"/>
        <v>2.3210689878182702</v>
      </c>
      <c r="W62">
        <f t="shared" si="3"/>
        <v>4.3701799485861184</v>
      </c>
    </row>
    <row r="63" spans="1:23" x14ac:dyDescent="0.25">
      <c r="A63">
        <v>2018</v>
      </c>
      <c r="B63" t="s">
        <v>58</v>
      </c>
      <c r="C63">
        <v>1520.8559530165503</v>
      </c>
      <c r="D63">
        <v>697.43329627571006</v>
      </c>
      <c r="E63">
        <v>412.7388024236667</v>
      </c>
      <c r="F63" s="1">
        <v>243.734317</v>
      </c>
      <c r="G63" s="1">
        <v>97.493727000000007</v>
      </c>
      <c r="H63" s="1">
        <v>146.24059068634637</v>
      </c>
      <c r="I63">
        <v>295</v>
      </c>
      <c r="J63">
        <v>246</v>
      </c>
      <c r="K63" s="2">
        <v>13</v>
      </c>
      <c r="L63" s="2">
        <v>5</v>
      </c>
      <c r="M63" s="2">
        <v>7</v>
      </c>
      <c r="N63">
        <v>13</v>
      </c>
      <c r="O63">
        <v>16</v>
      </c>
      <c r="P63" s="1">
        <v>3</v>
      </c>
      <c r="Q63" s="1">
        <v>1</v>
      </c>
      <c r="R63" s="1">
        <v>2</v>
      </c>
      <c r="S63" s="1">
        <f t="shared" si="5"/>
        <v>566</v>
      </c>
      <c r="T63" s="1">
        <f t="shared" si="4"/>
        <v>35</v>
      </c>
      <c r="U63">
        <f t="shared" si="6"/>
        <v>37.215884836257118</v>
      </c>
      <c r="V63">
        <f t="shared" si="7"/>
        <v>2.301335634750882</v>
      </c>
      <c r="W63">
        <f t="shared" si="3"/>
        <v>6.1837455830388697</v>
      </c>
    </row>
    <row r="64" spans="1:23" x14ac:dyDescent="0.25">
      <c r="A64">
        <v>2018</v>
      </c>
      <c r="B64" t="s">
        <v>59</v>
      </c>
      <c r="C64">
        <v>527.03769353977577</v>
      </c>
      <c r="D64">
        <v>349.92607003891089</v>
      </c>
      <c r="E64">
        <v>40.116668646786259</v>
      </c>
      <c r="F64" s="1">
        <v>83.939114000000004</v>
      </c>
      <c r="G64" s="1">
        <v>33.575645999999999</v>
      </c>
      <c r="H64" s="1">
        <v>50.363468782287867</v>
      </c>
      <c r="I64">
        <v>117</v>
      </c>
      <c r="J64">
        <v>45</v>
      </c>
      <c r="K64" s="2">
        <v>21</v>
      </c>
      <c r="L64" s="2">
        <v>8</v>
      </c>
      <c r="M64" s="2">
        <v>13</v>
      </c>
      <c r="N64">
        <v>10</v>
      </c>
      <c r="O64">
        <v>1</v>
      </c>
      <c r="P64" s="1">
        <v>1</v>
      </c>
      <c r="Q64" s="1">
        <v>0</v>
      </c>
      <c r="R64" s="1">
        <v>1</v>
      </c>
      <c r="S64" s="1">
        <f t="shared" si="5"/>
        <v>204</v>
      </c>
      <c r="T64" s="1">
        <f t="shared" si="4"/>
        <v>13</v>
      </c>
      <c r="U64">
        <f t="shared" si="6"/>
        <v>38.706908917626407</v>
      </c>
      <c r="V64">
        <f t="shared" si="7"/>
        <v>2.4666167447507026</v>
      </c>
      <c r="W64">
        <f t="shared" si="3"/>
        <v>6.3725490196078427</v>
      </c>
    </row>
  </sheetData>
  <autoFilter ref="A1:R1" xr:uid="{00000000-0009-0000-0000-000000000000}">
    <sortState ref="A2:R64">
      <sortCondition ref="A1"/>
    </sortState>
  </autoFilter>
  <pageMargins left="0.75" right="0.75" top="1" bottom="1" header="0.5" footer="0.5"/>
  <pageSetup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53CF-3FAD-4FA4-B9A1-751F9A9C7EE3}">
  <dimension ref="A1:H46"/>
  <sheetViews>
    <sheetView topLeftCell="A19" workbookViewId="0">
      <selection activeCell="G19" sqref="G1:H1048576"/>
    </sheetView>
  </sheetViews>
  <sheetFormatPr defaultRowHeight="15" x14ac:dyDescent="0.25"/>
  <cols>
    <col min="2" max="2" width="22.5703125" customWidth="1"/>
    <col min="4" max="6" width="13.7109375" customWidth="1"/>
    <col min="7" max="8" width="19" style="1" customWidth="1"/>
  </cols>
  <sheetData>
    <row r="1" spans="1:8" x14ac:dyDescent="0.25">
      <c r="A1" t="s">
        <v>21</v>
      </c>
      <c r="B1" t="s">
        <v>38</v>
      </c>
      <c r="C1" t="s">
        <v>71</v>
      </c>
      <c r="D1" t="s">
        <v>72</v>
      </c>
      <c r="E1" t="s">
        <v>73</v>
      </c>
      <c r="F1" t="s">
        <v>74</v>
      </c>
      <c r="G1" s="1" t="s">
        <v>22</v>
      </c>
      <c r="H1" s="1" t="s">
        <v>75</v>
      </c>
    </row>
    <row r="2" spans="1:8" x14ac:dyDescent="0.25">
      <c r="A2" s="1">
        <v>2018</v>
      </c>
      <c r="B2" t="s">
        <v>39</v>
      </c>
      <c r="C2" s="1" t="s">
        <v>66</v>
      </c>
      <c r="D2" s="1">
        <v>1315.1738447405166</v>
      </c>
      <c r="E2" s="1">
        <v>526</v>
      </c>
      <c r="F2" s="1">
        <v>84</v>
      </c>
      <c r="G2" s="1">
        <f>(E2/D2)*100</f>
        <v>39.994712646051717</v>
      </c>
      <c r="H2" s="1">
        <f>(F2/E2)*100</f>
        <v>15.96958174904943</v>
      </c>
    </row>
    <row r="3" spans="1:8" x14ac:dyDescent="0.25">
      <c r="A3" s="1">
        <v>2018</v>
      </c>
      <c r="B3" t="s">
        <v>39</v>
      </c>
      <c r="C3" s="1" t="s">
        <v>70</v>
      </c>
      <c r="D3" s="1">
        <v>1171.0485759483729</v>
      </c>
      <c r="E3" s="1">
        <v>424</v>
      </c>
      <c r="F3" s="1">
        <v>73</v>
      </c>
      <c r="G3" s="1">
        <f>(E3/D3)*100</f>
        <v>36.206866965926146</v>
      </c>
      <c r="H3" s="1">
        <f>(F3/E3)*100</f>
        <v>17.216981132075471</v>
      </c>
    </row>
    <row r="4" spans="1:8" x14ac:dyDescent="0.25">
      <c r="A4" s="1">
        <v>2018</v>
      </c>
      <c r="B4" t="s">
        <v>39</v>
      </c>
      <c r="C4" s="1" t="s">
        <v>67</v>
      </c>
      <c r="D4" s="1">
        <v>72.998265000000004</v>
      </c>
      <c r="E4" s="2">
        <v>67</v>
      </c>
      <c r="F4" s="1">
        <v>2</v>
      </c>
      <c r="G4" s="1">
        <f>(E4/D4)*100</f>
        <v>91.783003335764207</v>
      </c>
      <c r="H4" s="1">
        <f>(F4/E4)*100</f>
        <v>2.9850746268656714</v>
      </c>
    </row>
    <row r="5" spans="1:8" x14ac:dyDescent="0.25">
      <c r="A5" s="1">
        <v>2018</v>
      </c>
      <c r="B5" t="s">
        <v>39</v>
      </c>
      <c r="C5" s="1" t="s">
        <v>68</v>
      </c>
      <c r="D5" s="1">
        <v>29.199306</v>
      </c>
      <c r="E5" s="2">
        <v>27</v>
      </c>
      <c r="F5" s="1">
        <v>1</v>
      </c>
      <c r="G5" s="1">
        <f t="shared" ref="G5:H46" si="0">(E5/D5)*100</f>
        <v>92.46795112185201</v>
      </c>
      <c r="H5" s="1">
        <f>(F5/E5)*100</f>
        <v>3.7037037037037033</v>
      </c>
    </row>
    <row r="6" spans="1:8" x14ac:dyDescent="0.25">
      <c r="A6" s="1">
        <v>2018</v>
      </c>
      <c r="B6" t="s">
        <v>39</v>
      </c>
      <c r="C6" s="1" t="s">
        <v>69</v>
      </c>
      <c r="D6" s="1">
        <v>43.798958490686942</v>
      </c>
      <c r="E6" s="2">
        <v>39</v>
      </c>
      <c r="F6" s="1">
        <v>1</v>
      </c>
      <c r="G6" s="1">
        <f t="shared" si="0"/>
        <v>89.04321322684568</v>
      </c>
      <c r="H6" s="1">
        <f t="shared" si="0"/>
        <v>2.5641025641025639</v>
      </c>
    </row>
    <row r="7" spans="1:8" x14ac:dyDescent="0.25">
      <c r="A7" s="1">
        <v>2018</v>
      </c>
      <c r="B7" t="s">
        <v>40</v>
      </c>
      <c r="C7" s="1" t="s">
        <v>66</v>
      </c>
      <c r="D7" s="1">
        <v>66.022838338562863</v>
      </c>
      <c r="E7" s="1">
        <v>32</v>
      </c>
      <c r="F7" s="1">
        <v>9</v>
      </c>
      <c r="G7" s="1">
        <f t="shared" si="0"/>
        <v>48.468076812912969</v>
      </c>
      <c r="H7" s="1">
        <f t="shared" si="0"/>
        <v>28.125</v>
      </c>
    </row>
    <row r="8" spans="1:8" x14ac:dyDescent="0.25">
      <c r="A8" s="1">
        <v>2018</v>
      </c>
      <c r="B8" t="s">
        <v>40</v>
      </c>
      <c r="C8" s="1" t="s">
        <v>70</v>
      </c>
      <c r="D8" s="1">
        <v>1025.2866933807102</v>
      </c>
      <c r="E8" s="1">
        <v>352</v>
      </c>
      <c r="F8" s="1">
        <v>58</v>
      </c>
      <c r="G8" s="1">
        <f t="shared" si="0"/>
        <v>34.3318607636796</v>
      </c>
      <c r="H8" s="1">
        <f t="shared" si="0"/>
        <v>16.477272727272727</v>
      </c>
    </row>
    <row r="9" spans="1:8" x14ac:dyDescent="0.25">
      <c r="A9" s="1">
        <v>2018</v>
      </c>
      <c r="B9" t="s">
        <v>40</v>
      </c>
      <c r="C9" s="1" t="s">
        <v>67</v>
      </c>
      <c r="D9" s="1">
        <v>38.900978000000002</v>
      </c>
      <c r="E9" s="2">
        <v>9</v>
      </c>
      <c r="F9" s="1">
        <v>3</v>
      </c>
      <c r="G9" s="1">
        <f t="shared" si="0"/>
        <v>23.135665123894828</v>
      </c>
      <c r="H9" s="1">
        <f t="shared" si="0"/>
        <v>33.333333333333329</v>
      </c>
    </row>
    <row r="10" spans="1:8" x14ac:dyDescent="0.25">
      <c r="A10" s="1">
        <v>2018</v>
      </c>
      <c r="B10" t="s">
        <v>40</v>
      </c>
      <c r="C10" s="1" t="s">
        <v>68</v>
      </c>
      <c r="D10" s="1">
        <v>15.560390999999999</v>
      </c>
      <c r="E10" s="2">
        <v>3</v>
      </c>
      <c r="F10" s="1">
        <v>1</v>
      </c>
      <c r="G10" s="1">
        <f t="shared" si="0"/>
        <v>19.279721184384123</v>
      </c>
      <c r="H10" s="1">
        <f t="shared" si="0"/>
        <v>33.333333333333329</v>
      </c>
    </row>
    <row r="11" spans="1:8" x14ac:dyDescent="0.25">
      <c r="A11" s="1">
        <v>2018</v>
      </c>
      <c r="B11" t="s">
        <v>40</v>
      </c>
      <c r="C11" s="1" t="s">
        <v>69</v>
      </c>
      <c r="D11" s="1">
        <v>23.340586119507947</v>
      </c>
      <c r="E11" s="2">
        <v>5</v>
      </c>
      <c r="F11" s="1">
        <v>1</v>
      </c>
      <c r="G11" s="1">
        <f t="shared" si="0"/>
        <v>21.42191277630781</v>
      </c>
      <c r="H11" s="1">
        <f t="shared" si="0"/>
        <v>20</v>
      </c>
    </row>
    <row r="12" spans="1:8" x14ac:dyDescent="0.25">
      <c r="A12" s="1">
        <v>2018</v>
      </c>
      <c r="B12" t="s">
        <v>41</v>
      </c>
      <c r="C12" s="1" t="s">
        <v>66</v>
      </c>
      <c r="D12" s="1">
        <v>10.959407370758203</v>
      </c>
      <c r="E12" s="1">
        <v>14</v>
      </c>
      <c r="F12" s="1">
        <v>2</v>
      </c>
      <c r="G12" s="1">
        <f t="shared" si="0"/>
        <v>127.74413365958711</v>
      </c>
      <c r="H12" s="1">
        <f t="shared" si="0"/>
        <v>14.285714285714285</v>
      </c>
    </row>
    <row r="13" spans="1:8" x14ac:dyDescent="0.25">
      <c r="A13" s="1">
        <v>2018</v>
      </c>
      <c r="B13" t="s">
        <v>41</v>
      </c>
      <c r="C13" s="1" t="s">
        <v>70</v>
      </c>
      <c r="D13" s="1">
        <v>2525.8011255830211</v>
      </c>
      <c r="E13" s="1">
        <v>765</v>
      </c>
      <c r="F13" s="1">
        <v>71</v>
      </c>
      <c r="G13" s="1">
        <f t="shared" si="0"/>
        <v>30.287420187265056</v>
      </c>
      <c r="H13" s="1">
        <f t="shared" si="0"/>
        <v>9.2810457516339877</v>
      </c>
    </row>
    <row r="14" spans="1:8" x14ac:dyDescent="0.25">
      <c r="A14" s="1">
        <v>2018</v>
      </c>
      <c r="B14" t="s">
        <v>41</v>
      </c>
      <c r="C14" s="1" t="s">
        <v>67</v>
      </c>
      <c r="D14" s="1">
        <v>43.513390000000001</v>
      </c>
      <c r="E14" s="2">
        <v>4</v>
      </c>
      <c r="F14" s="1">
        <v>1</v>
      </c>
      <c r="G14" s="1">
        <f t="shared" si="0"/>
        <v>9.1925726770541196</v>
      </c>
      <c r="H14" s="1">
        <f t="shared" si="0"/>
        <v>25</v>
      </c>
    </row>
    <row r="15" spans="1:8" x14ac:dyDescent="0.25">
      <c r="A15" s="1">
        <v>2018</v>
      </c>
      <c r="B15" t="s">
        <v>41</v>
      </c>
      <c r="C15" s="1" t="s">
        <v>68</v>
      </c>
      <c r="D15" s="1">
        <v>17.405356000000001</v>
      </c>
      <c r="E15" s="2">
        <v>2</v>
      </c>
      <c r="F15" s="1">
        <v>0</v>
      </c>
      <c r="G15" s="1">
        <f t="shared" si="0"/>
        <v>11.49071584631765</v>
      </c>
      <c r="H15" s="1">
        <f t="shared" si="0"/>
        <v>0</v>
      </c>
    </row>
    <row r="16" spans="1:8" x14ac:dyDescent="0.25">
      <c r="A16" s="1">
        <v>2018</v>
      </c>
      <c r="B16" t="s">
        <v>41</v>
      </c>
      <c r="C16" s="1" t="s">
        <v>69</v>
      </c>
      <c r="D16" s="1">
        <v>26.108033019717453</v>
      </c>
      <c r="E16" s="2">
        <v>2</v>
      </c>
      <c r="F16" s="1">
        <v>0</v>
      </c>
      <c r="G16" s="1">
        <f t="shared" si="0"/>
        <v>7.6604775185076139</v>
      </c>
      <c r="H16" s="1">
        <f t="shared" si="0"/>
        <v>0</v>
      </c>
    </row>
    <row r="17" spans="1:8" x14ac:dyDescent="0.25">
      <c r="A17" s="1">
        <v>2018</v>
      </c>
      <c r="B17" t="s">
        <v>56</v>
      </c>
      <c r="C17" s="1" t="s">
        <v>66</v>
      </c>
      <c r="D17" s="1">
        <v>316.81928167633976</v>
      </c>
      <c r="E17" s="1">
        <v>90</v>
      </c>
      <c r="F17" s="1">
        <v>24</v>
      </c>
      <c r="G17" s="1">
        <f t="shared" si="0"/>
        <v>28.407361926899178</v>
      </c>
      <c r="H17" s="1">
        <f t="shared" si="0"/>
        <v>26.666666666666668</v>
      </c>
    </row>
    <row r="18" spans="1:8" x14ac:dyDescent="0.25">
      <c r="A18" s="1">
        <v>2018</v>
      </c>
      <c r="B18" t="s">
        <v>56</v>
      </c>
      <c r="C18" s="1" t="s">
        <v>70</v>
      </c>
      <c r="D18" s="1">
        <v>2045.8442213518397</v>
      </c>
      <c r="E18" s="1">
        <v>653</v>
      </c>
      <c r="F18" s="1">
        <v>111</v>
      </c>
      <c r="G18" s="1">
        <f t="shared" si="0"/>
        <v>31.918363733897337</v>
      </c>
      <c r="H18" s="1">
        <f t="shared" si="0"/>
        <v>16.998468606431853</v>
      </c>
    </row>
    <row r="19" spans="1:8" x14ac:dyDescent="0.25">
      <c r="A19" s="1">
        <v>2018</v>
      </c>
      <c r="B19" t="s">
        <v>56</v>
      </c>
      <c r="C19" s="1" t="s">
        <v>67</v>
      </c>
      <c r="D19" s="1">
        <v>174.62831600000001</v>
      </c>
      <c r="E19" s="2">
        <v>11</v>
      </c>
      <c r="F19" s="1">
        <v>1</v>
      </c>
      <c r="G19" s="1">
        <f t="shared" si="0"/>
        <v>6.299092983293729</v>
      </c>
      <c r="H19" s="1">
        <f t="shared" si="0"/>
        <v>9.0909090909090917</v>
      </c>
    </row>
    <row r="20" spans="1:8" x14ac:dyDescent="0.25">
      <c r="A20" s="1">
        <v>2018</v>
      </c>
      <c r="B20" t="s">
        <v>56</v>
      </c>
      <c r="C20" s="1" t="s">
        <v>68</v>
      </c>
      <c r="D20" s="1">
        <v>69.851326</v>
      </c>
      <c r="E20" s="2">
        <v>4</v>
      </c>
      <c r="F20" s="1">
        <v>0</v>
      </c>
      <c r="G20" s="1">
        <f t="shared" si="0"/>
        <v>5.7264481994228715</v>
      </c>
      <c r="H20" s="1">
        <f t="shared" si="0"/>
        <v>0</v>
      </c>
    </row>
    <row r="21" spans="1:8" x14ac:dyDescent="0.25">
      <c r="A21" s="1">
        <v>2018</v>
      </c>
      <c r="B21" t="s">
        <v>56</v>
      </c>
      <c r="C21" s="1" t="s">
        <v>69</v>
      </c>
      <c r="D21" s="1">
        <v>104.77698932464369</v>
      </c>
      <c r="E21" s="2">
        <v>6</v>
      </c>
      <c r="F21" s="1">
        <v>1</v>
      </c>
      <c r="G21" s="1">
        <f t="shared" si="0"/>
        <v>5.7264481816798982</v>
      </c>
      <c r="H21" s="1">
        <f t="shared" si="0"/>
        <v>16.666666666666664</v>
      </c>
    </row>
    <row r="22" spans="1:8" x14ac:dyDescent="0.25">
      <c r="A22" s="1">
        <v>2018</v>
      </c>
      <c r="B22" t="s">
        <v>43</v>
      </c>
      <c r="C22" s="1" t="s">
        <v>66</v>
      </c>
      <c r="D22">
        <v>34.454532769468237</v>
      </c>
      <c r="E22">
        <v>10</v>
      </c>
      <c r="F22">
        <v>1</v>
      </c>
      <c r="G22" s="1">
        <f t="shared" si="0"/>
        <v>29.023757387479261</v>
      </c>
      <c r="H22" s="1">
        <f t="shared" si="0"/>
        <v>10</v>
      </c>
    </row>
    <row r="23" spans="1:8" x14ac:dyDescent="0.25">
      <c r="A23" s="1">
        <v>2018</v>
      </c>
      <c r="B23" t="s">
        <v>43</v>
      </c>
      <c r="C23" s="1" t="s">
        <v>70</v>
      </c>
      <c r="D23">
        <v>900.44728925183131</v>
      </c>
      <c r="E23">
        <v>311</v>
      </c>
      <c r="F23">
        <v>39</v>
      </c>
      <c r="G23" s="1">
        <f t="shared" si="0"/>
        <v>34.538390388004323</v>
      </c>
      <c r="H23" s="1">
        <f t="shared" si="0"/>
        <v>12.540192926045016</v>
      </c>
    </row>
    <row r="24" spans="1:8" x14ac:dyDescent="0.25">
      <c r="A24" s="1">
        <v>2018</v>
      </c>
      <c r="B24" t="s">
        <v>43</v>
      </c>
      <c r="C24" s="1" t="s">
        <v>67</v>
      </c>
      <c r="D24" s="1">
        <v>27.119105000000001</v>
      </c>
      <c r="E24" s="2">
        <v>9</v>
      </c>
      <c r="F24" s="1">
        <v>1</v>
      </c>
      <c r="G24" s="1">
        <f t="shared" si="0"/>
        <v>33.18693592579843</v>
      </c>
      <c r="H24" s="1">
        <f t="shared" si="0"/>
        <v>11.111111111111111</v>
      </c>
    </row>
    <row r="25" spans="1:8" x14ac:dyDescent="0.25">
      <c r="A25" s="1">
        <v>2018</v>
      </c>
      <c r="B25" t="s">
        <v>43</v>
      </c>
      <c r="C25" s="1" t="s">
        <v>68</v>
      </c>
      <c r="D25" s="1">
        <v>10.847642</v>
      </c>
      <c r="E25" s="2">
        <v>3</v>
      </c>
      <c r="F25" s="1">
        <v>0</v>
      </c>
      <c r="G25" s="1">
        <f t="shared" si="0"/>
        <v>27.655779938165363</v>
      </c>
      <c r="H25" s="1">
        <f t="shared" si="0"/>
        <v>0</v>
      </c>
    </row>
    <row r="26" spans="1:8" x14ac:dyDescent="0.25">
      <c r="A26" s="1">
        <v>2018</v>
      </c>
      <c r="B26" t="s">
        <v>43</v>
      </c>
      <c r="C26" s="1" t="s">
        <v>69</v>
      </c>
      <c r="D26" s="1">
        <v>16.271463423400469</v>
      </c>
      <c r="E26" s="2">
        <v>5</v>
      </c>
      <c r="F26" s="1">
        <v>1</v>
      </c>
      <c r="G26" s="1">
        <f t="shared" si="0"/>
        <v>30.728643576147878</v>
      </c>
      <c r="H26" s="1">
        <f t="shared" si="0"/>
        <v>20</v>
      </c>
    </row>
    <row r="27" spans="1:8" x14ac:dyDescent="0.25">
      <c r="A27" s="1">
        <v>2018</v>
      </c>
      <c r="B27" t="s">
        <v>58</v>
      </c>
      <c r="C27" s="1" t="s">
        <v>66</v>
      </c>
      <c r="D27">
        <v>10.453001519671172</v>
      </c>
      <c r="E27">
        <v>8</v>
      </c>
      <c r="F27">
        <v>0</v>
      </c>
      <c r="G27" s="1">
        <f t="shared" si="0"/>
        <v>76.533041585663725</v>
      </c>
      <c r="H27" s="1">
        <f t="shared" si="0"/>
        <v>0</v>
      </c>
    </row>
    <row r="28" spans="1:8" x14ac:dyDescent="0.25">
      <c r="A28" s="1">
        <v>2018</v>
      </c>
      <c r="B28" t="s">
        <v>58</v>
      </c>
      <c r="C28" s="1" t="s">
        <v>70</v>
      </c>
      <c r="D28">
        <v>1686.7219524371581</v>
      </c>
      <c r="E28">
        <v>601</v>
      </c>
      <c r="F28">
        <v>137</v>
      </c>
      <c r="G28" s="1">
        <f t="shared" si="0"/>
        <v>35.631243141859294</v>
      </c>
      <c r="H28" s="1">
        <f t="shared" si="0"/>
        <v>22.795341098169715</v>
      </c>
    </row>
    <row r="29" spans="1:8" x14ac:dyDescent="0.25">
      <c r="A29" s="1">
        <v>2018</v>
      </c>
      <c r="B29" t="s">
        <v>58</v>
      </c>
      <c r="C29" s="1" t="s">
        <v>67</v>
      </c>
      <c r="D29" s="1">
        <v>2.3323489999999998</v>
      </c>
      <c r="E29" s="2">
        <v>2</v>
      </c>
      <c r="F29" s="1">
        <v>0</v>
      </c>
      <c r="G29" s="1">
        <f t="shared" si="0"/>
        <v>85.750460158406838</v>
      </c>
      <c r="H29" s="1">
        <f t="shared" si="0"/>
        <v>0</v>
      </c>
    </row>
    <row r="30" spans="1:8" x14ac:dyDescent="0.25">
      <c r="A30" s="1">
        <v>2018</v>
      </c>
      <c r="B30" t="s">
        <v>58</v>
      </c>
      <c r="C30" s="1" t="s">
        <v>68</v>
      </c>
      <c r="D30" s="1">
        <v>0.93293899999999996</v>
      </c>
      <c r="E30" s="2">
        <v>1</v>
      </c>
      <c r="F30" s="1">
        <v>0</v>
      </c>
      <c r="G30" s="1">
        <f t="shared" si="0"/>
        <v>107.18814413375367</v>
      </c>
      <c r="H30" s="1">
        <f t="shared" si="0"/>
        <v>0</v>
      </c>
    </row>
    <row r="31" spans="1:8" x14ac:dyDescent="0.25">
      <c r="A31" s="1">
        <v>2018</v>
      </c>
      <c r="B31" t="s">
        <v>58</v>
      </c>
      <c r="C31" s="1" t="s">
        <v>69</v>
      </c>
      <c r="D31" s="1">
        <v>1.3994093734973685</v>
      </c>
      <c r="E31" s="2">
        <v>1</v>
      </c>
      <c r="F31" s="1">
        <v>0</v>
      </c>
      <c r="G31" s="1">
        <f t="shared" si="0"/>
        <v>71.458718151989032</v>
      </c>
      <c r="H31" s="1">
        <f t="shared" si="0"/>
        <v>0</v>
      </c>
    </row>
    <row r="32" spans="1:8" x14ac:dyDescent="0.25">
      <c r="A32" s="1">
        <v>2018</v>
      </c>
      <c r="B32" t="s">
        <v>59</v>
      </c>
      <c r="C32" s="1" t="s">
        <v>66</v>
      </c>
      <c r="D32">
        <v>1439.3876848191107</v>
      </c>
      <c r="E32">
        <v>579</v>
      </c>
      <c r="F32">
        <v>93</v>
      </c>
      <c r="G32" s="1">
        <f t="shared" si="0"/>
        <v>40.225437948829153</v>
      </c>
      <c r="H32" s="1">
        <f t="shared" si="0"/>
        <v>16.062176165803109</v>
      </c>
    </row>
    <row r="33" spans="1:8" x14ac:dyDescent="0.25">
      <c r="A33" s="1">
        <v>2018</v>
      </c>
      <c r="B33" t="s">
        <v>59</v>
      </c>
      <c r="C33" s="1" t="s">
        <v>70</v>
      </c>
      <c r="D33">
        <v>631.46911208213862</v>
      </c>
      <c r="E33">
        <v>327</v>
      </c>
      <c r="F33">
        <v>60</v>
      </c>
      <c r="G33" s="1">
        <f t="shared" si="0"/>
        <v>51.78400554253323</v>
      </c>
      <c r="H33" s="1">
        <f t="shared" si="0"/>
        <v>18.348623853211009</v>
      </c>
    </row>
    <row r="34" spans="1:8" x14ac:dyDescent="0.25">
      <c r="A34" s="1">
        <v>2018</v>
      </c>
      <c r="B34" t="s">
        <v>59</v>
      </c>
      <c r="C34" s="1" t="s">
        <v>67</v>
      </c>
      <c r="D34" s="1">
        <v>286.17709600000001</v>
      </c>
      <c r="E34" s="2">
        <v>54</v>
      </c>
      <c r="F34" s="1">
        <v>1</v>
      </c>
      <c r="G34" s="1">
        <f t="shared" si="0"/>
        <v>18.869434610518237</v>
      </c>
      <c r="H34" s="1">
        <f t="shared" si="0"/>
        <v>1.8518518518518516</v>
      </c>
    </row>
    <row r="35" spans="1:8" x14ac:dyDescent="0.25">
      <c r="A35" s="1">
        <v>2018</v>
      </c>
      <c r="B35" t="s">
        <v>59</v>
      </c>
      <c r="C35" s="1" t="s">
        <v>68</v>
      </c>
      <c r="D35" s="1">
        <v>114.470839</v>
      </c>
      <c r="E35" s="2">
        <v>21</v>
      </c>
      <c r="F35" s="1">
        <v>0</v>
      </c>
      <c r="G35" s="1">
        <f>(E35/D35)*100</f>
        <v>18.345283552957973</v>
      </c>
      <c r="H35" s="1">
        <f>(F35/E35)*100</f>
        <v>0</v>
      </c>
    </row>
    <row r="36" spans="1:8" x14ac:dyDescent="0.25">
      <c r="A36" s="1">
        <v>2018</v>
      </c>
      <c r="B36" t="s">
        <v>59</v>
      </c>
      <c r="C36" s="1" t="s">
        <v>69</v>
      </c>
      <c r="D36" s="1">
        <v>171.70625798968803</v>
      </c>
      <c r="E36" s="2">
        <v>32</v>
      </c>
      <c r="F36" s="1">
        <v>0</v>
      </c>
      <c r="G36" s="1">
        <f t="shared" si="0"/>
        <v>18.636478585376771</v>
      </c>
      <c r="H36" s="1">
        <f t="shared" si="0"/>
        <v>0</v>
      </c>
    </row>
    <row r="37" spans="1:8" x14ac:dyDescent="0.25">
      <c r="A37" s="1">
        <v>2018</v>
      </c>
      <c r="B37" t="s">
        <v>50</v>
      </c>
      <c r="C37" s="1" t="s">
        <v>66</v>
      </c>
      <c r="D37">
        <v>65.026209936651242</v>
      </c>
      <c r="E37">
        <v>17</v>
      </c>
      <c r="F37">
        <v>1</v>
      </c>
      <c r="G37" s="1">
        <f t="shared" si="0"/>
        <v>26.14330439458406</v>
      </c>
      <c r="H37" s="1">
        <f>(F37/E37)*100</f>
        <v>5.8823529411764701</v>
      </c>
    </row>
    <row r="38" spans="1:8" x14ac:dyDescent="0.25">
      <c r="A38" s="1">
        <v>2018</v>
      </c>
      <c r="B38" t="s">
        <v>50</v>
      </c>
      <c r="C38" s="1" t="s">
        <v>70</v>
      </c>
      <c r="D38">
        <v>1310.7144215341154</v>
      </c>
      <c r="E38">
        <v>465</v>
      </c>
      <c r="F38">
        <v>65</v>
      </c>
      <c r="G38" s="1">
        <f t="shared" si="0"/>
        <v>35.476835560849665</v>
      </c>
      <c r="H38" s="1">
        <f t="shared" si="0"/>
        <v>13.978494623655912</v>
      </c>
    </row>
    <row r="39" spans="1:8" x14ac:dyDescent="0.25">
      <c r="A39" s="1">
        <v>2018</v>
      </c>
      <c r="B39" t="s">
        <v>50</v>
      </c>
      <c r="C39" s="1" t="s">
        <v>67</v>
      </c>
      <c r="D39" s="1">
        <v>71.421333000000004</v>
      </c>
      <c r="E39" s="2">
        <v>6</v>
      </c>
      <c r="F39" s="1">
        <v>0</v>
      </c>
      <c r="G39" s="1">
        <f t="shared" si="0"/>
        <v>8.4008513254716206</v>
      </c>
      <c r="H39" s="1">
        <f t="shared" si="0"/>
        <v>0</v>
      </c>
    </row>
    <row r="40" spans="1:8" x14ac:dyDescent="0.25">
      <c r="A40" s="1">
        <v>2018</v>
      </c>
      <c r="B40" t="s">
        <v>50</v>
      </c>
      <c r="C40" s="1" t="s">
        <v>68</v>
      </c>
      <c r="D40" s="1">
        <v>28.568532999999999</v>
      </c>
      <c r="E40" s="2">
        <v>2</v>
      </c>
      <c r="F40" s="1">
        <v>0</v>
      </c>
      <c r="G40" s="1">
        <f t="shared" si="0"/>
        <v>7.0007094869029505</v>
      </c>
      <c r="H40" s="1">
        <f t="shared" si="0"/>
        <v>0</v>
      </c>
    </row>
    <row r="41" spans="1:8" x14ac:dyDescent="0.25">
      <c r="A41" s="1">
        <v>2018</v>
      </c>
      <c r="B41" t="s">
        <v>50</v>
      </c>
      <c r="C41" s="1" t="s">
        <v>69</v>
      </c>
      <c r="D41" s="1">
        <v>42.852800717202115</v>
      </c>
      <c r="E41" s="2">
        <v>4</v>
      </c>
      <c r="F41" s="1">
        <v>0</v>
      </c>
      <c r="G41" s="1">
        <f>(E41/D41)*100</f>
        <v>9.3342790507372992</v>
      </c>
      <c r="H41" s="1">
        <f t="shared" si="0"/>
        <v>0</v>
      </c>
    </row>
    <row r="42" spans="1:8" x14ac:dyDescent="0.25">
      <c r="A42" s="1">
        <v>2018</v>
      </c>
      <c r="B42" t="s">
        <v>46</v>
      </c>
      <c r="C42" s="1" t="s">
        <v>66</v>
      </c>
      <c r="D42">
        <v>1439.3876848191107</v>
      </c>
      <c r="E42">
        <v>579</v>
      </c>
      <c r="F42">
        <v>93</v>
      </c>
      <c r="G42" s="1">
        <f t="shared" si="0"/>
        <v>40.225437948829153</v>
      </c>
      <c r="H42" s="1">
        <f t="shared" si="0"/>
        <v>16.062176165803109</v>
      </c>
    </row>
    <row r="43" spans="1:8" x14ac:dyDescent="0.25">
      <c r="A43" s="1">
        <v>2018</v>
      </c>
      <c r="B43" t="s">
        <v>46</v>
      </c>
      <c r="C43" s="1" t="s">
        <v>70</v>
      </c>
      <c r="D43">
        <v>631.46911208213862</v>
      </c>
      <c r="E43">
        <v>327</v>
      </c>
      <c r="F43">
        <v>60</v>
      </c>
      <c r="G43" s="1">
        <f t="shared" si="0"/>
        <v>51.78400554253323</v>
      </c>
      <c r="H43" s="1">
        <f t="shared" si="0"/>
        <v>18.348623853211009</v>
      </c>
    </row>
    <row r="44" spans="1:8" x14ac:dyDescent="0.25">
      <c r="A44" s="1">
        <v>2018</v>
      </c>
      <c r="B44" t="s">
        <v>46</v>
      </c>
      <c r="C44" s="1" t="s">
        <v>67</v>
      </c>
      <c r="D44" s="1">
        <v>286.17709600000001</v>
      </c>
      <c r="E44" s="2">
        <v>54</v>
      </c>
      <c r="F44" s="1">
        <v>1</v>
      </c>
      <c r="G44" s="1">
        <f t="shared" si="0"/>
        <v>18.869434610518237</v>
      </c>
      <c r="H44" s="1">
        <f t="shared" si="0"/>
        <v>1.8518518518518516</v>
      </c>
    </row>
    <row r="45" spans="1:8" x14ac:dyDescent="0.25">
      <c r="A45" s="1">
        <v>2018</v>
      </c>
      <c r="B45" t="s">
        <v>46</v>
      </c>
      <c r="C45" s="1" t="s">
        <v>68</v>
      </c>
      <c r="D45" s="1">
        <v>114.470839</v>
      </c>
      <c r="E45" s="2">
        <v>21</v>
      </c>
      <c r="F45" s="1">
        <v>0</v>
      </c>
      <c r="G45" s="1">
        <f t="shared" si="0"/>
        <v>18.345283552957973</v>
      </c>
      <c r="H45" s="1">
        <f t="shared" si="0"/>
        <v>0</v>
      </c>
    </row>
    <row r="46" spans="1:8" x14ac:dyDescent="0.25">
      <c r="A46" s="1">
        <v>2018</v>
      </c>
      <c r="B46" t="s">
        <v>46</v>
      </c>
      <c r="C46" s="1" t="s">
        <v>69</v>
      </c>
      <c r="D46" s="1">
        <v>171.70625798968803</v>
      </c>
      <c r="E46" s="2">
        <v>32</v>
      </c>
      <c r="F46" s="1">
        <v>0</v>
      </c>
      <c r="G46" s="1">
        <f t="shared" si="0"/>
        <v>18.636478585376771</v>
      </c>
      <c r="H46" s="1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42B9-5097-456F-871C-83ED8C489D36}">
  <dimension ref="A1:H46"/>
  <sheetViews>
    <sheetView zoomScale="120" zoomScaleNormal="120" workbookViewId="0">
      <selection activeCell="G1" sqref="G1:H1048576"/>
    </sheetView>
  </sheetViews>
  <sheetFormatPr defaultRowHeight="15" x14ac:dyDescent="0.25"/>
  <cols>
    <col min="1" max="3" width="9.140625" style="1"/>
    <col min="4" max="6" width="13.7109375" style="1" customWidth="1"/>
    <col min="7" max="8" width="19" style="1" customWidth="1"/>
    <col min="9" max="16384" width="9.140625" style="1"/>
  </cols>
  <sheetData>
    <row r="1" spans="1:8" x14ac:dyDescent="0.25">
      <c r="A1" s="1" t="s">
        <v>21</v>
      </c>
      <c r="B1" s="1" t="s">
        <v>76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22</v>
      </c>
      <c r="H1" s="1" t="s">
        <v>75</v>
      </c>
    </row>
    <row r="2" spans="1:8" x14ac:dyDescent="0.25">
      <c r="A2" s="1">
        <v>2018</v>
      </c>
      <c r="B2" s="1">
        <v>1</v>
      </c>
      <c r="C2" s="1" t="s">
        <v>66</v>
      </c>
      <c r="D2" s="1">
        <v>1315.1738447405166</v>
      </c>
      <c r="E2" s="1">
        <v>526</v>
      </c>
      <c r="F2" s="1">
        <v>84</v>
      </c>
      <c r="G2" s="1">
        <f>(E2/D2)*100</f>
        <v>39.994712646051717</v>
      </c>
      <c r="H2" s="1">
        <f>(F2/E2)*100</f>
        <v>15.96958174904943</v>
      </c>
    </row>
    <row r="3" spans="1:8" x14ac:dyDescent="0.25">
      <c r="A3" s="1">
        <v>2018</v>
      </c>
      <c r="B3" s="1">
        <v>1</v>
      </c>
      <c r="C3" s="1" t="s">
        <v>70</v>
      </c>
      <c r="D3" s="1">
        <v>1171.0485759483729</v>
      </c>
      <c r="E3" s="1">
        <v>424</v>
      </c>
      <c r="F3" s="1">
        <v>73</v>
      </c>
      <c r="G3" s="1">
        <f>(E3/D3)*100</f>
        <v>36.206866965926146</v>
      </c>
      <c r="H3" s="1">
        <f>(F3/E3)*100</f>
        <v>17.216981132075471</v>
      </c>
    </row>
    <row r="4" spans="1:8" x14ac:dyDescent="0.25">
      <c r="A4" s="1">
        <v>2018</v>
      </c>
      <c r="B4" s="1">
        <v>1</v>
      </c>
      <c r="C4" s="1" t="s">
        <v>67</v>
      </c>
      <c r="D4" s="1">
        <v>72.998265000000004</v>
      </c>
      <c r="E4" s="2">
        <v>67</v>
      </c>
      <c r="F4" s="1">
        <v>2</v>
      </c>
      <c r="G4" s="1">
        <f>(E4/D4)*100</f>
        <v>91.783003335764207</v>
      </c>
      <c r="H4" s="1">
        <f>(F4/E4)*100</f>
        <v>2.9850746268656714</v>
      </c>
    </row>
    <row r="5" spans="1:8" x14ac:dyDescent="0.25">
      <c r="A5" s="1">
        <v>2018</v>
      </c>
      <c r="B5" s="1">
        <v>1</v>
      </c>
      <c r="C5" s="1" t="s">
        <v>68</v>
      </c>
      <c r="D5" s="1">
        <v>29.199306</v>
      </c>
      <c r="E5" s="2">
        <v>27</v>
      </c>
      <c r="F5" s="1">
        <v>1</v>
      </c>
      <c r="G5" s="1">
        <f t="shared" ref="G5:H46" si="0">(E5/D5)*100</f>
        <v>92.46795112185201</v>
      </c>
      <c r="H5" s="1">
        <f t="shared" si="0"/>
        <v>3.7037037037037033</v>
      </c>
    </row>
    <row r="6" spans="1:8" x14ac:dyDescent="0.25">
      <c r="A6" s="1">
        <v>2018</v>
      </c>
      <c r="B6" s="1">
        <v>1</v>
      </c>
      <c r="C6" s="1" t="s">
        <v>69</v>
      </c>
      <c r="D6" s="1">
        <v>43.798958490686942</v>
      </c>
      <c r="E6" s="2">
        <v>39</v>
      </c>
      <c r="F6" s="1">
        <v>1</v>
      </c>
      <c r="G6" s="1">
        <f t="shared" si="0"/>
        <v>89.04321322684568</v>
      </c>
      <c r="H6" s="1">
        <f t="shared" si="0"/>
        <v>2.5641025641025639</v>
      </c>
    </row>
    <row r="7" spans="1:8" x14ac:dyDescent="0.25">
      <c r="A7" s="1">
        <v>2018</v>
      </c>
      <c r="B7" s="3">
        <v>2</v>
      </c>
      <c r="C7" s="1" t="s">
        <v>66</v>
      </c>
      <c r="D7" s="1">
        <v>66.022838338562863</v>
      </c>
      <c r="E7" s="1">
        <v>32</v>
      </c>
      <c r="F7" s="1">
        <v>9</v>
      </c>
      <c r="G7" s="1">
        <f t="shared" si="0"/>
        <v>48.468076812912969</v>
      </c>
      <c r="H7" s="1">
        <f t="shared" si="0"/>
        <v>28.125</v>
      </c>
    </row>
    <row r="8" spans="1:8" x14ac:dyDescent="0.25">
      <c r="A8" s="1">
        <v>2018</v>
      </c>
      <c r="B8" s="3">
        <v>2</v>
      </c>
      <c r="C8" s="1" t="s">
        <v>70</v>
      </c>
      <c r="D8" s="1">
        <v>1025.2866933807102</v>
      </c>
      <c r="E8" s="1">
        <v>352</v>
      </c>
      <c r="F8" s="1">
        <v>58</v>
      </c>
      <c r="G8" s="1">
        <f t="shared" si="0"/>
        <v>34.3318607636796</v>
      </c>
      <c r="H8" s="1">
        <f t="shared" si="0"/>
        <v>16.477272727272727</v>
      </c>
    </row>
    <row r="9" spans="1:8" x14ac:dyDescent="0.25">
      <c r="A9" s="1">
        <v>2018</v>
      </c>
      <c r="B9" s="3">
        <v>2</v>
      </c>
      <c r="C9" s="1" t="s">
        <v>67</v>
      </c>
      <c r="D9" s="1">
        <v>38.900978000000002</v>
      </c>
      <c r="E9" s="2">
        <v>9</v>
      </c>
      <c r="F9" s="1">
        <v>3</v>
      </c>
      <c r="G9" s="1">
        <f t="shared" si="0"/>
        <v>23.135665123894828</v>
      </c>
      <c r="H9" s="1">
        <f t="shared" si="0"/>
        <v>33.333333333333329</v>
      </c>
    </row>
    <row r="10" spans="1:8" x14ac:dyDescent="0.25">
      <c r="A10" s="1">
        <v>2018</v>
      </c>
      <c r="B10" s="3">
        <v>2</v>
      </c>
      <c r="C10" s="1" t="s">
        <v>68</v>
      </c>
      <c r="D10" s="1">
        <v>15.560390999999999</v>
      </c>
      <c r="E10" s="2">
        <v>3</v>
      </c>
      <c r="F10" s="1">
        <v>1</v>
      </c>
      <c r="G10" s="1">
        <f t="shared" si="0"/>
        <v>19.279721184384123</v>
      </c>
      <c r="H10" s="1">
        <f t="shared" si="0"/>
        <v>33.333333333333329</v>
      </c>
    </row>
    <row r="11" spans="1:8" x14ac:dyDescent="0.25">
      <c r="A11" s="1">
        <v>2018</v>
      </c>
      <c r="B11" s="3">
        <v>2</v>
      </c>
      <c r="C11" s="1" t="s">
        <v>69</v>
      </c>
      <c r="D11" s="1">
        <v>23.340586119507947</v>
      </c>
      <c r="E11" s="2">
        <v>5</v>
      </c>
      <c r="F11" s="1">
        <v>1</v>
      </c>
      <c r="G11" s="1">
        <f t="shared" si="0"/>
        <v>21.42191277630781</v>
      </c>
      <c r="H11" s="1">
        <f t="shared" si="0"/>
        <v>20</v>
      </c>
    </row>
    <row r="12" spans="1:8" x14ac:dyDescent="0.25">
      <c r="A12" s="1">
        <v>2018</v>
      </c>
      <c r="B12" s="3">
        <v>3</v>
      </c>
      <c r="C12" s="1" t="s">
        <v>66</v>
      </c>
      <c r="D12" s="1">
        <v>10.959407370758203</v>
      </c>
      <c r="E12" s="1">
        <v>14</v>
      </c>
      <c r="F12" s="1">
        <v>2</v>
      </c>
      <c r="G12" s="1">
        <f t="shared" si="0"/>
        <v>127.74413365958711</v>
      </c>
      <c r="H12" s="1">
        <f t="shared" si="0"/>
        <v>14.285714285714285</v>
      </c>
    </row>
    <row r="13" spans="1:8" x14ac:dyDescent="0.25">
      <c r="A13" s="1">
        <v>2018</v>
      </c>
      <c r="B13" s="3">
        <v>3</v>
      </c>
      <c r="C13" s="1" t="s">
        <v>70</v>
      </c>
      <c r="D13" s="1">
        <v>2525.8011255830211</v>
      </c>
      <c r="E13" s="1">
        <v>765</v>
      </c>
      <c r="F13" s="1">
        <v>71</v>
      </c>
      <c r="G13" s="1">
        <f t="shared" si="0"/>
        <v>30.287420187265056</v>
      </c>
      <c r="H13" s="1">
        <f t="shared" si="0"/>
        <v>9.2810457516339877</v>
      </c>
    </row>
    <row r="14" spans="1:8" x14ac:dyDescent="0.25">
      <c r="A14" s="1">
        <v>2018</v>
      </c>
      <c r="B14" s="3">
        <v>3</v>
      </c>
      <c r="C14" s="1" t="s">
        <v>67</v>
      </c>
      <c r="D14" s="1">
        <v>43.513390000000001</v>
      </c>
      <c r="E14" s="2">
        <v>4</v>
      </c>
      <c r="F14" s="1">
        <v>1</v>
      </c>
      <c r="G14" s="1">
        <f t="shared" si="0"/>
        <v>9.1925726770541196</v>
      </c>
      <c r="H14" s="1">
        <f t="shared" si="0"/>
        <v>25</v>
      </c>
    </row>
    <row r="15" spans="1:8" x14ac:dyDescent="0.25">
      <c r="A15" s="1">
        <v>2018</v>
      </c>
      <c r="B15" s="3">
        <v>3</v>
      </c>
      <c r="C15" s="1" t="s">
        <v>68</v>
      </c>
      <c r="D15" s="1">
        <v>17.405356000000001</v>
      </c>
      <c r="E15" s="2">
        <v>2</v>
      </c>
      <c r="F15" s="1">
        <v>0</v>
      </c>
      <c r="G15" s="1">
        <f t="shared" si="0"/>
        <v>11.49071584631765</v>
      </c>
      <c r="H15" s="1">
        <f t="shared" si="0"/>
        <v>0</v>
      </c>
    </row>
    <row r="16" spans="1:8" x14ac:dyDescent="0.25">
      <c r="A16" s="1">
        <v>2018</v>
      </c>
      <c r="B16" s="3">
        <v>3</v>
      </c>
      <c r="C16" s="1" t="s">
        <v>69</v>
      </c>
      <c r="D16" s="1">
        <v>26.108033019717453</v>
      </c>
      <c r="E16" s="2">
        <v>2</v>
      </c>
      <c r="F16" s="1">
        <v>0</v>
      </c>
      <c r="G16" s="1">
        <f t="shared" si="0"/>
        <v>7.6604775185076139</v>
      </c>
      <c r="H16" s="1">
        <f t="shared" si="0"/>
        <v>0</v>
      </c>
    </row>
    <row r="17" spans="1:8" x14ac:dyDescent="0.25">
      <c r="A17" s="1">
        <v>2018</v>
      </c>
      <c r="B17" s="1">
        <v>4</v>
      </c>
      <c r="C17" s="1" t="s">
        <v>66</v>
      </c>
      <c r="D17" s="1">
        <v>316.81928167633976</v>
      </c>
      <c r="E17" s="1">
        <v>90</v>
      </c>
      <c r="F17" s="1">
        <v>24</v>
      </c>
      <c r="G17" s="1">
        <f t="shared" si="0"/>
        <v>28.407361926899178</v>
      </c>
      <c r="H17" s="1">
        <f t="shared" si="0"/>
        <v>26.666666666666668</v>
      </c>
    </row>
    <row r="18" spans="1:8" x14ac:dyDescent="0.25">
      <c r="A18" s="1">
        <v>2018</v>
      </c>
      <c r="B18" s="1">
        <v>4</v>
      </c>
      <c r="C18" s="1" t="s">
        <v>70</v>
      </c>
      <c r="D18" s="1">
        <v>2045.8442213518397</v>
      </c>
      <c r="E18" s="1">
        <v>653</v>
      </c>
      <c r="F18" s="1">
        <v>111</v>
      </c>
      <c r="G18" s="1">
        <f t="shared" si="0"/>
        <v>31.918363733897337</v>
      </c>
      <c r="H18" s="1">
        <f t="shared" si="0"/>
        <v>16.998468606431853</v>
      </c>
    </row>
    <row r="19" spans="1:8" x14ac:dyDescent="0.25">
      <c r="A19" s="1">
        <v>2018</v>
      </c>
      <c r="B19" s="1">
        <v>4</v>
      </c>
      <c r="C19" s="1" t="s">
        <v>67</v>
      </c>
      <c r="D19" s="1">
        <v>174.62831600000001</v>
      </c>
      <c r="E19" s="2">
        <v>11</v>
      </c>
      <c r="F19" s="1">
        <v>1</v>
      </c>
      <c r="G19" s="1">
        <f t="shared" si="0"/>
        <v>6.299092983293729</v>
      </c>
      <c r="H19" s="1">
        <f t="shared" si="0"/>
        <v>9.0909090909090917</v>
      </c>
    </row>
    <row r="20" spans="1:8" x14ac:dyDescent="0.25">
      <c r="A20" s="1">
        <v>2018</v>
      </c>
      <c r="B20" s="1">
        <v>4</v>
      </c>
      <c r="C20" s="1" t="s">
        <v>68</v>
      </c>
      <c r="D20" s="1">
        <v>69.851326</v>
      </c>
      <c r="E20" s="2">
        <v>4</v>
      </c>
      <c r="F20" s="1">
        <v>0</v>
      </c>
      <c r="G20" s="1">
        <f t="shared" si="0"/>
        <v>5.7264481994228715</v>
      </c>
      <c r="H20" s="1">
        <f t="shared" si="0"/>
        <v>0</v>
      </c>
    </row>
    <row r="21" spans="1:8" x14ac:dyDescent="0.25">
      <c r="A21" s="1">
        <v>2018</v>
      </c>
      <c r="B21" s="1">
        <v>4</v>
      </c>
      <c r="C21" s="1" t="s">
        <v>69</v>
      </c>
      <c r="D21" s="1">
        <v>104.77698932464369</v>
      </c>
      <c r="E21" s="2">
        <v>6</v>
      </c>
      <c r="F21" s="1">
        <v>1</v>
      </c>
      <c r="G21" s="1">
        <f t="shared" si="0"/>
        <v>5.7264481816798982</v>
      </c>
      <c r="H21" s="1">
        <f t="shared" si="0"/>
        <v>16.666666666666664</v>
      </c>
    </row>
    <row r="22" spans="1:8" x14ac:dyDescent="0.25">
      <c r="A22" s="1">
        <v>2018</v>
      </c>
      <c r="B22" s="3">
        <v>5</v>
      </c>
      <c r="C22" s="1" t="s">
        <v>66</v>
      </c>
      <c r="D22" s="1">
        <v>34.454532769468237</v>
      </c>
      <c r="E22" s="1">
        <v>10</v>
      </c>
      <c r="F22" s="1">
        <v>1</v>
      </c>
      <c r="G22" s="1">
        <f t="shared" si="0"/>
        <v>29.023757387479261</v>
      </c>
      <c r="H22" s="1">
        <f t="shared" si="0"/>
        <v>10</v>
      </c>
    </row>
    <row r="23" spans="1:8" x14ac:dyDescent="0.25">
      <c r="A23" s="1">
        <v>2018</v>
      </c>
      <c r="B23" s="3">
        <v>5</v>
      </c>
      <c r="C23" s="1" t="s">
        <v>70</v>
      </c>
      <c r="D23" s="1">
        <v>900.44728925183131</v>
      </c>
      <c r="E23" s="1">
        <v>311</v>
      </c>
      <c r="F23" s="1">
        <v>39</v>
      </c>
      <c r="G23" s="1">
        <f t="shared" si="0"/>
        <v>34.538390388004323</v>
      </c>
      <c r="H23" s="1">
        <f t="shared" si="0"/>
        <v>12.540192926045016</v>
      </c>
    </row>
    <row r="24" spans="1:8" x14ac:dyDescent="0.25">
      <c r="A24" s="1">
        <v>2018</v>
      </c>
      <c r="B24" s="3">
        <v>5</v>
      </c>
      <c r="C24" s="1" t="s">
        <v>67</v>
      </c>
      <c r="D24" s="1">
        <v>27.119105000000001</v>
      </c>
      <c r="E24" s="2">
        <v>9</v>
      </c>
      <c r="F24" s="1">
        <v>1</v>
      </c>
      <c r="G24" s="1">
        <f t="shared" si="0"/>
        <v>33.18693592579843</v>
      </c>
      <c r="H24" s="1">
        <f t="shared" si="0"/>
        <v>11.111111111111111</v>
      </c>
    </row>
    <row r="25" spans="1:8" x14ac:dyDescent="0.25">
      <c r="A25" s="1">
        <v>2018</v>
      </c>
      <c r="B25" s="3">
        <v>5</v>
      </c>
      <c r="C25" s="1" t="s">
        <v>68</v>
      </c>
      <c r="D25" s="1">
        <v>10.847642</v>
      </c>
      <c r="E25" s="2">
        <v>3</v>
      </c>
      <c r="F25" s="1">
        <v>0</v>
      </c>
      <c r="G25" s="1">
        <f t="shared" si="0"/>
        <v>27.655779938165363</v>
      </c>
      <c r="H25" s="1">
        <f t="shared" si="0"/>
        <v>0</v>
      </c>
    </row>
    <row r="26" spans="1:8" x14ac:dyDescent="0.25">
      <c r="A26" s="1">
        <v>2018</v>
      </c>
      <c r="B26" s="3">
        <v>5</v>
      </c>
      <c r="C26" s="1" t="s">
        <v>69</v>
      </c>
      <c r="D26" s="1">
        <v>16.271463423400469</v>
      </c>
      <c r="E26" s="2">
        <v>5</v>
      </c>
      <c r="F26" s="1">
        <v>1</v>
      </c>
      <c r="G26" s="1">
        <f t="shared" si="0"/>
        <v>30.728643576147878</v>
      </c>
      <c r="H26" s="1">
        <f t="shared" si="0"/>
        <v>20</v>
      </c>
    </row>
    <row r="27" spans="1:8" x14ac:dyDescent="0.25">
      <c r="A27" s="1">
        <v>2018</v>
      </c>
      <c r="B27" s="3">
        <v>6</v>
      </c>
      <c r="C27" s="1" t="s">
        <v>66</v>
      </c>
      <c r="D27" s="1">
        <v>10.453001519671172</v>
      </c>
      <c r="E27" s="1">
        <v>8</v>
      </c>
      <c r="F27" s="1">
        <v>0</v>
      </c>
      <c r="G27" s="1">
        <f t="shared" si="0"/>
        <v>76.533041585663725</v>
      </c>
      <c r="H27" s="1">
        <f t="shared" si="0"/>
        <v>0</v>
      </c>
    </row>
    <row r="28" spans="1:8" x14ac:dyDescent="0.25">
      <c r="A28" s="1">
        <v>2018</v>
      </c>
      <c r="B28" s="3">
        <v>6</v>
      </c>
      <c r="C28" s="1" t="s">
        <v>70</v>
      </c>
      <c r="D28" s="1">
        <v>1686.7219524371581</v>
      </c>
      <c r="E28" s="1">
        <v>601</v>
      </c>
      <c r="F28" s="1">
        <v>137</v>
      </c>
      <c r="G28" s="1">
        <f t="shared" si="0"/>
        <v>35.631243141859294</v>
      </c>
      <c r="H28" s="1">
        <f t="shared" si="0"/>
        <v>22.795341098169715</v>
      </c>
    </row>
    <row r="29" spans="1:8" x14ac:dyDescent="0.25">
      <c r="A29" s="1">
        <v>2018</v>
      </c>
      <c r="B29" s="3">
        <v>6</v>
      </c>
      <c r="C29" s="1" t="s">
        <v>67</v>
      </c>
      <c r="D29" s="1">
        <v>2.3323489999999998</v>
      </c>
      <c r="E29" s="2">
        <v>2</v>
      </c>
      <c r="F29" s="1">
        <v>0</v>
      </c>
      <c r="G29" s="1">
        <f t="shared" si="0"/>
        <v>85.750460158406838</v>
      </c>
      <c r="H29" s="1">
        <f t="shared" si="0"/>
        <v>0</v>
      </c>
    </row>
    <row r="30" spans="1:8" x14ac:dyDescent="0.25">
      <c r="A30" s="1">
        <v>2018</v>
      </c>
      <c r="B30" s="3">
        <v>6</v>
      </c>
      <c r="C30" s="1" t="s">
        <v>68</v>
      </c>
      <c r="D30" s="1">
        <v>0.93293899999999996</v>
      </c>
      <c r="E30" s="2">
        <v>1</v>
      </c>
      <c r="F30" s="1">
        <v>0</v>
      </c>
      <c r="G30" s="1">
        <f t="shared" si="0"/>
        <v>107.18814413375367</v>
      </c>
      <c r="H30" s="1">
        <f t="shared" si="0"/>
        <v>0</v>
      </c>
    </row>
    <row r="31" spans="1:8" x14ac:dyDescent="0.25">
      <c r="A31" s="1">
        <v>2018</v>
      </c>
      <c r="B31" s="3">
        <v>6</v>
      </c>
      <c r="C31" s="1" t="s">
        <v>69</v>
      </c>
      <c r="D31" s="1">
        <v>1.3994093734973685</v>
      </c>
      <c r="E31" s="2">
        <v>1</v>
      </c>
      <c r="F31" s="1">
        <v>0</v>
      </c>
      <c r="G31" s="1">
        <f t="shared" si="0"/>
        <v>71.458718151989032</v>
      </c>
      <c r="H31" s="1">
        <f t="shared" si="0"/>
        <v>0</v>
      </c>
    </row>
    <row r="32" spans="1:8" x14ac:dyDescent="0.25">
      <c r="A32" s="1">
        <v>2018</v>
      </c>
      <c r="B32" s="3">
        <v>7</v>
      </c>
      <c r="C32" s="1" t="s">
        <v>66</v>
      </c>
      <c r="D32" s="1">
        <v>1439.3876848191107</v>
      </c>
      <c r="E32" s="1">
        <v>579</v>
      </c>
      <c r="F32" s="1">
        <v>93</v>
      </c>
      <c r="G32" s="1">
        <f t="shared" si="0"/>
        <v>40.225437948829153</v>
      </c>
      <c r="H32" s="1">
        <f t="shared" si="0"/>
        <v>16.062176165803109</v>
      </c>
    </row>
    <row r="33" spans="1:8" x14ac:dyDescent="0.25">
      <c r="A33" s="1">
        <v>2018</v>
      </c>
      <c r="B33" s="3">
        <v>7</v>
      </c>
      <c r="C33" s="1" t="s">
        <v>70</v>
      </c>
      <c r="D33" s="1">
        <v>631.46911208213862</v>
      </c>
      <c r="E33" s="1">
        <v>327</v>
      </c>
      <c r="F33" s="1">
        <v>60</v>
      </c>
      <c r="G33" s="1">
        <f t="shared" si="0"/>
        <v>51.78400554253323</v>
      </c>
      <c r="H33" s="1">
        <f t="shared" si="0"/>
        <v>18.348623853211009</v>
      </c>
    </row>
    <row r="34" spans="1:8" x14ac:dyDescent="0.25">
      <c r="A34" s="1">
        <v>2018</v>
      </c>
      <c r="B34" s="3">
        <v>7</v>
      </c>
      <c r="C34" s="1" t="s">
        <v>67</v>
      </c>
      <c r="D34" s="1">
        <v>286.17709600000001</v>
      </c>
      <c r="E34" s="2">
        <v>54</v>
      </c>
      <c r="F34" s="1">
        <v>1</v>
      </c>
      <c r="G34" s="1">
        <f t="shared" si="0"/>
        <v>18.869434610518237</v>
      </c>
      <c r="H34" s="1">
        <f t="shared" si="0"/>
        <v>1.8518518518518516</v>
      </c>
    </row>
    <row r="35" spans="1:8" x14ac:dyDescent="0.25">
      <c r="A35" s="1">
        <v>2018</v>
      </c>
      <c r="B35" s="3">
        <v>7</v>
      </c>
      <c r="C35" s="1" t="s">
        <v>68</v>
      </c>
      <c r="D35" s="1">
        <v>114.470839</v>
      </c>
      <c r="E35" s="2">
        <v>21</v>
      </c>
      <c r="F35" s="1">
        <v>0</v>
      </c>
      <c r="G35" s="1">
        <f>(E35/D35)*100</f>
        <v>18.345283552957973</v>
      </c>
      <c r="H35" s="1">
        <f>(F35/E35)*100</f>
        <v>0</v>
      </c>
    </row>
    <row r="36" spans="1:8" x14ac:dyDescent="0.25">
      <c r="A36" s="1">
        <v>2018</v>
      </c>
      <c r="B36" s="3">
        <v>7</v>
      </c>
      <c r="C36" s="1" t="s">
        <v>69</v>
      </c>
      <c r="D36" s="1">
        <v>171.70625798968803</v>
      </c>
      <c r="E36" s="2">
        <v>32</v>
      </c>
      <c r="F36" s="1">
        <v>0</v>
      </c>
      <c r="G36" s="1">
        <f t="shared" si="0"/>
        <v>18.636478585376771</v>
      </c>
      <c r="H36" s="1">
        <f t="shared" si="0"/>
        <v>0</v>
      </c>
    </row>
    <row r="37" spans="1:8" x14ac:dyDescent="0.25">
      <c r="A37" s="1">
        <v>2018</v>
      </c>
      <c r="B37" s="3">
        <v>8</v>
      </c>
      <c r="C37" s="1" t="s">
        <v>66</v>
      </c>
      <c r="D37" s="1">
        <v>65.026209936651242</v>
      </c>
      <c r="E37" s="1">
        <v>17</v>
      </c>
      <c r="F37" s="1">
        <v>1</v>
      </c>
      <c r="G37" s="1">
        <f t="shared" si="0"/>
        <v>26.14330439458406</v>
      </c>
      <c r="H37" s="1">
        <f t="shared" si="0"/>
        <v>5.8823529411764701</v>
      </c>
    </row>
    <row r="38" spans="1:8" x14ac:dyDescent="0.25">
      <c r="A38" s="1">
        <v>2018</v>
      </c>
      <c r="B38" s="3">
        <v>8</v>
      </c>
      <c r="C38" s="1" t="s">
        <v>70</v>
      </c>
      <c r="D38" s="1">
        <v>1310.7144215341154</v>
      </c>
      <c r="E38" s="1">
        <v>465</v>
      </c>
      <c r="F38" s="1">
        <v>65</v>
      </c>
      <c r="G38" s="1">
        <f t="shared" si="0"/>
        <v>35.476835560849665</v>
      </c>
      <c r="H38" s="1">
        <f t="shared" si="0"/>
        <v>13.978494623655912</v>
      </c>
    </row>
    <row r="39" spans="1:8" x14ac:dyDescent="0.25">
      <c r="A39" s="1">
        <v>2018</v>
      </c>
      <c r="B39" s="3">
        <v>8</v>
      </c>
      <c r="C39" s="1" t="s">
        <v>67</v>
      </c>
      <c r="D39" s="1">
        <v>71.421333000000004</v>
      </c>
      <c r="E39" s="2">
        <v>6</v>
      </c>
      <c r="F39" s="1">
        <v>0</v>
      </c>
      <c r="G39" s="1">
        <f t="shared" si="0"/>
        <v>8.4008513254716206</v>
      </c>
      <c r="H39" s="1">
        <f t="shared" si="0"/>
        <v>0</v>
      </c>
    </row>
    <row r="40" spans="1:8" x14ac:dyDescent="0.25">
      <c r="A40" s="1">
        <v>2018</v>
      </c>
      <c r="B40" s="3">
        <v>8</v>
      </c>
      <c r="C40" s="1" t="s">
        <v>68</v>
      </c>
      <c r="D40" s="1">
        <v>28.568532999999999</v>
      </c>
      <c r="E40" s="2">
        <v>2</v>
      </c>
      <c r="F40" s="1">
        <v>0</v>
      </c>
      <c r="G40" s="1">
        <f t="shared" si="0"/>
        <v>7.0007094869029505</v>
      </c>
      <c r="H40" s="1">
        <f t="shared" si="0"/>
        <v>0</v>
      </c>
    </row>
    <row r="41" spans="1:8" x14ac:dyDescent="0.25">
      <c r="A41" s="1">
        <v>2018</v>
      </c>
      <c r="B41" s="3">
        <v>8</v>
      </c>
      <c r="C41" s="1" t="s">
        <v>69</v>
      </c>
      <c r="D41" s="1">
        <v>42.852800717202115</v>
      </c>
      <c r="E41" s="2">
        <v>4</v>
      </c>
      <c r="F41" s="1">
        <v>0</v>
      </c>
      <c r="G41" s="1">
        <f t="shared" si="0"/>
        <v>9.3342790507372992</v>
      </c>
      <c r="H41" s="1">
        <f t="shared" si="0"/>
        <v>0</v>
      </c>
    </row>
    <row r="42" spans="1:8" x14ac:dyDescent="0.25">
      <c r="A42" s="1">
        <v>2018</v>
      </c>
      <c r="B42" s="3">
        <v>9</v>
      </c>
      <c r="C42" s="1" t="s">
        <v>66</v>
      </c>
      <c r="D42" s="1">
        <v>1439.3876848191107</v>
      </c>
      <c r="E42" s="1">
        <v>579</v>
      </c>
      <c r="F42" s="1">
        <v>93</v>
      </c>
      <c r="G42" s="1">
        <f t="shared" si="0"/>
        <v>40.225437948829153</v>
      </c>
      <c r="H42" s="1">
        <f t="shared" si="0"/>
        <v>16.062176165803109</v>
      </c>
    </row>
    <row r="43" spans="1:8" x14ac:dyDescent="0.25">
      <c r="A43" s="1">
        <v>2018</v>
      </c>
      <c r="B43" s="3">
        <v>9</v>
      </c>
      <c r="C43" s="1" t="s">
        <v>70</v>
      </c>
      <c r="D43" s="1">
        <v>631.46911208213862</v>
      </c>
      <c r="E43" s="1">
        <v>327</v>
      </c>
      <c r="F43" s="1">
        <v>60</v>
      </c>
      <c r="G43" s="1">
        <f t="shared" si="0"/>
        <v>51.78400554253323</v>
      </c>
      <c r="H43" s="1">
        <f t="shared" si="0"/>
        <v>18.348623853211009</v>
      </c>
    </row>
    <row r="44" spans="1:8" x14ac:dyDescent="0.25">
      <c r="A44" s="1">
        <v>2018</v>
      </c>
      <c r="B44" s="3">
        <v>9</v>
      </c>
      <c r="C44" s="1" t="s">
        <v>67</v>
      </c>
      <c r="D44" s="1">
        <v>286.17709600000001</v>
      </c>
      <c r="E44" s="2">
        <v>54</v>
      </c>
      <c r="F44" s="1">
        <v>1</v>
      </c>
      <c r="G44" s="1">
        <f t="shared" si="0"/>
        <v>18.869434610518237</v>
      </c>
      <c r="H44" s="1">
        <f t="shared" si="0"/>
        <v>1.8518518518518516</v>
      </c>
    </row>
    <row r="45" spans="1:8" x14ac:dyDescent="0.25">
      <c r="A45" s="1">
        <v>2018</v>
      </c>
      <c r="B45" s="3">
        <v>9</v>
      </c>
      <c r="C45" s="1" t="s">
        <v>68</v>
      </c>
      <c r="D45" s="1">
        <v>114.470839</v>
      </c>
      <c r="E45" s="2">
        <v>21</v>
      </c>
      <c r="F45" s="1">
        <v>0</v>
      </c>
      <c r="G45" s="1">
        <f t="shared" si="0"/>
        <v>18.345283552957973</v>
      </c>
      <c r="H45" s="1">
        <f t="shared" si="0"/>
        <v>0</v>
      </c>
    </row>
    <row r="46" spans="1:8" x14ac:dyDescent="0.25">
      <c r="A46" s="1">
        <v>2018</v>
      </c>
      <c r="B46" s="3">
        <v>9</v>
      </c>
      <c r="C46" s="1" t="s">
        <v>69</v>
      </c>
      <c r="D46" s="1">
        <v>171.70625798968803</v>
      </c>
      <c r="E46" s="2">
        <v>32</v>
      </c>
      <c r="F46" s="1">
        <v>0</v>
      </c>
      <c r="G46" s="1">
        <f t="shared" si="0"/>
        <v>18.636478585376771</v>
      </c>
      <c r="H46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zip</vt:lpstr>
      <vt:lpstr>zip_flat</vt:lpstr>
      <vt:lpstr>nhood</vt:lpstr>
      <vt:lpstr>nhood_flat</vt:lpstr>
      <vt:lpstr>zone_flat</vt:lpstr>
      <vt:lpstr>nhood!_FilterDatabase</vt:lpstr>
      <vt:lpstr>zip!_FilterDatabase</vt:lpstr>
      <vt:lpstr>nhood!popest0to3_2016_Cle_Zip_Race</vt:lpstr>
      <vt:lpstr>popest0to3_2016_Cle_Zip_Race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Alena Sorensen</cp:lastModifiedBy>
  <dcterms:created xsi:type="dcterms:W3CDTF">2011-02-11T15:45:55Z</dcterms:created>
  <dcterms:modified xsi:type="dcterms:W3CDTF">2021-03-25T11:31:10Z</dcterms:modified>
</cp:coreProperties>
</file>