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300" windowWidth="27540" windowHeight="15080" tabRatio="500" activeTab="1"/>
  </bookViews>
  <sheets>
    <sheet name="Sheet1" sheetId="2" r:id="rId1"/>
    <sheet name="2015kbai_surveys_cleaned.csv" sheetId="1" r:id="rId2"/>
  </sheets>
  <definedNames>
    <definedName name="_xlnm._FilterDatabase" localSheetId="1" hidden="1">'2015kbai_surveys_cleaned.csv'!$A$1:$AP$288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I2" i="1"/>
  <c r="AH2" i="1"/>
  <c r="AG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Z2" i="1"/>
  <c r="Y2" i="1"/>
  <c r="X2" i="1"/>
</calcChain>
</file>

<file path=xl/sharedStrings.xml><?xml version="1.0" encoding="utf-8"?>
<sst xmlns="http://schemas.openxmlformats.org/spreadsheetml/2006/main" count="5239" uniqueCount="378">
  <si>
    <t>user_name_demo</t>
  </si>
  <si>
    <t>age_bucket</t>
  </si>
  <si>
    <t>gender</t>
  </si>
  <si>
    <t>eng_fluency</t>
  </si>
  <si>
    <t>highest_degree</t>
  </si>
  <si>
    <t>start_expected_hrs</t>
  </si>
  <si>
    <t>num_previous_OMSCS</t>
  </si>
  <si>
    <t>num_other_courses</t>
  </si>
  <si>
    <t>quarter_confidence_p1</t>
  </si>
  <si>
    <t>quarter_confidence_p2</t>
  </si>
  <si>
    <t>quarter_pace_eval</t>
  </si>
  <si>
    <t>quarter_rigor_eval</t>
  </si>
  <si>
    <t>mid_confidence_p1</t>
  </si>
  <si>
    <t>mid_confidence_p3</t>
  </si>
  <si>
    <t>end_confidence_p3</t>
  </si>
  <si>
    <t>end_hr_expectation</t>
  </si>
  <si>
    <t>end_pace</t>
  </si>
  <si>
    <t>end_rigor</t>
  </si>
  <si>
    <t>User3</t>
  </si>
  <si>
    <t>25 to 34</t>
  </si>
  <si>
    <t>Male</t>
  </si>
  <si>
    <t>Native speaker</t>
  </si>
  <si>
    <t>Bachelors Degree</t>
  </si>
  <si>
    <t>9-12 hours per week</t>
  </si>
  <si>
    <t>5 - A Little Too Fast</t>
  </si>
  <si>
    <t>6 - Too Hard</t>
  </si>
  <si>
    <t>No Answer</t>
  </si>
  <si>
    <t>User118</t>
  </si>
  <si>
    <t>18 to 24</t>
  </si>
  <si>
    <t>18-21 hours per week</t>
  </si>
  <si>
    <t>4 - About Right</t>
  </si>
  <si>
    <t>12 - 15 hours per week</t>
  </si>
  <si>
    <t>User283</t>
  </si>
  <si>
    <t>35 to 44</t>
  </si>
  <si>
    <t>3-6 hours per week</t>
  </si>
  <si>
    <t>3 - A Little Too Slow</t>
  </si>
  <si>
    <t>3 - 6 hours per week</t>
  </si>
  <si>
    <t>User119</t>
  </si>
  <si>
    <t>Fully fluent (non-native speaker)</t>
  </si>
  <si>
    <t>Doctoral Degree</t>
  </si>
  <si>
    <t>15-18 hours per week</t>
  </si>
  <si>
    <t>18 - 21 hours per week</t>
  </si>
  <si>
    <t>User314</t>
  </si>
  <si>
    <t>12-15 hours per week</t>
  </si>
  <si>
    <t>3 - A Little Too Easy</t>
  </si>
  <si>
    <t>9 - 12 hours per week</t>
  </si>
  <si>
    <t>User14</t>
  </si>
  <si>
    <t>6-9 hours per week</t>
  </si>
  <si>
    <t>6 - 9 hours per week</t>
  </si>
  <si>
    <t>User121</t>
  </si>
  <si>
    <t>45 to 54</t>
  </si>
  <si>
    <t>Masters Degree</t>
  </si>
  <si>
    <t>6 - Too Fast</t>
  </si>
  <si>
    <t>5 - A Little Too Hard</t>
  </si>
  <si>
    <t>7 - Way Too Fast</t>
  </si>
  <si>
    <t>User284</t>
  </si>
  <si>
    <t>User374</t>
  </si>
  <si>
    <t>User122</t>
  </si>
  <si>
    <t>Partially fluent</t>
  </si>
  <si>
    <t>7 - Way Too Hard</t>
  </si>
  <si>
    <t>21 or more hours per week</t>
  </si>
  <si>
    <t>User359</t>
  </si>
  <si>
    <t>User355</t>
  </si>
  <si>
    <t>User123</t>
  </si>
  <si>
    <t>User125</t>
  </si>
  <si>
    <t>User285</t>
  </si>
  <si>
    <t>Female</t>
  </si>
  <si>
    <t>User126</t>
  </si>
  <si>
    <t>User51</t>
  </si>
  <si>
    <t>User129</t>
  </si>
  <si>
    <t>User297</t>
  </si>
  <si>
    <t>User130</t>
  </si>
  <si>
    <t>User339</t>
  </si>
  <si>
    <t>High School (or international equivalent)</t>
  </si>
  <si>
    <t>User52</t>
  </si>
  <si>
    <t>User131</t>
  </si>
  <si>
    <t>User132</t>
  </si>
  <si>
    <t>User133</t>
  </si>
  <si>
    <t>User298</t>
  </si>
  <si>
    <t>15 - 18 hours per week</t>
  </si>
  <si>
    <t>User134</t>
  </si>
  <si>
    <t>User53</t>
  </si>
  <si>
    <t>User340</t>
  </si>
  <si>
    <t>User135</t>
  </si>
  <si>
    <t>User54</t>
  </si>
  <si>
    <t>21+ hours per week</t>
  </si>
  <si>
    <t>User15</t>
  </si>
  <si>
    <t>User316</t>
  </si>
  <si>
    <t>User55</t>
  </si>
  <si>
    <t>User299</t>
  </si>
  <si>
    <t>User317</t>
  </si>
  <si>
    <t>User137</t>
  </si>
  <si>
    <t>User318</t>
  </si>
  <si>
    <t>User300</t>
  </si>
  <si>
    <t>User138</t>
  </si>
  <si>
    <t>User375</t>
  </si>
  <si>
    <t>User319</t>
  </si>
  <si>
    <t>User42</t>
  </si>
  <si>
    <t>User139</t>
  </si>
  <si>
    <t>User376</t>
  </si>
  <si>
    <t>User286</t>
  </si>
  <si>
    <t>User140</t>
  </si>
  <si>
    <t>User142</t>
  </si>
  <si>
    <t>User143</t>
  </si>
  <si>
    <t>User144</t>
  </si>
  <si>
    <t>User145</t>
  </si>
  <si>
    <t>User146</t>
  </si>
  <si>
    <t>User147</t>
  </si>
  <si>
    <t>User148</t>
  </si>
  <si>
    <t>User44</t>
  </si>
  <si>
    <t>User45</t>
  </si>
  <si>
    <t>User361</t>
  </si>
  <si>
    <t>User320</t>
  </si>
  <si>
    <t>User57</t>
  </si>
  <si>
    <t>User149</t>
  </si>
  <si>
    <t>55 to 64</t>
  </si>
  <si>
    <t>User150</t>
  </si>
  <si>
    <t>User152</t>
  </si>
  <si>
    <t>User153</t>
  </si>
  <si>
    <t>User344</t>
  </si>
  <si>
    <t>2 - Too Easy</t>
  </si>
  <si>
    <t>User154</t>
  </si>
  <si>
    <t>User155</t>
  </si>
  <si>
    <t>User156</t>
  </si>
  <si>
    <t>User16</t>
  </si>
  <si>
    <t>User157</t>
  </si>
  <si>
    <t>User362</t>
  </si>
  <si>
    <t>User158</t>
  </si>
  <si>
    <t>User159</t>
  </si>
  <si>
    <t>User160</t>
  </si>
  <si>
    <t>User161</t>
  </si>
  <si>
    <t>User356</t>
  </si>
  <si>
    <t>User18</t>
  </si>
  <si>
    <t>User162</t>
  </si>
  <si>
    <t>User164</t>
  </si>
  <si>
    <t>User60</t>
  </si>
  <si>
    <t>User341</t>
  </si>
  <si>
    <t>User61</t>
  </si>
  <si>
    <t>User166</t>
  </si>
  <si>
    <t>User354</t>
  </si>
  <si>
    <t>User62</t>
  </si>
  <si>
    <t>User169</t>
  </si>
  <si>
    <t>User46</t>
  </si>
  <si>
    <t>User47</t>
  </si>
  <si>
    <t>User288</t>
  </si>
  <si>
    <t>User372</t>
  </si>
  <si>
    <t>User172</t>
  </si>
  <si>
    <t>User173</t>
  </si>
  <si>
    <t>User174</t>
  </si>
  <si>
    <t>User63</t>
  </si>
  <si>
    <t>User64</t>
  </si>
  <si>
    <t>User65</t>
  </si>
  <si>
    <t>User321</t>
  </si>
  <si>
    <t>User176</t>
  </si>
  <si>
    <t>User177</t>
  </si>
  <si>
    <t>User322</t>
  </si>
  <si>
    <t>User178</t>
  </si>
  <si>
    <t>User323</t>
  </si>
  <si>
    <t>User180</t>
  </si>
  <si>
    <t>User181</t>
  </si>
  <si>
    <t>User182</t>
  </si>
  <si>
    <t>User19</t>
  </si>
  <si>
    <t>User185</t>
  </si>
  <si>
    <t>User186</t>
  </si>
  <si>
    <t>User188</t>
  </si>
  <si>
    <t>User40</t>
  </si>
  <si>
    <t>User289</t>
  </si>
  <si>
    <t>User357</t>
  </si>
  <si>
    <t>User66</t>
  </si>
  <si>
    <t>User37</t>
  </si>
  <si>
    <t>User302</t>
  </si>
  <si>
    <t>User189</t>
  </si>
  <si>
    <t>User190</t>
  </si>
  <si>
    <t>User67</t>
  </si>
  <si>
    <t>User191</t>
  </si>
  <si>
    <t>&lt;3 hours per week</t>
  </si>
  <si>
    <t>User68</t>
  </si>
  <si>
    <t>User192</t>
  </si>
  <si>
    <t>User193</t>
  </si>
  <si>
    <t>User303</t>
  </si>
  <si>
    <t>User69</t>
  </si>
  <si>
    <t>User304</t>
  </si>
  <si>
    <t>User194</t>
  </si>
  <si>
    <t>User70</t>
  </si>
  <si>
    <t>User378</t>
  </si>
  <si>
    <t>User195</t>
  </si>
  <si>
    <t>User71</t>
  </si>
  <si>
    <t>User305</t>
  </si>
  <si>
    <t>User196</t>
  </si>
  <si>
    <t>User74</t>
  </si>
  <si>
    <t>User346</t>
  </si>
  <si>
    <t>User20</t>
  </si>
  <si>
    <t>User197</t>
  </si>
  <si>
    <t>User75</t>
  </si>
  <si>
    <t>User31</t>
  </si>
  <si>
    <t>User198</t>
  </si>
  <si>
    <t>User347</t>
  </si>
  <si>
    <t>User348</t>
  </si>
  <si>
    <t>User76</t>
  </si>
  <si>
    <t>User21</t>
  </si>
  <si>
    <t>User77</t>
  </si>
  <si>
    <t>User365</t>
  </si>
  <si>
    <t>User307</t>
  </si>
  <si>
    <t>User291</t>
  </si>
  <si>
    <t>User200</t>
  </si>
  <si>
    <t>User38</t>
  </si>
  <si>
    <t>User201</t>
  </si>
  <si>
    <t>User202</t>
  </si>
  <si>
    <t>User22</t>
  </si>
  <si>
    <t>User203</t>
  </si>
  <si>
    <t>User78</t>
  </si>
  <si>
    <t>User204</t>
  </si>
  <si>
    <t>User371</t>
  </si>
  <si>
    <t>User205</t>
  </si>
  <si>
    <t>User206</t>
  </si>
  <si>
    <t>User208</t>
  </si>
  <si>
    <t>User41</t>
  </si>
  <si>
    <t>User48</t>
  </si>
  <si>
    <t>1 - Way Too Easy</t>
  </si>
  <si>
    <t>User80</t>
  </si>
  <si>
    <t>User81</t>
  </si>
  <si>
    <t>User82</t>
  </si>
  <si>
    <t>User326</t>
  </si>
  <si>
    <t>User327</t>
  </si>
  <si>
    <t>User83</t>
  </si>
  <si>
    <t>User84</t>
  </si>
  <si>
    <t>User85</t>
  </si>
  <si>
    <t>User210</t>
  </si>
  <si>
    <t>User211</t>
  </si>
  <si>
    <t>User212</t>
  </si>
  <si>
    <t>User213</t>
  </si>
  <si>
    <t>User25</t>
  </si>
  <si>
    <t>User214</t>
  </si>
  <si>
    <t>User33</t>
  </si>
  <si>
    <t>User215</t>
  </si>
  <si>
    <t>User34</t>
  </si>
  <si>
    <t>User87</t>
  </si>
  <si>
    <t>User216</t>
  </si>
  <si>
    <t>User217</t>
  </si>
  <si>
    <t>User218</t>
  </si>
  <si>
    <t>User89</t>
  </si>
  <si>
    <t>User26</t>
  </si>
  <si>
    <t>User27</t>
  </si>
  <si>
    <t>User90</t>
  </si>
  <si>
    <t>User91</t>
  </si>
  <si>
    <t>User222</t>
  </si>
  <si>
    <t>User223</t>
  </si>
  <si>
    <t>User224</t>
  </si>
  <si>
    <t>User225</t>
  </si>
  <si>
    <t>User226</t>
  </si>
  <si>
    <t>User92</t>
  </si>
  <si>
    <t>User227</t>
  </si>
  <si>
    <t>User228</t>
  </si>
  <si>
    <t>User330</t>
  </si>
  <si>
    <t>User93</t>
  </si>
  <si>
    <t>User94</t>
  </si>
  <si>
    <t>User229</t>
  </si>
  <si>
    <t>User373</t>
  </si>
  <si>
    <t>User95</t>
  </si>
  <si>
    <t>User232</t>
  </si>
  <si>
    <t>User233</t>
  </si>
  <si>
    <t>User234</t>
  </si>
  <si>
    <t>User235</t>
  </si>
  <si>
    <t>User237</t>
  </si>
  <si>
    <t>User96</t>
  </si>
  <si>
    <t>User238</t>
  </si>
  <si>
    <t>User240</t>
  </si>
  <si>
    <t>User97</t>
  </si>
  <si>
    <t>User367</t>
  </si>
  <si>
    <t>User242</t>
  </si>
  <si>
    <t>User331</t>
  </si>
  <si>
    <t>User244</t>
  </si>
  <si>
    <t>User245</t>
  </si>
  <si>
    <t>User246</t>
  </si>
  <si>
    <t>User247</t>
  </si>
  <si>
    <t>User342</t>
  </si>
  <si>
    <t>User248</t>
  </si>
  <si>
    <t>User249</t>
  </si>
  <si>
    <t>User250</t>
  </si>
  <si>
    <t>User98</t>
  </si>
  <si>
    <t>User99</t>
  </si>
  <si>
    <t>User368</t>
  </si>
  <si>
    <t>User332</t>
  </si>
  <si>
    <t>User252</t>
  </si>
  <si>
    <t>User100</t>
  </si>
  <si>
    <t>User333</t>
  </si>
  <si>
    <t>User253</t>
  </si>
  <si>
    <t>User254</t>
  </si>
  <si>
    <t>User255</t>
  </si>
  <si>
    <t>User101</t>
  </si>
  <si>
    <t>User102</t>
  </si>
  <si>
    <t>User256</t>
  </si>
  <si>
    <t>User292</t>
  </si>
  <si>
    <t>User257</t>
  </si>
  <si>
    <t>User312</t>
  </si>
  <si>
    <t>User258</t>
  </si>
  <si>
    <t>User259</t>
  </si>
  <si>
    <t>User260</t>
  </si>
  <si>
    <t>User261</t>
  </si>
  <si>
    <t>User35</t>
  </si>
  <si>
    <t>User262</t>
  </si>
  <si>
    <t>User263</t>
  </si>
  <si>
    <t>User103</t>
  </si>
  <si>
    <t>User28</t>
  </si>
  <si>
    <t>User264</t>
  </si>
  <si>
    <t>User265</t>
  </si>
  <si>
    <t>User266</t>
  </si>
  <si>
    <t>User29</t>
  </si>
  <si>
    <t>User104</t>
  </si>
  <si>
    <t>User39</t>
  </si>
  <si>
    <t>User267</t>
  </si>
  <si>
    <t>User293</t>
  </si>
  <si>
    <t>User105</t>
  </si>
  <si>
    <t>User106</t>
  </si>
  <si>
    <t>User353</t>
  </si>
  <si>
    <t>User36</t>
  </si>
  <si>
    <t>User268</t>
  </si>
  <si>
    <t>User50</t>
  </si>
  <si>
    <t>User107</t>
  </si>
  <si>
    <t>User108</t>
  </si>
  <si>
    <t>User369</t>
  </si>
  <si>
    <t>User269</t>
  </si>
  <si>
    <t>User294</t>
  </si>
  <si>
    <t>User334</t>
  </si>
  <si>
    <t>User110</t>
  </si>
  <si>
    <t>User271</t>
  </si>
  <si>
    <t>User272</t>
  </si>
  <si>
    <t>User273</t>
  </si>
  <si>
    <t>User274</t>
  </si>
  <si>
    <t>User276</t>
  </si>
  <si>
    <t>User113</t>
  </si>
  <si>
    <t>User114</t>
  </si>
  <si>
    <t>User335</t>
  </si>
  <si>
    <t>User278</t>
  </si>
  <si>
    <t>User115</t>
  </si>
  <si>
    <t>User336</t>
  </si>
  <si>
    <t>User116</t>
  </si>
  <si>
    <t>User117</t>
  </si>
  <si>
    <t>User295</t>
  </si>
  <si>
    <t>User370</t>
  </si>
  <si>
    <t>User280</t>
  </si>
  <si>
    <t>User337</t>
  </si>
  <si>
    <t>User281</t>
  </si>
  <si>
    <t>User282</t>
  </si>
  <si>
    <t>User351</t>
  </si>
  <si>
    <t>User313</t>
  </si>
  <si>
    <t>cal_hr_expected_calc_change</t>
  </si>
  <si>
    <t>pace_eval_mid</t>
  </si>
  <si>
    <t>rigor_eval_mid</t>
  </si>
  <si>
    <t>pace_avg</t>
  </si>
  <si>
    <t>pace_var</t>
  </si>
  <si>
    <t>pace_endstart_diff</t>
  </si>
  <si>
    <t/>
  </si>
  <si>
    <t>N</t>
  </si>
  <si>
    <t>rigor_avg</t>
  </si>
  <si>
    <t>rigor_var</t>
  </si>
  <si>
    <t>rigor_endstart_diff</t>
  </si>
  <si>
    <t>5 - Very unconfident</t>
  </si>
  <si>
    <t>4 - Somewhat unconfident</t>
  </si>
  <si>
    <t>2 - Somewhat confident</t>
  </si>
  <si>
    <t>1 - Very confident</t>
  </si>
  <si>
    <t>3 - Neither confident nor unconfident</t>
  </si>
  <si>
    <t>""</t>
  </si>
  <si>
    <t>"</t>
  </si>
  <si>
    <t>confi_avg</t>
  </si>
  <si>
    <t>confi_var</t>
  </si>
  <si>
    <t>confi_startend_diff</t>
  </si>
  <si>
    <t>Row Labels</t>
  </si>
  <si>
    <t>Grand Total</t>
  </si>
  <si>
    <t>Total</t>
  </si>
  <si>
    <t>Count of start_expected_hrs</t>
  </si>
  <si>
    <t>Values</t>
  </si>
  <si>
    <t>Count of end_hr_expectation</t>
  </si>
  <si>
    <t>(Multiple Items)</t>
  </si>
  <si>
    <t>Sum of cal_hr_expected_calc_change</t>
  </si>
  <si>
    <t>Average of cal_hr_expected_calc_change</t>
  </si>
  <si>
    <t xml:space="preserve">Hours Expected Per Week </t>
  </si>
  <si>
    <t>Count of user_name_demo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</si>
</sst>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NumberFormat="1"/>
    <xf numFmtId="164" fontId="0" fillId="4" borderId="0" xfId="0" applyNumberFormat="1" applyFill="1" applyAlignment="1">
      <alignment wrapText="1"/>
    </xf>
    <xf numFmtId="164" fontId="0" fillId="0" borderId="0" xfId="0" applyNumberFormat="1"/>
    <xf numFmtId="164" fontId="0" fillId="3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5"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KBAI</a:t>
            </a:r>
            <a:r>
              <a:rPr lang="en-US" baseline="0"/>
              <a:t> Student Hours Expecations per Week</a:t>
            </a:r>
          </a:p>
          <a:p>
            <a:pPr>
              <a:defRPr/>
            </a:pPr>
            <a:r>
              <a:rPr lang="en-US" baseline="0"/>
              <a:t>Start versus End Course Survey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Count of start_expected_hrs</c:v>
                </c:pt>
              </c:strCache>
            </c:strRef>
          </c:tx>
          <c:invertIfNegative val="0"/>
          <c:cat>
            <c:strRef>
              <c:f>Sheet1!$A$5:$A$12</c:f>
              <c:strCache>
                <c:ptCount val="8"/>
                <c:pt idx="0">
                  <c:v>&lt;3 hours per week</c:v>
                </c:pt>
                <c:pt idx="1">
                  <c:v>12-15 hours per week</c:v>
                </c:pt>
                <c:pt idx="2">
                  <c:v>15-18 hours per week</c:v>
                </c:pt>
                <c:pt idx="3">
                  <c:v>18-21 hours per week</c:v>
                </c:pt>
                <c:pt idx="4">
                  <c:v>21+ hours per week</c:v>
                </c:pt>
                <c:pt idx="5">
                  <c:v>3-6 hours per week</c:v>
                </c:pt>
                <c:pt idx="6">
                  <c:v>6-9 hours per week</c:v>
                </c:pt>
                <c:pt idx="7">
                  <c:v>9-12 hours per week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3.0</c:v>
                </c:pt>
                <c:pt idx="1">
                  <c:v>56.0</c:v>
                </c:pt>
                <c:pt idx="2">
                  <c:v>20.0</c:v>
                </c:pt>
                <c:pt idx="3">
                  <c:v>11.0</c:v>
                </c:pt>
                <c:pt idx="4">
                  <c:v>3.0</c:v>
                </c:pt>
                <c:pt idx="5">
                  <c:v>18.0</c:v>
                </c:pt>
                <c:pt idx="6">
                  <c:v>48.0</c:v>
                </c:pt>
                <c:pt idx="7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Count of end_hr_expectation</c:v>
                </c:pt>
              </c:strCache>
            </c:strRef>
          </c:tx>
          <c:invertIfNegative val="0"/>
          <c:cat>
            <c:strRef>
              <c:f>Sheet1!$A$5:$A$12</c:f>
              <c:strCache>
                <c:ptCount val="8"/>
                <c:pt idx="0">
                  <c:v>&lt;3 hours per week</c:v>
                </c:pt>
                <c:pt idx="1">
                  <c:v>12-15 hours per week</c:v>
                </c:pt>
                <c:pt idx="2">
                  <c:v>15-18 hours per week</c:v>
                </c:pt>
                <c:pt idx="3">
                  <c:v>18-21 hours per week</c:v>
                </c:pt>
                <c:pt idx="4">
                  <c:v>21+ hours per week</c:v>
                </c:pt>
                <c:pt idx="5">
                  <c:v>3-6 hours per week</c:v>
                </c:pt>
                <c:pt idx="6">
                  <c:v>6-9 hours per week</c:v>
                </c:pt>
                <c:pt idx="7">
                  <c:v>9-12 hours per week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3.0</c:v>
                </c:pt>
                <c:pt idx="1">
                  <c:v>56.0</c:v>
                </c:pt>
                <c:pt idx="2">
                  <c:v>20.0</c:v>
                </c:pt>
                <c:pt idx="3">
                  <c:v>11.0</c:v>
                </c:pt>
                <c:pt idx="4">
                  <c:v>3.0</c:v>
                </c:pt>
                <c:pt idx="5">
                  <c:v>18.0</c:v>
                </c:pt>
                <c:pt idx="6">
                  <c:v>48.0</c:v>
                </c:pt>
                <c:pt idx="7">
                  <c:v>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2222184"/>
        <c:axId val="2092377080"/>
      </c:barChart>
      <c:catAx>
        <c:axId val="2092222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377080"/>
        <c:crosses val="autoZero"/>
        <c:auto val="1"/>
        <c:lblAlgn val="ctr"/>
        <c:lblOffset val="100"/>
        <c:noMultiLvlLbl val="0"/>
      </c:catAx>
      <c:valAx>
        <c:axId val="2092377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2222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KBAI: Gender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Sheet1!$A$48:$A$49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Sheet1!$B$48:$B$49</c:f>
              <c:numCache>
                <c:formatCode>0</c:formatCode>
                <c:ptCount val="2"/>
                <c:pt idx="0">
                  <c:v>34.0</c:v>
                </c:pt>
                <c:pt idx="1">
                  <c:v>199.0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59176"/>
        <c:axId val="2092166584"/>
      </c:barChart>
      <c:catAx>
        <c:axId val="2104259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166584"/>
        <c:crosses val="autoZero"/>
        <c:auto val="1"/>
        <c:lblAlgn val="ctr"/>
        <c:lblOffset val="100"/>
        <c:noMultiLvlLbl val="0"/>
      </c:catAx>
      <c:valAx>
        <c:axId val="209216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Nubmer of Students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16666666666667"/>
              <c:y val="0.109259259259259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2104259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KBAI: Age</a:t>
            </a:r>
            <a:r>
              <a:rPr lang="en-US" baseline="0"/>
              <a:t> Buckets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Sheet1!$A$61:$A$65</c:f>
              <c:strCache>
                <c:ptCount val="5"/>
                <c:pt idx="0">
                  <c:v>18 to 24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</c:strCache>
            </c:strRef>
          </c:cat>
          <c:val>
            <c:numRef>
              <c:f>Sheet1!$B$61:$B$65</c:f>
              <c:numCache>
                <c:formatCode>0</c:formatCode>
                <c:ptCount val="5"/>
                <c:pt idx="0">
                  <c:v>25.0</c:v>
                </c:pt>
                <c:pt idx="1">
                  <c:v>134.0</c:v>
                </c:pt>
                <c:pt idx="2">
                  <c:v>53.0</c:v>
                </c:pt>
                <c:pt idx="3">
                  <c:v>19.0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66088"/>
        <c:axId val="2092874936"/>
      </c:barChart>
      <c:catAx>
        <c:axId val="2092566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874936"/>
        <c:crosses val="autoZero"/>
        <c:auto val="1"/>
        <c:lblAlgn val="ctr"/>
        <c:lblOffset val="100"/>
        <c:noMultiLvlLbl val="0"/>
      </c:catAx>
      <c:valAx>
        <c:axId val="2092874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Number of Students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92566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KBAI: English Fluency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Sheet1!$A$79:$A$81</c:f>
              <c:strCache>
                <c:ptCount val="3"/>
                <c:pt idx="0">
                  <c:v>Fully fluent (non-native speaker)</c:v>
                </c:pt>
                <c:pt idx="1">
                  <c:v>Native speaker</c:v>
                </c:pt>
                <c:pt idx="2">
                  <c:v>Partially fluent</c:v>
                </c:pt>
              </c:strCache>
            </c:strRef>
          </c:cat>
          <c:val>
            <c:numRef>
              <c:f>Sheet1!$B$79:$B$81</c:f>
              <c:numCache>
                <c:formatCode>0</c:formatCode>
                <c:ptCount val="3"/>
                <c:pt idx="0">
                  <c:v>74.0</c:v>
                </c:pt>
                <c:pt idx="1">
                  <c:v>154.0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97048"/>
        <c:axId val="2089595976"/>
      </c:barChart>
      <c:catAx>
        <c:axId val="2089597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9595976"/>
        <c:crosses val="autoZero"/>
        <c:auto val="1"/>
        <c:lblAlgn val="ctr"/>
        <c:lblOffset val="100"/>
        <c:noMultiLvlLbl val="0"/>
      </c:catAx>
      <c:valAx>
        <c:axId val="208959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Number of Students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89597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KBAI: Education Level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Sheet1!$A$97:$A$99</c:f>
              <c:strCache>
                <c:ptCount val="3"/>
                <c:pt idx="0">
                  <c:v>Bachelors Degree</c:v>
                </c:pt>
                <c:pt idx="1">
                  <c:v>Doctoral Degree</c:v>
                </c:pt>
                <c:pt idx="2">
                  <c:v>Masters Degree</c:v>
                </c:pt>
              </c:strCache>
            </c:strRef>
          </c:cat>
          <c:val>
            <c:numRef>
              <c:f>Sheet1!$B$97:$B$99</c:f>
              <c:numCache>
                <c:formatCode>0</c:formatCode>
                <c:ptCount val="3"/>
                <c:pt idx="0">
                  <c:v>165.0</c:v>
                </c:pt>
                <c:pt idx="1">
                  <c:v>19.0</c:v>
                </c:pt>
                <c:pt idx="2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65240"/>
        <c:axId val="2089568120"/>
      </c:barChart>
      <c:catAx>
        <c:axId val="2089565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9568120"/>
        <c:crosses val="autoZero"/>
        <c:auto val="1"/>
        <c:lblAlgn val="ctr"/>
        <c:lblOffset val="100"/>
        <c:noMultiLvlLbl val="0"/>
      </c:catAx>
      <c:valAx>
        <c:axId val="2089568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Number of Students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8956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82550</xdr:rowOff>
    </xdr:from>
    <xdr:to>
      <xdr:col>14</xdr:col>
      <xdr:colOff>495300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1569720</xdr:colOff>
      <xdr:row>43</xdr:row>
      <xdr:rowOff>55880</xdr:rowOff>
    </xdr:from>
    <xdr:to>
      <xdr:col>7</xdr:col>
      <xdr:colOff>645160</xdr:colOff>
      <xdr:row>57</xdr:row>
      <xdr:rowOff>96520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1214120</xdr:colOff>
      <xdr:row>58</xdr:row>
      <xdr:rowOff>187960</xdr:rowOff>
    </xdr:from>
    <xdr:to>
      <xdr:col>7</xdr:col>
      <xdr:colOff>289560</xdr:colOff>
      <xdr:row>73</xdr:row>
      <xdr:rowOff>35560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604520</xdr:colOff>
      <xdr:row>76</xdr:row>
      <xdr:rowOff>96520</xdr:rowOff>
    </xdr:from>
    <xdr:to>
      <xdr:col>8</xdr:col>
      <xdr:colOff>614680</xdr:colOff>
      <xdr:row>90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137160</xdr:colOff>
      <xdr:row>92</xdr:row>
      <xdr:rowOff>86360</xdr:rowOff>
    </xdr:from>
    <xdr:to>
      <xdr:col>8</xdr:col>
      <xdr:colOff>147320</xdr:colOff>
      <xdr:row>106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1252.743694444442" createdVersion="4" refreshedVersion="4" minRefreshableVersion="3" recordCount="287">
  <cacheSource type="worksheet">
    <worksheetSource ref="A1:AO288" sheet="2015kbai_surveys_cleaned.csv"/>
  </cacheSource>
  <cacheFields count="41">
    <cacheField name="user_name_demo" numFmtId="0">
      <sharedItems count="287">
        <s v="User3"/>
        <s v="User118"/>
        <s v="User283"/>
        <s v="User119"/>
        <s v="User314"/>
        <s v="User14"/>
        <s v="User121"/>
        <s v="User284"/>
        <s v="User374"/>
        <s v="User122"/>
        <s v="User359"/>
        <s v="User355"/>
        <s v="User123"/>
        <s v="User125"/>
        <s v="User285"/>
        <s v="User126"/>
        <s v="User51"/>
        <s v="User129"/>
        <s v="User297"/>
        <s v="User130"/>
        <s v="User339"/>
        <s v="User52"/>
        <s v="User131"/>
        <s v="User132"/>
        <s v="User133"/>
        <s v="User298"/>
        <s v="User134"/>
        <s v="User53"/>
        <s v="User340"/>
        <s v="User316"/>
        <s v="User54"/>
        <s v="User45"/>
        <s v="User55"/>
        <s v="User137"/>
        <s v="User319"/>
        <s v="User57"/>
        <s v="User160"/>
        <s v="User318"/>
        <s v="User303"/>
        <s v="User307"/>
        <s v="User375"/>
        <s v="User212"/>
        <s v="User42"/>
        <s v="User139"/>
        <s v="User376"/>
        <s v="User286"/>
        <s v="User140"/>
        <s v="User150"/>
        <s v="User143"/>
        <s v="User344"/>
        <s v="User145"/>
        <s v="User146"/>
        <s v="User155"/>
        <s v="User148"/>
        <s v="User65"/>
        <s v="User158"/>
        <s v="User361"/>
        <s v="User21"/>
        <s v="User354"/>
        <s v="User291"/>
        <s v="User62"/>
        <s v="User218"/>
        <s v="User76"/>
        <s v="User205"/>
        <s v="User217"/>
        <s v="User225"/>
        <s v="User156"/>
        <s v="User224"/>
        <s v="User203"/>
        <s v="User371"/>
        <s v="User95"/>
        <s v="User252"/>
        <s v="User208"/>
        <s v="User161"/>
        <s v="User265"/>
        <s v="User18"/>
        <s v="User162"/>
        <s v="User235"/>
        <s v="User105"/>
        <s v="User341"/>
        <s v="User61"/>
        <s v="User107"/>
        <s v="User115"/>
        <s v="User288"/>
        <s v="User254"/>
        <s v="User46"/>
        <s v="User101"/>
        <s v="User176"/>
        <s v="User267"/>
        <s v="User295"/>
        <s v="User173"/>
        <s v="User174"/>
        <s v="User313"/>
        <s v="User64"/>
        <s v="User16"/>
        <s v="User106"/>
        <s v="User40"/>
        <s v="User74"/>
        <s v="User322"/>
        <s v="User210"/>
        <s v="User273"/>
        <s v="User180"/>
        <s v="User181"/>
        <s v="User182"/>
        <s v="User19"/>
        <s v="User201"/>
        <s v="User206"/>
        <s v="User189"/>
        <s v="User83"/>
        <s v="User36"/>
        <s v="User357"/>
        <s v="User87"/>
        <s v="User37"/>
        <s v="User159"/>
        <s v="User372"/>
        <s v="User240"/>
        <s v="User67"/>
        <s v="User63"/>
        <s v="User34"/>
        <s v="User194"/>
        <s v="User28"/>
        <s v="User242"/>
        <s v="User294"/>
        <s v="User370"/>
        <s v="User347"/>
        <s v="User70"/>
        <s v="User378"/>
        <s v="User195"/>
        <s v="User223"/>
        <s v="User232"/>
        <s v="User196"/>
        <s v="User335"/>
        <s v="User66"/>
        <s v="User305"/>
        <s v="User197"/>
        <s v="User346"/>
        <s v="User81"/>
        <s v="User198"/>
        <s v="User200"/>
        <s v="User99"/>
        <s v="User25"/>
        <s v="User253"/>
        <s v="User256"/>
        <s v="User257"/>
        <s v="User35"/>
        <s v="User149"/>
        <s v="User258"/>
        <s v="User38"/>
        <s v="User330"/>
        <s v="User261"/>
        <s v="User164"/>
        <s v="User169"/>
        <s v="User373"/>
        <s v="User204"/>
        <s v="User68"/>
        <s v="User331"/>
        <s v="User248"/>
        <s v="User321"/>
        <s v="User48"/>
        <s v="User41"/>
        <s v="User80"/>
        <s v="User278"/>
        <s v="User82"/>
        <s v="User144"/>
        <s v="User327"/>
        <s v="User154"/>
        <s v="User320"/>
        <s v="User85"/>
        <s v="User367"/>
        <s v="User44"/>
        <s v="User268"/>
        <s v="User152"/>
        <s v="User356"/>
        <s v="User351"/>
        <s v="User244"/>
        <s v="User91"/>
        <s v="User250"/>
        <s v="User186"/>
        <s v="User216"/>
        <s v="User78"/>
        <s v="User172"/>
        <s v="User89"/>
        <s v="User326"/>
        <s v="User27"/>
        <s v="User188"/>
        <s v="User215"/>
        <s v="User222"/>
        <s v="User247"/>
        <s v="User117"/>
        <s v="User15"/>
        <s v="User226"/>
        <s v="User92"/>
        <s v="User362"/>
        <s v="User178"/>
        <s v="User177"/>
        <s v="User365"/>
        <s v="User94"/>
        <s v="User193"/>
        <s v="User71"/>
        <s v="User26"/>
        <s v="User317"/>
        <s v="User233"/>
        <s v="User234"/>
        <s v="User135"/>
        <s v="User237"/>
        <s v="User323"/>
        <s v="User238"/>
        <s v="User190"/>
        <s v="User342"/>
        <s v="User33"/>
        <s v="User77"/>
        <s v="User142"/>
        <s v="User84"/>
        <s v="User302"/>
        <s v="User90"/>
        <s v="User147"/>
        <s v="User348"/>
        <s v="User153"/>
        <s v="User93"/>
        <s v="User227"/>
        <s v="User96"/>
        <s v="User202"/>
        <s v="User60"/>
        <s v="User211"/>
        <s v="User29"/>
        <s v="User100"/>
        <s v="User97"/>
        <s v="User228"/>
        <s v="User249"/>
        <s v="User255"/>
        <s v="User103"/>
        <s v="User102"/>
        <s v="User98"/>
        <s v="User104"/>
        <s v="User293"/>
        <s v="User312"/>
        <s v="User337"/>
        <s v="User259"/>
        <s v="User260"/>
        <s v="User47"/>
        <s v="User274"/>
        <s v="User166"/>
        <s v="User192"/>
        <s v="User213"/>
        <s v="User185"/>
        <s v="User264"/>
        <s v="User69"/>
        <s v="User266"/>
        <s v="User299"/>
        <s v="User332"/>
        <s v="User39"/>
        <s v="User113"/>
        <s v="User281"/>
        <s v="User304"/>
        <s v="User300"/>
        <s v="User353"/>
        <s v="User138"/>
        <s v="User214"/>
        <s v="User50"/>
        <s v="User20"/>
        <s v="User75"/>
        <s v="User369"/>
        <s v="User269"/>
        <s v="User31"/>
        <s v="User229"/>
        <s v="User110"/>
        <s v="User368"/>
        <s v="User333"/>
        <s v="User157"/>
        <s v="User289"/>
        <s v="User276"/>
        <s v="User22"/>
        <s v="User114"/>
        <s v="User262"/>
        <s v="User108"/>
        <s v="User334"/>
        <s v="User336"/>
        <s v="User116"/>
        <s v="User263"/>
        <s v="User272"/>
        <s v="User271"/>
        <s v="User280"/>
        <s v="User191"/>
        <s v="User246"/>
        <s v="User282"/>
        <s v="User245"/>
        <s v="User292"/>
      </sharedItems>
    </cacheField>
    <cacheField name="age_bucket" numFmtId="0">
      <sharedItems containsBlank="1" count="6">
        <s v="25 to 34"/>
        <s v="18 to 24"/>
        <s v="35 to 44"/>
        <s v="45 to 54"/>
        <m/>
        <s v="55 to 64"/>
      </sharedItems>
    </cacheField>
    <cacheField name="gender" numFmtId="0">
      <sharedItems containsBlank="1" count="3">
        <s v="Male"/>
        <s v="Female"/>
        <m/>
      </sharedItems>
    </cacheField>
    <cacheField name="eng_fluency" numFmtId="0">
      <sharedItems containsBlank="1" count="4">
        <s v="Native speaker"/>
        <s v="Fully fluent (non-native speaker)"/>
        <s v="Partially fluent"/>
        <m/>
      </sharedItems>
    </cacheField>
    <cacheField name="highest_degree" numFmtId="0">
      <sharedItems containsBlank="1" count="6">
        <s v="Bachelors Degree"/>
        <s v="Doctoral Degree"/>
        <s v="Masters Degree"/>
        <s v="High School (or international equivalent)"/>
        <m/>
        <s v="No Answer"/>
      </sharedItems>
    </cacheField>
    <cacheField name="num_previous_OMSCS" numFmtId="0">
      <sharedItems containsString="0" containsBlank="1" containsNumber="1" containsInteger="1" minValue="0" maxValue="8"/>
    </cacheField>
    <cacheField name="num_other_courses" numFmtId="0">
      <sharedItems containsString="0" containsBlank="1" containsNumber="1" containsInteger="1" minValue="0" maxValue="2"/>
    </cacheField>
    <cacheField name="start_expected_hrs" numFmtId="0">
      <sharedItems containsBlank="1" count="9">
        <s v="9-12 hours per week"/>
        <s v="18-21 hours per week"/>
        <s v="3-6 hours per week"/>
        <s v="15-18 hours per week"/>
        <s v="12-15 hours per week"/>
        <s v="6-9 hours per week"/>
        <m/>
        <s v="21+ hours per week"/>
        <s v="&lt;3 hours per week"/>
      </sharedItems>
    </cacheField>
    <cacheField name="end_hr_expectation" numFmtId="0">
      <sharedItems containsBlank="1" count="9">
        <m/>
        <s v="12 - 15 hours per week"/>
        <s v="3 - 6 hours per week"/>
        <s v="18 - 21 hours per week"/>
        <s v="9 - 12 hours per week"/>
        <s v="6 - 9 hours per week"/>
        <s v="21 or more hours per week"/>
        <s v="15 - 18 hours per week"/>
        <s v="&lt;3 hours per week"/>
      </sharedItems>
    </cacheField>
    <cacheField name="cal_hr_expected_calc_change" numFmtId="0">
      <sharedItems containsSemiMixedTypes="0" containsString="0" containsNumber="1" containsInteger="1" minValue="-3" maxValue="7"/>
    </cacheField>
    <cacheField name="confi_avg" numFmtId="0">
      <sharedItems containsMixedTypes="1" containsNumber="1" minValue="1" maxValue="5"/>
    </cacheField>
    <cacheField name="confi_var" numFmtId="0">
      <sharedItems containsMixedTypes="1" containsNumber="1" minValue="0" maxValue="5.3333333333333339"/>
    </cacheField>
    <cacheField name="confi_startend_diff" numFmtId="0">
      <sharedItems containsMixedTypes="1" containsNumber="1" containsInteger="1" minValue="-4" maxValue="4"/>
    </cacheField>
    <cacheField name="quarter_confidence_p1" numFmtId="0">
      <sharedItems containsMixedTypes="1" containsNumber="1" containsInteger="1" minValue="1" maxValue="5"/>
    </cacheField>
    <cacheField name="quarter_confidence_p2" numFmtId="0">
      <sharedItems containsMixedTypes="1" containsNumber="1" containsInteger="1" minValue="1" maxValue="5"/>
    </cacheField>
    <cacheField name="mid_confidence_p1" numFmtId="0">
      <sharedItems containsMixedTypes="1" containsNumber="1" containsInteger="1" minValue="1" maxValue="5"/>
    </cacheField>
    <cacheField name="mid_confidence_p3" numFmtId="0">
      <sharedItems containsMixedTypes="1" containsNumber="1" containsInteger="1" minValue="1" maxValue="5"/>
    </cacheField>
    <cacheField name="end_confidence_p3" numFmtId="0">
      <sharedItems containsMixedTypes="1" containsNumber="1" containsInteger="1" minValue="1" maxValue="5"/>
    </cacheField>
    <cacheField name="quarter_confidence_p12" numFmtId="0">
      <sharedItems containsBlank="1"/>
    </cacheField>
    <cacheField name="quarter_confidence_p22" numFmtId="0">
      <sharedItems containsBlank="1"/>
    </cacheField>
    <cacheField name="mid_confidence_p12" numFmtId="0">
      <sharedItems containsBlank="1"/>
    </cacheField>
    <cacheField name="mid_confidence_p32" numFmtId="0">
      <sharedItems containsBlank="1"/>
    </cacheField>
    <cacheField name="end_confidence_p32" numFmtId="0">
      <sharedItems containsBlank="1"/>
    </cacheField>
    <cacheField name="pace_avg" numFmtId="164">
      <sharedItems containsMixedTypes="1" containsNumber="1" minValue="3" maxValue="7" count="16">
        <n v="5"/>
        <n v="4.333333333333333"/>
        <n v="3.3333333333333335"/>
        <n v="4"/>
        <n v="6"/>
        <n v="7"/>
        <n v="4.666666666666667"/>
        <n v="5.333333333333333"/>
        <n v="3.5"/>
        <e v="#DIV/0!"/>
        <n v="3.6666666666666665"/>
        <n v="4.5"/>
        <n v="5.666666666666667"/>
        <n v="6.333333333333333"/>
        <n v="5.5"/>
        <n v="3"/>
      </sharedItems>
    </cacheField>
    <cacheField name="pace_var" numFmtId="164">
      <sharedItems containsMixedTypes="1" containsNumber="1" minValue="0" maxValue="4" count="12">
        <n v="0"/>
        <n v="0.33333333333333215"/>
        <n v="1"/>
        <s v=""/>
        <n v="0.3333333333333357"/>
        <n v="0.33333333333333337"/>
        <n v="0.5"/>
        <n v="1.3333333333333357"/>
        <n v="2"/>
        <n v="1.3333333333333321"/>
        <n v="4"/>
        <n v="2.3333333333333357"/>
      </sharedItems>
    </cacheField>
    <cacheField name="pace_endstart_diff" numFmtId="164">
      <sharedItems containsMixedTypes="1" containsNumber="1" containsInteger="1" minValue="-3" maxValue="2"/>
    </cacheField>
    <cacheField name="quarter_pace_eval" numFmtId="0">
      <sharedItems containsMixedTypes="1" containsNumber="1" containsInteger="1" minValue="3" maxValue="7"/>
    </cacheField>
    <cacheField name="pace_eval_mid" numFmtId="0">
      <sharedItems containsMixedTypes="1" containsNumber="1" containsInteger="1" minValue="3" maxValue="7"/>
    </cacheField>
    <cacheField name="end_pace" numFmtId="0">
      <sharedItems containsMixedTypes="1" containsNumber="1" containsInteger="1" minValue="3" maxValue="7"/>
    </cacheField>
    <cacheField name="quarter_pace_eval2" numFmtId="0">
      <sharedItems containsBlank="1"/>
    </cacheField>
    <cacheField name="pace_eval_mid2" numFmtId="0">
      <sharedItems containsBlank="1"/>
    </cacheField>
    <cacheField name="end_pace2" numFmtId="0">
      <sharedItems containsBlank="1"/>
    </cacheField>
    <cacheField name="rigor_avg" numFmtId="164">
      <sharedItems containsMixedTypes="1" containsNumber="1" minValue="1.6666666666666667" maxValue="7"/>
    </cacheField>
    <cacheField name="rigor_var" numFmtId="164">
      <sharedItems containsMixedTypes="1" containsNumber="1" minValue="0" maxValue="8.3333333333333321"/>
    </cacheField>
    <cacheField name="rigor_endstart_diff" numFmtId="164">
      <sharedItems containsMixedTypes="1" containsNumber="1" containsInteger="1" minValue="-5" maxValue="4"/>
    </cacheField>
    <cacheField name="quarter_rigor_eval" numFmtId="0">
      <sharedItems containsMixedTypes="1" containsNumber="1" containsInteger="1" minValue="0" maxValue="7"/>
    </cacheField>
    <cacheField name="rigor_eval_mid" numFmtId="0">
      <sharedItems containsMixedTypes="1" containsNumber="1" containsInteger="1" minValue="0" maxValue="7"/>
    </cacheField>
    <cacheField name="end_rigor" numFmtId="0">
      <sharedItems containsMixedTypes="1" containsNumber="1" containsInteger="1" minValue="0" maxValue="7"/>
    </cacheField>
    <cacheField name="quarter_rigor_eval2" numFmtId="0">
      <sharedItems containsBlank="1"/>
    </cacheField>
    <cacheField name="rigor_eval_mid2" numFmtId="0">
      <sharedItems containsBlank="1"/>
    </cacheField>
    <cacheField name="end_rigor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x v="0"/>
    <x v="0"/>
    <x v="0"/>
    <x v="0"/>
    <n v="2"/>
    <n v="0"/>
    <x v="0"/>
    <x v="0"/>
    <n v="0"/>
    <n v="4.666666666666667"/>
    <n v="0.3333333333333357"/>
    <s v=""/>
    <n v="5"/>
    <n v="5"/>
    <s v=""/>
    <n v="4"/>
    <s v=""/>
    <s v="5 - Very unconfident"/>
    <s v="5 - Very unconfident"/>
    <m/>
    <s v="4 - Somewhat unconfident"/>
    <m/>
    <x v="0"/>
    <x v="0"/>
    <s v=""/>
    <n v="5"/>
    <n v="5"/>
    <s v=""/>
    <s v="5 - A Little Too Fast"/>
    <s v="5 - A Little Too Fast"/>
    <m/>
    <n v="6"/>
    <n v="0"/>
    <s v=""/>
    <n v="6"/>
    <n v="6"/>
    <s v=""/>
    <s v="6 - Too Hard"/>
    <s v="6 - Too Hard"/>
    <m/>
  </r>
  <r>
    <x v="1"/>
    <x v="1"/>
    <x v="0"/>
    <x v="0"/>
    <x v="0"/>
    <n v="4"/>
    <n v="0"/>
    <x v="1"/>
    <x v="1"/>
    <n v="-2"/>
    <n v="1.6"/>
    <n v="0.29999999999999982"/>
    <n v="0"/>
    <n v="2"/>
    <n v="1"/>
    <n v="2"/>
    <n v="1"/>
    <n v="2"/>
    <s v="2 - Somewhat confident"/>
    <s v="1 - Very confident"/>
    <s v="2 - Somewhat confident"/>
    <s v="1 - Very confident"/>
    <s v="2 - Somewhat 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2"/>
    <x v="2"/>
    <x v="0"/>
    <x v="0"/>
    <x v="0"/>
    <n v="2"/>
    <n v="0"/>
    <x v="2"/>
    <x v="2"/>
    <n v="0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2"/>
    <x v="1"/>
    <n v="0"/>
    <n v="3"/>
    <n v="4"/>
    <n v="3"/>
    <s v="3 - A Little Too Slow"/>
    <s v="4 - About Right"/>
    <s v="3 - A Little Too Slow"/>
    <n v="4"/>
    <n v="0"/>
    <n v="0"/>
    <n v="4"/>
    <n v="4"/>
    <n v="4"/>
    <s v="4 - About Right"/>
    <s v="4 - About Right"/>
    <s v="4 - About Right"/>
  </r>
  <r>
    <x v="3"/>
    <x v="0"/>
    <x v="0"/>
    <x v="1"/>
    <x v="1"/>
    <n v="1"/>
    <n v="0"/>
    <x v="3"/>
    <x v="3"/>
    <n v="1"/>
    <n v="2.2000000000000002"/>
    <n v="0.20000000000000018"/>
    <n v="0"/>
    <n v="2"/>
    <n v="2"/>
    <n v="3"/>
    <n v="2"/>
    <n v="2"/>
    <s v="2 - Somewhat confident"/>
    <s v="2 - Somewhat confident"/>
    <s v="3 - Neither confident nor un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4"/>
    <x v="0"/>
    <x v="0"/>
    <x v="1"/>
    <x v="0"/>
    <n v="1"/>
    <n v="0"/>
    <x v="4"/>
    <x v="4"/>
    <n v="-1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0"/>
    <x v="0"/>
    <n v="0"/>
    <n v="5"/>
    <n v="5"/>
    <n v="5"/>
    <s v="5 - A Little Too Fast"/>
    <s v="5 - A Little Too Fast"/>
    <s v="5 - A Little Too Fast"/>
    <n v="3.3333333333333335"/>
    <n v="0.33333333333333215"/>
    <n v="-1"/>
    <n v="4"/>
    <n v="3"/>
    <n v="3"/>
    <s v="4 - About Right"/>
    <s v="3 - A Little Too Easy"/>
    <s v="3 - A Little Too Easy"/>
  </r>
  <r>
    <x v="5"/>
    <x v="1"/>
    <x v="0"/>
    <x v="0"/>
    <x v="0"/>
    <n v="0"/>
    <n v="0"/>
    <x v="5"/>
    <x v="5"/>
    <n v="0"/>
    <n v="1.4"/>
    <n v="0.29999999999999982"/>
    <n v="-1"/>
    <n v="1"/>
    <n v="1"/>
    <n v="1"/>
    <n v="2"/>
    <n v="2"/>
    <s v="1 - Very confident"/>
    <s v="1 - Very confident"/>
    <s v="1 - Very confident"/>
    <s v="2 - Somewhat confident"/>
    <s v="2 - Somewhat confident"/>
    <x v="3"/>
    <x v="0"/>
    <n v="0"/>
    <n v="4"/>
    <n v="4"/>
    <n v="4"/>
    <s v="4 - About Right"/>
    <s v="4 - About Right"/>
    <s v="4 - About Right"/>
    <n v="3.6666666666666665"/>
    <n v="0.33333333333333215"/>
    <n v="1"/>
    <n v="3"/>
    <n v="4"/>
    <n v="4"/>
    <s v="3 - A Little Too Easy"/>
    <s v="4 - About Right"/>
    <s v="4 - About Right"/>
  </r>
  <r>
    <x v="6"/>
    <x v="3"/>
    <x v="0"/>
    <x v="1"/>
    <x v="2"/>
    <n v="2"/>
    <n v="0"/>
    <x v="4"/>
    <x v="3"/>
    <n v="2"/>
    <n v="2.8"/>
    <n v="1.1999999999999993"/>
    <n v="0"/>
    <n v="3"/>
    <n v="3"/>
    <n v="1"/>
    <n v="4"/>
    <n v="3"/>
    <s v="3 - Neither confident nor unconfident"/>
    <s v="3 - Neither confident nor unconfident"/>
    <s v="1 - Very confident"/>
    <s v="4 - Somewhat unconfident"/>
    <s v="3 - Neither confident nor unconfident"/>
    <x v="4"/>
    <x v="2"/>
    <n v="1"/>
    <n v="6"/>
    <n v="5"/>
    <n v="7"/>
    <s v="6 - Too Fast"/>
    <s v="5 - A Little Too Fast"/>
    <s v="7 - Way Too Fast"/>
    <n v="5"/>
    <n v="0"/>
    <n v="0"/>
    <n v="5"/>
    <n v="5"/>
    <n v="5"/>
    <s v="5 - A Little Too Hard"/>
    <s v="5 - A Little Too Hard"/>
    <s v="5 - A Little Too Hard"/>
  </r>
  <r>
    <x v="7"/>
    <x v="2"/>
    <x v="0"/>
    <x v="0"/>
    <x v="0"/>
    <n v="2"/>
    <n v="0"/>
    <x v="4"/>
    <x v="1"/>
    <n v="0"/>
    <n v="2.6"/>
    <n v="1.8000000000000007"/>
    <n v="2"/>
    <n v="4"/>
    <n v="2"/>
    <n v="1"/>
    <n v="4"/>
    <n v="2"/>
    <s v="4 - Somewhat unconfident"/>
    <s v="2 - Somewhat confident"/>
    <s v="1 - Very confident"/>
    <s v="4 - Somewhat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"/>
    <x v="1"/>
    <x v="0"/>
    <x v="0"/>
    <x v="0"/>
    <n v="2"/>
    <n v="0"/>
    <x v="5"/>
    <x v="0"/>
    <n v="0"/>
    <n v="2"/>
    <n v="0"/>
    <s v=""/>
    <n v="2"/>
    <n v="2"/>
    <s v=""/>
    <s v=""/>
    <s v=""/>
    <s v="2 - Somewhat confident"/>
    <s v="2 - Somewhat confident"/>
    <m/>
    <m/>
    <m/>
    <x v="0"/>
    <x v="3"/>
    <s v=""/>
    <n v="5"/>
    <s v=""/>
    <s v=""/>
    <s v="5 - A Little Too Fast"/>
    <m/>
    <m/>
    <n v="5"/>
    <s v=""/>
    <s v=""/>
    <n v="5"/>
    <s v=""/>
    <s v=""/>
    <s v="5 - A Little Too Hard"/>
    <m/>
    <m/>
  </r>
  <r>
    <x v="9"/>
    <x v="0"/>
    <x v="0"/>
    <x v="2"/>
    <x v="0"/>
    <n v="1"/>
    <n v="0"/>
    <x v="2"/>
    <x v="6"/>
    <n v="5"/>
    <n v="3.2"/>
    <n v="0.69999999999999929"/>
    <n v="1"/>
    <n v="3"/>
    <n v="4"/>
    <n v="3"/>
    <n v="4"/>
    <n v="2"/>
    <s v="3 - Neither confident nor unconfident"/>
    <s v="4 - Somewhat unconfident"/>
    <s v="3 - Neither confident nor unconfident"/>
    <s v="4 - Somewhat unconfident"/>
    <s v="2 - Somewhat confident"/>
    <x v="5"/>
    <x v="0"/>
    <n v="0"/>
    <n v="7"/>
    <n v="7"/>
    <n v="7"/>
    <s v="7 - Way Too Fast"/>
    <s v="7 - Way Too Fast"/>
    <s v="7 - Way Too Fast"/>
    <n v="6.333333333333333"/>
    <n v="0.33333333333333337"/>
    <n v="-1"/>
    <n v="7"/>
    <n v="6"/>
    <n v="6"/>
    <s v="7 - Way Too Hard"/>
    <s v="6 - Too Hard"/>
    <s v="6 - Too Hard"/>
  </r>
  <r>
    <x v="10"/>
    <x v="0"/>
    <x v="0"/>
    <x v="0"/>
    <x v="0"/>
    <n v="1"/>
    <n v="0"/>
    <x v="4"/>
    <x v="3"/>
    <n v="2"/>
    <n v="1.8"/>
    <n v="0.20000000000000018"/>
    <n v="-1"/>
    <n v="1"/>
    <n v="2"/>
    <n v="2"/>
    <n v="2"/>
    <n v="2"/>
    <s v="1 - Very confident"/>
    <s v="2 - Somewhat confident"/>
    <s v="2 - Somewhat confident"/>
    <s v="2 - Somewhat confident"/>
    <s v="2 - Somewhat confident"/>
    <x v="6"/>
    <x v="4"/>
    <n v="1"/>
    <n v="4"/>
    <n v="5"/>
    <n v="5"/>
    <s v="4 - About Righ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11"/>
    <x v="2"/>
    <x v="0"/>
    <x v="0"/>
    <x v="0"/>
    <n v="3"/>
    <n v="0"/>
    <x v="5"/>
    <x v="4"/>
    <n v="1"/>
    <n v="3.8"/>
    <n v="1.1999999999999993"/>
    <n v="2"/>
    <n v="4"/>
    <n v="4"/>
    <n v="4"/>
    <n v="5"/>
    <n v="2"/>
    <s v="4 - Somewhat unconfident"/>
    <s v="4 - Somewhat unconfident"/>
    <s v="4 - Somewhat unconfident"/>
    <s v="5 - Very unconfident"/>
    <s v="2 - Somewhat confident"/>
    <x v="7"/>
    <x v="5"/>
    <n v="1"/>
    <n v="5"/>
    <n v="5"/>
    <n v="6"/>
    <s v="5 - A Little Too Fast"/>
    <s v="5 - A Little Too Fast"/>
    <s v="6 - Too Fast"/>
    <n v="4"/>
    <n v="0"/>
    <n v="0"/>
    <n v="4"/>
    <n v="4"/>
    <n v="4"/>
    <s v="4 - About Right"/>
    <s v="4 - About Right"/>
    <s v="4 - About Right"/>
  </r>
  <r>
    <x v="12"/>
    <x v="0"/>
    <x v="0"/>
    <x v="1"/>
    <x v="0"/>
    <n v="2"/>
    <n v="0"/>
    <x v="5"/>
    <x v="4"/>
    <n v="1"/>
    <n v="3.4"/>
    <n v="2.3000000000000007"/>
    <n v="-3"/>
    <n v="2"/>
    <n v="2"/>
    <n v="5"/>
    <n v="3"/>
    <n v="5"/>
    <s v="2 - Somewhat confident"/>
    <s v="2 - Somewhat confident"/>
    <s v="5 - Very unconfident"/>
    <s v="3 - Neither confident nor unconfident"/>
    <s v="5 - Very un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13"/>
    <x v="0"/>
    <x v="0"/>
    <x v="0"/>
    <x v="0"/>
    <n v="7"/>
    <n v="0"/>
    <x v="5"/>
    <x v="4"/>
    <n v="1"/>
    <n v="2.4"/>
    <n v="1.2999999999999998"/>
    <n v="-3"/>
    <n v="1"/>
    <n v="2"/>
    <n v="2"/>
    <n v="3"/>
    <n v="4"/>
    <s v="1 - Very confident"/>
    <s v="2 - Somewhat confident"/>
    <s v="2 - Somewhat confident"/>
    <s v="3 - Neither confident nor unconfident"/>
    <s v="4 - Somewhat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4"/>
    <x v="2"/>
    <x v="1"/>
    <x v="0"/>
    <x v="0"/>
    <n v="1"/>
    <n v="0"/>
    <x v="0"/>
    <x v="1"/>
    <n v="1"/>
    <n v="2.6"/>
    <n v="0.80000000000000071"/>
    <n v="-2"/>
    <n v="2"/>
    <n v="2"/>
    <n v="2"/>
    <n v="3"/>
    <n v="4"/>
    <s v="2 - Somewhat confident"/>
    <s v="2 - Somewhat confident"/>
    <s v="2 - Somewhat confident"/>
    <s v="3 - Neither confident nor unconfident"/>
    <s v="4 - Somewhat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5"/>
    <x v="0"/>
    <x v="0"/>
    <x v="0"/>
    <x v="0"/>
    <n v="1"/>
    <n v="0"/>
    <x v="3"/>
    <x v="6"/>
    <n v="2"/>
    <n v="3.6"/>
    <n v="0.80000000000000071"/>
    <n v="0"/>
    <n v="4"/>
    <n v="4"/>
    <n v="2"/>
    <n v="4"/>
    <n v="4"/>
    <s v="4 - Somewhat unconfident"/>
    <s v="4 - Somewhat unconfident"/>
    <s v="2 - Somewhat confident"/>
    <s v="4 - Somewhat unconfident"/>
    <s v="4 - Somewhat un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16"/>
    <x v="3"/>
    <x v="0"/>
    <x v="0"/>
    <x v="2"/>
    <n v="2"/>
    <n v="0"/>
    <x v="2"/>
    <x v="1"/>
    <n v="3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3.3333333333333335"/>
    <n v="8.3333333333333321"/>
    <n v="-5"/>
    <n v="5"/>
    <n v="5"/>
    <n v="0"/>
    <s v="5 - A Little Too Hard"/>
    <s v="5 - A Little Too Hard"/>
    <s v="No Answer"/>
  </r>
  <r>
    <x v="17"/>
    <x v="0"/>
    <x v="0"/>
    <x v="0"/>
    <x v="0"/>
    <n v="4"/>
    <n v="0"/>
    <x v="5"/>
    <x v="3"/>
    <n v="4"/>
    <n v="2.4"/>
    <n v="0.79999999999999982"/>
    <n v="0"/>
    <n v="2"/>
    <n v="2"/>
    <n v="2"/>
    <n v="4"/>
    <n v="2"/>
    <s v="2 - Somewhat confident"/>
    <s v="2 - Somewhat confident"/>
    <s v="2 - Somewhat confident"/>
    <s v="4 - Somewhat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8"/>
    <x v="1"/>
    <x v="0"/>
    <x v="0"/>
    <x v="0"/>
    <n v="1"/>
    <n v="0"/>
    <x v="3"/>
    <x v="0"/>
    <n v="0"/>
    <n v="3"/>
    <n v="2"/>
    <s v=""/>
    <n v="4"/>
    <n v="2"/>
    <s v=""/>
    <s v=""/>
    <s v=""/>
    <s v="4 - Somewhat un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19"/>
    <x v="0"/>
    <x v="0"/>
    <x v="0"/>
    <x v="0"/>
    <n v="4"/>
    <n v="0"/>
    <x v="5"/>
    <x v="5"/>
    <n v="0"/>
    <n v="2"/>
    <n v="1.5"/>
    <n v="0"/>
    <n v="2"/>
    <n v="1"/>
    <n v="1"/>
    <n v="4"/>
    <n v="2"/>
    <s v="2 - Somewhat confident"/>
    <s v="1 - Very confident"/>
    <s v="1 - Very confident"/>
    <s v="4 - Somewhat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0"/>
    <x v="0"/>
    <x v="0"/>
    <x v="0"/>
    <x v="3"/>
    <n v="1"/>
    <n v="0"/>
    <x v="2"/>
    <x v="0"/>
    <n v="0"/>
    <n v="2.5"/>
    <n v="0.5"/>
    <s v=""/>
    <n v="3"/>
    <n v="2"/>
    <s v=""/>
    <s v=""/>
    <s v=""/>
    <s v="3 - Neither confident nor un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21"/>
    <x v="0"/>
    <x v="0"/>
    <x v="0"/>
    <x v="0"/>
    <n v="2"/>
    <n v="0"/>
    <x v="2"/>
    <x v="0"/>
    <n v="0"/>
    <n v="4.5"/>
    <n v="1"/>
    <s v=""/>
    <n v="5"/>
    <n v="3"/>
    <n v="5"/>
    <n v="5"/>
    <s v=""/>
    <s v="5 - Very unconfident"/>
    <s v="3 - Neither confident nor unconfident"/>
    <s v="5 - Very unconfident"/>
    <s v="5 - Very unconfident"/>
    <m/>
    <x v="4"/>
    <x v="0"/>
    <s v=""/>
    <n v="6"/>
    <n v="6"/>
    <s v=""/>
    <s v="6 - Too Fast"/>
    <s v="6 - Too Fast"/>
    <m/>
    <n v="5"/>
    <n v="0"/>
    <s v=""/>
    <n v="5"/>
    <n v="5"/>
    <s v=""/>
    <s v="5 - A Little Too Hard"/>
    <s v="5 - A Little Too Hard"/>
    <m/>
  </r>
  <r>
    <x v="22"/>
    <x v="0"/>
    <x v="1"/>
    <x v="0"/>
    <x v="0"/>
    <n v="2"/>
    <n v="0"/>
    <x v="4"/>
    <x v="6"/>
    <n v="3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23"/>
    <x v="0"/>
    <x v="0"/>
    <x v="0"/>
    <x v="0"/>
    <n v="2"/>
    <n v="0"/>
    <x v="4"/>
    <x v="3"/>
    <n v="2"/>
    <n v="1.2"/>
    <n v="0.19999999999999996"/>
    <n v="0"/>
    <n v="1"/>
    <n v="1"/>
    <n v="1"/>
    <n v="2"/>
    <n v="1"/>
    <s v="1 - Very confident"/>
    <s v="1 - Very confident"/>
    <s v="1 - Very confident"/>
    <s v="2 - Somewhat confident"/>
    <s v="1 - Very 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24"/>
    <x v="0"/>
    <x v="1"/>
    <x v="1"/>
    <x v="0"/>
    <n v="2"/>
    <n v="0"/>
    <x v="0"/>
    <x v="1"/>
    <n v="1"/>
    <n v="2.4"/>
    <n v="1.2999999999999998"/>
    <n v="1"/>
    <n v="2"/>
    <n v="4"/>
    <n v="2"/>
    <n v="3"/>
    <n v="1"/>
    <s v="2 - Somewhat confident"/>
    <s v="4 - Somewhat unconfident"/>
    <s v="2 - Somewhat confident"/>
    <s v="3 - Neither confident nor unconfident"/>
    <s v="1 - Very confident"/>
    <x v="1"/>
    <x v="1"/>
    <n v="1"/>
    <n v="4"/>
    <n v="4"/>
    <n v="5"/>
    <s v="4 - About Right"/>
    <s v="4 - About Righ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25"/>
    <x v="0"/>
    <x v="0"/>
    <x v="0"/>
    <x v="0"/>
    <n v="3"/>
    <n v="0"/>
    <x v="5"/>
    <x v="7"/>
    <n v="2"/>
    <n v="3"/>
    <n v="2"/>
    <n v="-3"/>
    <n v="2"/>
    <n v="3"/>
    <s v=""/>
    <n v="2"/>
    <n v="5"/>
    <s v="2 - Somewhat confident"/>
    <s v="3 - Neither confident nor unconfident"/>
    <m/>
    <s v="2 - Somewhat confident"/>
    <s v="5 - Very unconfident"/>
    <x v="7"/>
    <x v="5"/>
    <n v="0"/>
    <n v="5"/>
    <n v="6"/>
    <n v="5"/>
    <s v="5 - A Little Too Fast"/>
    <s v="6 - Too Fast"/>
    <s v="5 - A Little Too Fast"/>
    <n v="4.666666666666667"/>
    <n v="0.3333333333333357"/>
    <n v="-1"/>
    <n v="5"/>
    <n v="5"/>
    <n v="4"/>
    <s v="5 - A Little Too Hard"/>
    <s v="5 - A Little Too Hard"/>
    <s v="4 - About Right"/>
  </r>
  <r>
    <x v="26"/>
    <x v="0"/>
    <x v="0"/>
    <x v="1"/>
    <x v="2"/>
    <n v="2"/>
    <n v="0"/>
    <x v="0"/>
    <x v="4"/>
    <n v="0"/>
    <n v="2.6666666666666665"/>
    <n v="4.3333333333333339"/>
    <n v="3"/>
    <n v="5"/>
    <n v="1"/>
    <s v=""/>
    <s v=""/>
    <n v="2"/>
    <s v="5 - Very unconfident"/>
    <s v="1 - Very confident"/>
    <m/>
    <m/>
    <s v="2 - Somewhat confident"/>
    <x v="8"/>
    <x v="6"/>
    <n v="-1"/>
    <n v="4"/>
    <s v=""/>
    <n v="3"/>
    <s v="4 - About Right"/>
    <m/>
    <s v="3 - A Little Too Slow"/>
    <n v="4.5"/>
    <n v="0.5"/>
    <n v="-1"/>
    <n v="5"/>
    <s v=""/>
    <n v="4"/>
    <s v="5 - A Little Too Hard"/>
    <m/>
    <s v="4 - About Right"/>
  </r>
  <r>
    <x v="27"/>
    <x v="3"/>
    <x v="0"/>
    <x v="0"/>
    <x v="0"/>
    <n v="6"/>
    <n v="0"/>
    <x v="4"/>
    <x v="1"/>
    <n v="0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8"/>
    <x v="4"/>
    <x v="2"/>
    <x v="3"/>
    <x v="4"/>
    <m/>
    <m/>
    <x v="6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29"/>
    <x v="0"/>
    <x v="1"/>
    <x v="2"/>
    <x v="1"/>
    <n v="1"/>
    <n v="0"/>
    <x v="4"/>
    <x v="4"/>
    <n v="-1"/>
    <n v="2.6"/>
    <n v="0.80000000000000071"/>
    <n v="0"/>
    <n v="2"/>
    <n v="2"/>
    <n v="4"/>
    <n v="3"/>
    <n v="2"/>
    <s v="2 - Somewhat confident"/>
    <s v="2 - Somewhat confident"/>
    <s v="4 - Somewhat unconfident"/>
    <s v="3 - Neither confident nor unconfident"/>
    <s v="2 - Somewhat confident"/>
    <x v="6"/>
    <x v="7"/>
    <n v="0"/>
    <n v="4"/>
    <n v="6"/>
    <n v="4"/>
    <s v="4 - About Right"/>
    <s v="6 - Too Fast"/>
    <s v="4 - About Right"/>
    <n v="4.333333333333333"/>
    <n v="0.33333333333333215"/>
    <n v="0"/>
    <n v="4"/>
    <n v="5"/>
    <n v="4"/>
    <s v="4 - About Right"/>
    <s v="5 - A Little Too Hard"/>
    <s v="4 - About Right"/>
  </r>
  <r>
    <x v="30"/>
    <x v="2"/>
    <x v="0"/>
    <x v="0"/>
    <x v="0"/>
    <n v="1"/>
    <n v="0"/>
    <x v="7"/>
    <x v="6"/>
    <n v="0"/>
    <n v="3.8"/>
    <n v="1.1999999999999993"/>
    <n v="1"/>
    <n v="5"/>
    <n v="4"/>
    <n v="4"/>
    <n v="2"/>
    <n v="4"/>
    <s v="5 - Very unconfident"/>
    <s v="4 - Somewhat unconfident"/>
    <s v="4 - Somewhat unconfident"/>
    <s v="2 - Somewhat confident"/>
    <s v="4 - Somewhat unconfident"/>
    <x v="4"/>
    <x v="0"/>
    <n v="0"/>
    <n v="6"/>
    <n v="6"/>
    <n v="6"/>
    <s v="6 - Too Fast"/>
    <s v="6 - Too Fast"/>
    <s v="6 - Too Fast"/>
    <n v="5"/>
    <n v="1"/>
    <n v="-2"/>
    <n v="6"/>
    <n v="5"/>
    <n v="4"/>
    <s v="6 - Too Hard"/>
    <s v="5 - A Little Too Hard"/>
    <s v="4 - About Right"/>
  </r>
  <r>
    <x v="31"/>
    <x v="3"/>
    <x v="0"/>
    <x v="0"/>
    <x v="1"/>
    <n v="2"/>
    <n v="0"/>
    <x v="0"/>
    <x v="4"/>
    <n v="0"/>
    <n v="2.8"/>
    <n v="0.69999999999999929"/>
    <n v="1"/>
    <n v="3"/>
    <n v="2"/>
    <n v="3"/>
    <n v="4"/>
    <n v="2"/>
    <s v="3 - Neither confident nor unconfident"/>
    <s v="2 - Somewhat confident"/>
    <s v="3 - Neither confident nor unconfident"/>
    <s v="4 - Somewhat unconfident"/>
    <s v="2 - Somewhat confident"/>
    <x v="10"/>
    <x v="1"/>
    <n v="1"/>
    <n v="3"/>
    <n v="4"/>
    <n v="4"/>
    <s v="3 - A Little Too Slow"/>
    <s v="4 - About Right"/>
    <s v="4 - About Right"/>
    <n v="4.333333333333333"/>
    <n v="1.3333333333333321"/>
    <n v="-2"/>
    <n v="5"/>
    <n v="5"/>
    <n v="3"/>
    <s v="5 - A Little Too Hard"/>
    <s v="5 - A Little Too Hard"/>
    <s v="3 - A Little Too Easy"/>
  </r>
  <r>
    <x v="32"/>
    <x v="2"/>
    <x v="0"/>
    <x v="0"/>
    <x v="0"/>
    <n v="1"/>
    <n v="0"/>
    <x v="4"/>
    <x v="4"/>
    <n v="-1"/>
    <n v="2.4"/>
    <n v="1.7999999999999998"/>
    <n v="-2"/>
    <n v="1"/>
    <n v="3"/>
    <n v="1"/>
    <n v="4"/>
    <n v="3"/>
    <s v="1 - Very confident"/>
    <s v="3 - Neither confident nor unconfident"/>
    <s v="1 - Very confident"/>
    <s v="4 - Somewhat unconfident"/>
    <s v="3 - Neither confident nor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33"/>
    <x v="0"/>
    <x v="0"/>
    <x v="0"/>
    <x v="2"/>
    <n v="2"/>
    <n v="0"/>
    <x v="4"/>
    <x v="4"/>
    <n v="-1"/>
    <n v="3"/>
    <n v="2.5"/>
    <n v="1"/>
    <n v="2"/>
    <n v="3"/>
    <n v="5"/>
    <n v="4"/>
    <n v="1"/>
    <s v="2 - Somewhat confident"/>
    <s v="3 - Neither confident nor unconfident"/>
    <s v="5 - Very unconfident"/>
    <s v="4 - Somewhat unconfident"/>
    <s v="1 - Very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34"/>
    <x v="0"/>
    <x v="0"/>
    <x v="0"/>
    <x v="0"/>
    <n v="4"/>
    <n v="0"/>
    <x v="2"/>
    <x v="4"/>
    <n v="2"/>
    <n v="2.6666666666666665"/>
    <n v="0.33333333333333393"/>
    <n v="0"/>
    <n v="3"/>
    <n v="2"/>
    <s v=""/>
    <s v=""/>
    <n v="3"/>
    <s v="3 - Neither confident nor unconfident"/>
    <s v="2 - Somewhat confident"/>
    <m/>
    <m/>
    <s v="3 - Neither confident nor unconfident"/>
    <x v="0"/>
    <x v="8"/>
    <n v="-2"/>
    <n v="6"/>
    <s v=""/>
    <n v="4"/>
    <s v="6 - Too Fast"/>
    <m/>
    <s v="4 - About Right"/>
    <n v="4.5"/>
    <n v="0.5"/>
    <n v="-1"/>
    <n v="5"/>
    <s v=""/>
    <n v="4"/>
    <s v="5 - A Little Too Hard"/>
    <m/>
    <s v="4 - About Right"/>
  </r>
  <r>
    <x v="35"/>
    <x v="0"/>
    <x v="0"/>
    <x v="0"/>
    <x v="0"/>
    <n v="3"/>
    <n v="0"/>
    <x v="0"/>
    <x v="4"/>
    <n v="0"/>
    <n v="2.4"/>
    <n v="0.79999999999999982"/>
    <n v="-2"/>
    <n v="2"/>
    <n v="2"/>
    <n v="2"/>
    <n v="2"/>
    <n v="4"/>
    <s v="2 - Somewhat confident"/>
    <s v="2 - Somewhat confident"/>
    <s v="2 - Somewhat confident"/>
    <s v="2 - Somewhat confident"/>
    <s v="4 - Somewhat un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36"/>
    <x v="0"/>
    <x v="0"/>
    <x v="0"/>
    <x v="2"/>
    <n v="2"/>
    <n v="0"/>
    <x v="4"/>
    <x v="4"/>
    <n v="-1"/>
    <n v="2.6"/>
    <n v="1.8000000000000007"/>
    <n v="-2"/>
    <n v="2"/>
    <n v="2"/>
    <n v="4"/>
    <n v="1"/>
    <n v="4"/>
    <s v="2 - Somewhat confident"/>
    <s v="2 - Somewhat confident"/>
    <s v="4 - Somewhat unconfident"/>
    <s v="1 - Very confident"/>
    <s v="4 - Somewhat unconfident"/>
    <x v="0"/>
    <x v="0"/>
    <n v="0"/>
    <n v="5"/>
    <n v="5"/>
    <n v="5"/>
    <s v="5 - A Little Too Fast"/>
    <s v="5 - A Little Too Fast"/>
    <s v="5 - A Little Too Fast"/>
    <n v="3.6666666666666665"/>
    <n v="0.33333333333333215"/>
    <n v="1"/>
    <n v="3"/>
    <n v="4"/>
    <n v="4"/>
    <s v="3 - A Little Too Easy"/>
    <s v="4 - About Right"/>
    <s v="4 - About Right"/>
  </r>
  <r>
    <x v="37"/>
    <x v="0"/>
    <x v="0"/>
    <x v="1"/>
    <x v="0"/>
    <n v="0"/>
    <n v="0"/>
    <x v="3"/>
    <x v="0"/>
    <n v="0"/>
    <n v="2"/>
    <n v="1"/>
    <s v=""/>
    <s v="&quot;"/>
    <n v="1"/>
    <n v="2"/>
    <n v="3"/>
    <s v=""/>
    <s v="&quot;&quot;"/>
    <s v="1 - Very confident"/>
    <s v="2 - Somewhat confident"/>
    <s v="3 - Neither confident nor unconfident"/>
    <m/>
    <x v="3"/>
    <x v="0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</r>
  <r>
    <x v="38"/>
    <x v="0"/>
    <x v="0"/>
    <x v="0"/>
    <x v="0"/>
    <n v="1"/>
    <n v="0"/>
    <x v="4"/>
    <x v="4"/>
    <n v="-1"/>
    <n v="2"/>
    <n v="0.5"/>
    <n v="1"/>
    <n v="2"/>
    <n v="3"/>
    <n v="2"/>
    <n v="2"/>
    <n v="1"/>
    <s v="2 - Somewhat confident"/>
    <s v="3 - Neither confident nor unconfident"/>
    <s v="2 - Somewhat confident"/>
    <s v="2 - Somewhat confident"/>
    <s v="1 - Very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39"/>
    <x v="2"/>
    <x v="0"/>
    <x v="0"/>
    <x v="0"/>
    <n v="2"/>
    <n v="0"/>
    <x v="4"/>
    <x v="4"/>
    <n v="-1"/>
    <n v="2.6"/>
    <n v="0.80000000000000071"/>
    <n v="-2"/>
    <n v="2"/>
    <n v="2"/>
    <n v="2"/>
    <n v="3"/>
    <n v="4"/>
    <s v="2 - Somewhat confident"/>
    <s v="2 - Somewhat confident"/>
    <s v="2 - Somewhat confident"/>
    <s v="3 - Neither confident nor unconfident"/>
    <s v="4 - Somewhat unconfident"/>
    <x v="0"/>
    <x v="2"/>
    <n v="1"/>
    <n v="4"/>
    <n v="6"/>
    <n v="5"/>
    <s v="4 - About Right"/>
    <s v="6 - Too Fast"/>
    <s v="5 - A Little Too Fast"/>
    <n v="4.666666666666667"/>
    <n v="0.3333333333333357"/>
    <n v="-1"/>
    <n v="5"/>
    <n v="5"/>
    <n v="4"/>
    <s v="5 - A Little Too Hard"/>
    <s v="5 - A Little Too Hard"/>
    <s v="4 - About Right"/>
  </r>
  <r>
    <x v="40"/>
    <x v="0"/>
    <x v="0"/>
    <x v="0"/>
    <x v="0"/>
    <n v="2"/>
    <n v="0"/>
    <x v="2"/>
    <x v="0"/>
    <n v="0"/>
    <n v="2.5"/>
    <n v="0.5"/>
    <s v=""/>
    <n v="3"/>
    <n v="2"/>
    <s v=""/>
    <s v=""/>
    <s v=""/>
    <s v="3 - Neither confident nor un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41"/>
    <x v="0"/>
    <x v="0"/>
    <x v="0"/>
    <x v="0"/>
    <n v="3"/>
    <n v="0"/>
    <x v="2"/>
    <x v="4"/>
    <n v="2"/>
    <n v="3.3333333333333335"/>
    <n v="1.3333333333333321"/>
    <s v=""/>
    <s v=""/>
    <s v=""/>
    <n v="2"/>
    <n v="4"/>
    <n v="4"/>
    <m/>
    <m/>
    <s v="2 - Somewhat confident"/>
    <s v="4 - Somewhat unconfident"/>
    <s v="4 - Somewhat unconfident"/>
    <x v="3"/>
    <x v="0"/>
    <s v=""/>
    <s v=""/>
    <n v="4"/>
    <n v="4"/>
    <m/>
    <s v="4 - About Right"/>
    <s v="4 - About Right"/>
    <n v="4.5"/>
    <n v="0.5"/>
    <s v=""/>
    <s v=""/>
    <n v="5"/>
    <n v="4"/>
    <m/>
    <s v="5 - A Little Too Hard"/>
    <s v="4 - About Right"/>
  </r>
  <r>
    <x v="42"/>
    <x v="1"/>
    <x v="0"/>
    <x v="0"/>
    <x v="0"/>
    <n v="0"/>
    <n v="1"/>
    <x v="4"/>
    <x v="0"/>
    <n v="0"/>
    <n v="1.5"/>
    <n v="0.5"/>
    <s v=""/>
    <n v="2"/>
    <n v="1"/>
    <s v=""/>
    <s v=""/>
    <s v=""/>
    <s v="2 - Somewhat confident"/>
    <s v="1 - Very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43"/>
    <x v="0"/>
    <x v="0"/>
    <x v="0"/>
    <x v="0"/>
    <n v="0"/>
    <n v="0"/>
    <x v="1"/>
    <x v="3"/>
    <n v="0"/>
    <n v="2"/>
    <n v="0.5"/>
    <n v="0"/>
    <n v="2"/>
    <n v="2"/>
    <n v="1"/>
    <n v="3"/>
    <n v="2"/>
    <s v="2 - Somewhat confident"/>
    <s v="2 - Somewhat confident"/>
    <s v="1 - Very confident"/>
    <s v="3 - Neither confident nor unconfident"/>
    <s v="2 - Somewhat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44"/>
    <x v="1"/>
    <x v="0"/>
    <x v="0"/>
    <x v="0"/>
    <n v="0"/>
    <n v="0"/>
    <x v="0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45"/>
    <x v="1"/>
    <x v="0"/>
    <x v="0"/>
    <x v="0"/>
    <n v="2"/>
    <n v="0"/>
    <x v="5"/>
    <x v="4"/>
    <n v="1"/>
    <n v="3.4"/>
    <n v="0.80000000000000071"/>
    <n v="1"/>
    <n v="3"/>
    <n v="4"/>
    <n v="4"/>
    <n v="4"/>
    <n v="2"/>
    <s v="3 - Neither confident nor unconfident"/>
    <s v="4 - Somewhat unconfident"/>
    <s v="4 - Somewhat unconfident"/>
    <s v="4 - Somewhat un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46"/>
    <x v="3"/>
    <x v="0"/>
    <x v="1"/>
    <x v="0"/>
    <n v="3"/>
    <n v="0"/>
    <x v="5"/>
    <x v="4"/>
    <n v="1"/>
    <n v="1.4"/>
    <n v="0.29999999999999982"/>
    <n v="0"/>
    <n v="1"/>
    <n v="2"/>
    <n v="1"/>
    <n v="2"/>
    <n v="1"/>
    <s v="1 - Very confident"/>
    <s v="2 - Somewhat confident"/>
    <s v="1 - Very confident"/>
    <s v="2 - Somewhat confident"/>
    <s v="1 - Very confident"/>
    <x v="6"/>
    <x v="4"/>
    <n v="0"/>
    <n v="5"/>
    <n v="4"/>
    <n v="5"/>
    <s v="5 - A Little Too Fast"/>
    <s v="4 - About Righ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47"/>
    <x v="0"/>
    <x v="1"/>
    <x v="0"/>
    <x v="0"/>
    <n v="4"/>
    <n v="0"/>
    <x v="0"/>
    <x v="4"/>
    <n v="0"/>
    <n v="4.4000000000000004"/>
    <n v="0.30000000000000071"/>
    <n v="-1"/>
    <n v="4"/>
    <n v="4"/>
    <n v="4"/>
    <n v="5"/>
    <n v="5"/>
    <s v="4 - Somewhat unconfident"/>
    <s v="4 - Somewhat unconfident"/>
    <s v="4 - Somewhat unconfident"/>
    <s v="5 - Very unconfident"/>
    <s v="5 - Very unconfident"/>
    <x v="1"/>
    <x v="1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</r>
  <r>
    <x v="48"/>
    <x v="2"/>
    <x v="0"/>
    <x v="0"/>
    <x v="0"/>
    <n v="1"/>
    <n v="0"/>
    <x v="3"/>
    <x v="4"/>
    <n v="-2"/>
    <n v="2.4"/>
    <n v="0.29999999999999982"/>
    <n v="-1"/>
    <n v="2"/>
    <n v="3"/>
    <n v="2"/>
    <n v="2"/>
    <n v="3"/>
    <s v="2 - Somewhat confident"/>
    <s v="3 - Neither confident nor unconfident"/>
    <s v="2 - Somewhat confident"/>
    <s v="2 - Somewhat confident"/>
    <s v="3 - Neither confident nor unconfident"/>
    <x v="3"/>
    <x v="2"/>
    <n v="-2"/>
    <n v="5"/>
    <n v="4"/>
    <n v="3"/>
    <s v="5 - A Little Too Fast"/>
    <s v="4 - About Right"/>
    <s v="3 - A Little Too Slow"/>
    <n v="4"/>
    <n v="1"/>
    <n v="2"/>
    <n v="3"/>
    <n v="4"/>
    <n v="5"/>
    <s v="3 - A Little Too Easy"/>
    <s v="4 - About Right"/>
    <s v="5 - A Little Too Hard"/>
  </r>
  <r>
    <x v="49"/>
    <x v="0"/>
    <x v="0"/>
    <x v="0"/>
    <x v="0"/>
    <n v="1"/>
    <n v="0"/>
    <x v="0"/>
    <x v="4"/>
    <n v="0"/>
    <n v="3.2"/>
    <n v="1.1999999999999993"/>
    <n v="-3"/>
    <n v="2"/>
    <n v="3"/>
    <n v="3"/>
    <n v="3"/>
    <n v="5"/>
    <s v="2 - Somewhat confident"/>
    <s v="3 - Neither confident nor unconfident"/>
    <s v="3 - Neither confident nor unconfident"/>
    <s v="3 - Neither confident nor unconfident"/>
    <s v="5 - Very unconfident"/>
    <x v="4"/>
    <x v="0"/>
    <n v="0"/>
    <n v="6"/>
    <n v="6"/>
    <n v="6"/>
    <s v="6 - Too Fast"/>
    <s v="6 - Too Fast"/>
    <s v="6 - Too Fast"/>
    <n v="1.6666666666666667"/>
    <n v="2.333333333333333"/>
    <n v="3"/>
    <n v="0"/>
    <n v="2"/>
    <n v="3"/>
    <s v="No Answer"/>
    <s v="2 - Too Easy"/>
    <s v="3 - A Little Too Easy"/>
  </r>
  <r>
    <x v="50"/>
    <x v="0"/>
    <x v="0"/>
    <x v="0"/>
    <x v="0"/>
    <n v="0"/>
    <n v="1"/>
    <x v="3"/>
    <x v="0"/>
    <n v="0"/>
    <n v="3.5"/>
    <n v="0.5"/>
    <s v=""/>
    <n v="4"/>
    <n v="3"/>
    <s v=""/>
    <s v=""/>
    <s v=""/>
    <s v="4 - Somewhat unconfident"/>
    <s v="3 - Neither confident nor unconfident"/>
    <m/>
    <m/>
    <m/>
    <x v="4"/>
    <x v="3"/>
    <s v=""/>
    <n v="6"/>
    <s v=""/>
    <s v=""/>
    <s v="6 - Too Fast"/>
    <m/>
    <m/>
    <n v="5"/>
    <s v=""/>
    <s v=""/>
    <n v="5"/>
    <s v=""/>
    <s v=""/>
    <s v="5 - A Little Too Hard"/>
    <m/>
    <m/>
  </r>
  <r>
    <x v="51"/>
    <x v="3"/>
    <x v="0"/>
    <x v="0"/>
    <x v="0"/>
    <n v="1"/>
    <n v="0"/>
    <x v="7"/>
    <x v="1"/>
    <n v="3"/>
    <n v="3.4"/>
    <n v="3.3000000000000007"/>
    <n v="-2"/>
    <n v="2"/>
    <n v="5"/>
    <n v="1"/>
    <n v="5"/>
    <n v="4"/>
    <s v="2 - Somewhat confident"/>
    <s v="5 - Very unconfident"/>
    <s v="1 - Very confident"/>
    <s v="5 - Very unconfident"/>
    <s v="4 - Somewhat unconfident"/>
    <x v="1"/>
    <x v="1"/>
    <n v="0"/>
    <n v="4"/>
    <n v="5"/>
    <n v="4"/>
    <s v="4 - About Right"/>
    <s v="5 - A Little Too Fas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52"/>
    <x v="0"/>
    <x v="0"/>
    <x v="0"/>
    <x v="0"/>
    <n v="1"/>
    <n v="0"/>
    <x v="0"/>
    <x v="4"/>
    <n v="0"/>
    <n v="3.2"/>
    <n v="1.6999999999999993"/>
    <n v="-3"/>
    <n v="2"/>
    <n v="2"/>
    <n v="3"/>
    <n v="4"/>
    <n v="5"/>
    <s v="2 - Somewhat confident"/>
    <s v="2 - Somewhat confident"/>
    <s v="3 - Neither confident nor unconfident"/>
    <s v="4 - Somewhat unconfident"/>
    <s v="5 - Very unconfident"/>
    <x v="3"/>
    <x v="0"/>
    <n v="0"/>
    <n v="4"/>
    <n v="4"/>
    <n v="4"/>
    <s v="4 - About Right"/>
    <s v="4 - About Righ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53"/>
    <x v="1"/>
    <x v="0"/>
    <x v="0"/>
    <x v="0"/>
    <n v="0"/>
    <n v="0"/>
    <x v="1"/>
    <x v="7"/>
    <n v="-1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54"/>
    <x v="1"/>
    <x v="0"/>
    <x v="0"/>
    <x v="0"/>
    <n v="1"/>
    <n v="0"/>
    <x v="5"/>
    <x v="4"/>
    <n v="1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6"/>
    <x v="4"/>
    <n v="0"/>
    <n v="5"/>
    <n v="4"/>
    <n v="5"/>
    <s v="5 - A Little Too Fast"/>
    <s v="4 - About Right"/>
    <s v="5 - A Little Too Fast"/>
    <n v="4"/>
    <n v="0"/>
    <n v="0"/>
    <n v="4"/>
    <n v="4"/>
    <n v="4"/>
    <s v="4 - About Right"/>
    <s v="4 - About Right"/>
    <s v="4 - About Right"/>
  </r>
  <r>
    <x v="55"/>
    <x v="2"/>
    <x v="0"/>
    <x v="0"/>
    <x v="2"/>
    <n v="5"/>
    <n v="0"/>
    <x v="0"/>
    <x v="4"/>
    <n v="0"/>
    <n v="1.8"/>
    <n v="0.70000000000000018"/>
    <n v="-1"/>
    <n v="1"/>
    <n v="2"/>
    <n v="1"/>
    <n v="3"/>
    <n v="2"/>
    <s v="1 - Very confident"/>
    <s v="2 - Somewhat confident"/>
    <s v="1 - Very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1"/>
    <n v="-2"/>
    <n v="5"/>
    <n v="4"/>
    <n v="3"/>
    <s v="5 - A Little Too Hard"/>
    <s v="4 - About Right"/>
    <s v="3 - A Little Too Easy"/>
  </r>
  <r>
    <x v="56"/>
    <x v="2"/>
    <x v="0"/>
    <x v="0"/>
    <x v="0"/>
    <n v="0"/>
    <n v="0"/>
    <x v="5"/>
    <x v="0"/>
    <n v="0"/>
    <n v="2.25"/>
    <n v="0.25"/>
    <s v=""/>
    <n v="2"/>
    <n v="3"/>
    <n v="2"/>
    <n v="2"/>
    <s v=""/>
    <s v="2 - Somewhat confident"/>
    <s v="3 - Neither confident nor unconfident"/>
    <s v="2 - Somewhat confident"/>
    <s v="2 - Somewhat confident"/>
    <m/>
    <x v="3"/>
    <x v="0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</r>
  <r>
    <x v="57"/>
    <x v="2"/>
    <x v="0"/>
    <x v="1"/>
    <x v="1"/>
    <n v="2"/>
    <n v="0"/>
    <x v="3"/>
    <x v="4"/>
    <n v="-2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58"/>
    <x v="2"/>
    <x v="0"/>
    <x v="0"/>
    <x v="0"/>
    <n v="0"/>
    <n v="0"/>
    <x v="0"/>
    <x v="4"/>
    <n v="0"/>
    <n v="3.8"/>
    <n v="1.6999999999999993"/>
    <n v="-2"/>
    <n v="3"/>
    <n v="2"/>
    <n v="5"/>
    <n v="4"/>
    <n v="5"/>
    <s v="3 - Neither confident nor unconfident"/>
    <s v="2 - Somewhat confident"/>
    <s v="5 - Very unconfident"/>
    <s v="4 - Somewhat unconfident"/>
    <s v="5 - Very unconfident"/>
    <x v="3"/>
    <x v="0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</r>
  <r>
    <x v="59"/>
    <x v="3"/>
    <x v="0"/>
    <x v="0"/>
    <x v="0"/>
    <n v="2"/>
    <n v="0"/>
    <x v="4"/>
    <x v="4"/>
    <n v="-1"/>
    <n v="2.4"/>
    <n v="0.79999999999999982"/>
    <n v="0"/>
    <n v="2"/>
    <n v="4"/>
    <n v="2"/>
    <n v="2"/>
    <n v="2"/>
    <s v="2 - Somewhat confident"/>
    <s v="4 - Somewhat un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60"/>
    <x v="0"/>
    <x v="0"/>
    <x v="0"/>
    <x v="0"/>
    <n v="3"/>
    <n v="0"/>
    <x v="0"/>
    <x v="4"/>
    <n v="0"/>
    <n v="2.8"/>
    <n v="0.19999999999999929"/>
    <n v="0"/>
    <n v="3"/>
    <n v="3"/>
    <n v="2"/>
    <n v="3"/>
    <n v="3"/>
    <s v="3 - Neither confident nor unconfident"/>
    <s v="3 - Neither confident nor unconfident"/>
    <s v="2 - Somewhat confident"/>
    <s v="3 - Neither confident nor unconfident"/>
    <s v="3 - Neither confident nor unconfident"/>
    <x v="6"/>
    <x v="4"/>
    <n v="1"/>
    <n v="4"/>
    <n v="5"/>
    <n v="5"/>
    <s v="4 - About Right"/>
    <s v="5 - A Little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61"/>
    <x v="0"/>
    <x v="1"/>
    <x v="1"/>
    <x v="1"/>
    <n v="1"/>
    <n v="0"/>
    <x v="5"/>
    <x v="4"/>
    <n v="1"/>
    <n v="2"/>
    <n v="0.5"/>
    <n v="0"/>
    <n v="2"/>
    <n v="2"/>
    <n v="1"/>
    <n v="3"/>
    <n v="2"/>
    <s v="2 - Somewhat confident"/>
    <s v="2 - Somewhat confident"/>
    <s v="1 - Very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3.6666666666666665"/>
    <n v="0.33333333333333215"/>
    <n v="1"/>
    <n v="3"/>
    <n v="4"/>
    <n v="4"/>
    <s v="3 - A Little Too Easy"/>
    <s v="4 - About Right"/>
    <s v="4 - About Right"/>
  </r>
  <r>
    <x v="62"/>
    <x v="0"/>
    <x v="0"/>
    <x v="0"/>
    <x v="2"/>
    <n v="1"/>
    <n v="0"/>
    <x v="0"/>
    <x v="4"/>
    <n v="0"/>
    <n v="2.3333333333333335"/>
    <n v="0.33333333333333393"/>
    <n v="0"/>
    <n v="2"/>
    <n v="3"/>
    <s v=""/>
    <s v=""/>
    <n v="2"/>
    <s v="2 - Somewhat confident"/>
    <s v="3 - Neither confident nor unconfident"/>
    <m/>
    <m/>
    <s v="2 - Somewhat confident"/>
    <x v="3"/>
    <x v="0"/>
    <n v="0"/>
    <n v="4"/>
    <s v=""/>
    <n v="4"/>
    <s v="4 - About Right"/>
    <m/>
    <s v="4 - About Right"/>
    <n v="4"/>
    <n v="0"/>
    <n v="0"/>
    <n v="4"/>
    <s v=""/>
    <n v="4"/>
    <s v="4 - About Right"/>
    <m/>
    <s v="4 - About Right"/>
  </r>
  <r>
    <x v="63"/>
    <x v="0"/>
    <x v="0"/>
    <x v="1"/>
    <x v="2"/>
    <n v="2"/>
    <n v="0"/>
    <x v="0"/>
    <x v="4"/>
    <n v="0"/>
    <n v="4.5999999999999996"/>
    <n v="0.30000000000000071"/>
    <n v="0"/>
    <n v="4"/>
    <n v="5"/>
    <n v="5"/>
    <n v="5"/>
    <n v="4"/>
    <s v="4 - Somewhat unconfident"/>
    <s v="5 - Very unconfident"/>
    <s v="5 - Very unconfident"/>
    <s v="5 - Very unconfident"/>
    <s v="4 - Somewhat unconfident"/>
    <x v="7"/>
    <x v="5"/>
    <n v="0"/>
    <n v="5"/>
    <n v="6"/>
    <n v="5"/>
    <s v="5 - A Little Too Fast"/>
    <s v="6 - Too Fast"/>
    <s v="5 - A Little Too Fast"/>
    <n v="5.333333333333333"/>
    <n v="0.33333333333333337"/>
    <n v="0"/>
    <n v="5"/>
    <n v="6"/>
    <n v="5"/>
    <s v="5 - A Little Too Hard"/>
    <s v="6 - Too Hard"/>
    <s v="5 - A Little Too Hard"/>
  </r>
  <r>
    <x v="64"/>
    <x v="2"/>
    <x v="0"/>
    <x v="1"/>
    <x v="0"/>
    <n v="3"/>
    <n v="0"/>
    <x v="0"/>
    <x v="4"/>
    <n v="0"/>
    <n v="1.6"/>
    <n v="0.29999999999999982"/>
    <n v="1"/>
    <n v="2"/>
    <n v="2"/>
    <n v="1"/>
    <n v="2"/>
    <n v="1"/>
    <s v="2 - Somewhat confident"/>
    <s v="2 - Somewhat confident"/>
    <s v="1 - Very confident"/>
    <s v="2 - Somewhat confident"/>
    <s v="1 - Very confident"/>
    <x v="1"/>
    <x v="1"/>
    <n v="-1"/>
    <n v="5"/>
    <n v="4"/>
    <n v="4"/>
    <s v="5 - A Little Too Fast"/>
    <s v="4 - About Right"/>
    <s v="4 - About Right"/>
    <n v="5.333333333333333"/>
    <n v="0.33333333333333337"/>
    <n v="0"/>
    <n v="5"/>
    <n v="6"/>
    <n v="5"/>
    <s v="5 - A Little Too Hard"/>
    <s v="6 - Too Hard"/>
    <s v="5 - A Little Too Hard"/>
  </r>
  <r>
    <x v="65"/>
    <x v="1"/>
    <x v="0"/>
    <x v="0"/>
    <x v="0"/>
    <n v="2"/>
    <n v="0"/>
    <x v="0"/>
    <x v="4"/>
    <n v="0"/>
    <n v="1.8"/>
    <n v="0.70000000000000018"/>
    <n v="-2"/>
    <n v="1"/>
    <n v="1"/>
    <n v="2"/>
    <n v="2"/>
    <n v="3"/>
    <s v="1 - Very confident"/>
    <s v="1 - Very confident"/>
    <s v="2 - Somewhat confident"/>
    <s v="2 - Somewhat confident"/>
    <s v="3 - Neither confident nor un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66"/>
    <x v="0"/>
    <x v="0"/>
    <x v="0"/>
    <x v="0"/>
    <n v="2"/>
    <n v="0"/>
    <x v="1"/>
    <x v="6"/>
    <n v="1"/>
    <n v="2.8"/>
    <n v="1.1999999999999993"/>
    <n v="2"/>
    <n v="4"/>
    <n v="2"/>
    <n v="2"/>
    <n v="4"/>
    <n v="2"/>
    <s v="4 - Somewhat unconfident"/>
    <s v="2 - Somewhat confident"/>
    <s v="2 - Somewhat confident"/>
    <s v="4 - Somewhat unconfident"/>
    <s v="2 - Somewhat confident"/>
    <x v="1"/>
    <x v="1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</r>
  <r>
    <x v="67"/>
    <x v="0"/>
    <x v="0"/>
    <x v="0"/>
    <x v="0"/>
    <n v="3"/>
    <n v="0"/>
    <x v="5"/>
    <x v="4"/>
    <n v="1"/>
    <n v="1.6"/>
    <n v="0.29999999999999982"/>
    <n v="0"/>
    <n v="2"/>
    <n v="2"/>
    <n v="1"/>
    <n v="1"/>
    <n v="2"/>
    <s v="2 - Somewhat confident"/>
    <s v="2 - Somewhat confident"/>
    <s v="1 - Very confident"/>
    <s v="1 - Very confident"/>
    <s v="2 - Somewhat 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68"/>
    <x v="0"/>
    <x v="0"/>
    <x v="0"/>
    <x v="0"/>
    <n v="2"/>
    <n v="0"/>
    <x v="4"/>
    <x v="4"/>
    <n v="-1"/>
    <n v="2"/>
    <n v="1.5"/>
    <n v="3"/>
    <n v="4"/>
    <n v="2"/>
    <n v="2"/>
    <n v="1"/>
    <n v="1"/>
    <s v="4 - Somewhat unconfident"/>
    <s v="2 - Somewhat confident"/>
    <s v="2 - Somewhat confident"/>
    <s v="1 - Very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69"/>
    <x v="0"/>
    <x v="0"/>
    <x v="0"/>
    <x v="0"/>
    <n v="1"/>
    <n v="0"/>
    <x v="3"/>
    <x v="4"/>
    <n v="-2"/>
    <n v="1.8"/>
    <n v="0.70000000000000018"/>
    <n v="-1"/>
    <n v="1"/>
    <n v="2"/>
    <n v="1"/>
    <n v="3"/>
    <n v="2"/>
    <s v="1 - Very confident"/>
    <s v="2 - Somewhat confident"/>
    <s v="1 - Very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.666666666666667"/>
    <n v="0.3333333333333357"/>
    <n v="0"/>
    <n v="5"/>
    <n v="4"/>
    <n v="5"/>
    <s v="5 - A Little Too Hard"/>
    <s v="4 - About Right"/>
    <s v="5 - A Little Too Hard"/>
  </r>
  <r>
    <x v="70"/>
    <x v="0"/>
    <x v="1"/>
    <x v="0"/>
    <x v="0"/>
    <n v="1"/>
    <n v="0"/>
    <x v="0"/>
    <x v="4"/>
    <n v="0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71"/>
    <x v="0"/>
    <x v="0"/>
    <x v="0"/>
    <x v="0"/>
    <n v="1"/>
    <n v="0"/>
    <x v="2"/>
    <x v="4"/>
    <n v="2"/>
    <n v="1.8"/>
    <n v="0.70000000000000018"/>
    <n v="-1"/>
    <n v="1"/>
    <n v="3"/>
    <n v="1"/>
    <n v="2"/>
    <n v="2"/>
    <s v="1 - Very confident"/>
    <s v="3 - Neither confident nor unconfident"/>
    <s v="1 - Very confident"/>
    <s v="2 - Somewhat confident"/>
    <s v="2 - Somewhat confident"/>
    <x v="7"/>
    <x v="5"/>
    <n v="0"/>
    <n v="5"/>
    <n v="6"/>
    <n v="5"/>
    <s v="5 - A Little Too Fast"/>
    <s v="6 -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72"/>
    <x v="0"/>
    <x v="0"/>
    <x v="0"/>
    <x v="0"/>
    <n v="1"/>
    <n v="0"/>
    <x v="4"/>
    <x v="4"/>
    <n v="-1"/>
    <n v="2.75"/>
    <n v="0.25"/>
    <n v="0"/>
    <n v="3"/>
    <n v="3"/>
    <n v="2"/>
    <s v="&quot;"/>
    <n v="3"/>
    <s v="3 - Neither confident nor unconfident"/>
    <s v="3 - Neither confident nor unconfident"/>
    <s v="2 - Somewhat confident"/>
    <s v="&quot;&quot;"/>
    <s v="3 - Neither confident nor un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73"/>
    <x v="0"/>
    <x v="0"/>
    <x v="0"/>
    <x v="0"/>
    <n v="1"/>
    <n v="0"/>
    <x v="0"/>
    <x v="0"/>
    <n v="0"/>
    <n v="3"/>
    <n v="0"/>
    <s v=""/>
    <n v="3"/>
    <n v="3"/>
    <s v=""/>
    <s v=""/>
    <s v=""/>
    <s v="3 - Neither confident nor unconfident"/>
    <s v="3 - Neither confident nor unconfident"/>
    <m/>
    <m/>
    <m/>
    <x v="3"/>
    <x v="3"/>
    <s v=""/>
    <n v="4"/>
    <s v=""/>
    <s v=""/>
    <s v="4 - About Right"/>
    <m/>
    <m/>
    <n v="3"/>
    <s v=""/>
    <s v=""/>
    <n v="3"/>
    <s v=""/>
    <s v=""/>
    <s v="3 - A Little Too Easy"/>
    <m/>
    <m/>
  </r>
  <r>
    <x v="74"/>
    <x v="0"/>
    <x v="0"/>
    <x v="1"/>
    <x v="0"/>
    <n v="1"/>
    <n v="0"/>
    <x v="0"/>
    <x v="4"/>
    <n v="0"/>
    <n v="3.2"/>
    <n v="1.1999999999999993"/>
    <n v="0"/>
    <n v="2"/>
    <n v="4"/>
    <n v="4"/>
    <n v="4"/>
    <n v="2"/>
    <s v="2 - Somewhat confident"/>
    <s v="4 - Somewhat unconfident"/>
    <s v="4 - Somewhat unconfident"/>
    <s v="4 - Somewhat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75"/>
    <x v="0"/>
    <x v="0"/>
    <x v="1"/>
    <x v="2"/>
    <n v="4"/>
    <n v="0"/>
    <x v="0"/>
    <x v="0"/>
    <n v="0"/>
    <n v="4.5"/>
    <n v="0.5"/>
    <s v=""/>
    <n v="5"/>
    <n v="4"/>
    <s v=""/>
    <s v=""/>
    <s v=""/>
    <s v="5 - Very unconfident"/>
    <s v="4 - Somewhat unconfident"/>
    <m/>
    <m/>
    <m/>
    <x v="3"/>
    <x v="3"/>
    <s v=""/>
    <n v="4"/>
    <s v=""/>
    <s v=""/>
    <s v="4 - About Right"/>
    <m/>
    <m/>
    <n v="5"/>
    <s v=""/>
    <s v=""/>
    <n v="5"/>
    <s v=""/>
    <s v=""/>
    <s v="5 - A Little Too Hard"/>
    <m/>
    <m/>
  </r>
  <r>
    <x v="76"/>
    <x v="2"/>
    <x v="0"/>
    <x v="1"/>
    <x v="1"/>
    <n v="1"/>
    <n v="0"/>
    <x v="1"/>
    <x v="0"/>
    <n v="0"/>
    <n v="2"/>
    <n v="0"/>
    <s v=""/>
    <n v="2"/>
    <n v="2"/>
    <s v=""/>
    <s v=""/>
    <s v=""/>
    <s v="2 - Somewhat 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77"/>
    <x v="3"/>
    <x v="0"/>
    <x v="0"/>
    <x v="0"/>
    <n v="2"/>
    <n v="0"/>
    <x v="4"/>
    <x v="4"/>
    <n v="-1"/>
    <n v="2"/>
    <n v="0.5"/>
    <n v="1"/>
    <n v="2"/>
    <n v="2"/>
    <n v="2"/>
    <n v="3"/>
    <n v="1"/>
    <s v="2 - Somewhat confident"/>
    <s v="2 - Somewhat confident"/>
    <s v="2 - Somewhat confident"/>
    <s v="3 - Neither confident nor un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78"/>
    <x v="2"/>
    <x v="0"/>
    <x v="0"/>
    <x v="2"/>
    <n v="1"/>
    <n v="0"/>
    <x v="0"/>
    <x v="4"/>
    <n v="0"/>
    <n v="3"/>
    <n v="0.5"/>
    <n v="0"/>
    <n v="3"/>
    <n v="2"/>
    <n v="3"/>
    <n v="4"/>
    <n v="3"/>
    <s v="3 - Neither confident nor unconfident"/>
    <s v="2 - Somewhat confident"/>
    <s v="3 - Neither confident nor unconfident"/>
    <s v="4 - Somewhat unconfident"/>
    <s v="3 - Neither confident nor un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79"/>
    <x v="0"/>
    <x v="0"/>
    <x v="1"/>
    <x v="0"/>
    <n v="1"/>
    <n v="0"/>
    <x v="5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80"/>
    <x v="0"/>
    <x v="0"/>
    <x v="0"/>
    <x v="0"/>
    <n v="1"/>
    <n v="0"/>
    <x v="5"/>
    <x v="0"/>
    <n v="0"/>
    <n v="2.5"/>
    <n v="0.33333333333333331"/>
    <s v=""/>
    <n v="3"/>
    <n v="2"/>
    <n v="3"/>
    <n v="2"/>
    <s v=""/>
    <s v="3 - Neither confident nor unconfident"/>
    <s v="2 - Somewhat confident"/>
    <s v="3 - Neither confident nor unconfident"/>
    <s v="2 - Somewhat confident"/>
    <m/>
    <x v="0"/>
    <x v="0"/>
    <s v=""/>
    <n v="5"/>
    <n v="5"/>
    <s v=""/>
    <s v="5 - A Little Too Fast"/>
    <s v="5 - A Little Too Fast"/>
    <m/>
    <n v="4"/>
    <n v="0"/>
    <s v=""/>
    <n v="4"/>
    <n v="4"/>
    <s v=""/>
    <s v="4 - About Right"/>
    <s v="4 - About Right"/>
    <m/>
  </r>
  <r>
    <x v="81"/>
    <x v="0"/>
    <x v="0"/>
    <x v="1"/>
    <x v="2"/>
    <n v="4"/>
    <n v="0"/>
    <x v="0"/>
    <x v="4"/>
    <n v="0"/>
    <n v="2"/>
    <n v="1"/>
    <n v="-1"/>
    <n v="1"/>
    <n v="1"/>
    <n v="3"/>
    <n v="3"/>
    <n v="2"/>
    <s v="1 - Very confident"/>
    <s v="1 - Very confident"/>
    <s v="3 - Neither confident nor un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2"/>
    <x v="0"/>
    <x v="0"/>
    <x v="0"/>
    <x v="0"/>
    <n v="2"/>
    <n v="0"/>
    <x v="0"/>
    <x v="4"/>
    <n v="0"/>
    <n v="2.3333333333333335"/>
    <n v="0.33333333333333393"/>
    <n v="-1"/>
    <n v="2"/>
    <n v="2"/>
    <s v=""/>
    <s v=""/>
    <n v="3"/>
    <s v="2 - Somewhat confident"/>
    <s v="2 - Somewhat confident"/>
    <m/>
    <m/>
    <s v="3 - Neither confident nor unconfident"/>
    <x v="3"/>
    <x v="0"/>
    <n v="0"/>
    <n v="4"/>
    <s v=""/>
    <n v="4"/>
    <s v="4 - About Right"/>
    <m/>
    <s v="4 - About Right"/>
    <n v="4"/>
    <n v="0"/>
    <n v="0"/>
    <n v="4"/>
    <s v=""/>
    <n v="4"/>
    <s v="4 - About Right"/>
    <m/>
    <s v="4 - About Right"/>
  </r>
  <r>
    <x v="83"/>
    <x v="0"/>
    <x v="0"/>
    <x v="0"/>
    <x v="0"/>
    <n v="1"/>
    <n v="0"/>
    <x v="0"/>
    <x v="5"/>
    <n v="-1"/>
    <n v="2"/>
    <n v="0.5"/>
    <n v="-1"/>
    <n v="2"/>
    <n v="2"/>
    <n v="1"/>
    <n v="2"/>
    <n v="3"/>
    <s v="2 - Somewhat confident"/>
    <s v="2 - Somewhat confident"/>
    <s v="1 - Very 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4"/>
    <x v="2"/>
    <x v="1"/>
    <x v="0"/>
    <x v="0"/>
    <n v="1"/>
    <n v="0"/>
    <x v="4"/>
    <x v="4"/>
    <n v="-1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5"/>
    <x v="0"/>
    <x v="0"/>
    <x v="0"/>
    <x v="0"/>
    <n v="1"/>
    <n v="0"/>
    <x v="4"/>
    <x v="0"/>
    <n v="0"/>
    <n v="3.75"/>
    <n v="2.25"/>
    <s v=""/>
    <n v="5"/>
    <n v="2"/>
    <n v="5"/>
    <n v="3"/>
    <s v=""/>
    <s v="5 - Very unconfident"/>
    <s v="2 - Somewhat confident"/>
    <s v="5 - Very unconfident"/>
    <s v="3 - Neither confident nor unconfident"/>
    <m/>
    <x v="11"/>
    <x v="6"/>
    <s v=""/>
    <n v="5"/>
    <n v="4"/>
    <s v=""/>
    <s v="5 - A Little Too Fast"/>
    <s v="4 - About Right"/>
    <m/>
    <n v="4"/>
    <n v="0"/>
    <s v=""/>
    <n v="4"/>
    <n v="4"/>
    <s v=""/>
    <s v="4 - About Right"/>
    <s v="4 - About Right"/>
    <m/>
  </r>
  <r>
    <x v="86"/>
    <x v="2"/>
    <x v="0"/>
    <x v="0"/>
    <x v="0"/>
    <n v="5"/>
    <n v="0"/>
    <x v="5"/>
    <x v="4"/>
    <n v="1"/>
    <n v="3.2"/>
    <n v="2.6999999999999993"/>
    <n v="-2"/>
    <n v="2"/>
    <n v="4"/>
    <n v="1"/>
    <n v="5"/>
    <n v="4"/>
    <s v="2 - Somewhat confident"/>
    <s v="4 - Somewhat unconfident"/>
    <s v="1 - Very confident"/>
    <s v="5 - Very unconfident"/>
    <s v="4 - Somewhat unconfident"/>
    <x v="3"/>
    <x v="0"/>
    <n v="0"/>
    <n v="4"/>
    <n v="4"/>
    <n v="4"/>
    <s v="4 - About Right"/>
    <s v="4 - About Right"/>
    <s v="4 - About Right"/>
    <n v="4.333333333333333"/>
    <n v="0.33333333333333215"/>
    <n v="0"/>
    <n v="4"/>
    <n v="5"/>
    <n v="4"/>
    <s v="4 - About Right"/>
    <s v="5 - A Little Too Hard"/>
    <s v="4 - About Right"/>
  </r>
  <r>
    <x v="87"/>
    <x v="0"/>
    <x v="0"/>
    <x v="0"/>
    <x v="0"/>
    <n v="2"/>
    <n v="0"/>
    <x v="0"/>
    <x v="5"/>
    <n v="-1"/>
    <n v="2"/>
    <n v="1.5"/>
    <n v="-2"/>
    <n v="2"/>
    <n v="2"/>
    <n v="1"/>
    <n v="1"/>
    <n v="4"/>
    <s v="2 - Somewhat confident"/>
    <s v="2 - Somewhat confident"/>
    <s v="1 - Very confident"/>
    <s v="1 - Very confident"/>
    <s v="4 - Somewhat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8"/>
    <x v="0"/>
    <x v="0"/>
    <x v="0"/>
    <x v="0"/>
    <n v="2"/>
    <n v="0"/>
    <x v="4"/>
    <x v="4"/>
    <n v="-1"/>
    <n v="1.6"/>
    <n v="0.29999999999999982"/>
    <n v="0"/>
    <n v="2"/>
    <n v="1"/>
    <n v="1"/>
    <n v="2"/>
    <n v="2"/>
    <s v="2 - Somewhat confident"/>
    <s v="1 - Very confident"/>
    <s v="1 - Very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89"/>
    <x v="0"/>
    <x v="1"/>
    <x v="1"/>
    <x v="2"/>
    <n v="3"/>
    <n v="0"/>
    <x v="5"/>
    <x v="4"/>
    <n v="1"/>
    <n v="2"/>
    <n v="0.5"/>
    <n v="0"/>
    <n v="2"/>
    <n v="3"/>
    <n v="1"/>
    <n v="2"/>
    <n v="2"/>
    <s v="2 - Somewhat confident"/>
    <s v="3 - Neither confident nor unconfident"/>
    <s v="1 - Very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90"/>
    <x v="0"/>
    <x v="0"/>
    <x v="0"/>
    <x v="0"/>
    <n v="2"/>
    <n v="0"/>
    <x v="5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91"/>
    <x v="5"/>
    <x v="1"/>
    <x v="0"/>
    <x v="1"/>
    <n v="0"/>
    <n v="0"/>
    <x v="7"/>
    <x v="0"/>
    <n v="0"/>
    <n v="4.25"/>
    <n v="2.25"/>
    <s v=""/>
    <n v="5"/>
    <n v="2"/>
    <n v="5"/>
    <n v="5"/>
    <s v=""/>
    <s v="5 - Very unconfident"/>
    <s v="2 - Somewhat confident"/>
    <s v="5 - Very unconfident"/>
    <s v="5 - Very unconfident"/>
    <m/>
    <x v="0"/>
    <x v="0"/>
    <s v=""/>
    <n v="5"/>
    <n v="5"/>
    <s v=""/>
    <s v="5 - A Little Too Fast"/>
    <s v="5 - A Little Too Fast"/>
    <m/>
    <n v="4"/>
    <n v="0"/>
    <s v=""/>
    <n v="4"/>
    <n v="4"/>
    <s v=""/>
    <s v="4 - About Right"/>
    <s v="4 - About Right"/>
    <m/>
  </r>
  <r>
    <x v="92"/>
    <x v="0"/>
    <x v="0"/>
    <x v="1"/>
    <x v="0"/>
    <n v="4"/>
    <n v="0"/>
    <x v="5"/>
    <x v="4"/>
    <n v="1"/>
    <n v="2.6"/>
    <n v="0.80000000000000071"/>
    <n v="0"/>
    <n v="2"/>
    <n v="3"/>
    <n v="4"/>
    <n v="2"/>
    <n v="2"/>
    <s v="2 - Somewhat confident"/>
    <s v="3 - Neither confident nor unconfident"/>
    <s v="4 - Somewhat unconfident"/>
    <s v="2 - Somewhat confident"/>
    <s v="2 - Somewhat confident"/>
    <x v="7"/>
    <x v="7"/>
    <n v="-2"/>
    <n v="6"/>
    <n v="6"/>
    <n v="4"/>
    <s v="6 - Too Fast"/>
    <s v="6 - Too Fast"/>
    <s v="4 - About Right"/>
    <n v="5.333333333333333"/>
    <n v="1.3333333333333357"/>
    <n v="-2"/>
    <n v="6"/>
    <n v="6"/>
    <n v="4"/>
    <s v="6 - Too Hard"/>
    <s v="6 - Too Hard"/>
    <s v="4 - About Right"/>
  </r>
  <r>
    <x v="93"/>
    <x v="0"/>
    <x v="0"/>
    <x v="0"/>
    <x v="0"/>
    <n v="2"/>
    <n v="0"/>
    <x v="0"/>
    <x v="0"/>
    <n v="0"/>
    <n v="2"/>
    <n v="0.66666666666666663"/>
    <s v=""/>
    <n v="2"/>
    <n v="2"/>
    <n v="1"/>
    <n v="3"/>
    <s v=""/>
    <s v="2 - Somewhat confident"/>
    <s v="2 - Somewhat confident"/>
    <s v="1 - Very confident"/>
    <s v="3 - Neither confident nor unconfident"/>
    <m/>
    <x v="0"/>
    <x v="0"/>
    <s v=""/>
    <n v="5"/>
    <n v="5"/>
    <s v=""/>
    <s v="5 - A Little Too Fast"/>
    <s v="5 - A Little Too Fast"/>
    <m/>
    <n v="4"/>
    <n v="0"/>
    <s v=""/>
    <n v="4"/>
    <n v="4"/>
    <s v=""/>
    <s v="4 - About Right"/>
    <s v="4 - About Right"/>
    <m/>
  </r>
  <r>
    <x v="94"/>
    <x v="0"/>
    <x v="0"/>
    <x v="0"/>
    <x v="0"/>
    <n v="4"/>
    <n v="0"/>
    <x v="5"/>
    <x v="5"/>
    <n v="0"/>
    <n v="1.6"/>
    <n v="0.29999999999999982"/>
    <n v="0"/>
    <n v="2"/>
    <n v="1"/>
    <n v="1"/>
    <n v="2"/>
    <n v="2"/>
    <s v="2 - Somewhat confident"/>
    <s v="1 - Very confident"/>
    <s v="1 - Very confident"/>
    <s v="2 - Somewhat confident"/>
    <s v="2 - Somewhat confident"/>
    <x v="6"/>
    <x v="4"/>
    <n v="-1"/>
    <n v="5"/>
    <n v="5"/>
    <n v="4"/>
    <s v="5 - A Little Too Fast"/>
    <s v="5 - A Little Too Fast"/>
    <s v="4 - About Right"/>
    <n v="4.333333333333333"/>
    <n v="0.33333333333333215"/>
    <n v="0"/>
    <n v="4"/>
    <n v="5"/>
    <n v="4"/>
    <s v="4 - About Right"/>
    <s v="5 - A Little Too Hard"/>
    <s v="4 - About Right"/>
  </r>
  <r>
    <x v="95"/>
    <x v="2"/>
    <x v="0"/>
    <x v="1"/>
    <x v="0"/>
    <n v="1"/>
    <n v="0"/>
    <x v="4"/>
    <x v="4"/>
    <n v="-1"/>
    <n v="1.8"/>
    <n v="0.20000000000000018"/>
    <n v="-1"/>
    <n v="1"/>
    <n v="2"/>
    <n v="2"/>
    <n v="2"/>
    <n v="2"/>
    <s v="1 - Very confident"/>
    <s v="2 - Somewhat confident"/>
    <s v="2 - Somewhat confident"/>
    <s v="2 - Somewhat confident"/>
    <s v="2 - Somewhat confident"/>
    <x v="7"/>
    <x v="5"/>
    <n v="-1"/>
    <n v="6"/>
    <n v="5"/>
    <n v="5"/>
    <s v="6 -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96"/>
    <x v="0"/>
    <x v="1"/>
    <x v="1"/>
    <x v="0"/>
    <n v="1"/>
    <n v="0"/>
    <x v="0"/>
    <x v="5"/>
    <n v="-1"/>
    <n v="2.6"/>
    <n v="0.30000000000000071"/>
    <n v="-1"/>
    <n v="2"/>
    <n v="2"/>
    <n v="3"/>
    <n v="3"/>
    <n v="3"/>
    <s v="2 - Somewhat confident"/>
    <s v="2 - Somewhat confident"/>
    <s v="3 - Neither confident nor unconfident"/>
    <s v="3 - Neither confident nor unconfident"/>
    <s v="3 - Neither confident nor unconfident"/>
    <x v="1"/>
    <x v="1"/>
    <n v="0"/>
    <n v="4"/>
    <n v="5"/>
    <n v="4"/>
    <s v="4 - About Right"/>
    <s v="5 - A Little Too Fast"/>
    <s v="4 - About Right"/>
    <n v="4.333333333333333"/>
    <n v="0.33333333333333215"/>
    <n v="1"/>
    <n v="4"/>
    <n v="4"/>
    <n v="5"/>
    <s v="4 - About Right"/>
    <s v="4 - About Right"/>
    <s v="5 - A Little Too Hard"/>
  </r>
  <r>
    <x v="97"/>
    <x v="0"/>
    <x v="0"/>
    <x v="1"/>
    <x v="2"/>
    <n v="3"/>
    <n v="0"/>
    <x v="0"/>
    <x v="5"/>
    <n v="-1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0"/>
    <x v="2"/>
    <n v="1"/>
    <n v="4"/>
    <n v="6"/>
    <n v="5"/>
    <s v="4 - About Right"/>
    <s v="6 - Too Fast"/>
    <s v="5 - A Little Too Fast"/>
    <n v="4.333333333333333"/>
    <n v="0.33333333333333215"/>
    <n v="0"/>
    <n v="4"/>
    <n v="5"/>
    <n v="4"/>
    <s v="4 - About Right"/>
    <s v="5 - A Little Too Hard"/>
    <s v="4 - About Right"/>
  </r>
  <r>
    <x v="98"/>
    <x v="0"/>
    <x v="0"/>
    <x v="1"/>
    <x v="0"/>
    <n v="1"/>
    <n v="0"/>
    <x v="5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99"/>
    <x v="0"/>
    <x v="0"/>
    <x v="1"/>
    <x v="0"/>
    <n v="0"/>
    <n v="0"/>
    <x v="3"/>
    <x v="4"/>
    <n v="-2"/>
    <n v="3.2"/>
    <n v="1.6999999999999993"/>
    <n v="-1"/>
    <n v="4"/>
    <n v="2"/>
    <n v="3"/>
    <n v="2"/>
    <n v="5"/>
    <s v="4 - Somewhat unconfident"/>
    <s v="2 - Somewhat confident"/>
    <s v="3 - Neither confident nor unconfident"/>
    <s v="2 - Somewhat confident"/>
    <s v="5 - Very unconfident"/>
    <x v="0"/>
    <x v="0"/>
    <n v="0"/>
    <n v="5"/>
    <n v="5"/>
    <n v="5"/>
    <s v="5 - A Little Too Fast"/>
    <s v="5 - A Little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100"/>
    <x v="1"/>
    <x v="0"/>
    <x v="0"/>
    <x v="0"/>
    <n v="2"/>
    <n v="0"/>
    <x v="4"/>
    <x v="4"/>
    <n v="-1"/>
    <n v="1.8"/>
    <n v="0.70000000000000018"/>
    <n v="-1"/>
    <n v="1"/>
    <n v="1"/>
    <n v="2"/>
    <n v="3"/>
    <n v="2"/>
    <s v="1 - Very confident"/>
    <s v="1 - Very confident"/>
    <s v="2 - Somewhat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01"/>
    <x v="0"/>
    <x v="0"/>
    <x v="0"/>
    <x v="0"/>
    <n v="1"/>
    <n v="0"/>
    <x v="0"/>
    <x v="0"/>
    <n v="0"/>
    <n v="1.5"/>
    <n v="0.5"/>
    <s v=""/>
    <n v="1"/>
    <n v="2"/>
    <s v=""/>
    <s v=""/>
    <s v=""/>
    <s v="1 - Very 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102"/>
    <x v="2"/>
    <x v="0"/>
    <x v="1"/>
    <x v="2"/>
    <n v="3"/>
    <n v="0"/>
    <x v="0"/>
    <x v="0"/>
    <n v="0"/>
    <n v="3"/>
    <n v="2"/>
    <s v=""/>
    <n v="2"/>
    <n v="4"/>
    <s v=""/>
    <s v=""/>
    <s v=""/>
    <s v="2 - Somewhat confident"/>
    <s v="4 - Somewhat unconfident"/>
    <m/>
    <m/>
    <m/>
    <x v="0"/>
    <x v="3"/>
    <s v=""/>
    <n v="5"/>
    <s v=""/>
    <s v=""/>
    <s v="5 - A Little Too Fast"/>
    <m/>
    <m/>
    <n v="5"/>
    <s v=""/>
    <s v=""/>
    <n v="5"/>
    <s v=""/>
    <s v=""/>
    <s v="5 - A Little Too Hard"/>
    <m/>
    <m/>
  </r>
  <r>
    <x v="103"/>
    <x v="0"/>
    <x v="0"/>
    <x v="1"/>
    <x v="0"/>
    <n v="1"/>
    <n v="0"/>
    <x v="4"/>
    <x v="0"/>
    <n v="0"/>
    <n v="1.75"/>
    <n v="0.25"/>
    <s v=""/>
    <n v="2"/>
    <n v="2"/>
    <n v="1"/>
    <n v="2"/>
    <s v=""/>
    <s v="2 - Somewhat confident"/>
    <s v="2 - Somewhat confident"/>
    <s v="1 - Very confident"/>
    <s v="2 - Somewhat confident"/>
    <m/>
    <x v="11"/>
    <x v="6"/>
    <s v=""/>
    <n v="5"/>
    <n v="4"/>
    <s v=""/>
    <s v="5 - A Little Too Fast"/>
    <s v="4 - About Right"/>
    <m/>
    <n v="4"/>
    <n v="0"/>
    <s v=""/>
    <n v="4"/>
    <n v="4"/>
    <s v=""/>
    <s v="4 - About Right"/>
    <s v="4 - About Right"/>
    <m/>
  </r>
  <r>
    <x v="104"/>
    <x v="0"/>
    <x v="1"/>
    <x v="1"/>
    <x v="0"/>
    <n v="2"/>
    <n v="0"/>
    <x v="0"/>
    <x v="0"/>
    <n v="0"/>
    <n v="2"/>
    <n v="0"/>
    <s v=""/>
    <n v="2"/>
    <n v="2"/>
    <n v="2"/>
    <n v="2"/>
    <s v=""/>
    <s v="2 - Somewhat confident"/>
    <s v="2 - Somewhat confident"/>
    <s v="2 - Somewhat confident"/>
    <s v="2 - Somewhat confident"/>
    <m/>
    <x v="11"/>
    <x v="6"/>
    <s v=""/>
    <n v="5"/>
    <n v="4"/>
    <s v=""/>
    <s v="5 - A Little Too Fast"/>
    <s v="4 - About Right"/>
    <m/>
    <n v="5"/>
    <n v="0"/>
    <s v=""/>
    <n v="5"/>
    <n v="5"/>
    <s v=""/>
    <s v="5 - A Little Too Hard"/>
    <s v="5 - A Little Too Hard"/>
    <m/>
  </r>
  <r>
    <x v="105"/>
    <x v="0"/>
    <x v="0"/>
    <x v="1"/>
    <x v="0"/>
    <n v="2"/>
    <n v="0"/>
    <x v="0"/>
    <x v="5"/>
    <n v="-1"/>
    <n v="3"/>
    <n v="1.5"/>
    <n v="0"/>
    <n v="2"/>
    <n v="3"/>
    <n v="3"/>
    <n v="5"/>
    <n v="2"/>
    <s v="2 - Somewhat confident"/>
    <s v="3 - Neither confident nor unconfident"/>
    <s v="3 - Neither confident nor unconfident"/>
    <s v="5 - Very unconfident"/>
    <s v="2 - Somewhat confident"/>
    <x v="3"/>
    <x v="0"/>
    <n v="0"/>
    <n v="4"/>
    <n v="4"/>
    <n v="4"/>
    <s v="4 - About Righ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106"/>
    <x v="0"/>
    <x v="0"/>
    <x v="0"/>
    <x v="0"/>
    <n v="1"/>
    <n v="0"/>
    <x v="0"/>
    <x v="5"/>
    <n v="-1"/>
    <n v="2.4"/>
    <n v="0.29999999999999982"/>
    <n v="-1"/>
    <n v="2"/>
    <n v="2"/>
    <n v="2"/>
    <n v="3"/>
    <n v="3"/>
    <s v="2 - Somewhat confident"/>
    <s v="2 - Somewhat confident"/>
    <s v="2 - Somewhat confident"/>
    <s v="3 - Neither confident nor unconfident"/>
    <s v="3 - Neither confident nor unconfident"/>
    <x v="10"/>
    <x v="1"/>
    <n v="0"/>
    <n v="4"/>
    <n v="3"/>
    <n v="4"/>
    <s v="4 - About Right"/>
    <s v="3 - A Little Too Slow"/>
    <s v="4 - About Right"/>
    <n v="3.6666666666666665"/>
    <n v="1.3333333333333321"/>
    <n v="-2"/>
    <n v="5"/>
    <n v="3"/>
    <n v="3"/>
    <s v="5 - A Little Too Hard"/>
    <s v="3 - A Little Too Easy"/>
    <s v="3 - A Little Too Easy"/>
  </r>
  <r>
    <x v="107"/>
    <x v="2"/>
    <x v="0"/>
    <x v="0"/>
    <x v="1"/>
    <n v="4"/>
    <n v="0"/>
    <x v="4"/>
    <x v="5"/>
    <n v="-2"/>
    <n v="2.6"/>
    <n v="0.80000000000000071"/>
    <n v="0"/>
    <n v="2"/>
    <n v="3"/>
    <n v="2"/>
    <n v="4"/>
    <n v="2"/>
    <s v="2 - Somewhat confident"/>
    <s v="3 - Neither confident nor unconfident"/>
    <s v="2 - Somewhat confident"/>
    <s v="4 - Somewhat unconfident"/>
    <s v="2 - Somewhat confident"/>
    <x v="3"/>
    <x v="0"/>
    <n v="0"/>
    <n v="4"/>
    <n v="4"/>
    <n v="4"/>
    <s v="4 - About Righ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108"/>
    <x v="0"/>
    <x v="0"/>
    <x v="0"/>
    <x v="0"/>
    <n v="2"/>
    <n v="0"/>
    <x v="0"/>
    <x v="5"/>
    <n v="-1"/>
    <n v="2.2000000000000002"/>
    <n v="0.70000000000000018"/>
    <n v="-1"/>
    <n v="2"/>
    <n v="2"/>
    <n v="1"/>
    <n v="3"/>
    <n v="3"/>
    <s v="2 - Somewhat confident"/>
    <s v="2 - Somewhat confident"/>
    <s v="1 - Very confident"/>
    <s v="3 - Neither confident nor unconfident"/>
    <s v="3 - Neither confident nor unconfident"/>
    <x v="1"/>
    <x v="1"/>
    <n v="1"/>
    <n v="4"/>
    <n v="4"/>
    <n v="5"/>
    <s v="4 - About Right"/>
    <s v="4 - About Righ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109"/>
    <x v="0"/>
    <x v="0"/>
    <x v="1"/>
    <x v="1"/>
    <n v="6"/>
    <n v="0"/>
    <x v="4"/>
    <x v="5"/>
    <n v="-2"/>
    <n v="2.3333333333333335"/>
    <n v="0.33333333333333393"/>
    <n v="1"/>
    <n v="3"/>
    <n v="2"/>
    <s v=""/>
    <s v=""/>
    <n v="2"/>
    <s v="3 - Neither confident nor unconfident"/>
    <s v="2 - Somewhat confident"/>
    <m/>
    <m/>
    <s v="2 - Somewhat confident"/>
    <x v="4"/>
    <x v="0"/>
    <n v="0"/>
    <n v="6"/>
    <s v=""/>
    <n v="6"/>
    <s v="6 - Too Fast"/>
    <m/>
    <s v="6 - Too Fast"/>
    <n v="5"/>
    <n v="0"/>
    <n v="0"/>
    <n v="5"/>
    <s v=""/>
    <n v="5"/>
    <s v="5 - A Little Too Hard"/>
    <m/>
    <s v="5 - A Little Too Hard"/>
  </r>
  <r>
    <x v="110"/>
    <x v="0"/>
    <x v="0"/>
    <x v="0"/>
    <x v="0"/>
    <n v="2"/>
    <n v="0"/>
    <x v="4"/>
    <x v="2"/>
    <n v="-3"/>
    <n v="2.8"/>
    <n v="0.19999999999999929"/>
    <n v="0"/>
    <n v="3"/>
    <n v="2"/>
    <n v="3"/>
    <n v="3"/>
    <n v="3"/>
    <s v="3 - Neither confident nor unconfident"/>
    <s v="2 - Somewhat confident"/>
    <s v="3 - Neither confident nor unconfident"/>
    <s v="3 - Neither confident nor unconfident"/>
    <s v="3 - Neither confident nor unconfident"/>
    <x v="1"/>
    <x v="1"/>
    <n v="1"/>
    <n v="4"/>
    <n v="4"/>
    <n v="5"/>
    <s v="4 - About Right"/>
    <s v="4 - About Right"/>
    <s v="5 - A Little Too Fast"/>
    <n v="5"/>
    <n v="0"/>
    <n v="0"/>
    <n v="5"/>
    <n v="5"/>
    <n v="5"/>
    <s v="5 - A Little Too Hard"/>
    <s v="5 - A Little Too Hard"/>
    <s v="5 - A Little Too Hard"/>
  </r>
  <r>
    <x v="111"/>
    <x v="0"/>
    <x v="0"/>
    <x v="0"/>
    <x v="2"/>
    <n v="2"/>
    <n v="0"/>
    <x v="0"/>
    <x v="5"/>
    <n v="-1"/>
    <n v="1.4"/>
    <n v="0.29999999999999982"/>
    <n v="-1"/>
    <n v="1"/>
    <n v="1"/>
    <n v="1"/>
    <n v="2"/>
    <n v="2"/>
    <s v="1 - Very confident"/>
    <s v="1 - Very confident"/>
    <s v="1 - Very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12"/>
    <x v="1"/>
    <x v="1"/>
    <x v="0"/>
    <x v="0"/>
    <n v="0"/>
    <n v="0"/>
    <x v="4"/>
    <x v="2"/>
    <n v="-3"/>
    <n v="2.6"/>
    <n v="1.8000000000000007"/>
    <n v="1"/>
    <n v="2"/>
    <n v="4"/>
    <n v="2"/>
    <n v="4"/>
    <n v="1"/>
    <s v="2 - Somewhat confident"/>
    <s v="4 - Somewhat unconfident"/>
    <s v="2 - Somewhat confident"/>
    <s v="4 - Somewhat unconfident"/>
    <s v="1 - Very confident"/>
    <x v="3"/>
    <x v="0"/>
    <s v=""/>
    <n v="4"/>
    <n v="4"/>
    <s v="N"/>
    <s v="4 - About Right"/>
    <s v="4 - About Right"/>
    <s v="No Answer"/>
    <n v="4"/>
    <n v="0"/>
    <n v="0"/>
    <n v="4"/>
    <n v="4"/>
    <n v="4"/>
    <s v="4 - About Right"/>
    <s v="4 - About Right"/>
    <s v="4 - About Right"/>
  </r>
  <r>
    <x v="113"/>
    <x v="2"/>
    <x v="0"/>
    <x v="0"/>
    <x v="0"/>
    <n v="5"/>
    <n v="0"/>
    <x v="2"/>
    <x v="5"/>
    <n v="1"/>
    <n v="2"/>
    <n v="0.5"/>
    <n v="-1"/>
    <n v="1"/>
    <n v="2"/>
    <n v="2"/>
    <n v="3"/>
    <n v="2"/>
    <s v="1 - Very confident"/>
    <s v="2 - Somewhat confident"/>
    <s v="2 - Somewhat confident"/>
    <s v="3 - Neither confident nor unconfident"/>
    <s v="2 - Somewhat 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114"/>
    <x v="2"/>
    <x v="1"/>
    <x v="0"/>
    <x v="0"/>
    <n v="4"/>
    <n v="1"/>
    <x v="4"/>
    <x v="6"/>
    <n v="3"/>
    <n v="3"/>
    <n v="0.5"/>
    <n v="-1"/>
    <n v="3"/>
    <n v="3"/>
    <n v="2"/>
    <n v="3"/>
    <n v="4"/>
    <s v="3 - Neither confident nor unconfident"/>
    <s v="3 - Neither confident nor unconfident"/>
    <s v="2 - Somewhat confident"/>
    <s v="3 - Neither confident nor unconfident"/>
    <s v="4 - Somewhat unconfident"/>
    <x v="1"/>
    <x v="1"/>
    <n v="1"/>
    <n v="4"/>
    <n v="4"/>
    <n v="5"/>
    <s v="4 - About Right"/>
    <s v="4 - About Right"/>
    <s v="5 - A Little Too Fast"/>
    <n v="5"/>
    <n v="1"/>
    <n v="1"/>
    <n v="5"/>
    <n v="4"/>
    <n v="6"/>
    <s v="5 - A Little Too Hard"/>
    <s v="4 - About Right"/>
    <s v="6 - Too Hard"/>
  </r>
  <r>
    <x v="115"/>
    <x v="2"/>
    <x v="0"/>
    <x v="1"/>
    <x v="2"/>
    <n v="2"/>
    <n v="0"/>
    <x v="4"/>
    <x v="6"/>
    <n v="3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116"/>
    <x v="0"/>
    <x v="0"/>
    <x v="0"/>
    <x v="0"/>
    <n v="0"/>
    <n v="0"/>
    <x v="4"/>
    <x v="0"/>
    <n v="0"/>
    <n v="4"/>
    <n v="2"/>
    <s v=""/>
    <n v="5"/>
    <n v="3"/>
    <s v=""/>
    <s v=""/>
    <s v=""/>
    <s v="5 - Very unconfident"/>
    <s v="3 - Neither confident nor unconfident"/>
    <m/>
    <m/>
    <m/>
    <x v="0"/>
    <x v="3"/>
    <s v=""/>
    <n v="5"/>
    <s v=""/>
    <s v=""/>
    <s v="5 - A Little Too Fast"/>
    <m/>
    <m/>
    <n v="5"/>
    <s v=""/>
    <s v=""/>
    <n v="5"/>
    <s v=""/>
    <s v=""/>
    <s v="5 - A Little Too Hard"/>
    <m/>
    <m/>
  </r>
  <r>
    <x v="117"/>
    <x v="2"/>
    <x v="0"/>
    <x v="0"/>
    <x v="0"/>
    <n v="2"/>
    <n v="0"/>
    <x v="5"/>
    <x v="5"/>
    <n v="0"/>
    <n v="2"/>
    <n v="1.5"/>
    <n v="-1"/>
    <n v="1"/>
    <n v="1"/>
    <n v="4"/>
    <n v="2"/>
    <n v="2"/>
    <s v="1 - Very confident"/>
    <s v="1 - Very confident"/>
    <s v="4 - Somewhat unconfident"/>
    <s v="2 - Somewhat confident"/>
    <s v="2 - Somewhat 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118"/>
    <x v="0"/>
    <x v="0"/>
    <x v="1"/>
    <x v="0"/>
    <n v="2"/>
    <n v="0"/>
    <x v="3"/>
    <x v="5"/>
    <n v="-3"/>
    <n v="1.8"/>
    <n v="0.70000000000000018"/>
    <n v="2"/>
    <n v="3"/>
    <n v="2"/>
    <n v="1"/>
    <n v="2"/>
    <n v="1"/>
    <s v="3 - Neither confident nor unconfident"/>
    <s v="2 - Somewhat confident"/>
    <s v="1 - Very confident"/>
    <s v="2 - Somewhat confident"/>
    <s v="1 - Very confident"/>
    <x v="3"/>
    <x v="0"/>
    <n v="0"/>
    <n v="4"/>
    <n v="4"/>
    <n v="4"/>
    <s v="4 - About Righ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119"/>
    <x v="1"/>
    <x v="0"/>
    <x v="1"/>
    <x v="2"/>
    <n v="0"/>
    <n v="0"/>
    <x v="5"/>
    <x v="5"/>
    <n v="0"/>
    <n v="2.2000000000000002"/>
    <n v="0.20000000000000018"/>
    <n v="-1"/>
    <n v="2"/>
    <n v="2"/>
    <n v="2"/>
    <n v="2"/>
    <n v="3"/>
    <s v="2 - Somewhat confident"/>
    <s v="2 - Somewhat confident"/>
    <s v="2 - Somewhat confident"/>
    <s v="2 - Somewhat confident"/>
    <s v="3 - Neither confident nor unconfident"/>
    <x v="6"/>
    <x v="7"/>
    <n v="2"/>
    <n v="4"/>
    <n v="4"/>
    <n v="6"/>
    <s v="4 - About Right"/>
    <s v="4 - About Right"/>
    <s v="6 - Too Fast"/>
    <n v="4.333333333333333"/>
    <n v="0.33333333333333215"/>
    <n v="1"/>
    <n v="4"/>
    <n v="4"/>
    <n v="5"/>
    <s v="4 - About Right"/>
    <s v="4 - About Right"/>
    <s v="5 - A Little Too Hard"/>
  </r>
  <r>
    <x v="120"/>
    <x v="0"/>
    <x v="0"/>
    <x v="1"/>
    <x v="2"/>
    <n v="2"/>
    <n v="0"/>
    <x v="0"/>
    <x v="5"/>
    <n v="-1"/>
    <n v="4"/>
    <n v="1"/>
    <s v=""/>
    <s v=""/>
    <s v=""/>
    <n v="5"/>
    <n v="4"/>
    <n v="3"/>
    <m/>
    <m/>
    <s v="5 - Very unconfident"/>
    <s v="4 - Somewhat unconfident"/>
    <s v="3 - Neither confident nor unconfident"/>
    <x v="0"/>
    <x v="0"/>
    <s v=""/>
    <s v=""/>
    <n v="5"/>
    <n v="5"/>
    <m/>
    <s v="5 - A Little Too Fast"/>
    <s v="5 - A Little Too Fast"/>
    <n v="5.5"/>
    <n v="0.5"/>
    <s v=""/>
    <s v=""/>
    <n v="6"/>
    <n v="5"/>
    <m/>
    <s v="6 - Too Hard"/>
    <s v="5 - A Little Too Hard"/>
  </r>
  <r>
    <x v="121"/>
    <x v="3"/>
    <x v="0"/>
    <x v="0"/>
    <x v="0"/>
    <n v="2"/>
    <n v="0"/>
    <x v="4"/>
    <x v="6"/>
    <n v="3"/>
    <n v="2.8"/>
    <n v="1.1999999999999993"/>
    <n v="0"/>
    <n v="2"/>
    <n v="4"/>
    <n v="2"/>
    <n v="4"/>
    <n v="2"/>
    <s v="2 - Somewhat confident"/>
    <s v="4 - Somewhat unconfident"/>
    <s v="2 - Somewhat confident"/>
    <s v="4 - Somewhat unconfident"/>
    <s v="2 - Somewhat confident"/>
    <x v="7"/>
    <x v="7"/>
    <n v="-2"/>
    <n v="6"/>
    <n v="6"/>
    <n v="4"/>
    <s v="6 - Too Fast"/>
    <s v="6 - Too Fast"/>
    <s v="4 - About Right"/>
    <n v="5.666666666666667"/>
    <n v="0.33333333333333337"/>
    <n v="0"/>
    <n v="6"/>
    <n v="5"/>
    <n v="6"/>
    <s v="6 - Too Hard"/>
    <s v="5 - A Little Too Hard"/>
    <s v="6 - Too Hard"/>
  </r>
  <r>
    <x v="122"/>
    <x v="1"/>
    <x v="0"/>
    <x v="0"/>
    <x v="0"/>
    <n v="1"/>
    <n v="0"/>
    <x v="0"/>
    <x v="5"/>
    <n v="-1"/>
    <n v="2"/>
    <n v="1.5"/>
    <n v="-2"/>
    <n v="2"/>
    <n v="1"/>
    <n v="2"/>
    <n v="1"/>
    <n v="4"/>
    <s v="2 - Somewhat confident"/>
    <s v="1 - Very confident"/>
    <s v="2 - Somewhat confident"/>
    <s v="1 - Very confident"/>
    <s v="4 - Somewhat unconfident"/>
    <x v="6"/>
    <x v="7"/>
    <n v="-2"/>
    <n v="6"/>
    <n v="4"/>
    <n v="4"/>
    <s v="6 - Too Fas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123"/>
    <x v="3"/>
    <x v="0"/>
    <x v="0"/>
    <x v="0"/>
    <n v="0"/>
    <n v="0"/>
    <x v="0"/>
    <x v="5"/>
    <n v="-1"/>
    <n v="2.8"/>
    <n v="1.6999999999999993"/>
    <n v="-2"/>
    <n v="3"/>
    <n v="2"/>
    <n v="2"/>
    <n v="2"/>
    <n v="5"/>
    <s v="3 - Neither confident nor unconfident"/>
    <s v="2 - Somewhat confident"/>
    <s v="2 - Somewhat confident"/>
    <s v="2 - Somewhat confident"/>
    <s v="5 - Very unconfident"/>
    <x v="1"/>
    <x v="1"/>
    <n v="0"/>
    <n v="4"/>
    <n v="5"/>
    <n v="4"/>
    <s v="4 - About Right"/>
    <s v="5 - A Little Too Fast"/>
    <s v="4 - About Right"/>
    <n v="4.333333333333333"/>
    <n v="0.33333333333333215"/>
    <n v="0"/>
    <n v="4"/>
    <n v="5"/>
    <n v="4"/>
    <s v="4 - About Right"/>
    <s v="5 - A Little Too Hard"/>
    <s v="4 - About Right"/>
  </r>
  <r>
    <x v="124"/>
    <x v="1"/>
    <x v="0"/>
    <x v="0"/>
    <x v="0"/>
    <n v="1"/>
    <n v="0"/>
    <x v="5"/>
    <x v="5"/>
    <n v="0"/>
    <n v="1.6"/>
    <n v="0.29999999999999982"/>
    <n v="0"/>
    <n v="2"/>
    <n v="2"/>
    <n v="1"/>
    <n v="1"/>
    <n v="2"/>
    <s v="2 - Somewhat confident"/>
    <s v="2 - Somewhat confident"/>
    <s v="1 - Very confident"/>
    <s v="1 - Very confident"/>
    <s v="2 - Somewhat confident"/>
    <x v="0"/>
    <x v="0"/>
    <n v="0"/>
    <n v="5"/>
    <n v="5"/>
    <n v="5"/>
    <s v="5 - A Little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125"/>
    <x v="2"/>
    <x v="0"/>
    <x v="0"/>
    <x v="0"/>
    <n v="1"/>
    <n v="0"/>
    <x v="4"/>
    <x v="0"/>
    <n v="0"/>
    <n v="1.5"/>
    <n v="0.33333333333333331"/>
    <s v=""/>
    <n v="1"/>
    <n v="2"/>
    <n v="1"/>
    <n v="2"/>
    <s v=""/>
    <s v="1 - Very confident"/>
    <s v="2 - Somewhat confident"/>
    <s v="1 - Very confident"/>
    <s v="2 - Somewhat confident"/>
    <m/>
    <x v="3"/>
    <x v="0"/>
    <s v=""/>
    <n v="4"/>
    <n v="4"/>
    <s v=""/>
    <s v="4 - About Right"/>
    <s v="4 - About Right"/>
    <m/>
    <n v="3.5"/>
    <n v="0.5"/>
    <s v=""/>
    <n v="4"/>
    <n v="3"/>
    <s v=""/>
    <s v="4 - About Right"/>
    <s v="3 - A Little Too Easy"/>
    <m/>
  </r>
  <r>
    <x v="126"/>
    <x v="2"/>
    <x v="0"/>
    <x v="0"/>
    <x v="0"/>
    <n v="2"/>
    <n v="0"/>
    <x v="4"/>
    <x v="0"/>
    <n v="0"/>
    <n v="2"/>
    <n v="0"/>
    <s v=""/>
    <n v="2"/>
    <n v="2"/>
    <s v=""/>
    <s v=""/>
    <s v=""/>
    <s v="2 - Somewhat confident"/>
    <s v="2 - Somewhat confident"/>
    <m/>
    <m/>
    <m/>
    <x v="0"/>
    <x v="3"/>
    <s v=""/>
    <n v="5"/>
    <s v=""/>
    <s v=""/>
    <s v="5 - A Little Too Fast"/>
    <m/>
    <m/>
    <n v="5"/>
    <s v=""/>
    <s v=""/>
    <n v="5"/>
    <s v=""/>
    <s v=""/>
    <s v="5 - A Little Too Hard"/>
    <m/>
    <m/>
  </r>
  <r>
    <x v="127"/>
    <x v="1"/>
    <x v="0"/>
    <x v="0"/>
    <x v="0"/>
    <n v="0"/>
    <n v="0"/>
    <x v="0"/>
    <x v="0"/>
    <n v="0"/>
    <n v="1.5"/>
    <n v="0.33333333333333331"/>
    <s v=""/>
    <n v="1"/>
    <n v="2"/>
    <n v="1"/>
    <n v="2"/>
    <s v=""/>
    <s v="1 - Very confident"/>
    <s v="2 - Somewhat confident"/>
    <s v="1 - Very confident"/>
    <s v="2 - Somewhat confident"/>
    <m/>
    <x v="11"/>
    <x v="6"/>
    <s v=""/>
    <n v="5"/>
    <n v="4"/>
    <s v=""/>
    <s v="5 - A Little Too Fast"/>
    <s v="4 - About Right"/>
    <m/>
    <n v="5"/>
    <n v="2"/>
    <s v=""/>
    <n v="6"/>
    <n v="4"/>
    <s v=""/>
    <s v="6 - Too Hard"/>
    <s v="4 - About Right"/>
    <m/>
  </r>
  <r>
    <x v="128"/>
    <x v="0"/>
    <x v="0"/>
    <x v="0"/>
    <x v="1"/>
    <n v="4"/>
    <n v="0"/>
    <x v="0"/>
    <x v="2"/>
    <n v="-2"/>
    <n v="1.4"/>
    <n v="0.29999999999999982"/>
    <n v="0"/>
    <n v="1"/>
    <n v="2"/>
    <n v="1"/>
    <n v="2"/>
    <n v="1"/>
    <s v="1 - Very confident"/>
    <s v="2 - Somewhat confident"/>
    <s v="1 - Very confident"/>
    <s v="2 - Somewhat confident"/>
    <s v="1 - Very confident"/>
    <x v="10"/>
    <x v="1"/>
    <n v="-1"/>
    <n v="4"/>
    <n v="4"/>
    <n v="3"/>
    <s v="4 - About Right"/>
    <s v="4 - About Right"/>
    <s v="3 - A Little Too Slow"/>
    <n v="3"/>
    <n v="1"/>
    <n v="1"/>
    <n v="2"/>
    <n v="4"/>
    <n v="3"/>
    <s v="2 - Too Easy"/>
    <s v="4 - About Right"/>
    <s v="3 - A Little Too Easy"/>
  </r>
  <r>
    <x v="129"/>
    <x v="2"/>
    <x v="0"/>
    <x v="0"/>
    <x v="0"/>
    <n v="2"/>
    <n v="0"/>
    <x v="0"/>
    <x v="2"/>
    <n v="-2"/>
    <n v="2"/>
    <n v="0"/>
    <n v="0"/>
    <n v="2"/>
    <s v="&quot;"/>
    <n v="2"/>
    <n v="2"/>
    <n v="2"/>
    <s v="2 - Somewhat confident"/>
    <s v="&quot;&quot;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30"/>
    <x v="1"/>
    <x v="1"/>
    <x v="0"/>
    <x v="0"/>
    <n v="0"/>
    <n v="0"/>
    <x v="3"/>
    <x v="0"/>
    <n v="0"/>
    <n v="3.5"/>
    <n v="4.5"/>
    <s v=""/>
    <n v="5"/>
    <n v="2"/>
    <s v=""/>
    <s v=""/>
    <s v=""/>
    <s v="5 - Very unconfident"/>
    <s v="2 - Somewhat confident"/>
    <m/>
    <m/>
    <m/>
    <x v="3"/>
    <x v="3"/>
    <s v=""/>
    <n v="4"/>
    <s v=""/>
    <s v=""/>
    <s v="4 - About Right"/>
    <m/>
    <m/>
    <n v="6"/>
    <s v=""/>
    <s v=""/>
    <n v="6"/>
    <s v=""/>
    <s v=""/>
    <s v="6 - Too Hard"/>
    <m/>
    <m/>
  </r>
  <r>
    <x v="131"/>
    <x v="0"/>
    <x v="0"/>
    <x v="0"/>
    <x v="0"/>
    <n v="4"/>
    <n v="0"/>
    <x v="0"/>
    <x v="2"/>
    <n v="-2"/>
    <n v="2.4"/>
    <n v="0.29999999999999982"/>
    <n v="-1"/>
    <n v="2"/>
    <n v="3"/>
    <n v="2"/>
    <n v="2"/>
    <n v="3"/>
    <s v="2 - Somewhat confident"/>
    <s v="3 - Neither confident nor unconfident"/>
    <s v="2 - Somewhat 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32"/>
    <x v="3"/>
    <x v="0"/>
    <x v="0"/>
    <x v="2"/>
    <n v="1"/>
    <n v="0"/>
    <x v="0"/>
    <x v="6"/>
    <n v="4"/>
    <n v="3.2"/>
    <n v="4.1999999999999993"/>
    <n v="4"/>
    <n v="5"/>
    <n v="1"/>
    <n v="5"/>
    <n v="4"/>
    <n v="1"/>
    <s v="5 - Very unconfident"/>
    <s v="1 - Very confident"/>
    <s v="5 - Very unconfident"/>
    <s v="4 - Somewhat unconfident"/>
    <s v="1 - Very confident"/>
    <x v="1"/>
    <x v="1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</r>
  <r>
    <x v="133"/>
    <x v="0"/>
    <x v="1"/>
    <x v="0"/>
    <x v="0"/>
    <n v="1"/>
    <n v="0"/>
    <x v="0"/>
    <x v="6"/>
    <n v="4"/>
    <n v="2.8"/>
    <n v="0.69999999999999929"/>
    <n v="1"/>
    <n v="4"/>
    <n v="2"/>
    <n v="2"/>
    <n v="3"/>
    <n v="3"/>
    <s v="4 - Somewhat unconfident"/>
    <s v="2 - Somewhat confident"/>
    <s v="2 - Somewhat confident"/>
    <s v="3 - Neither confident nor unconfident"/>
    <s v="3 - Neither confident nor unconfident"/>
    <x v="0"/>
    <x v="0"/>
    <n v="0"/>
    <n v="5"/>
    <n v="5"/>
    <n v="5"/>
    <s v="5 - A Little Too Fast"/>
    <s v="5 - A Little Too Fast"/>
    <s v="5 - A Little Too Fast"/>
    <n v="5.333333333333333"/>
    <n v="0.33333333333333337"/>
    <n v="1"/>
    <n v="5"/>
    <n v="5"/>
    <n v="6"/>
    <s v="5 - A Little Too Hard"/>
    <s v="5 - A Little Too Hard"/>
    <s v="6 - Too Hard"/>
  </r>
  <r>
    <x v="134"/>
    <x v="0"/>
    <x v="1"/>
    <x v="1"/>
    <x v="1"/>
    <n v="2"/>
    <n v="0"/>
    <x v="1"/>
    <x v="7"/>
    <n v="-1"/>
    <n v="1.4"/>
    <n v="0.29999999999999982"/>
    <n v="1"/>
    <n v="2"/>
    <n v="2"/>
    <n v="1"/>
    <n v="1"/>
    <n v="1"/>
    <s v="2 - Somewhat confident"/>
    <s v="2 - Somewhat confident"/>
    <s v="1 - Very confident"/>
    <s v="1 - Very confident"/>
    <s v="1 - Very confident"/>
    <x v="3"/>
    <x v="0"/>
    <n v="0"/>
    <n v="4"/>
    <n v="4"/>
    <n v="4"/>
    <s v="4 - About Right"/>
    <s v="4 - About Righ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135"/>
    <x v="1"/>
    <x v="1"/>
    <x v="1"/>
    <x v="2"/>
    <n v="2"/>
    <n v="1"/>
    <x v="0"/>
    <x v="6"/>
    <n v="4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6"/>
    <x v="4"/>
    <n v="0"/>
    <n v="5"/>
    <n v="4"/>
    <n v="5"/>
    <s v="5 - A Little Too Fast"/>
    <s v="4 - About Right"/>
    <s v="5 - A Little Too Fast"/>
    <n v="5.333333333333333"/>
    <n v="0.33333333333333337"/>
    <n v="1"/>
    <n v="5"/>
    <n v="5"/>
    <n v="6"/>
    <s v="5 - A Little Too Hard"/>
    <s v="5 - A Little Too Hard"/>
    <s v="6 - Too Hard"/>
  </r>
  <r>
    <x v="136"/>
    <x v="0"/>
    <x v="1"/>
    <x v="0"/>
    <x v="2"/>
    <n v="0"/>
    <n v="0"/>
    <x v="0"/>
    <x v="6"/>
    <n v="4"/>
    <n v="3"/>
    <n v="3.5"/>
    <n v="3"/>
    <n v="5"/>
    <n v="2"/>
    <n v="5"/>
    <n v="1"/>
    <n v="2"/>
    <s v="5 - Very unconfident"/>
    <s v="2 - Somewhat confident"/>
    <s v="5 - Very unconfident"/>
    <s v="1 - Very confident"/>
    <s v="2 - Somewhat confident"/>
    <x v="7"/>
    <x v="5"/>
    <n v="1"/>
    <n v="5"/>
    <n v="5"/>
    <n v="6"/>
    <s v="5 - A Little Too Fast"/>
    <s v="5 - A Little Too Fast"/>
    <s v="6 - Too Fast"/>
    <n v="5.666666666666667"/>
    <n v="0.33333333333333337"/>
    <n v="0"/>
    <n v="6"/>
    <n v="5"/>
    <n v="6"/>
    <s v="6 - Too Hard"/>
    <s v="5 - A Little Too Hard"/>
    <s v="6 - Too Hard"/>
  </r>
  <r>
    <x v="137"/>
    <x v="1"/>
    <x v="0"/>
    <x v="0"/>
    <x v="0"/>
    <n v="4"/>
    <n v="0"/>
    <x v="0"/>
    <x v="0"/>
    <n v="0"/>
    <n v="3"/>
    <n v="0"/>
    <s v=""/>
    <n v="3"/>
    <n v="3"/>
    <s v=""/>
    <s v=""/>
    <s v=""/>
    <s v="3 - Neither confident nor unconfident"/>
    <s v="3 - Neither confident nor un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138"/>
    <x v="0"/>
    <x v="0"/>
    <x v="0"/>
    <x v="0"/>
    <n v="1"/>
    <n v="0"/>
    <x v="5"/>
    <x v="5"/>
    <n v="0"/>
    <n v="1.8"/>
    <n v="0.20000000000000018"/>
    <n v="-1"/>
    <n v="1"/>
    <n v="2"/>
    <n v="2"/>
    <n v="2"/>
    <n v="2"/>
    <s v="1 - Very confident"/>
    <s v="2 - Somewhat confident"/>
    <s v="2 - Somewhat confident"/>
    <s v="2 - Somewhat confident"/>
    <s v="2 - Somewhat confident"/>
    <x v="1"/>
    <x v="9"/>
    <n v="0"/>
    <n v="5"/>
    <n v="3"/>
    <n v="5"/>
    <s v="5 - A Little Too Fast"/>
    <s v="3 - A Little Too Slow"/>
    <s v="5 - A Little Too Fast"/>
    <n v="3.6666666666666665"/>
    <n v="0.33333333333333215"/>
    <n v="-1"/>
    <n v="4"/>
    <n v="4"/>
    <n v="3"/>
    <s v="4 - About Right"/>
    <s v="4 - About Right"/>
    <s v="3 - A Little Too Easy"/>
  </r>
  <r>
    <x v="139"/>
    <x v="1"/>
    <x v="0"/>
    <x v="0"/>
    <x v="0"/>
    <n v="1"/>
    <n v="0"/>
    <x v="5"/>
    <x v="5"/>
    <n v="0"/>
    <n v="3.2"/>
    <n v="1.6999999999999993"/>
    <n v="-1"/>
    <n v="2"/>
    <n v="2"/>
    <n v="4"/>
    <n v="5"/>
    <n v="3"/>
    <s v="2 - Somewhat confident"/>
    <s v="2 - Somewhat confident"/>
    <s v="4 - Somewhat unconfident"/>
    <s v="5 - Very unconfident"/>
    <s v="3 - Neither confident nor unconfident"/>
    <x v="10"/>
    <x v="1"/>
    <n v="0"/>
    <n v="4"/>
    <n v="3"/>
    <n v="4"/>
    <s v="4 - About Right"/>
    <s v="3 - A Little Too Slow"/>
    <s v="4 - About Right"/>
    <n v="3.6666666666666665"/>
    <n v="0.33333333333333215"/>
    <n v="1"/>
    <n v="3"/>
    <n v="4"/>
    <n v="4"/>
    <s v="3 - A Little Too Easy"/>
    <s v="4 - About Right"/>
    <s v="4 - About Right"/>
  </r>
  <r>
    <x v="140"/>
    <x v="2"/>
    <x v="0"/>
    <x v="0"/>
    <x v="2"/>
    <n v="1"/>
    <n v="0"/>
    <x v="0"/>
    <x v="6"/>
    <n v="4"/>
    <n v="1.8"/>
    <n v="0.70000000000000018"/>
    <n v="-1"/>
    <n v="2"/>
    <n v="1"/>
    <n v="1"/>
    <n v="2"/>
    <n v="3"/>
    <s v="2 - Somewhat confident"/>
    <s v="1 - Very confident"/>
    <s v="1 - Very 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</r>
  <r>
    <x v="141"/>
    <x v="0"/>
    <x v="0"/>
    <x v="1"/>
    <x v="0"/>
    <n v="2"/>
    <n v="0"/>
    <x v="3"/>
    <x v="5"/>
    <n v="-3"/>
    <n v="1.4"/>
    <n v="0.29999999999999982"/>
    <n v="1"/>
    <n v="2"/>
    <n v="1"/>
    <n v="1"/>
    <n v="2"/>
    <n v="1"/>
    <s v="2 - Somewhat confident"/>
    <s v="1 - Very confident"/>
    <s v="1 - Very confident"/>
    <s v="2 - Somewhat confident"/>
    <s v="1 - Very confident"/>
    <x v="3"/>
    <x v="0"/>
    <n v="0"/>
    <n v="4"/>
    <n v="4"/>
    <n v="4"/>
    <s v="4 - About Right"/>
    <s v="4 - About Right"/>
    <s v="4 - About Right"/>
    <n v="4.333333333333333"/>
    <n v="0.33333333333333215"/>
    <n v="0"/>
    <n v="4"/>
    <n v="5"/>
    <n v="4"/>
    <s v="4 - About Right"/>
    <s v="5 - A Little Too Hard"/>
    <s v="4 - About Right"/>
  </r>
  <r>
    <x v="142"/>
    <x v="2"/>
    <x v="0"/>
    <x v="1"/>
    <x v="0"/>
    <n v="1"/>
    <n v="0"/>
    <x v="4"/>
    <x v="6"/>
    <n v="3"/>
    <n v="2.2000000000000002"/>
    <n v="0.70000000000000018"/>
    <n v="-1"/>
    <n v="1"/>
    <n v="3"/>
    <n v="3"/>
    <n v="2"/>
    <n v="2"/>
    <s v="1 - Very confident"/>
    <s v="3 - Neither confident nor unconfident"/>
    <s v="3 - Neither confident nor unconfident"/>
    <s v="2 - Somewhat confident"/>
    <s v="2 - Somewhat confident"/>
    <x v="12"/>
    <x v="5"/>
    <n v="1"/>
    <n v="5"/>
    <n v="6"/>
    <n v="6"/>
    <s v="5 - A Little Too Fast"/>
    <s v="6 - Too Fast"/>
    <s v="6 - Too Fast"/>
    <n v="4.666666666666667"/>
    <n v="0.3333333333333357"/>
    <n v="0"/>
    <n v="5"/>
    <n v="4"/>
    <n v="5"/>
    <s v="5 - A Little Too Hard"/>
    <s v="4 - About Right"/>
    <s v="5 - A Little Too Hard"/>
  </r>
  <r>
    <x v="143"/>
    <x v="2"/>
    <x v="0"/>
    <x v="1"/>
    <x v="0"/>
    <n v="1"/>
    <n v="0"/>
    <x v="4"/>
    <x v="6"/>
    <n v="3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144"/>
    <x v="1"/>
    <x v="0"/>
    <x v="0"/>
    <x v="0"/>
    <n v="4"/>
    <n v="0"/>
    <x v="4"/>
    <x v="6"/>
    <n v="3"/>
    <n v="4"/>
    <n v="1.5"/>
    <n v="-2"/>
    <n v="2"/>
    <n v="5"/>
    <n v="4"/>
    <n v="5"/>
    <n v="4"/>
    <s v="2 - Somewhat confident"/>
    <s v="5 - Very unconfident"/>
    <s v="4 - Somewhat unconfident"/>
    <s v="5 - Very unconfident"/>
    <s v="4 - Somewhat unconfident"/>
    <x v="7"/>
    <x v="5"/>
    <n v="-1"/>
    <n v="6"/>
    <n v="5"/>
    <n v="5"/>
    <s v="6 - Too Fast"/>
    <s v="5 - A Little Too Fast"/>
    <s v="5 - A Little Too Fast"/>
    <n v="5"/>
    <n v="1"/>
    <n v="-2"/>
    <n v="6"/>
    <n v="5"/>
    <n v="4"/>
    <s v="6 - Too Hard"/>
    <s v="5 - A Little Too Hard"/>
    <s v="4 - About Right"/>
  </r>
  <r>
    <x v="145"/>
    <x v="5"/>
    <x v="1"/>
    <x v="0"/>
    <x v="2"/>
    <n v="0"/>
    <n v="0"/>
    <x v="4"/>
    <x v="3"/>
    <n v="2"/>
    <n v="3"/>
    <n v="0.5"/>
    <n v="0"/>
    <n v="3"/>
    <n v="3"/>
    <n v="2"/>
    <n v="4"/>
    <n v="3"/>
    <s v="3 - Neither confident nor unconfident"/>
    <s v="3 - Neither confident nor unconfident"/>
    <s v="2 - Somewhat confident"/>
    <s v="4 - Somewhat unconfident"/>
    <s v="3 - Neither confident nor unconfident"/>
    <x v="6"/>
    <x v="4"/>
    <n v="1"/>
    <n v="4"/>
    <n v="5"/>
    <n v="5"/>
    <s v="4 - About Right"/>
    <s v="5 - A Little Too Fast"/>
    <s v="5 - A Little Too Fast"/>
    <n v="5.333333333333333"/>
    <n v="0.33333333333333337"/>
    <n v="1"/>
    <n v="5"/>
    <n v="5"/>
    <n v="6"/>
    <s v="5 - A Little Too Hard"/>
    <s v="5 - A Little Too Hard"/>
    <s v="6 - Too Hard"/>
  </r>
  <r>
    <x v="146"/>
    <x v="0"/>
    <x v="0"/>
    <x v="0"/>
    <x v="0"/>
    <n v="1"/>
    <n v="0"/>
    <x v="5"/>
    <x v="5"/>
    <n v="0"/>
    <n v="1.6666666666666667"/>
    <n v="0.33333333333333304"/>
    <s v=""/>
    <s v=""/>
    <s v=""/>
    <n v="1"/>
    <n v="2"/>
    <n v="2"/>
    <m/>
    <m/>
    <s v="1 - Very confident"/>
    <s v="2 - Somewhat confident"/>
    <s v="2 - Somewhat confident"/>
    <x v="3"/>
    <x v="0"/>
    <s v=""/>
    <s v=""/>
    <n v="4"/>
    <n v="4"/>
    <m/>
    <s v="4 - About Right"/>
    <s v="4 - About Right"/>
    <n v="4"/>
    <n v="0"/>
    <s v=""/>
    <s v=""/>
    <n v="4"/>
    <n v="4"/>
    <m/>
    <s v="4 - About Right"/>
    <s v="4 - About Right"/>
  </r>
  <r>
    <x v="147"/>
    <x v="2"/>
    <x v="0"/>
    <x v="1"/>
    <x v="0"/>
    <n v="1"/>
    <n v="0"/>
    <x v="2"/>
    <x v="5"/>
    <n v="1"/>
    <n v="2"/>
    <n v="1"/>
    <n v="-2"/>
    <n v="1"/>
    <n v="2"/>
    <n v="1"/>
    <n v="3"/>
    <n v="3"/>
    <s v="1 - Very confident"/>
    <s v="2 - Somewhat confident"/>
    <s v="1 - Very confident"/>
    <s v="3 - Neither confident nor unconfident"/>
    <s v="3 - Neither confident nor unconfident"/>
    <x v="0"/>
    <x v="0"/>
    <n v="0"/>
    <n v="5"/>
    <n v="5"/>
    <n v="5"/>
    <s v="5 - A Little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148"/>
    <x v="2"/>
    <x v="0"/>
    <x v="0"/>
    <x v="0"/>
    <n v="1"/>
    <n v="0"/>
    <x v="0"/>
    <x v="6"/>
    <n v="4"/>
    <n v="2.8"/>
    <n v="1.1999999999999993"/>
    <n v="2"/>
    <n v="4"/>
    <n v="2"/>
    <n v="4"/>
    <n v="2"/>
    <n v="2"/>
    <s v="4 - Somewhat unconfident"/>
    <s v="2 - Somewhat confident"/>
    <s v="4 - Somewhat un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149"/>
    <x v="1"/>
    <x v="0"/>
    <x v="0"/>
    <x v="0"/>
    <n v="3"/>
    <n v="0"/>
    <x v="5"/>
    <x v="5"/>
    <n v="0"/>
    <n v="1.6"/>
    <n v="0.29999999999999982"/>
    <n v="1"/>
    <n v="2"/>
    <n v="1"/>
    <n v="2"/>
    <n v="2"/>
    <n v="1"/>
    <s v="2 - Somewhat confident"/>
    <s v="1 - Very confident"/>
    <s v="2 - Somewhat confident"/>
    <s v="2 - Somewhat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50"/>
    <x v="3"/>
    <x v="0"/>
    <x v="0"/>
    <x v="0"/>
    <n v="2"/>
    <n v="0"/>
    <x v="4"/>
    <x v="3"/>
    <n v="2"/>
    <n v="3"/>
    <n v="1.5"/>
    <n v="-1"/>
    <n v="2"/>
    <n v="3"/>
    <n v="2"/>
    <n v="5"/>
    <n v="3"/>
    <s v="2 - Somewhat confident"/>
    <s v="3 - Neither confident nor unconfident"/>
    <s v="2 - Somewhat confident"/>
    <s v="5 - Very unconfident"/>
    <s v="3 - Neither confident nor unconfident"/>
    <x v="13"/>
    <x v="5"/>
    <n v="1"/>
    <n v="6"/>
    <n v="6"/>
    <n v="7"/>
    <s v="6 - Too Fast"/>
    <s v="6 - Too Fast"/>
    <s v="7 - Way Too Fast"/>
    <n v="5"/>
    <n v="0"/>
    <n v="0"/>
    <n v="5"/>
    <n v="5"/>
    <n v="5"/>
    <s v="5 - A Little Too Hard"/>
    <s v="5 - A Little Too Hard"/>
    <s v="5 - A Little Too Hard"/>
  </r>
  <r>
    <x v="151"/>
    <x v="0"/>
    <x v="0"/>
    <x v="1"/>
    <x v="1"/>
    <n v="2"/>
    <n v="0"/>
    <x v="4"/>
    <x v="3"/>
    <n v="2"/>
    <n v="1.8"/>
    <n v="0.70000000000000018"/>
    <n v="1"/>
    <n v="2"/>
    <n v="2"/>
    <n v="3"/>
    <n v="1"/>
    <n v="1"/>
    <s v="2 - Somewhat confident"/>
    <s v="2 - Somewhat confident"/>
    <s v="3 - Neither confident nor unconfident"/>
    <s v="1 - Very confident"/>
    <s v="1 - Very confident"/>
    <x v="3"/>
    <x v="0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</r>
  <r>
    <x v="152"/>
    <x v="0"/>
    <x v="0"/>
    <x v="1"/>
    <x v="0"/>
    <n v="1"/>
    <n v="0"/>
    <x v="0"/>
    <x v="6"/>
    <n v="4"/>
    <n v="3.4"/>
    <n v="0.30000000000000071"/>
    <n v="0"/>
    <n v="3"/>
    <n v="4"/>
    <n v="4"/>
    <n v="3"/>
    <n v="3"/>
    <s v="3 - Neither confident nor unconfident"/>
    <s v="4 - Somewhat unconfident"/>
    <s v="4 - Somewhat unconfident"/>
    <s v="3 - Neither confident nor unconfident"/>
    <s v="3 - Neither confident nor unconfident"/>
    <x v="6"/>
    <x v="4"/>
    <n v="1"/>
    <n v="4"/>
    <n v="5"/>
    <n v="5"/>
    <s v="4 - About Righ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153"/>
    <x v="2"/>
    <x v="0"/>
    <x v="0"/>
    <x v="0"/>
    <n v="2"/>
    <n v="0"/>
    <x v="1"/>
    <x v="7"/>
    <n v="-1"/>
    <n v="2.6"/>
    <n v="0.30000000000000071"/>
    <n v="0"/>
    <n v="2"/>
    <n v="3"/>
    <n v="3"/>
    <n v="3"/>
    <n v="2"/>
    <s v="2 - Somewhat confident"/>
    <s v="3 - Neither confident nor unconfident"/>
    <s v="3 - Neither confident nor un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54"/>
    <x v="3"/>
    <x v="1"/>
    <x v="0"/>
    <x v="0"/>
    <n v="1"/>
    <n v="0"/>
    <x v="3"/>
    <x v="6"/>
    <n v="2"/>
    <n v="3.2"/>
    <n v="1.1999999999999993"/>
    <n v="0"/>
    <n v="4"/>
    <n v="2"/>
    <n v="2"/>
    <n v="4"/>
    <n v="4"/>
    <s v="4 - Somewhat unconfident"/>
    <s v="2 - Somewhat confident"/>
    <s v="2 - Somewhat confident"/>
    <s v="4 - Somewhat unconfident"/>
    <s v="4 - Somewhat unconfident"/>
    <x v="0"/>
    <x v="0"/>
    <n v="0"/>
    <n v="5"/>
    <n v="5"/>
    <n v="5"/>
    <s v="5 - A Little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155"/>
    <x v="0"/>
    <x v="0"/>
    <x v="1"/>
    <x v="2"/>
    <n v="1"/>
    <n v="0"/>
    <x v="0"/>
    <x v="6"/>
    <n v="4"/>
    <n v="3.2"/>
    <n v="0.69999999999999929"/>
    <n v="1"/>
    <n v="4"/>
    <n v="4"/>
    <n v="3"/>
    <n v="2"/>
    <n v="3"/>
    <s v="4 - Somewhat unconfident"/>
    <s v="4 - Somewhat unconfident"/>
    <s v="3 - Neither confident nor unconfident"/>
    <s v="2 - Somewhat confident"/>
    <s v="3 - Neither confident nor unconfident"/>
    <x v="7"/>
    <x v="5"/>
    <n v="-1"/>
    <n v="6"/>
    <n v="5"/>
    <n v="5"/>
    <s v="6 - Too Fast"/>
    <s v="5 - A Little Too Fast"/>
    <s v="5 - A Little Too Fast"/>
    <n v="6"/>
    <n v="0"/>
    <n v="0"/>
    <n v="6"/>
    <n v="6"/>
    <n v="6"/>
    <s v="6 - Too Hard"/>
    <s v="6 - Too Hard"/>
    <s v="6 - Too Hard"/>
  </r>
  <r>
    <x v="156"/>
    <x v="0"/>
    <x v="0"/>
    <x v="0"/>
    <x v="0"/>
    <n v="1"/>
    <n v="0"/>
    <x v="0"/>
    <x v="6"/>
    <n v="4"/>
    <n v="2.2000000000000002"/>
    <n v="1.2000000000000002"/>
    <n v="2"/>
    <n v="4"/>
    <n v="1"/>
    <n v="2"/>
    <n v="2"/>
    <n v="2"/>
    <s v="4 - Somewhat unconfident"/>
    <s v="1 - Very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57"/>
    <x v="0"/>
    <x v="0"/>
    <x v="1"/>
    <x v="0"/>
    <n v="1"/>
    <n v="0"/>
    <x v="4"/>
    <x v="3"/>
    <n v="2"/>
    <n v="2.4"/>
    <n v="1.2999999999999998"/>
    <n v="-2"/>
    <n v="2"/>
    <n v="1"/>
    <n v="3"/>
    <n v="2"/>
    <n v="4"/>
    <s v="2 - Somewhat confident"/>
    <s v="1 - Very confident"/>
    <s v="3 - Neither confident nor unconfident"/>
    <s v="2 - Somewhat confident"/>
    <s v="4 - Somewhat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58"/>
    <x v="1"/>
    <x v="0"/>
    <x v="0"/>
    <x v="5"/>
    <n v="6"/>
    <n v="0"/>
    <x v="2"/>
    <x v="5"/>
    <n v="1"/>
    <n v="2.6"/>
    <n v="0.80000000000000071"/>
    <n v="-1"/>
    <n v="2"/>
    <n v="2"/>
    <n v="4"/>
    <n v="2"/>
    <n v="3"/>
    <s v="2 - Somewhat confident"/>
    <s v="2 - Somewhat confident"/>
    <s v="4 - Somewhat unconfident"/>
    <s v="2 - Somewhat confident"/>
    <s v="3 - Neither confident nor unconfident"/>
    <x v="0"/>
    <x v="10"/>
    <n v="-2"/>
    <n v="7"/>
    <n v="3"/>
    <n v="5"/>
    <s v="7 - Way Too Fast"/>
    <s v="3 - A Little Too Slow"/>
    <s v="5 - A Little Too Fast"/>
    <n v="2.3333333333333335"/>
    <n v="1.3333333333333339"/>
    <n v="2"/>
    <n v="1"/>
    <n v="3"/>
    <n v="3"/>
    <s v="1 - Way Too Easy"/>
    <s v="3 - A Little Too Easy"/>
    <s v="3 - A Little Too Easy"/>
  </r>
  <r>
    <x v="159"/>
    <x v="0"/>
    <x v="0"/>
    <x v="0"/>
    <x v="0"/>
    <n v="2"/>
    <n v="0"/>
    <x v="2"/>
    <x v="2"/>
    <n v="0"/>
    <n v="1.6"/>
    <n v="0.29999999999999982"/>
    <n v="0"/>
    <n v="1"/>
    <n v="2"/>
    <n v="2"/>
    <n v="2"/>
    <n v="1"/>
    <s v="1 - Very confident"/>
    <s v="2 - Somewhat confident"/>
    <s v="2 - Somewhat confident"/>
    <s v="2 - Somewhat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60"/>
    <x v="0"/>
    <x v="0"/>
    <x v="0"/>
    <x v="0"/>
    <n v="2"/>
    <n v="0"/>
    <x v="4"/>
    <x v="0"/>
    <n v="0"/>
    <n v="3"/>
    <n v="0.66666666666666663"/>
    <s v=""/>
    <n v="3"/>
    <n v="3"/>
    <n v="2"/>
    <n v="4"/>
    <s v=""/>
    <s v="3 - Neither confident nor unconfident"/>
    <s v="3 - Neither confident nor unconfident"/>
    <s v="2 - Somewhat confident"/>
    <s v="4 - Somewhat unconfident"/>
    <m/>
    <x v="11"/>
    <x v="6"/>
    <s v=""/>
    <n v="4"/>
    <n v="5"/>
    <s v=""/>
    <s v="4 - About Right"/>
    <s v="5 - A Little Too Fast"/>
    <m/>
    <n v="4"/>
    <n v="0"/>
    <s v=""/>
    <n v="4"/>
    <n v="4"/>
    <s v=""/>
    <s v="4 - About Right"/>
    <s v="4 - About Right"/>
    <m/>
  </r>
  <r>
    <x v="161"/>
    <x v="5"/>
    <x v="0"/>
    <x v="1"/>
    <x v="1"/>
    <n v="1"/>
    <n v="0"/>
    <x v="0"/>
    <x v="6"/>
    <n v="4"/>
    <n v="4.75"/>
    <n v="0.25"/>
    <n v="1"/>
    <n v="5"/>
    <n v="5"/>
    <s v="&quot;"/>
    <n v="5"/>
    <n v="4"/>
    <s v="5 - Very unconfident"/>
    <s v="5 - Very unconfident"/>
    <s v="&quot;&quot;"/>
    <s v="5 - Very unconfident"/>
    <s v="4 - Somewhat unconfident"/>
    <x v="4"/>
    <x v="0"/>
    <n v="0"/>
    <n v="6"/>
    <n v="6"/>
    <n v="6"/>
    <s v="6 - Too Fast"/>
    <s v="6 - Too Fast"/>
    <s v="6 - Too Fast"/>
    <n v="6"/>
    <n v="0"/>
    <n v="0"/>
    <n v="6"/>
    <n v="6"/>
    <n v="6"/>
    <s v="6 - Too Hard"/>
    <s v="6 - Too Hard"/>
    <s v="6 - Too Hard"/>
  </r>
  <r>
    <x v="162"/>
    <x v="0"/>
    <x v="0"/>
    <x v="1"/>
    <x v="2"/>
    <n v="1"/>
    <n v="0"/>
    <x v="1"/>
    <x v="0"/>
    <n v="0"/>
    <n v="1.5"/>
    <n v="0.33333333333333331"/>
    <s v=""/>
    <n v="1"/>
    <n v="2"/>
    <n v="1"/>
    <n v="2"/>
    <s v=""/>
    <s v="1 - Very confident"/>
    <s v="2 - Somewhat confident"/>
    <s v="1 - Very confident"/>
    <s v="2 - Somewhat confident"/>
    <m/>
    <x v="0"/>
    <x v="8"/>
    <s v=""/>
    <n v="4"/>
    <n v="6"/>
    <s v=""/>
    <s v="4 - About Right"/>
    <s v="6 - Too Fast"/>
    <m/>
    <n v="4.5"/>
    <n v="0.5"/>
    <s v=""/>
    <n v="4"/>
    <n v="5"/>
    <s v=""/>
    <s v="4 - About Right"/>
    <s v="5 - A Little Too Hard"/>
    <m/>
  </r>
  <r>
    <x v="163"/>
    <x v="0"/>
    <x v="1"/>
    <x v="0"/>
    <x v="0"/>
    <n v="2"/>
    <n v="0"/>
    <x v="0"/>
    <x v="3"/>
    <n v="3"/>
    <n v="2.8"/>
    <n v="0.69999999999999929"/>
    <n v="0"/>
    <n v="2"/>
    <n v="3"/>
    <n v="3"/>
    <n v="4"/>
    <n v="2"/>
    <s v="2 - Somewhat confident"/>
    <s v="3 - Neither confident nor unconfident"/>
    <s v="3 - Neither confident nor unconfident"/>
    <s v="4 - Somewhat un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-1"/>
    <n v="5"/>
    <n v="5"/>
    <n v="4"/>
    <s v="5 - A Little Too Hard"/>
    <s v="5 - A Little Too Hard"/>
    <s v="4 - About Right"/>
  </r>
  <r>
    <x v="164"/>
    <x v="0"/>
    <x v="0"/>
    <x v="1"/>
    <x v="0"/>
    <n v="1"/>
    <n v="0"/>
    <x v="2"/>
    <x v="2"/>
    <n v="0"/>
    <n v="2"/>
    <n v="1.5"/>
    <n v="1"/>
    <n v="2"/>
    <n v="2"/>
    <n v="1"/>
    <n v="4"/>
    <n v="1"/>
    <s v="2 - Somewhat confident"/>
    <s v="2 - Somewhat confident"/>
    <s v="1 - Very confident"/>
    <s v="4 - Somewhat unconfident"/>
    <s v="1 - Very confident"/>
    <x v="7"/>
    <x v="7"/>
    <n v="2"/>
    <n v="4"/>
    <n v="6"/>
    <n v="6"/>
    <s v="4 - About Right"/>
    <s v="6 - Too Fast"/>
    <s v="6 - Too Fast"/>
    <n v="4"/>
    <n v="1"/>
    <n v="-1"/>
    <n v="4"/>
    <n v="5"/>
    <n v="3"/>
    <s v="4 - About Right"/>
    <s v="5 - A Little Too Hard"/>
    <s v="3 - A Little Too Easy"/>
  </r>
  <r>
    <x v="165"/>
    <x v="0"/>
    <x v="0"/>
    <x v="0"/>
    <x v="0"/>
    <n v="5"/>
    <n v="0"/>
    <x v="0"/>
    <x v="3"/>
    <n v="3"/>
    <n v="2.2000000000000002"/>
    <n v="0.20000000000000018"/>
    <n v="0"/>
    <n v="2"/>
    <n v="3"/>
    <n v="2"/>
    <n v="2"/>
    <n v="2"/>
    <s v="2 - Somewhat confident"/>
    <s v="3 - Neither confident nor unconfident"/>
    <s v="2 - Somewhat confident"/>
    <s v="2 - Somewhat confident"/>
    <s v="2 - Somewhat confident"/>
    <x v="7"/>
    <x v="5"/>
    <n v="-1"/>
    <n v="6"/>
    <n v="5"/>
    <n v="5"/>
    <s v="6 - Too Fast"/>
    <s v="5 - A Little Too Fast"/>
    <s v="5 - A Little Too Fast"/>
    <n v="5.666666666666667"/>
    <n v="0.33333333333333337"/>
    <n v="0"/>
    <n v="6"/>
    <n v="5"/>
    <n v="6"/>
    <s v="6 - Too Hard"/>
    <s v="5 - A Little Too Hard"/>
    <s v="6 - Too Hard"/>
  </r>
  <r>
    <x v="166"/>
    <x v="0"/>
    <x v="0"/>
    <x v="0"/>
    <x v="2"/>
    <n v="1"/>
    <n v="0"/>
    <x v="3"/>
    <x v="3"/>
    <n v="1"/>
    <n v="2.6"/>
    <n v="1.3000000000000007"/>
    <n v="-2"/>
    <n v="1"/>
    <n v="3"/>
    <n v="2"/>
    <n v="4"/>
    <n v="3"/>
    <s v="1 - Very confident"/>
    <s v="3 - Neither confident nor unconfident"/>
    <s v="2 - Somewhat confident"/>
    <s v="4 - Somewhat unconfident"/>
    <s v="3 - Neither confident nor unconfident"/>
    <x v="3"/>
    <x v="0"/>
    <n v="0"/>
    <n v="4"/>
    <n v="4"/>
    <n v="4"/>
    <s v="4 - About Right"/>
    <s v="4 - About Righ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167"/>
    <x v="3"/>
    <x v="1"/>
    <x v="1"/>
    <x v="2"/>
    <n v="1"/>
    <n v="0"/>
    <x v="1"/>
    <x v="3"/>
    <n v="0"/>
    <n v="1.8"/>
    <n v="0.70000000000000018"/>
    <n v="1"/>
    <n v="2"/>
    <n v="2"/>
    <n v="1"/>
    <n v="3"/>
    <n v="1"/>
    <s v="2 - Somewhat confident"/>
    <s v="2 - Somewhat confident"/>
    <s v="1 - Very confident"/>
    <s v="3 - Neither confident nor unconfident"/>
    <s v="1 - Very confident"/>
    <x v="7"/>
    <x v="5"/>
    <n v="-1"/>
    <n v="6"/>
    <n v="5"/>
    <n v="5"/>
    <s v="6 - Too Fast"/>
    <s v="5 - A Little Too Fast"/>
    <s v="5 - A Little Too Fast"/>
    <n v="5.666666666666667"/>
    <n v="0.33333333333333337"/>
    <n v="1"/>
    <n v="5"/>
    <n v="6"/>
    <n v="6"/>
    <s v="5 - A Little Too Hard"/>
    <s v="6 - Too Hard"/>
    <s v="6 - Too Hard"/>
  </r>
  <r>
    <x v="168"/>
    <x v="0"/>
    <x v="0"/>
    <x v="0"/>
    <x v="0"/>
    <n v="4"/>
    <n v="0"/>
    <x v="3"/>
    <x v="3"/>
    <n v="1"/>
    <n v="2.6"/>
    <n v="0.30000000000000071"/>
    <n v="-1"/>
    <n v="2"/>
    <n v="3"/>
    <n v="2"/>
    <n v="3"/>
    <n v="3"/>
    <s v="2 - Somewhat confident"/>
    <s v="3 - Neither confident nor unconfident"/>
    <s v="2 - Somewhat confident"/>
    <s v="3 - Neither confident nor unconfident"/>
    <s v="3 - Neither confident nor unconfident"/>
    <x v="12"/>
    <x v="5"/>
    <n v="-1"/>
    <n v="6"/>
    <n v="6"/>
    <n v="5"/>
    <s v="6 - Too Fast"/>
    <s v="6 - Too Fast"/>
    <s v="5 - A Little Too Fast"/>
    <n v="4.666666666666667"/>
    <n v="0.3333333333333357"/>
    <n v="-1"/>
    <n v="5"/>
    <n v="5"/>
    <n v="4"/>
    <s v="5 - A Little Too Hard"/>
    <s v="5 - A Little Too Hard"/>
    <s v="4 - About Right"/>
  </r>
  <r>
    <x v="169"/>
    <x v="0"/>
    <x v="0"/>
    <x v="0"/>
    <x v="2"/>
    <n v="2"/>
    <n v="0"/>
    <x v="5"/>
    <x v="2"/>
    <n v="-1"/>
    <n v="1.2"/>
    <n v="0.19999999999999996"/>
    <n v="-1"/>
    <n v="1"/>
    <n v="1"/>
    <n v="1"/>
    <n v="1"/>
    <n v="2"/>
    <s v="1 - Very confident"/>
    <s v="1 - Very confident"/>
    <s v="1 - Very confident"/>
    <s v="1 - Very confident"/>
    <s v="2 - Somewhat confident"/>
    <x v="6"/>
    <x v="4"/>
    <n v="-1"/>
    <n v="5"/>
    <n v="5"/>
    <n v="4"/>
    <s v="5 - A Little Too Fast"/>
    <s v="5 - A Little Too Fast"/>
    <s v="4 - About Right"/>
    <n v="4.666666666666667"/>
    <n v="0.3333333333333357"/>
    <n v="1"/>
    <n v="4"/>
    <n v="5"/>
    <n v="5"/>
    <s v="4 - About Right"/>
    <s v="5 - A Little Too Hard"/>
    <s v="5 - A Little Too Hard"/>
  </r>
  <r>
    <x v="170"/>
    <x v="0"/>
    <x v="0"/>
    <x v="0"/>
    <x v="2"/>
    <n v="1"/>
    <n v="0"/>
    <x v="2"/>
    <x v="2"/>
    <n v="0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71"/>
    <x v="1"/>
    <x v="0"/>
    <x v="0"/>
    <x v="0"/>
    <n v="1"/>
    <n v="0"/>
    <x v="5"/>
    <x v="2"/>
    <n v="-1"/>
    <n v="3.6"/>
    <n v="2.3000000000000007"/>
    <n v="1"/>
    <n v="5"/>
    <n v="4"/>
    <n v="1"/>
    <n v="4"/>
    <n v="4"/>
    <s v="5 - Very unconfident"/>
    <s v="4 - Somewhat unconfident"/>
    <s v="1 - Very confident"/>
    <s v="4 - Somewhat unconfident"/>
    <s v="4 - Somewhat unconfident"/>
    <x v="1"/>
    <x v="1"/>
    <n v="-1"/>
    <n v="5"/>
    <n v="4"/>
    <n v="4"/>
    <s v="5 - A Little Too Fast"/>
    <s v="4 - About Right"/>
    <s v="4 - About Right"/>
    <n v="5"/>
    <n v="1"/>
    <n v="-2"/>
    <n v="6"/>
    <n v="5"/>
    <n v="4"/>
    <s v="6 - Too Hard"/>
    <s v="5 - A Little Too Hard"/>
    <s v="4 - About Right"/>
  </r>
  <r>
    <x v="172"/>
    <x v="0"/>
    <x v="0"/>
    <x v="1"/>
    <x v="0"/>
    <n v="3"/>
    <n v="0"/>
    <x v="0"/>
    <x v="3"/>
    <n v="3"/>
    <n v="2"/>
    <n v="1.5"/>
    <n v="3"/>
    <n v="4"/>
    <n v="2"/>
    <n v="1"/>
    <n v="2"/>
    <n v="1"/>
    <s v="4 - Somewhat unconfident"/>
    <s v="2 - Somewhat confident"/>
    <s v="1 - Very confident"/>
    <s v="2 - Somewhat confident"/>
    <s v="1 - Very confident"/>
    <x v="0"/>
    <x v="2"/>
    <n v="-2"/>
    <n v="6"/>
    <n v="5"/>
    <n v="4"/>
    <s v="6 - Too Fast"/>
    <s v="5 - A Little Too Fast"/>
    <s v="4 - About Right"/>
    <n v="4.333333333333333"/>
    <n v="0.33333333333333215"/>
    <n v="-1"/>
    <n v="5"/>
    <n v="4"/>
    <n v="4"/>
    <s v="5 - A Little Too Hard"/>
    <s v="4 - About Right"/>
    <s v="4 - About Right"/>
  </r>
  <r>
    <x v="173"/>
    <x v="0"/>
    <x v="1"/>
    <x v="1"/>
    <x v="2"/>
    <n v="2"/>
    <n v="2"/>
    <x v="2"/>
    <x v="2"/>
    <n v="0"/>
    <n v="1.8"/>
    <n v="0.70000000000000018"/>
    <n v="0"/>
    <n v="1"/>
    <n v="3"/>
    <n v="2"/>
    <n v="2"/>
    <n v="1"/>
    <s v="1 - Very confident"/>
    <s v="3 - Neither confident nor unconfident"/>
    <s v="2 - Somewhat confident"/>
    <s v="2 - Somewhat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74"/>
    <x v="2"/>
    <x v="0"/>
    <x v="0"/>
    <x v="0"/>
    <n v="1"/>
    <n v="0"/>
    <x v="3"/>
    <x v="3"/>
    <n v="1"/>
    <n v="2.4"/>
    <n v="0.79999999999999982"/>
    <n v="0"/>
    <n v="2"/>
    <n v="2"/>
    <n v="2"/>
    <n v="4"/>
    <n v="2"/>
    <s v="2 - Somewhat confident"/>
    <s v="2 - Somewhat confident"/>
    <s v="2 - Somewhat confident"/>
    <s v="4 - Somewhat unconfident"/>
    <s v="2 - Somewhat 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175"/>
    <x v="0"/>
    <x v="0"/>
    <x v="1"/>
    <x v="0"/>
    <n v="1"/>
    <n v="0"/>
    <x v="5"/>
    <x v="2"/>
    <n v="-1"/>
    <n v="2.8"/>
    <n v="1.6999999999999993"/>
    <n v="-1"/>
    <n v="2"/>
    <n v="2"/>
    <n v="5"/>
    <n v="2"/>
    <n v="3"/>
    <s v="2 - Somewhat confident"/>
    <s v="2 - Somewhat confident"/>
    <s v="5 - Very un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76"/>
    <x v="0"/>
    <x v="1"/>
    <x v="1"/>
    <x v="0"/>
    <n v="1"/>
    <n v="0"/>
    <x v="3"/>
    <x v="3"/>
    <n v="1"/>
    <n v="1.4"/>
    <n v="0.29999999999999982"/>
    <n v="0"/>
    <n v="1"/>
    <n v="2"/>
    <n v="1"/>
    <n v="2"/>
    <n v="1"/>
    <s v="1 - Very confident"/>
    <s v="2 - Somewhat confident"/>
    <s v="1 - Very confident"/>
    <s v="2 - Somewhat confident"/>
    <s v="1 - Very confident"/>
    <x v="3"/>
    <x v="0"/>
    <n v="0"/>
    <n v="4"/>
    <n v="4"/>
    <n v="4"/>
    <s v="4 - About Right"/>
    <s v="4 - About Right"/>
    <s v="4 - About Right"/>
    <n v="3.6666666666666665"/>
    <n v="0.33333333333333215"/>
    <n v="-1"/>
    <n v="4"/>
    <n v="4"/>
    <n v="3"/>
    <s v="4 - About Right"/>
    <s v="4 - About Right"/>
    <s v="3 - A Little Too Easy"/>
  </r>
  <r>
    <x v="177"/>
    <x v="0"/>
    <x v="0"/>
    <x v="1"/>
    <x v="1"/>
    <n v="2"/>
    <n v="0"/>
    <x v="0"/>
    <x v="3"/>
    <n v="3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1"/>
    <x v="1"/>
    <n v="1"/>
    <n v="4"/>
    <n v="4"/>
    <n v="5"/>
    <s v="4 - About Right"/>
    <s v="4 - About Right"/>
    <s v="5 - A Little Too Fast"/>
    <n v="5"/>
    <n v="0"/>
    <n v="0"/>
    <n v="5"/>
    <n v="5"/>
    <n v="5"/>
    <s v="5 - A Little Too Hard"/>
    <s v="5 - A Little Too Hard"/>
    <s v="5 - A Little Too Hard"/>
  </r>
  <r>
    <x v="178"/>
    <x v="0"/>
    <x v="0"/>
    <x v="1"/>
    <x v="2"/>
    <n v="0"/>
    <n v="0"/>
    <x v="0"/>
    <x v="0"/>
    <n v="0"/>
    <n v="3.5"/>
    <n v="0.5"/>
    <s v=""/>
    <n v="4"/>
    <n v="3"/>
    <s v=""/>
    <s v=""/>
    <s v=""/>
    <s v="4 - Somewhat unconfident"/>
    <s v="3 - Neither confident nor unconfident"/>
    <m/>
    <m/>
    <m/>
    <x v="0"/>
    <x v="3"/>
    <s v=""/>
    <n v="5"/>
    <s v=""/>
    <s v=""/>
    <s v="5 - A Little Too Fast"/>
    <m/>
    <m/>
    <n v="4"/>
    <s v=""/>
    <s v=""/>
    <n v="4"/>
    <s v=""/>
    <s v=""/>
    <s v="4 - About Right"/>
    <m/>
    <m/>
  </r>
  <r>
    <x v="179"/>
    <x v="0"/>
    <x v="0"/>
    <x v="0"/>
    <x v="0"/>
    <n v="1"/>
    <n v="0"/>
    <x v="0"/>
    <x v="3"/>
    <n v="3"/>
    <n v="2.2000000000000002"/>
    <n v="1.2000000000000002"/>
    <n v="-2"/>
    <n v="1"/>
    <n v="1"/>
    <n v="3"/>
    <n v="3"/>
    <n v="3"/>
    <s v="1 - Very confident"/>
    <s v="1 - Very confident"/>
    <s v="3 - Neither confident nor unconfident"/>
    <s v="3 - Neither confident nor unconfident"/>
    <s v="3 - Neither confident nor un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180"/>
    <x v="0"/>
    <x v="0"/>
    <x v="0"/>
    <x v="0"/>
    <n v="3"/>
    <n v="1"/>
    <x v="5"/>
    <x v="6"/>
    <n v="4"/>
    <n v="1.8"/>
    <n v="0.70000000000000018"/>
    <n v="-1"/>
    <n v="1"/>
    <n v="2"/>
    <n v="1"/>
    <n v="3"/>
    <n v="2"/>
    <s v="1 - Very confident"/>
    <s v="2 - Somewhat confident"/>
    <s v="1 - Very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.666666666666667"/>
    <n v="0.3333333333333357"/>
    <n v="0"/>
    <n v="5"/>
    <n v="4"/>
    <n v="5"/>
    <s v="5 - A Little Too Hard"/>
    <s v="4 - About Right"/>
    <s v="5 - A Little Too Hard"/>
  </r>
  <r>
    <x v="181"/>
    <x v="2"/>
    <x v="0"/>
    <x v="0"/>
    <x v="2"/>
    <n v="2"/>
    <n v="0"/>
    <x v="4"/>
    <x v="0"/>
    <n v="0"/>
    <n v="2.5"/>
    <n v="0.5"/>
    <s v=""/>
    <n v="2"/>
    <n v="3"/>
    <s v=""/>
    <s v=""/>
    <s v=""/>
    <s v="2 - Somewhat confident"/>
    <s v="3 - Neither confident nor un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182"/>
    <x v="2"/>
    <x v="1"/>
    <x v="1"/>
    <x v="0"/>
    <n v="0"/>
    <n v="0"/>
    <x v="0"/>
    <x v="3"/>
    <n v="3"/>
    <n v="3.2"/>
    <n v="1.1999999999999993"/>
    <n v="2"/>
    <n v="4"/>
    <n v="4"/>
    <n v="4"/>
    <n v="2"/>
    <n v="2"/>
    <s v="4 - Somewhat unconfident"/>
    <s v="4 - Somewhat unconfident"/>
    <s v="4 - Somewhat un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183"/>
    <x v="2"/>
    <x v="0"/>
    <x v="0"/>
    <x v="2"/>
    <n v="0"/>
    <n v="0"/>
    <x v="0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184"/>
    <x v="0"/>
    <x v="0"/>
    <x v="1"/>
    <x v="0"/>
    <n v="3"/>
    <n v="0"/>
    <x v="4"/>
    <x v="3"/>
    <n v="2"/>
    <n v="3.4"/>
    <n v="1.3000000000000007"/>
    <n v="2"/>
    <n v="5"/>
    <n v="2"/>
    <n v="4"/>
    <n v="3"/>
    <n v="3"/>
    <s v="5 - Very unconfident"/>
    <s v="2 - Somewhat confident"/>
    <s v="4 - Somewhat unconfident"/>
    <s v="3 - Neither confident nor unconfident"/>
    <s v="3 - Neither confident nor unconfident"/>
    <x v="6"/>
    <x v="4"/>
    <n v="-1"/>
    <n v="5"/>
    <n v="5"/>
    <n v="4"/>
    <s v="5 - A Little Too Fast"/>
    <s v="5 - A Little Too Fast"/>
    <s v="4 - About Right"/>
    <n v="6"/>
    <n v="0"/>
    <n v="0"/>
    <n v="6"/>
    <n v="6"/>
    <n v="6"/>
    <s v="6 - Too Hard"/>
    <s v="6 - Too Hard"/>
    <s v="6 - Too Hard"/>
  </r>
  <r>
    <x v="185"/>
    <x v="0"/>
    <x v="0"/>
    <x v="1"/>
    <x v="1"/>
    <n v="2"/>
    <n v="0"/>
    <x v="5"/>
    <x v="6"/>
    <n v="4"/>
    <n v="2.8"/>
    <n v="0.69999999999999929"/>
    <n v="0"/>
    <n v="3"/>
    <n v="4"/>
    <n v="2"/>
    <n v="2"/>
    <n v="3"/>
    <s v="3 - Neither confident nor unconfident"/>
    <s v="4 - Somewhat unconfident"/>
    <s v="2 - Somewhat 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</r>
  <r>
    <x v="186"/>
    <x v="3"/>
    <x v="0"/>
    <x v="2"/>
    <x v="0"/>
    <n v="2"/>
    <n v="0"/>
    <x v="5"/>
    <x v="6"/>
    <n v="4"/>
    <n v="1.4"/>
    <n v="0.79999999999999982"/>
    <n v="-2"/>
    <n v="1"/>
    <n v="1"/>
    <n v="1"/>
    <n v="1"/>
    <n v="3"/>
    <s v="1 - Very confident"/>
    <s v="1 - Very confident"/>
    <s v="1 - Very confident"/>
    <s v="1 - Very confident"/>
    <s v="3 - Neither confident nor unconfident"/>
    <x v="3"/>
    <x v="0"/>
    <n v="0"/>
    <n v="4"/>
    <n v="4"/>
    <n v="4"/>
    <s v="4 - About Right"/>
    <s v="4 - About Right"/>
    <s v="4 - About Right"/>
    <n v="5"/>
    <n v="3"/>
    <n v="-3"/>
    <n v="7"/>
    <n v="4"/>
    <n v="4"/>
    <s v="7 - Way Too Hard"/>
    <s v="4 - About Right"/>
    <s v="4 - About Right"/>
  </r>
  <r>
    <x v="187"/>
    <x v="0"/>
    <x v="0"/>
    <x v="1"/>
    <x v="0"/>
    <n v="3"/>
    <n v="0"/>
    <x v="0"/>
    <x v="3"/>
    <n v="3"/>
    <n v="2.8"/>
    <n v="1.6999999999999993"/>
    <n v="-2"/>
    <n v="2"/>
    <n v="3"/>
    <n v="1"/>
    <n v="4"/>
    <n v="4"/>
    <s v="2 - Somewhat confident"/>
    <s v="3 - Neither confident nor unconfident"/>
    <s v="1 - Very confident"/>
    <s v="4 - Somewhat unconfident"/>
    <s v="4 - Somewhat unconfident"/>
    <x v="13"/>
    <x v="5"/>
    <n v="0"/>
    <n v="6"/>
    <n v="7"/>
    <n v="6"/>
    <s v="6 - Too Fast"/>
    <s v="7 - Way Too Fast"/>
    <s v="6 - Too Fast"/>
    <n v="5.666666666666667"/>
    <n v="0.33333333333333337"/>
    <n v="1"/>
    <n v="5"/>
    <n v="6"/>
    <n v="6"/>
    <s v="5 - A Little Too Hard"/>
    <s v="6 - Too Hard"/>
    <s v="6 - Too Hard"/>
  </r>
  <r>
    <x v="188"/>
    <x v="0"/>
    <x v="1"/>
    <x v="1"/>
    <x v="2"/>
    <n v="4"/>
    <n v="0"/>
    <x v="5"/>
    <x v="6"/>
    <n v="4"/>
    <n v="1.6"/>
    <n v="1.7999999999999998"/>
    <n v="-3"/>
    <n v="1"/>
    <n v="1"/>
    <n v="1"/>
    <n v="1"/>
    <n v="4"/>
    <s v="1 - Very confident"/>
    <s v="1 - Very confident"/>
    <s v="1 - Very confident"/>
    <s v="1 - Very confident"/>
    <s v="4 - Somewhat unconfident"/>
    <x v="6"/>
    <x v="7"/>
    <n v="2"/>
    <n v="4"/>
    <n v="4"/>
    <n v="6"/>
    <s v="4 - About Right"/>
    <s v="4 - About Right"/>
    <s v="6 - Too Fast"/>
    <n v="4.333333333333333"/>
    <n v="0.33333333333333215"/>
    <n v="1"/>
    <n v="4"/>
    <n v="4"/>
    <n v="5"/>
    <s v="4 - About Right"/>
    <s v="4 - About Right"/>
    <s v="5 - A Little Too Hard"/>
  </r>
  <r>
    <x v="189"/>
    <x v="2"/>
    <x v="0"/>
    <x v="1"/>
    <x v="0"/>
    <n v="4"/>
    <n v="0"/>
    <x v="0"/>
    <x v="7"/>
    <n v="2"/>
    <n v="2.2000000000000002"/>
    <n v="0.20000000000000018"/>
    <n v="0"/>
    <n v="2"/>
    <n v="2"/>
    <n v="2"/>
    <n v="3"/>
    <n v="2"/>
    <s v="2 - Somewhat confident"/>
    <s v="2 - Somewhat confident"/>
    <s v="2 - Somewhat confident"/>
    <s v="3 - Neither confident nor un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190"/>
    <x v="0"/>
    <x v="0"/>
    <x v="1"/>
    <x v="0"/>
    <n v="2"/>
    <n v="0"/>
    <x v="5"/>
    <x v="3"/>
    <n v="3"/>
    <n v="2.4"/>
    <n v="1.2999999999999998"/>
    <n v="1"/>
    <n v="2"/>
    <n v="3"/>
    <n v="2"/>
    <n v="4"/>
    <n v="1"/>
    <s v="2 - Somewhat confident"/>
    <s v="3 - Neither confident nor unconfident"/>
    <s v="2 - Somewhat confident"/>
    <s v="4 - Somewhat unconfident"/>
    <s v="1 - Very confident"/>
    <x v="1"/>
    <x v="1"/>
    <n v="0"/>
    <n v="4"/>
    <n v="5"/>
    <n v="4"/>
    <s v="4 - About Right"/>
    <s v="5 - A Little Too Fast"/>
    <s v="4 - About Right"/>
    <n v="5.666666666666667"/>
    <n v="2.3333333333333357"/>
    <n v="-2"/>
    <n v="6"/>
    <n v="7"/>
    <n v="4"/>
    <s v="6 - Too Hard"/>
    <s v="7 - Way Too Hard"/>
    <s v="4 - About Right"/>
  </r>
  <r>
    <x v="191"/>
    <x v="2"/>
    <x v="0"/>
    <x v="0"/>
    <x v="2"/>
    <n v="4"/>
    <n v="0"/>
    <x v="4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192"/>
    <x v="2"/>
    <x v="0"/>
    <x v="0"/>
    <x v="0"/>
    <n v="4"/>
    <n v="0"/>
    <x v="3"/>
    <x v="7"/>
    <n v="0"/>
    <n v="2.4"/>
    <n v="2.8"/>
    <n v="2"/>
    <n v="3"/>
    <n v="2"/>
    <n v="5"/>
    <n v="1"/>
    <n v="1"/>
    <s v="3 - Neither confident nor unconfident"/>
    <s v="2 - Somewhat confident"/>
    <s v="5 - Very unconfident"/>
    <s v="1 - Very confident"/>
    <s v="1 - Very confident"/>
    <x v="0"/>
    <x v="2"/>
    <n v="2"/>
    <n v="4"/>
    <n v="5"/>
    <n v="6"/>
    <s v="4 - About Right"/>
    <s v="5 - A Little Too Fast"/>
    <s v="6 - Too Fast"/>
    <n v="5"/>
    <n v="3"/>
    <n v="3"/>
    <n v="4"/>
    <n v="4"/>
    <n v="7"/>
    <s v="4 - About Right"/>
    <s v="4 - About Right"/>
    <s v="7 - Way Too Hard"/>
  </r>
  <r>
    <x v="193"/>
    <x v="2"/>
    <x v="0"/>
    <x v="1"/>
    <x v="1"/>
    <n v="2"/>
    <n v="0"/>
    <x v="3"/>
    <x v="7"/>
    <n v="0"/>
    <n v="1"/>
    <n v="0"/>
    <n v="0"/>
    <n v="1"/>
    <n v="1"/>
    <n v="1"/>
    <n v="1"/>
    <n v="1"/>
    <s v="1 - Very confident"/>
    <s v="1 - Very confident"/>
    <s v="1 - Very confident"/>
    <s v="1 - Very confident"/>
    <s v="1 - Very confident"/>
    <x v="3"/>
    <x v="0"/>
    <n v="0"/>
    <n v="4"/>
    <n v="4"/>
    <n v="4"/>
    <s v="4 - About Right"/>
    <s v="4 - About Righ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194"/>
    <x v="2"/>
    <x v="0"/>
    <x v="0"/>
    <x v="2"/>
    <n v="2"/>
    <n v="0"/>
    <x v="0"/>
    <x v="7"/>
    <n v="2"/>
    <n v="2.8"/>
    <n v="1.1999999999999993"/>
    <n v="0"/>
    <n v="2"/>
    <n v="2"/>
    <n v="4"/>
    <n v="4"/>
    <n v="2"/>
    <s v="2 - Somewhat confident"/>
    <s v="2 - Somewhat confident"/>
    <s v="4 - Somewhat unconfident"/>
    <s v="4 - Somewhat unconfident"/>
    <s v="2 - Somewhat confident"/>
    <x v="6"/>
    <x v="4"/>
    <n v="1"/>
    <n v="4"/>
    <n v="5"/>
    <n v="5"/>
    <s v="4 - About Righ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195"/>
    <x v="2"/>
    <x v="0"/>
    <x v="0"/>
    <x v="2"/>
    <n v="1"/>
    <n v="0"/>
    <x v="4"/>
    <x v="3"/>
    <n v="2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10"/>
    <x v="1"/>
    <n v="-1"/>
    <n v="4"/>
    <n v="4"/>
    <n v="3"/>
    <s v="4 - About Right"/>
    <s v="4 - About Right"/>
    <s v="3 - A Little Too Slow"/>
    <n v="4"/>
    <n v="1"/>
    <n v="-1"/>
    <n v="4"/>
    <n v="5"/>
    <n v="3"/>
    <s v="4 - About Right"/>
    <s v="5 - A Little Too Hard"/>
    <s v="3 - A Little Too Easy"/>
  </r>
  <r>
    <x v="196"/>
    <x v="0"/>
    <x v="0"/>
    <x v="0"/>
    <x v="0"/>
    <n v="1"/>
    <n v="1"/>
    <x v="5"/>
    <x v="0"/>
    <n v="0"/>
    <n v="4.25"/>
    <n v="0.25"/>
    <s v=""/>
    <n v="4"/>
    <n v="4"/>
    <n v="4"/>
    <n v="5"/>
    <s v=""/>
    <s v="4 - Somewhat unconfident"/>
    <s v="4 - Somewhat unconfident"/>
    <s v="4 - Somewhat unconfident"/>
    <s v="5 - Very unconfident"/>
    <m/>
    <x v="11"/>
    <x v="6"/>
    <s v=""/>
    <n v="5"/>
    <n v="4"/>
    <s v=""/>
    <s v="5 - A Little Too Fast"/>
    <s v="4 - About Right"/>
    <m/>
    <n v="4"/>
    <n v="0"/>
    <s v=""/>
    <n v="4"/>
    <n v="4"/>
    <s v=""/>
    <s v="4 - About Right"/>
    <s v="4 - About Right"/>
    <m/>
  </r>
  <r>
    <x v="197"/>
    <x v="2"/>
    <x v="0"/>
    <x v="0"/>
    <x v="0"/>
    <n v="1"/>
    <n v="0"/>
    <x v="0"/>
    <x v="7"/>
    <n v="2"/>
    <n v="2.4"/>
    <n v="0.29999999999999982"/>
    <n v="1"/>
    <n v="3"/>
    <n v="3"/>
    <n v="2"/>
    <n v="2"/>
    <n v="2"/>
    <s v="3 - Neither confident nor unconfident"/>
    <s v="3 - Neither confident nor unconfident"/>
    <s v="2 - Somewhat confident"/>
    <s v="2 - Somewhat confident"/>
    <s v="2 - Somewhat 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198"/>
    <x v="0"/>
    <x v="1"/>
    <x v="1"/>
    <x v="0"/>
    <n v="1"/>
    <n v="0"/>
    <x v="0"/>
    <x v="7"/>
    <n v="2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6"/>
    <x v="4"/>
    <n v="-1"/>
    <n v="5"/>
    <n v="5"/>
    <n v="4"/>
    <s v="5 - A Little Too Fast"/>
    <s v="5 - A Little Too Fas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199"/>
    <x v="3"/>
    <x v="1"/>
    <x v="1"/>
    <x v="0"/>
    <n v="1"/>
    <n v="0"/>
    <x v="0"/>
    <x v="7"/>
    <n v="2"/>
    <n v="1.2"/>
    <n v="0.19999999999999996"/>
    <n v="-1"/>
    <n v="1"/>
    <n v="1"/>
    <n v="1"/>
    <n v="1"/>
    <n v="2"/>
    <s v="1 - Very confident"/>
    <s v="1 - Very confident"/>
    <s v="1 - Very confident"/>
    <s v="1 - Very confident"/>
    <s v="2 - Somewhat confident"/>
    <x v="3"/>
    <x v="0"/>
    <n v="0"/>
    <n v="4"/>
    <n v="4"/>
    <n v="4"/>
    <s v="4 - About Right"/>
    <s v="4 - About Right"/>
    <s v="4 - About Right"/>
    <n v="4.333333333333333"/>
    <n v="0.33333333333333215"/>
    <n v="1"/>
    <n v="4"/>
    <n v="4"/>
    <n v="5"/>
    <s v="4 - About Right"/>
    <s v="4 - About Right"/>
    <s v="5 - A Little Too Hard"/>
  </r>
  <r>
    <x v="200"/>
    <x v="2"/>
    <x v="0"/>
    <x v="1"/>
    <x v="0"/>
    <n v="1"/>
    <n v="0"/>
    <x v="0"/>
    <x v="1"/>
    <n v="1"/>
    <n v="2.6"/>
    <n v="0.80000000000000071"/>
    <n v="1"/>
    <n v="3"/>
    <n v="2"/>
    <n v="4"/>
    <n v="2"/>
    <n v="2"/>
    <s v="3 - Neither confident nor unconfident"/>
    <s v="2 - Somewhat confident"/>
    <s v="4 - Somewhat un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201"/>
    <x v="3"/>
    <x v="0"/>
    <x v="1"/>
    <x v="2"/>
    <n v="2"/>
    <n v="0"/>
    <x v="4"/>
    <x v="0"/>
    <n v="0"/>
    <n v="5"/>
    <n v="0"/>
    <s v=""/>
    <n v="5"/>
    <n v="5"/>
    <s v=""/>
    <s v=""/>
    <s v=""/>
    <s v="5 - Very unconfident"/>
    <s v="5 - Very unconfident"/>
    <m/>
    <m/>
    <m/>
    <x v="5"/>
    <x v="3"/>
    <s v=""/>
    <n v="7"/>
    <s v=""/>
    <s v=""/>
    <s v="7 - Way Too Fast"/>
    <m/>
    <m/>
    <n v="7"/>
    <s v=""/>
    <s v=""/>
    <n v="7"/>
    <s v=""/>
    <s v=""/>
    <s v="7 - Way Too Hard"/>
    <m/>
    <m/>
  </r>
  <r>
    <x v="202"/>
    <x v="2"/>
    <x v="0"/>
    <x v="0"/>
    <x v="2"/>
    <n v="1"/>
    <n v="0"/>
    <x v="2"/>
    <x v="0"/>
    <n v="0"/>
    <n v="2.5"/>
    <n v="3.6666666666666665"/>
    <s v=""/>
    <n v="1"/>
    <n v="3"/>
    <n v="1"/>
    <n v="5"/>
    <s v=""/>
    <s v="1 - Very confident"/>
    <s v="3 - Neither confident nor unconfident"/>
    <s v="1 - Very confident"/>
    <s v="5 - Very unconfident"/>
    <m/>
    <x v="0"/>
    <x v="0"/>
    <s v=""/>
    <n v="5"/>
    <n v="5"/>
    <s v=""/>
    <s v="5 - A Little Too Fast"/>
    <s v="5 - A Little Too Fast"/>
    <m/>
    <n v="5"/>
    <n v="0"/>
    <s v=""/>
    <n v="5"/>
    <n v="5"/>
    <s v=""/>
    <s v="5 - A Little Too Hard"/>
    <s v="5 - A Little Too Hard"/>
    <m/>
  </r>
  <r>
    <x v="203"/>
    <x v="1"/>
    <x v="0"/>
    <x v="0"/>
    <x v="0"/>
    <n v="1"/>
    <n v="0"/>
    <x v="4"/>
    <x v="7"/>
    <n v="1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04"/>
    <x v="0"/>
    <x v="0"/>
    <x v="0"/>
    <x v="0"/>
    <n v="2"/>
    <n v="0"/>
    <x v="8"/>
    <x v="2"/>
    <n v="1"/>
    <n v="2.2000000000000002"/>
    <n v="0.20000000000000018"/>
    <n v="-1"/>
    <n v="2"/>
    <n v="2"/>
    <n v="2"/>
    <n v="2"/>
    <n v="3"/>
    <s v="2 - Somewhat confident"/>
    <s v="2 - Somewhat confident"/>
    <s v="2 - Somewhat confident"/>
    <s v="2 - Somewhat confident"/>
    <s v="3 - Neither confident nor un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205"/>
    <x v="0"/>
    <x v="0"/>
    <x v="0"/>
    <x v="1"/>
    <n v="1"/>
    <n v="0"/>
    <x v="4"/>
    <x v="7"/>
    <n v="1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206"/>
    <x v="0"/>
    <x v="0"/>
    <x v="0"/>
    <x v="0"/>
    <n v="2"/>
    <n v="0"/>
    <x v="0"/>
    <x v="0"/>
    <n v="0"/>
    <n v="2.5"/>
    <n v="0.5"/>
    <s v=""/>
    <n v="3"/>
    <n v="2"/>
    <s v=""/>
    <s v=""/>
    <s v=""/>
    <s v="3 - Neither confident nor unconfident"/>
    <s v="2 - Somewhat confident"/>
    <m/>
    <m/>
    <m/>
    <x v="0"/>
    <x v="3"/>
    <s v=""/>
    <n v="5"/>
    <s v=""/>
    <s v=""/>
    <s v="5 - A Little Too Fast"/>
    <m/>
    <m/>
    <n v="5"/>
    <s v=""/>
    <s v=""/>
    <n v="5"/>
    <s v=""/>
    <s v=""/>
    <s v="5 - A Little Too Hard"/>
    <m/>
    <m/>
  </r>
  <r>
    <x v="207"/>
    <x v="2"/>
    <x v="0"/>
    <x v="0"/>
    <x v="0"/>
    <n v="2"/>
    <n v="0"/>
    <x v="4"/>
    <x v="7"/>
    <n v="1"/>
    <n v="2.4"/>
    <n v="0.29999999999999982"/>
    <n v="0"/>
    <n v="2"/>
    <n v="3"/>
    <n v="2"/>
    <n v="3"/>
    <n v="2"/>
    <s v="2 - Somewhat confident"/>
    <s v="3 - Neither confident nor unconfident"/>
    <s v="2 - Somewhat confident"/>
    <s v="3 - Neither confident nor unconfident"/>
    <s v="2 - Somewhat confident"/>
    <x v="14"/>
    <x v="6"/>
    <n v="-1"/>
    <n v="6"/>
    <s v="N"/>
    <n v="5"/>
    <s v="6 - Too Fast"/>
    <s v="No Answer"/>
    <s v="5 - A Little Too Fast"/>
    <n v="4.666666666666667"/>
    <n v="0.3333333333333357"/>
    <n v="1"/>
    <n v="4"/>
    <n v="5"/>
    <n v="5"/>
    <s v="4 - About Right"/>
    <s v="5 - A Little Too Hard"/>
    <s v="5 - A Little Too Hard"/>
  </r>
  <r>
    <x v="208"/>
    <x v="0"/>
    <x v="1"/>
    <x v="2"/>
    <x v="2"/>
    <n v="0"/>
    <n v="0"/>
    <x v="5"/>
    <x v="3"/>
    <n v="3"/>
    <n v="2"/>
    <n v="0.5"/>
    <n v="1"/>
    <n v="2"/>
    <n v="2"/>
    <n v="3"/>
    <n v="2"/>
    <n v="1"/>
    <s v="2 - Somewhat confident"/>
    <s v="2 - Somewhat confident"/>
    <s v="3 - Neither confident nor unconfident"/>
    <s v="2 - Somewhat confident"/>
    <s v="1 - Very confident"/>
    <x v="0"/>
    <x v="0"/>
    <n v="0"/>
    <n v="5"/>
    <n v="5"/>
    <n v="5"/>
    <s v="5 - A Little Too Fast"/>
    <s v="5 - A Little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209"/>
    <x v="0"/>
    <x v="0"/>
    <x v="0"/>
    <x v="2"/>
    <n v="2"/>
    <n v="0"/>
    <x v="3"/>
    <x v="7"/>
    <n v="0"/>
    <n v="1.2"/>
    <n v="0.19999999999999996"/>
    <n v="0"/>
    <n v="1"/>
    <n v="2"/>
    <n v="1"/>
    <n v="1"/>
    <n v="1"/>
    <s v="1 - Very confident"/>
    <s v="2 - Somewhat confident"/>
    <s v="1 - Very confident"/>
    <s v="1 - Very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10"/>
    <x v="2"/>
    <x v="0"/>
    <x v="0"/>
    <x v="2"/>
    <n v="2"/>
    <n v="0"/>
    <x v="4"/>
    <x v="7"/>
    <n v="1"/>
    <n v="2"/>
    <n v="1"/>
    <n v="-2"/>
    <n v="1"/>
    <n v="2"/>
    <s v=""/>
    <s v=""/>
    <n v="3"/>
    <s v="1 - Very confident"/>
    <s v="2 - Somewhat confident"/>
    <m/>
    <m/>
    <s v="3 - Neither confident nor unconfident"/>
    <x v="3"/>
    <x v="0"/>
    <n v="0"/>
    <n v="4"/>
    <s v=""/>
    <n v="4"/>
    <s v="4 - About Right"/>
    <m/>
    <s v="4 - About Right"/>
    <n v="4"/>
    <n v="0"/>
    <n v="0"/>
    <n v="4"/>
    <s v=""/>
    <n v="4"/>
    <s v="4 - About Right"/>
    <m/>
    <s v="4 - About Right"/>
  </r>
  <r>
    <x v="211"/>
    <x v="0"/>
    <x v="0"/>
    <x v="0"/>
    <x v="0"/>
    <n v="0"/>
    <n v="0"/>
    <x v="0"/>
    <x v="1"/>
    <n v="1"/>
    <n v="2"/>
    <n v="1.5"/>
    <n v="3"/>
    <n v="4"/>
    <n v="2"/>
    <n v="2"/>
    <n v="1"/>
    <n v="1"/>
    <s v="4 - Somewhat unconfident"/>
    <s v="2 - Somewhat confident"/>
    <s v="2 - Somewhat confident"/>
    <s v="1 - Very confident"/>
    <s v="1 - Very confident"/>
    <x v="0"/>
    <x v="0"/>
    <n v="0"/>
    <n v="5"/>
    <n v="5"/>
    <n v="5"/>
    <s v="5 - A Little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212"/>
    <x v="0"/>
    <x v="0"/>
    <x v="0"/>
    <x v="0"/>
    <n v="1"/>
    <n v="0"/>
    <x v="3"/>
    <x v="1"/>
    <n v="-1"/>
    <n v="2.2000000000000002"/>
    <n v="1.7000000000000002"/>
    <n v="-3"/>
    <n v="1"/>
    <n v="2"/>
    <n v="1"/>
    <n v="3"/>
    <n v="4"/>
    <s v="1 - Very confident"/>
    <s v="2 - Somewhat confident"/>
    <s v="1 - Very confident"/>
    <s v="3 - Neither confident nor unconfident"/>
    <s v="4 - Somewhat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13"/>
    <x v="0"/>
    <x v="0"/>
    <x v="0"/>
    <x v="0"/>
    <n v="2"/>
    <n v="0"/>
    <x v="2"/>
    <x v="3"/>
    <n v="4"/>
    <n v="3"/>
    <n v="1"/>
    <n v="1"/>
    <n v="3"/>
    <n v="4"/>
    <n v="2"/>
    <n v="4"/>
    <n v="2"/>
    <s v="3 - Neither confident nor unconfident"/>
    <s v="4 - Somewhat unconfident"/>
    <s v="2 - Somewhat confident"/>
    <s v="4 - Somewhat unconfident"/>
    <s v="2 - Somewhat confident"/>
    <x v="12"/>
    <x v="5"/>
    <n v="-1"/>
    <n v="6"/>
    <n v="6"/>
    <n v="5"/>
    <s v="6 - Too Fast"/>
    <s v="6 - Too Fast"/>
    <s v="5 - A Little Too Fast"/>
    <n v="5.333333333333333"/>
    <n v="1.3333333333333357"/>
    <n v="-2"/>
    <n v="6"/>
    <n v="6"/>
    <n v="4"/>
    <s v="6 - Too Hard"/>
    <s v="6 - Too Hard"/>
    <s v="4 - About Right"/>
  </r>
  <r>
    <x v="214"/>
    <x v="0"/>
    <x v="0"/>
    <x v="0"/>
    <x v="2"/>
    <n v="8"/>
    <n v="0"/>
    <x v="4"/>
    <x v="7"/>
    <n v="1"/>
    <n v="3.2"/>
    <n v="1.1999999999999993"/>
    <n v="2"/>
    <n v="5"/>
    <n v="2"/>
    <n v="3"/>
    <n v="3"/>
    <n v="3"/>
    <s v="5 - Very unconfident"/>
    <s v="2 - Somewhat confident"/>
    <s v="3 - Neither confident nor unconfident"/>
    <s v="3 - Neither confident nor unconfident"/>
    <s v="3 - Neither confident nor unconfident"/>
    <x v="1"/>
    <x v="1"/>
    <n v="1"/>
    <n v="4"/>
    <n v="4"/>
    <n v="5"/>
    <s v="4 - About Right"/>
    <s v="4 - About Right"/>
    <s v="5 - A Little Too Fast"/>
    <n v="4"/>
    <n v="0"/>
    <n v="0"/>
    <n v="4"/>
    <n v="4"/>
    <n v="4"/>
    <s v="4 - About Right"/>
    <s v="4 - About Right"/>
    <s v="4 - About Right"/>
  </r>
  <r>
    <x v="215"/>
    <x v="0"/>
    <x v="0"/>
    <x v="0"/>
    <x v="0"/>
    <n v="1"/>
    <n v="0"/>
    <x v="0"/>
    <x v="1"/>
    <n v="1"/>
    <n v="2.4"/>
    <n v="2.2999999999999998"/>
    <n v="0"/>
    <n v="2"/>
    <n v="1"/>
    <n v="5"/>
    <n v="2"/>
    <n v="2"/>
    <s v="2 - Somewhat confident"/>
    <s v="1 - Very confident"/>
    <s v="5 - Very unconfident"/>
    <s v="2 - Somewhat confident"/>
    <s v="2 - Somewhat confident"/>
    <x v="7"/>
    <x v="5"/>
    <n v="0"/>
    <n v="5"/>
    <n v="6"/>
    <n v="5"/>
    <s v="5 - A Little Too Fast"/>
    <s v="6 - Too Fast"/>
    <s v="5 - A Little Too Fast"/>
    <n v="4"/>
    <n v="0"/>
    <n v="0"/>
    <n v="4"/>
    <n v="4"/>
    <n v="4"/>
    <s v="4 - About Right"/>
    <s v="4 - About Right"/>
    <s v="4 - About Right"/>
  </r>
  <r>
    <x v="216"/>
    <x v="3"/>
    <x v="0"/>
    <x v="0"/>
    <x v="0"/>
    <n v="1"/>
    <n v="0"/>
    <x v="5"/>
    <x v="7"/>
    <n v="2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217"/>
    <x v="3"/>
    <x v="0"/>
    <x v="0"/>
    <x v="0"/>
    <n v="2"/>
    <n v="0"/>
    <x v="0"/>
    <x v="1"/>
    <n v="1"/>
    <n v="2.8"/>
    <n v="2.6999999999999993"/>
    <n v="0"/>
    <n v="2"/>
    <n v="4"/>
    <n v="1"/>
    <n v="5"/>
    <n v="2"/>
    <s v="2 - Somewhat confident"/>
    <s v="4 - Somewhat unconfident"/>
    <s v="1 - Very confident"/>
    <s v="5 - Very unconfident"/>
    <s v="2 - Somewhat confident"/>
    <x v="0"/>
    <x v="0"/>
    <n v="0"/>
    <n v="5"/>
    <n v="5"/>
    <n v="5"/>
    <s v="5 - A Little Too Fast"/>
    <s v="5 - A Little Too Fast"/>
    <s v="5 - A Little Too Fast"/>
    <n v="5.333333333333333"/>
    <n v="0.33333333333333337"/>
    <n v="0"/>
    <n v="5"/>
    <n v="6"/>
    <n v="5"/>
    <s v="5 - A Little Too Hard"/>
    <s v="6 - Too Hard"/>
    <s v="5 - A Little Too Hard"/>
  </r>
  <r>
    <x v="218"/>
    <x v="0"/>
    <x v="0"/>
    <x v="0"/>
    <x v="0"/>
    <n v="6"/>
    <n v="0"/>
    <x v="4"/>
    <x v="7"/>
    <n v="1"/>
    <n v="2.8"/>
    <n v="1.1999999999999993"/>
    <n v="0"/>
    <n v="2"/>
    <n v="2"/>
    <n v="4"/>
    <n v="4"/>
    <n v="2"/>
    <s v="2 - Somewhat confident"/>
    <s v="2 - Somewhat confident"/>
    <s v="4 - Somewhat unconfident"/>
    <s v="4 - Somewhat unconfident"/>
    <s v="2 - Somewhat confident"/>
    <x v="1"/>
    <x v="1"/>
    <n v="0"/>
    <n v="4"/>
    <n v="5"/>
    <n v="4"/>
    <s v="4 - About Right"/>
    <s v="5 - A Little Too Fast"/>
    <s v="4 - About Right"/>
    <n v="5"/>
    <n v="0"/>
    <n v="0"/>
    <n v="5"/>
    <n v="5"/>
    <n v="5"/>
    <s v="5 - A Little Too Hard"/>
    <s v="5 - A Little Too Hard"/>
    <s v="5 - A Little Too Hard"/>
  </r>
  <r>
    <x v="219"/>
    <x v="0"/>
    <x v="0"/>
    <x v="0"/>
    <x v="0"/>
    <n v="1"/>
    <n v="0"/>
    <x v="3"/>
    <x v="1"/>
    <n v="-1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3"/>
    <x v="0"/>
    <n v="0"/>
    <n v="4"/>
    <n v="4"/>
    <n v="4"/>
    <s v="4 - About Righ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220"/>
    <x v="3"/>
    <x v="0"/>
    <x v="0"/>
    <x v="2"/>
    <n v="3"/>
    <n v="0"/>
    <x v="4"/>
    <x v="7"/>
    <n v="1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6"/>
    <x v="4"/>
    <n v="-1"/>
    <n v="5"/>
    <n v="5"/>
    <n v="4"/>
    <s v="5 - A Little Too Fast"/>
    <s v="5 - A Little Too Fast"/>
    <s v="4 - About Right"/>
    <n v="4.666666666666667"/>
    <n v="0.3333333333333357"/>
    <n v="0"/>
    <n v="5"/>
    <n v="4"/>
    <n v="5"/>
    <s v="5 - A Little Too Hard"/>
    <s v="4 - About Right"/>
    <s v="5 - A Little Too Hard"/>
  </r>
  <r>
    <x v="221"/>
    <x v="0"/>
    <x v="0"/>
    <x v="1"/>
    <x v="0"/>
    <n v="4"/>
    <n v="0"/>
    <x v="5"/>
    <x v="7"/>
    <n v="2"/>
    <n v="2.3333333333333335"/>
    <n v="5.3333333333333339"/>
    <n v="-4"/>
    <n v="1"/>
    <n v="1"/>
    <s v=""/>
    <s v=""/>
    <n v="5"/>
    <s v="1 - Very confident"/>
    <s v="1 - Very confident"/>
    <m/>
    <m/>
    <s v="5 - Very unconfident"/>
    <x v="11"/>
    <x v="6"/>
    <n v="-1"/>
    <n v="5"/>
    <s v=""/>
    <n v="4"/>
    <s v="5 - A Little Too Fast"/>
    <m/>
    <s v="4 - About Right"/>
    <n v="4.5"/>
    <n v="0.5"/>
    <n v="1"/>
    <n v="4"/>
    <s v=""/>
    <n v="5"/>
    <s v="4 - About Right"/>
    <m/>
    <s v="5 - A Little Too Hard"/>
  </r>
  <r>
    <x v="222"/>
    <x v="0"/>
    <x v="0"/>
    <x v="0"/>
    <x v="0"/>
    <n v="2"/>
    <n v="0"/>
    <x v="0"/>
    <x v="1"/>
    <n v="1"/>
    <n v="2.6"/>
    <n v="0.80000000000000071"/>
    <n v="-1"/>
    <n v="2"/>
    <n v="2"/>
    <n v="4"/>
    <n v="2"/>
    <n v="3"/>
    <s v="2 - Somewhat confident"/>
    <s v="2 - Somewhat confident"/>
    <s v="4 - Somewhat unconfident"/>
    <s v="2 - Somewhat confident"/>
    <s v="3 - Neither confident nor unconfident"/>
    <x v="3"/>
    <x v="0"/>
    <n v="0"/>
    <n v="4"/>
    <n v="4"/>
    <n v="4"/>
    <s v="4 - About Right"/>
    <s v="4 - About Right"/>
    <s v="4 - About Right"/>
    <n v="4.333333333333333"/>
    <n v="1.3333333333333321"/>
    <n v="2"/>
    <n v="3"/>
    <n v="5"/>
    <n v="5"/>
    <s v="3 - A Little Too Easy"/>
    <s v="5 - A Little Too Hard"/>
    <s v="5 - A Little Too Hard"/>
  </r>
  <r>
    <x v="223"/>
    <x v="0"/>
    <x v="0"/>
    <x v="1"/>
    <x v="0"/>
    <n v="0"/>
    <n v="0"/>
    <x v="5"/>
    <x v="7"/>
    <n v="2"/>
    <n v="2"/>
    <n v="0.5"/>
    <n v="0"/>
    <n v="2"/>
    <n v="2"/>
    <n v="1"/>
    <n v="3"/>
    <n v="2"/>
    <s v="2 - Somewhat confident"/>
    <s v="2 - Somewhat confident"/>
    <s v="1 - Very confident"/>
    <s v="3 - Neither confident nor unconfident"/>
    <s v="2 - Somewhat confident"/>
    <x v="0"/>
    <x v="0"/>
    <n v="0"/>
    <n v="5"/>
    <n v="5"/>
    <n v="5"/>
    <s v="5 - A Little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224"/>
    <x v="2"/>
    <x v="0"/>
    <x v="1"/>
    <x v="2"/>
    <n v="4"/>
    <n v="0"/>
    <x v="2"/>
    <x v="3"/>
    <n v="4"/>
    <n v="2"/>
    <n v="0.5"/>
    <n v="0"/>
    <n v="2"/>
    <n v="3"/>
    <n v="1"/>
    <n v="2"/>
    <n v="2"/>
    <s v="2 - Somewhat confident"/>
    <s v="3 - Neither confident nor unconfident"/>
    <s v="1 - Very confident"/>
    <s v="2 - Somewhat confident"/>
    <s v="2 - Somewhat confident"/>
    <x v="3"/>
    <x v="0"/>
    <n v="0"/>
    <n v="4"/>
    <s v="N"/>
    <n v="4"/>
    <s v="4 - About Right"/>
    <s v="No Answer"/>
    <s v="4 - About Right"/>
    <n v="4"/>
    <n v="0"/>
    <n v="0"/>
    <n v="4"/>
    <n v="4"/>
    <n v="4"/>
    <s v="4 - About Right"/>
    <s v="4 - About Right"/>
    <s v="4 - About Right"/>
  </r>
  <r>
    <x v="225"/>
    <x v="0"/>
    <x v="1"/>
    <x v="0"/>
    <x v="2"/>
    <n v="1"/>
    <n v="0"/>
    <x v="5"/>
    <x v="0"/>
    <n v="0"/>
    <n v="3.5"/>
    <n v="0.5"/>
    <s v=""/>
    <n v="4"/>
    <n v="3"/>
    <s v=""/>
    <s v=""/>
    <s v=""/>
    <s v="4 - Somewhat unconfident"/>
    <s v="3 - Neither confident nor unconfident"/>
    <m/>
    <m/>
    <m/>
    <x v="0"/>
    <x v="3"/>
    <s v=""/>
    <n v="5"/>
    <s v=""/>
    <s v=""/>
    <s v="5 - A Little Too Fast"/>
    <m/>
    <m/>
    <n v="4"/>
    <s v=""/>
    <s v=""/>
    <n v="4"/>
    <s v=""/>
    <s v=""/>
    <s v="4 - About Right"/>
    <m/>
    <m/>
  </r>
  <r>
    <x v="226"/>
    <x v="0"/>
    <x v="0"/>
    <x v="0"/>
    <x v="0"/>
    <n v="1"/>
    <n v="0"/>
    <x v="5"/>
    <x v="7"/>
    <n v="2"/>
    <n v="2.8"/>
    <n v="0.69999999999999929"/>
    <n v="-2"/>
    <n v="2"/>
    <n v="3"/>
    <n v="2"/>
    <n v="3"/>
    <n v="4"/>
    <s v="2 - Somewhat confident"/>
    <s v="3 - Neither confident nor unconfident"/>
    <s v="2 - Somewhat confident"/>
    <s v="3 - Neither confident nor unconfident"/>
    <s v="4 - Somewhat unconfident"/>
    <x v="6"/>
    <x v="4"/>
    <n v="-1"/>
    <n v="5"/>
    <n v="5"/>
    <n v="4"/>
    <s v="5 - A Little Too Fast"/>
    <s v="5 - A Little Too Fas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227"/>
    <x v="0"/>
    <x v="0"/>
    <x v="0"/>
    <x v="0"/>
    <n v="2"/>
    <n v="0"/>
    <x v="3"/>
    <x v="1"/>
    <n v="-1"/>
    <n v="2.6"/>
    <n v="0.30000000000000071"/>
    <n v="-1"/>
    <n v="2"/>
    <n v="3"/>
    <n v="2"/>
    <n v="3"/>
    <n v="3"/>
    <s v="2 - Somewhat confident"/>
    <s v="3 - Neither confident nor unconfident"/>
    <s v="2 - Somewhat confident"/>
    <s v="3 - Neither confident nor unconfident"/>
    <s v="3 - Neither confident nor unconfident"/>
    <x v="1"/>
    <x v="1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</r>
  <r>
    <x v="228"/>
    <x v="0"/>
    <x v="0"/>
    <x v="0"/>
    <x v="0"/>
    <n v="4"/>
    <n v="0"/>
    <x v="4"/>
    <x v="7"/>
    <n v="1"/>
    <n v="2.2000000000000002"/>
    <n v="0.20000000000000018"/>
    <n v="-1"/>
    <n v="2"/>
    <n v="2"/>
    <n v="2"/>
    <n v="2"/>
    <n v="3"/>
    <s v="2 - Somewhat confident"/>
    <s v="2 - Somewhat confident"/>
    <s v="2 - Somewhat confident"/>
    <s v="2 - Somewhat confident"/>
    <s v="3 - Neither confident nor unconfident"/>
    <x v="10"/>
    <x v="1"/>
    <n v="1"/>
    <n v="3"/>
    <n v="4"/>
    <n v="4"/>
    <s v="3 - A Little Too Slow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229"/>
    <x v="0"/>
    <x v="0"/>
    <x v="0"/>
    <x v="0"/>
    <n v="1"/>
    <n v="1"/>
    <x v="1"/>
    <x v="0"/>
    <n v="0"/>
    <n v="3"/>
    <n v="0"/>
    <s v=""/>
    <n v="3"/>
    <n v="3"/>
    <s v=""/>
    <s v=""/>
    <s v=""/>
    <s v="3 - Neither confident nor unconfident"/>
    <s v="3 - Neither confident nor unconfident"/>
    <m/>
    <m/>
    <m/>
    <x v="15"/>
    <x v="3"/>
    <s v=""/>
    <n v="3"/>
    <s v=""/>
    <s v=""/>
    <s v="3 - A Little Too Slow"/>
    <m/>
    <m/>
    <n v="4"/>
    <s v=""/>
    <s v=""/>
    <n v="4"/>
    <s v=""/>
    <s v=""/>
    <s v="4 - About Right"/>
    <m/>
    <m/>
  </r>
  <r>
    <x v="230"/>
    <x v="0"/>
    <x v="0"/>
    <x v="0"/>
    <x v="0"/>
    <n v="1"/>
    <n v="0"/>
    <x v="5"/>
    <x v="7"/>
    <n v="2"/>
    <n v="2.8"/>
    <n v="0.19999999999999929"/>
    <n v="1"/>
    <n v="3"/>
    <n v="3"/>
    <n v="3"/>
    <n v="3"/>
    <n v="2"/>
    <s v="3 - Neither confident nor unconfident"/>
    <s v="3 - Neither confident nor unconfident"/>
    <s v="3 - Neither confident nor unconfident"/>
    <s v="3 - Neither confident nor unconfident"/>
    <s v="2 - Somewhat confident"/>
    <x v="12"/>
    <x v="5"/>
    <n v="-1"/>
    <n v="6"/>
    <n v="6"/>
    <n v="5"/>
    <s v="6 - Too Fast"/>
    <s v="6 - Too Fast"/>
    <s v="5 - A Little Too Fast"/>
    <n v="5.333333333333333"/>
    <n v="0.33333333333333337"/>
    <n v="0"/>
    <n v="5"/>
    <n v="6"/>
    <n v="5"/>
    <s v="5 - A Little Too Hard"/>
    <s v="6 - Too Hard"/>
    <s v="5 - A Little Too Hard"/>
  </r>
  <r>
    <x v="231"/>
    <x v="2"/>
    <x v="0"/>
    <x v="1"/>
    <x v="0"/>
    <n v="3"/>
    <n v="0"/>
    <x v="0"/>
    <x v="0"/>
    <n v="0"/>
    <n v="1.75"/>
    <n v="0.25"/>
    <s v=""/>
    <n v="2"/>
    <n v="2"/>
    <n v="2"/>
    <n v="1"/>
    <s v=""/>
    <s v="2 - Somewhat confident"/>
    <s v="2 - Somewhat confident"/>
    <s v="2 - Somewhat confident"/>
    <s v="1 - Very confident"/>
    <m/>
    <x v="3"/>
    <x v="0"/>
    <s v=""/>
    <n v="4"/>
    <n v="4"/>
    <s v=""/>
    <s v="4 - About Right"/>
    <s v="4 - About Right"/>
    <m/>
    <n v="5"/>
    <n v="0"/>
    <s v=""/>
    <n v="5"/>
    <n v="5"/>
    <s v=""/>
    <s v="5 - A Little Too Hard"/>
    <s v="5 - A Little Too Hard"/>
    <m/>
  </r>
  <r>
    <x v="232"/>
    <x v="2"/>
    <x v="0"/>
    <x v="0"/>
    <x v="2"/>
    <n v="1"/>
    <n v="0"/>
    <x v="4"/>
    <x v="7"/>
    <n v="1"/>
    <n v="1.2"/>
    <n v="0.19999999999999996"/>
    <n v="0"/>
    <n v="1"/>
    <n v="1"/>
    <n v="1"/>
    <n v="2"/>
    <n v="1"/>
    <s v="1 - Very confident"/>
    <s v="1 - Very confident"/>
    <s v="1 - Very confident"/>
    <s v="2 - Somewhat confident"/>
    <s v="1 - Very confident"/>
    <x v="1"/>
    <x v="1"/>
    <n v="1"/>
    <n v="4"/>
    <n v="4"/>
    <n v="5"/>
    <s v="4 - About Right"/>
    <s v="4 - About Right"/>
    <s v="5 - A Little Too Fast"/>
    <n v="4.333333333333333"/>
    <n v="0.33333333333333215"/>
    <n v="0"/>
    <n v="4"/>
    <n v="5"/>
    <n v="4"/>
    <s v="4 - About Right"/>
    <s v="5 - A Little Too Hard"/>
    <s v="4 - About Right"/>
  </r>
  <r>
    <x v="233"/>
    <x v="0"/>
    <x v="1"/>
    <x v="1"/>
    <x v="2"/>
    <n v="1"/>
    <n v="0"/>
    <x v="5"/>
    <x v="7"/>
    <n v="2"/>
    <n v="2.4"/>
    <n v="0.79999999999999982"/>
    <n v="-1"/>
    <n v="2"/>
    <n v="3"/>
    <n v="1"/>
    <n v="3"/>
    <n v="3"/>
    <s v="2 - Somewhat confident"/>
    <s v="3 - Neither confident nor unconfident"/>
    <s v="1 - Very confident"/>
    <s v="3 - Neither confident nor unconfident"/>
    <s v="3 - Neither confident nor unconfident"/>
    <x v="7"/>
    <x v="5"/>
    <n v="-1"/>
    <n v="6"/>
    <n v="5"/>
    <n v="5"/>
    <s v="6 - Too Fast"/>
    <s v="5 - A Little Too Fast"/>
    <s v="5 - A Little Too Fast"/>
    <n v="5"/>
    <n v="0"/>
    <n v="0"/>
    <n v="5"/>
    <n v="5"/>
    <n v="5"/>
    <s v="5 - A Little Too Hard"/>
    <s v="5 - A Little Too Hard"/>
    <s v="5 - A Little Too Hard"/>
  </r>
  <r>
    <x v="234"/>
    <x v="2"/>
    <x v="0"/>
    <x v="0"/>
    <x v="0"/>
    <n v="1"/>
    <n v="0"/>
    <x v="4"/>
    <x v="7"/>
    <n v="1"/>
    <n v="2.6"/>
    <n v="0.80000000000000071"/>
    <n v="-1"/>
    <n v="2"/>
    <n v="2"/>
    <n v="2"/>
    <n v="4"/>
    <n v="3"/>
    <s v="2 - Somewhat confident"/>
    <s v="2 - Somewhat confident"/>
    <s v="2 - Somewhat confident"/>
    <s v="4 - Somewhat unconfident"/>
    <s v="3 - Neither confident nor unconfident"/>
    <x v="0"/>
    <x v="0"/>
    <n v="0"/>
    <n v="5"/>
    <n v="5"/>
    <n v="5"/>
    <s v="5 - A Little Too Fast"/>
    <s v="5 - A Little Too Fast"/>
    <s v="5 - A Little Too Fast"/>
    <n v="4.333333333333333"/>
    <n v="0.33333333333333215"/>
    <n v="0"/>
    <n v="4"/>
    <n v="5"/>
    <n v="4"/>
    <s v="4 - About Right"/>
    <s v="5 - A Little Too Hard"/>
    <s v="4 - About Right"/>
  </r>
  <r>
    <x v="235"/>
    <x v="1"/>
    <x v="0"/>
    <x v="0"/>
    <x v="0"/>
    <n v="1"/>
    <n v="0"/>
    <x v="7"/>
    <x v="1"/>
    <n v="3"/>
    <n v="2.2000000000000002"/>
    <n v="2.7"/>
    <n v="-4"/>
    <n v="1"/>
    <n v="1"/>
    <n v="2"/>
    <n v="2"/>
    <n v="5"/>
    <s v="1 - Very confident"/>
    <s v="1 - Very confident"/>
    <s v="2 - Somewhat confident"/>
    <s v="2 - Somewhat confident"/>
    <s v="5 - Very un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36"/>
    <x v="1"/>
    <x v="0"/>
    <x v="0"/>
    <x v="0"/>
    <n v="1"/>
    <n v="0"/>
    <x v="5"/>
    <x v="7"/>
    <n v="2"/>
    <n v="1.8"/>
    <n v="0.20000000000000018"/>
    <n v="1"/>
    <n v="2"/>
    <n v="2"/>
    <n v="2"/>
    <n v="2"/>
    <n v="1"/>
    <s v="2 - Somewhat confident"/>
    <s v="2 - Somewhat confident"/>
    <s v="2 - Somewhat confident"/>
    <s v="2 - Somewhat confident"/>
    <s v="1 - Very confident"/>
    <x v="10"/>
    <x v="1"/>
    <n v="1"/>
    <n v="3"/>
    <n v="4"/>
    <n v="4"/>
    <s v="3 - A Little Too Slow"/>
    <s v="4 - About Right"/>
    <s v="4 - About Right"/>
    <n v="4.666666666666667"/>
    <n v="0.3333333333333357"/>
    <n v="-1"/>
    <n v="5"/>
    <n v="5"/>
    <n v="4"/>
    <s v="5 - A Little Too Hard"/>
    <s v="5 - A Little Too Hard"/>
    <s v="4 - About Right"/>
  </r>
  <r>
    <x v="237"/>
    <x v="2"/>
    <x v="1"/>
    <x v="0"/>
    <x v="0"/>
    <n v="2"/>
    <n v="0"/>
    <x v="1"/>
    <x v="7"/>
    <n v="-1"/>
    <n v="4.2"/>
    <n v="0.19999999999999998"/>
    <n v="-1"/>
    <n v="4"/>
    <n v="4"/>
    <n v="4"/>
    <n v="4"/>
    <n v="5"/>
    <s v="4 - Somewhat unconfident"/>
    <s v="4 - Somewhat unconfident"/>
    <s v="4 - Somewhat unconfident"/>
    <s v="4 - Somewhat unconfident"/>
    <s v="5 - Very unconfident"/>
    <x v="11"/>
    <x v="6"/>
    <s v=""/>
    <n v="4"/>
    <n v="5"/>
    <s v="N"/>
    <s v="4 - About Right"/>
    <s v="5 - A Little Too Fast"/>
    <s v="No Answer"/>
    <n v="4"/>
    <n v="0"/>
    <n v="0"/>
    <n v="4"/>
    <n v="4"/>
    <n v="4"/>
    <s v="4 - About Right"/>
    <s v="4 - About Right"/>
    <s v="4 - About Right"/>
  </r>
  <r>
    <x v="238"/>
    <x v="2"/>
    <x v="0"/>
    <x v="0"/>
    <x v="0"/>
    <n v="3"/>
    <n v="0"/>
    <x v="5"/>
    <x v="0"/>
    <n v="0"/>
    <n v="1.25"/>
    <n v="0.25"/>
    <s v=""/>
    <n v="1"/>
    <n v="1"/>
    <n v="1"/>
    <n v="2"/>
    <s v=""/>
    <s v="1 - Very confident"/>
    <s v="1 - Very confident"/>
    <s v="1 - Very confident"/>
    <s v="2 - Somewhat confident"/>
    <m/>
    <x v="0"/>
    <x v="0"/>
    <s v=""/>
    <n v="5"/>
    <n v="5"/>
    <s v=""/>
    <s v="5 - A Little Too Fast"/>
    <s v="5 - A Little Too Fast"/>
    <m/>
    <n v="4"/>
    <n v="0"/>
    <s v=""/>
    <n v="4"/>
    <n v="4"/>
    <s v=""/>
    <s v="4 - About Right"/>
    <s v="4 - About Right"/>
    <m/>
  </r>
  <r>
    <x v="239"/>
    <x v="1"/>
    <x v="1"/>
    <x v="1"/>
    <x v="0"/>
    <n v="2"/>
    <n v="0"/>
    <x v="5"/>
    <x v="1"/>
    <n v="1"/>
    <n v="2.4"/>
    <n v="0.79999999999999982"/>
    <n v="0"/>
    <n v="2"/>
    <n v="2"/>
    <n v="2"/>
    <n v="4"/>
    <n v="2"/>
    <s v="2 - Somewhat confident"/>
    <s v="2 - Somewhat confident"/>
    <s v="2 - Somewhat confident"/>
    <s v="4 - Somewhat unconfident"/>
    <s v="2 - Somewhat confident"/>
    <x v="7"/>
    <x v="7"/>
    <n v="-2"/>
    <n v="6"/>
    <n v="6"/>
    <n v="4"/>
    <s v="6 - Too Fast"/>
    <s v="6 - Too Fast"/>
    <s v="4 - About Right"/>
    <n v="4.666666666666667"/>
    <n v="0.3333333333333357"/>
    <n v="0"/>
    <n v="5"/>
    <n v="4"/>
    <n v="5"/>
    <s v="5 - A Little Too Hard"/>
    <s v="4 - About Right"/>
    <s v="5 - A Little Too Hard"/>
  </r>
  <r>
    <x v="240"/>
    <x v="0"/>
    <x v="0"/>
    <x v="0"/>
    <x v="0"/>
    <n v="3"/>
    <n v="0"/>
    <x v="4"/>
    <x v="7"/>
    <n v="1"/>
    <n v="3.4"/>
    <n v="0.80000000000000071"/>
    <n v="-1"/>
    <n v="3"/>
    <n v="2"/>
    <n v="4"/>
    <n v="4"/>
    <n v="4"/>
    <s v="3 - Neither confident nor unconfident"/>
    <s v="2 - Somewhat confident"/>
    <s v="4 - Somewhat unconfident"/>
    <s v="4 - Somewhat unconfident"/>
    <s v="4 - Somewhat unconfident"/>
    <x v="3"/>
    <x v="0"/>
    <n v="0"/>
    <n v="4"/>
    <n v="4"/>
    <n v="4"/>
    <s v="4 - About Right"/>
    <s v="4 - About Right"/>
    <s v="4 - About Right"/>
    <n v="3.6666666666666665"/>
    <n v="0.33333333333333215"/>
    <n v="1"/>
    <n v="3"/>
    <n v="4"/>
    <n v="4"/>
    <s v="3 - A Little Too Easy"/>
    <s v="4 - About Right"/>
    <s v="4 - About Right"/>
  </r>
  <r>
    <x v="241"/>
    <x v="2"/>
    <x v="0"/>
    <x v="0"/>
    <x v="2"/>
    <n v="1"/>
    <n v="0"/>
    <x v="0"/>
    <x v="1"/>
    <n v="1"/>
    <n v="1.6"/>
    <n v="0.79999999999999982"/>
    <n v="-1"/>
    <n v="1"/>
    <n v="1"/>
    <n v="1"/>
    <n v="3"/>
    <n v="2"/>
    <s v="1 - Very confident"/>
    <s v="1 - Very confident"/>
    <s v="1 - Very confident"/>
    <s v="3 - Neither confident nor unconfident"/>
    <s v="2 - Somewhat confident"/>
    <x v="6"/>
    <x v="4"/>
    <n v="1"/>
    <n v="4"/>
    <n v="5"/>
    <n v="5"/>
    <s v="4 - About Right"/>
    <s v="5 - A Little Too Fast"/>
    <s v="5 - A Little Too Fast"/>
    <n v="4"/>
    <n v="0"/>
    <n v="0"/>
    <n v="4"/>
    <n v="4"/>
    <n v="4"/>
    <s v="4 - About Right"/>
    <s v="4 - About Right"/>
    <s v="4 - About Right"/>
  </r>
  <r>
    <x v="242"/>
    <x v="0"/>
    <x v="0"/>
    <x v="0"/>
    <x v="0"/>
    <n v="4"/>
    <n v="0"/>
    <x v="5"/>
    <x v="1"/>
    <n v="1"/>
    <n v="2.4"/>
    <n v="0.79999999999999982"/>
    <n v="0"/>
    <n v="2"/>
    <n v="2"/>
    <n v="2"/>
    <n v="4"/>
    <n v="2"/>
    <s v="2 - Somewhat confident"/>
    <s v="2 - Somewhat confident"/>
    <s v="2 - Somewhat confident"/>
    <s v="4 - Somewhat unconfident"/>
    <s v="2 - Somewhat confident"/>
    <x v="1"/>
    <x v="1"/>
    <n v="1"/>
    <n v="4"/>
    <n v="4"/>
    <n v="5"/>
    <s v="4 - About Right"/>
    <s v="4 - About Right"/>
    <s v="5 - A Little Too Fast"/>
    <n v="3.6666666666666665"/>
    <n v="0.33333333333333215"/>
    <n v="1"/>
    <n v="3"/>
    <n v="4"/>
    <n v="4"/>
    <s v="3 - A Little Too Easy"/>
    <s v="4 - About Right"/>
    <s v="4 - About Right"/>
  </r>
  <r>
    <x v="243"/>
    <x v="0"/>
    <x v="0"/>
    <x v="0"/>
    <x v="0"/>
    <n v="1"/>
    <n v="0"/>
    <x v="5"/>
    <x v="1"/>
    <n v="1"/>
    <n v="2.2000000000000002"/>
    <n v="0.20000000000000018"/>
    <n v="0"/>
    <n v="2"/>
    <n v="2"/>
    <n v="3"/>
    <n v="2"/>
    <n v="2"/>
    <s v="2 - Somewhat confident"/>
    <s v="2 - Somewhat confident"/>
    <s v="3 - Neither confident nor un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44"/>
    <x v="0"/>
    <x v="0"/>
    <x v="0"/>
    <x v="2"/>
    <n v="2"/>
    <n v="0"/>
    <x v="0"/>
    <x v="1"/>
    <n v="1"/>
    <n v="2.6"/>
    <n v="0.30000000000000071"/>
    <n v="1"/>
    <n v="3"/>
    <n v="3"/>
    <n v="2"/>
    <n v="3"/>
    <n v="2"/>
    <s v="3 - Neither confident nor unconfident"/>
    <s v="3 - Neither confident nor unconfident"/>
    <s v="2 - Somewhat confident"/>
    <s v="3 - Neither confident nor unconfident"/>
    <s v="2 - Somewhat confident"/>
    <x v="1"/>
    <x v="1"/>
    <n v="-1"/>
    <n v="5"/>
    <n v="4"/>
    <n v="4"/>
    <s v="5 - A Little Too Fas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245"/>
    <x v="2"/>
    <x v="0"/>
    <x v="1"/>
    <x v="0"/>
    <n v="1"/>
    <n v="0"/>
    <x v="1"/>
    <x v="6"/>
    <n v="1"/>
    <n v="3"/>
    <n v="1"/>
    <n v="-2"/>
    <n v="2"/>
    <n v="3"/>
    <n v="2"/>
    <n v="4"/>
    <n v="4"/>
    <s v="2 - Somewhat confident"/>
    <s v="3 - Neither confident nor unconfident"/>
    <s v="2 - Somewhat confident"/>
    <s v="4 - Somewhat unconfident"/>
    <s v="4 - Somewhat unconfident"/>
    <x v="13"/>
    <x v="5"/>
    <n v="1"/>
    <n v="6"/>
    <n v="6"/>
    <n v="7"/>
    <s v="6 - Too Fast"/>
    <s v="6 - Too Fast"/>
    <s v="7 - Way Too Fast"/>
    <n v="5.333333333333333"/>
    <n v="0.33333333333333337"/>
    <n v="1"/>
    <n v="5"/>
    <n v="5"/>
    <n v="6"/>
    <s v="5 - A Little Too Hard"/>
    <s v="5 - A Little Too Hard"/>
    <s v="6 - Too Hard"/>
  </r>
  <r>
    <x v="246"/>
    <x v="0"/>
    <x v="0"/>
    <x v="0"/>
    <x v="0"/>
    <n v="3"/>
    <n v="0"/>
    <x v="0"/>
    <x v="1"/>
    <n v="1"/>
    <n v="3.6"/>
    <n v="0.80000000000000071"/>
    <n v="0"/>
    <n v="3"/>
    <n v="3"/>
    <n v="5"/>
    <n v="4"/>
    <n v="3"/>
    <s v="3 - Neither confident nor unconfident"/>
    <s v="3 - Neither confident nor unconfident"/>
    <s v="5 - Very unconfident"/>
    <s v="4 - Somewhat unconfident"/>
    <s v="3 - Neither confident nor unconfident"/>
    <x v="1"/>
    <x v="1"/>
    <n v="0"/>
    <n v="4"/>
    <n v="5"/>
    <n v="4"/>
    <s v="4 - About Right"/>
    <s v="5 - A Little Too Fast"/>
    <s v="4 - About Right"/>
    <n v="4.333333333333333"/>
    <n v="0.33333333333333215"/>
    <n v="0"/>
    <n v="4"/>
    <n v="5"/>
    <n v="4"/>
    <s v="4 - About Right"/>
    <s v="5 - A Little Too Hard"/>
    <s v="4 - About Right"/>
  </r>
  <r>
    <x v="247"/>
    <x v="1"/>
    <x v="1"/>
    <x v="1"/>
    <x v="0"/>
    <n v="4"/>
    <n v="0"/>
    <x v="0"/>
    <x v="0"/>
    <n v="0"/>
    <n v="2"/>
    <n v="2"/>
    <s v=""/>
    <n v="2"/>
    <n v="1"/>
    <n v="1"/>
    <n v="4"/>
    <s v=""/>
    <s v="2 - Somewhat confident"/>
    <s v="1 - Very confident"/>
    <s v="1 - Very confident"/>
    <s v="4 - Somewhat unconfident"/>
    <m/>
    <x v="0"/>
    <x v="0"/>
    <s v=""/>
    <n v="5"/>
    <n v="5"/>
    <s v=""/>
    <s v="5 - A Little Too Fast"/>
    <s v="5 - A Little Too Fast"/>
    <m/>
    <n v="5"/>
    <n v="0"/>
    <s v=""/>
    <n v="5"/>
    <n v="5"/>
    <s v=""/>
    <s v="5 - A Little Too Hard"/>
    <s v="5 - A Little Too Hard"/>
    <m/>
  </r>
  <r>
    <x v="248"/>
    <x v="0"/>
    <x v="0"/>
    <x v="1"/>
    <x v="2"/>
    <n v="2"/>
    <n v="0"/>
    <x v="2"/>
    <x v="1"/>
    <n v="3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7"/>
    <x v="5"/>
    <n v="0"/>
    <n v="5"/>
    <n v="6"/>
    <n v="5"/>
    <s v="5 - A Little Too Fast"/>
    <s v="6 - Too Fast"/>
    <s v="5 - A Little Too Fast"/>
    <n v="4"/>
    <n v="0"/>
    <n v="0"/>
    <n v="4"/>
    <n v="4"/>
    <n v="4"/>
    <s v="4 - About Right"/>
    <s v="4 - About Right"/>
    <s v="4 - About Right"/>
  </r>
  <r>
    <x v="249"/>
    <x v="1"/>
    <x v="0"/>
    <x v="1"/>
    <x v="0"/>
    <n v="2"/>
    <n v="0"/>
    <x v="5"/>
    <x v="1"/>
    <n v="1"/>
    <n v="1.4"/>
    <n v="0.79999999999999982"/>
    <n v="0"/>
    <n v="1"/>
    <n v="1"/>
    <n v="1"/>
    <n v="3"/>
    <n v="1"/>
    <s v="1 - Very confident"/>
    <s v="1 - Very confident"/>
    <s v="1 - Very confident"/>
    <s v="3 - Neither confident nor un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50"/>
    <x v="0"/>
    <x v="0"/>
    <x v="0"/>
    <x v="0"/>
    <n v="0"/>
    <n v="0"/>
    <x v="2"/>
    <x v="0"/>
    <n v="0"/>
    <n v="2"/>
    <n v="0"/>
    <s v=""/>
    <n v="2"/>
    <n v="2"/>
    <s v=""/>
    <s v=""/>
    <s v=""/>
    <s v="2 - Somewhat confident"/>
    <s v="2 - Somewhat confident"/>
    <m/>
    <m/>
    <m/>
    <x v="4"/>
    <x v="3"/>
    <s v=""/>
    <n v="6"/>
    <s v=""/>
    <s v=""/>
    <s v="6 - Too Fast"/>
    <m/>
    <m/>
    <n v="5"/>
    <s v=""/>
    <s v=""/>
    <n v="5"/>
    <s v=""/>
    <s v=""/>
    <s v="5 - A Little Too Hard"/>
    <m/>
    <m/>
  </r>
  <r>
    <x v="251"/>
    <x v="0"/>
    <x v="0"/>
    <x v="0"/>
    <x v="0"/>
    <n v="2"/>
    <n v="0"/>
    <x v="4"/>
    <x v="7"/>
    <n v="1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8"/>
    <x v="6"/>
    <n v="1"/>
    <n v="3"/>
    <s v="N"/>
    <n v="4"/>
    <s v="3 - A Little Too Slow"/>
    <s v="No Answer"/>
    <s v="4 - About Right"/>
    <n v="2.6666666666666665"/>
    <n v="5.3333333333333339"/>
    <n v="0"/>
    <n v="4"/>
    <n v="0"/>
    <n v="4"/>
    <s v="4 - About Right"/>
    <s v="No Answer"/>
    <s v="4 - About Right"/>
  </r>
  <r>
    <x v="252"/>
    <x v="0"/>
    <x v="1"/>
    <x v="2"/>
    <x v="1"/>
    <n v="2"/>
    <n v="0"/>
    <x v="4"/>
    <x v="7"/>
    <n v="1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53"/>
    <x v="2"/>
    <x v="0"/>
    <x v="0"/>
    <x v="0"/>
    <n v="1"/>
    <n v="0"/>
    <x v="0"/>
    <x v="1"/>
    <n v="1"/>
    <n v="2"/>
    <n v="0.5"/>
    <n v="0"/>
    <n v="2"/>
    <n v="3"/>
    <n v="1"/>
    <n v="2"/>
    <n v="2"/>
    <s v="2 - Somewhat confident"/>
    <s v="3 - Neither confident nor unconfident"/>
    <s v="1 - Very 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-1"/>
    <n v="5"/>
    <n v="5"/>
    <n v="4"/>
    <s v="5 - A Little Too Hard"/>
    <s v="5 - A Little Too Hard"/>
    <s v="4 - About Right"/>
  </r>
  <r>
    <x v="254"/>
    <x v="0"/>
    <x v="0"/>
    <x v="1"/>
    <x v="0"/>
    <n v="2"/>
    <n v="0"/>
    <x v="4"/>
    <x v="1"/>
    <n v="0"/>
    <n v="1.2"/>
    <n v="0.19999999999999996"/>
    <n v="1"/>
    <n v="2"/>
    <n v="1"/>
    <n v="1"/>
    <n v="1"/>
    <n v="1"/>
    <s v="2 - Somewhat confident"/>
    <s v="1 - Very confident"/>
    <s v="1 - Very confident"/>
    <s v="1 - Very confident"/>
    <s v="1 - Very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255"/>
    <x v="0"/>
    <x v="0"/>
    <x v="0"/>
    <x v="5"/>
    <n v="0"/>
    <n v="0"/>
    <x v="8"/>
    <x v="0"/>
    <n v="0"/>
    <s v=""/>
    <s v=""/>
    <s v=""/>
    <s v=""/>
    <s v=""/>
    <s v=""/>
    <s v=""/>
    <s v=""/>
    <m/>
    <m/>
    <m/>
    <m/>
    <m/>
    <x v="9"/>
    <x v="3"/>
    <s v=""/>
    <s v=""/>
    <s v=""/>
    <s v=""/>
    <m/>
    <m/>
    <m/>
    <e v="#DIV/0!"/>
    <s v=""/>
    <s v=""/>
    <s v=""/>
    <s v=""/>
    <s v=""/>
    <m/>
    <m/>
    <m/>
  </r>
  <r>
    <x v="256"/>
    <x v="0"/>
    <x v="0"/>
    <x v="1"/>
    <x v="0"/>
    <n v="2"/>
    <n v="0"/>
    <x v="4"/>
    <x v="1"/>
    <n v="0"/>
    <n v="1.6"/>
    <n v="0.79999999999999982"/>
    <n v="-1"/>
    <n v="1"/>
    <n v="1"/>
    <n v="1"/>
    <n v="3"/>
    <n v="2"/>
    <s v="1 - Very confident"/>
    <s v="1 - Very confident"/>
    <s v="1 - Very confident"/>
    <s v="3 - Neither confident nor unconfident"/>
    <s v="2 - Somewhat confident"/>
    <x v="10"/>
    <x v="1"/>
    <n v="-1"/>
    <n v="4"/>
    <n v="4"/>
    <n v="3"/>
    <s v="4 - About Right"/>
    <s v="4 - About Right"/>
    <s v="3 - A Little Too Slow"/>
    <n v="4"/>
    <n v="0"/>
    <n v="0"/>
    <n v="4"/>
    <n v="4"/>
    <n v="4"/>
    <s v="4 - About Right"/>
    <s v="4 - About Right"/>
    <s v="4 - About Right"/>
  </r>
  <r>
    <x v="257"/>
    <x v="0"/>
    <x v="0"/>
    <x v="1"/>
    <x v="0"/>
    <n v="0"/>
    <n v="0"/>
    <x v="2"/>
    <x v="1"/>
    <n v="3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0"/>
    <x v="2"/>
    <n v="1"/>
    <n v="4"/>
    <n v="6"/>
    <n v="5"/>
    <s v="4 - About Right"/>
    <s v="6 - Too Fast"/>
    <s v="5 - A Little Too Fast"/>
    <n v="5"/>
    <n v="1"/>
    <n v="-2"/>
    <n v="6"/>
    <n v="5"/>
    <n v="4"/>
    <s v="6 - Too Hard"/>
    <s v="5 - A Little Too Hard"/>
    <s v="4 - About Right"/>
  </r>
  <r>
    <x v="258"/>
    <x v="2"/>
    <x v="1"/>
    <x v="1"/>
    <x v="1"/>
    <n v="2"/>
    <n v="0"/>
    <x v="1"/>
    <x v="5"/>
    <n v="4"/>
    <n v="2"/>
    <n v="0"/>
    <n v="0"/>
    <n v="2"/>
    <n v="2"/>
    <n v="2"/>
    <n v="2"/>
    <n v="2"/>
    <s v="2 - Somewhat confident"/>
    <s v="2 - Somewhat confident"/>
    <s v="2 - Somewhat confident"/>
    <s v="2 - Somewhat confident"/>
    <s v="2 - Somewhat confident"/>
    <x v="6"/>
    <x v="4"/>
    <n v="0"/>
    <n v="5"/>
    <n v="4"/>
    <n v="5"/>
    <s v="5 - A Little Too Fast"/>
    <s v="4 - About Righ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259"/>
    <x v="1"/>
    <x v="0"/>
    <x v="0"/>
    <x v="0"/>
    <n v="1"/>
    <n v="0"/>
    <x v="0"/>
    <x v="1"/>
    <n v="1"/>
    <n v="1.6"/>
    <n v="0.29999999999999982"/>
    <n v="-1"/>
    <n v="1"/>
    <n v="2"/>
    <n v="1"/>
    <n v="2"/>
    <n v="2"/>
    <s v="1 - Very confident"/>
    <s v="2 - Somewhat confident"/>
    <s v="1 - Very confident"/>
    <s v="2 - Somewhat confident"/>
    <s v="2 - Somewhat confident"/>
    <x v="1"/>
    <x v="1"/>
    <n v="-1"/>
    <n v="5"/>
    <n v="4"/>
    <n v="4"/>
    <s v="5 - A Little Too Fast"/>
    <s v="4 - About Right"/>
    <s v="4 - About Right"/>
    <n v="4.333333333333333"/>
    <n v="0.33333333333333215"/>
    <n v="-1"/>
    <n v="5"/>
    <n v="4"/>
    <n v="4"/>
    <s v="5 - A Little Too Hard"/>
    <s v="4 - About Right"/>
    <s v="4 - About Right"/>
  </r>
  <r>
    <x v="260"/>
    <x v="0"/>
    <x v="0"/>
    <x v="1"/>
    <x v="0"/>
    <n v="1"/>
    <n v="0"/>
    <x v="0"/>
    <x v="1"/>
    <n v="1"/>
    <n v="1.6"/>
    <n v="0.29999999999999982"/>
    <n v="0"/>
    <n v="2"/>
    <n v="1"/>
    <n v="2"/>
    <n v="1"/>
    <n v="2"/>
    <s v="2 - Somewhat confident"/>
    <s v="1 - Very confident"/>
    <s v="2 - Somewhat confident"/>
    <s v="1 - Very confident"/>
    <s v="2 - Somewhat confident"/>
    <x v="4"/>
    <x v="0"/>
    <n v="0"/>
    <n v="6"/>
    <n v="6"/>
    <n v="6"/>
    <s v="6 - Too Fast"/>
    <s v="6 - Too Fast"/>
    <s v="6 - Too Fast"/>
    <n v="5.333333333333333"/>
    <n v="0.33333333333333337"/>
    <n v="1"/>
    <n v="5"/>
    <n v="5"/>
    <n v="6"/>
    <s v="5 - A Little Too Hard"/>
    <s v="5 - A Little Too Hard"/>
    <s v="6 - Too Hard"/>
  </r>
  <r>
    <x v="261"/>
    <x v="1"/>
    <x v="1"/>
    <x v="0"/>
    <x v="0"/>
    <n v="1"/>
    <n v="0"/>
    <x v="2"/>
    <x v="0"/>
    <n v="0"/>
    <n v="2"/>
    <n v="0"/>
    <s v=""/>
    <n v="2"/>
    <n v="2"/>
    <s v=""/>
    <s v=""/>
    <s v=""/>
    <s v="2 - Somewhat confident"/>
    <s v="2 - Somewhat confident"/>
    <m/>
    <m/>
    <m/>
    <x v="3"/>
    <x v="3"/>
    <s v=""/>
    <n v="4"/>
    <s v=""/>
    <s v=""/>
    <s v="4 - About Right"/>
    <m/>
    <m/>
    <n v="4"/>
    <s v=""/>
    <s v=""/>
    <n v="4"/>
    <s v=""/>
    <s v=""/>
    <s v="4 - About Right"/>
    <m/>
    <m/>
  </r>
  <r>
    <x v="262"/>
    <x v="2"/>
    <x v="0"/>
    <x v="0"/>
    <x v="0"/>
    <n v="5"/>
    <n v="0"/>
    <x v="4"/>
    <x v="0"/>
    <n v="0"/>
    <n v="1.75"/>
    <n v="0.25"/>
    <s v=""/>
    <n v="2"/>
    <n v="2"/>
    <n v="1"/>
    <n v="2"/>
    <s v=""/>
    <s v="2 - Somewhat confident"/>
    <s v="2 - Somewhat confident"/>
    <s v="1 - Very confident"/>
    <s v="2 - Somewhat confident"/>
    <m/>
    <x v="3"/>
    <x v="0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</r>
  <r>
    <x v="263"/>
    <x v="0"/>
    <x v="0"/>
    <x v="0"/>
    <x v="0"/>
    <n v="3"/>
    <n v="0"/>
    <x v="0"/>
    <x v="1"/>
    <n v="1"/>
    <n v="2.2000000000000002"/>
    <n v="0.70000000000000018"/>
    <n v="0"/>
    <n v="2"/>
    <n v="3"/>
    <n v="1"/>
    <n v="3"/>
    <n v="2"/>
    <s v="2 - Somewhat confident"/>
    <s v="3 - Neither confident nor unconfident"/>
    <s v="1 - Very confident"/>
    <s v="3 - Neither confident nor unconfident"/>
    <s v="2 - Somewhat confident"/>
    <x v="1"/>
    <x v="1"/>
    <n v="-1"/>
    <n v="5"/>
    <n v="4"/>
    <n v="4"/>
    <s v="5 - A Little Too Fast"/>
    <s v="4 - About Right"/>
    <s v="4 - About Right"/>
    <n v="4"/>
    <n v="0"/>
    <n v="0"/>
    <n v="4"/>
    <n v="4"/>
    <n v="4"/>
    <s v="4 - About Right"/>
    <s v="4 - About Right"/>
    <s v="4 - About Right"/>
  </r>
  <r>
    <x v="264"/>
    <x v="1"/>
    <x v="0"/>
    <x v="1"/>
    <x v="2"/>
    <n v="0"/>
    <n v="0"/>
    <x v="0"/>
    <x v="1"/>
    <n v="1"/>
    <n v="2.2000000000000002"/>
    <n v="0.20000000000000018"/>
    <n v="-1"/>
    <n v="2"/>
    <n v="2"/>
    <n v="2"/>
    <n v="2"/>
    <n v="3"/>
    <s v="2 - Somewhat confident"/>
    <s v="2 - Somewhat confident"/>
    <s v="2 - Somewhat confident"/>
    <s v="2 - Somewhat confident"/>
    <s v="3 - Neither confident nor unconfident"/>
    <x v="6"/>
    <x v="4"/>
    <n v="1"/>
    <n v="4"/>
    <n v="5"/>
    <n v="5"/>
    <s v="4 - About Right"/>
    <s v="5 - A Little Too Fas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265"/>
    <x v="0"/>
    <x v="0"/>
    <x v="0"/>
    <x v="0"/>
    <n v="0"/>
    <n v="0"/>
    <x v="3"/>
    <x v="1"/>
    <n v="-1"/>
    <n v="2.8"/>
    <n v="0.19999999999999929"/>
    <n v="0"/>
    <n v="3"/>
    <n v="3"/>
    <n v="2"/>
    <n v="3"/>
    <n v="3"/>
    <s v="3 - Neither confident nor unconfident"/>
    <s v="3 - Neither confident nor unconfident"/>
    <s v="2 - Somewhat confident"/>
    <s v="3 - Neither confident nor unconfident"/>
    <s v="3 - Neither confident nor unconfident"/>
    <x v="6"/>
    <x v="4"/>
    <n v="-1"/>
    <n v="5"/>
    <n v="5"/>
    <n v="4"/>
    <s v="5 - A Little Too Fast"/>
    <s v="5 - A Little Too Fast"/>
    <s v="4 - About Right"/>
    <n v="4"/>
    <n v="0"/>
    <n v="0"/>
    <n v="4"/>
    <n v="4"/>
    <n v="4"/>
    <s v="4 - About Right"/>
    <s v="4 - About Right"/>
    <s v="4 - About Right"/>
  </r>
  <r>
    <x v="266"/>
    <x v="0"/>
    <x v="0"/>
    <x v="0"/>
    <x v="0"/>
    <n v="1"/>
    <n v="0"/>
    <x v="0"/>
    <x v="1"/>
    <n v="1"/>
    <n v="2.5"/>
    <n v="3"/>
    <n v="3"/>
    <n v="5"/>
    <n v="1"/>
    <n v="2"/>
    <s v="&quot;"/>
    <n v="2"/>
    <s v="5 - Very unconfident"/>
    <s v="1 - Very confident"/>
    <s v="2 - Somewhat confident"/>
    <s v="&quot;&quot;"/>
    <s v="2 - Somewhat confident"/>
    <x v="0"/>
    <x v="2"/>
    <n v="1"/>
    <n v="4"/>
    <n v="6"/>
    <n v="5"/>
    <s v="4 - About Right"/>
    <s v="6 - Too Fast"/>
    <s v="5 - A Little Too Fast"/>
    <n v="4"/>
    <n v="0"/>
    <n v="0"/>
    <n v="4"/>
    <n v="4"/>
    <n v="4"/>
    <s v="4 - About Right"/>
    <s v="4 - About Right"/>
    <s v="4 - About Right"/>
  </r>
  <r>
    <x v="267"/>
    <x v="0"/>
    <x v="1"/>
    <x v="1"/>
    <x v="2"/>
    <n v="1"/>
    <n v="0"/>
    <x v="5"/>
    <x v="1"/>
    <n v="1"/>
    <n v="3.2"/>
    <n v="0.69999999999999929"/>
    <n v="0"/>
    <n v="4"/>
    <n v="3"/>
    <n v="2"/>
    <n v="3"/>
    <n v="4"/>
    <s v="4 - Somewhat unconfident"/>
    <s v="3 - Neither confident nor unconfident"/>
    <s v="2 - Somewhat confident"/>
    <s v="3 - Neither confident nor unconfident"/>
    <s v="4 - Somewhat unconfident"/>
    <x v="1"/>
    <x v="1"/>
    <n v="0"/>
    <n v="4"/>
    <n v="5"/>
    <n v="4"/>
    <s v="4 - About Right"/>
    <s v="5 - A Little Too Fast"/>
    <s v="4 - About Right"/>
    <n v="5"/>
    <n v="0"/>
    <n v="0"/>
    <n v="5"/>
    <n v="5"/>
    <n v="5"/>
    <s v="5 - A Little Too Hard"/>
    <s v="5 - A Little Too Hard"/>
    <s v="5 - A Little Too Hard"/>
  </r>
  <r>
    <x v="268"/>
    <x v="0"/>
    <x v="0"/>
    <x v="0"/>
    <x v="0"/>
    <n v="0"/>
    <n v="0"/>
    <x v="4"/>
    <x v="1"/>
    <n v="0"/>
    <n v="2.4"/>
    <n v="1.2999999999999998"/>
    <n v="-2"/>
    <n v="2"/>
    <n v="1"/>
    <n v="2"/>
    <n v="3"/>
    <n v="4"/>
    <s v="2 - Somewhat confident"/>
    <s v="1 - Very confident"/>
    <s v="2 - Somewhat confident"/>
    <s v="3 - Neither confident nor unconfident"/>
    <s v="4 - Somewhat unconfident"/>
    <x v="1"/>
    <x v="1"/>
    <n v="0"/>
    <n v="4"/>
    <n v="5"/>
    <n v="4"/>
    <s v="4 - About Right"/>
    <s v="5 - A Little Too Fast"/>
    <s v="4 - About Right"/>
    <n v="5.333333333333333"/>
    <n v="0.33333333333333337"/>
    <n v="0"/>
    <n v="5"/>
    <n v="6"/>
    <n v="5"/>
    <s v="5 - A Little Too Hard"/>
    <s v="6 - Too Hard"/>
    <s v="5 - A Little Too Hard"/>
  </r>
  <r>
    <x v="269"/>
    <x v="0"/>
    <x v="0"/>
    <x v="0"/>
    <x v="0"/>
    <n v="4"/>
    <n v="0"/>
    <x v="4"/>
    <x v="1"/>
    <n v="0"/>
    <n v="2.8"/>
    <n v="0.19999999999999929"/>
    <n v="0"/>
    <n v="3"/>
    <n v="3"/>
    <n v="2"/>
    <n v="3"/>
    <n v="3"/>
    <s v="3 - Neither confident nor unconfident"/>
    <s v="3 - Neither confident nor unconfident"/>
    <s v="2 - Somewhat confident"/>
    <s v="3 - Neither confident nor unconfident"/>
    <s v="3 - Neither confident nor unconfident"/>
    <x v="6"/>
    <x v="4"/>
    <n v="-1"/>
    <n v="5"/>
    <n v="5"/>
    <n v="4"/>
    <s v="5 - A Little Too Fast"/>
    <s v="5 - A Little Too Fast"/>
    <s v="4 - About Right"/>
    <n v="4.666666666666667"/>
    <n v="0.3333333333333357"/>
    <n v="1"/>
    <n v="4"/>
    <n v="5"/>
    <n v="5"/>
    <s v="4 - About Right"/>
    <s v="5 - A Little Too Hard"/>
    <s v="5 - A Little Too Hard"/>
  </r>
  <r>
    <x v="270"/>
    <x v="2"/>
    <x v="0"/>
    <x v="0"/>
    <x v="0"/>
    <n v="4"/>
    <n v="0"/>
    <x v="8"/>
    <x v="5"/>
    <n v="2"/>
    <n v="3.2"/>
    <n v="0.69999999999999929"/>
    <n v="0"/>
    <n v="4"/>
    <n v="3"/>
    <n v="3"/>
    <n v="2"/>
    <n v="4"/>
    <s v="4 - Somewhat unconfident"/>
    <s v="3 - Neither confident nor unconfident"/>
    <s v="3 - Neither confident nor unconfident"/>
    <s v="2 - Somewhat confident"/>
    <s v="4 - Somewhat unconfident"/>
    <x v="6"/>
    <x v="4"/>
    <n v="0"/>
    <n v="5"/>
    <n v="4"/>
    <n v="5"/>
    <s v="5 - A Little Too Fast"/>
    <s v="4 - About Right"/>
    <s v="5 - A Little Too Fast"/>
    <n v="4.333333333333333"/>
    <n v="0.33333333333333215"/>
    <n v="-1"/>
    <n v="5"/>
    <n v="4"/>
    <n v="4"/>
    <s v="5 - A Little Too Hard"/>
    <s v="4 - About Right"/>
    <s v="4 - About Right"/>
  </r>
  <r>
    <x v="271"/>
    <x v="2"/>
    <x v="0"/>
    <x v="0"/>
    <x v="1"/>
    <n v="1"/>
    <n v="0"/>
    <x v="4"/>
    <x v="1"/>
    <n v="0"/>
    <n v="2.8"/>
    <n v="1.6999999999999993"/>
    <n v="0"/>
    <n v="2"/>
    <n v="3"/>
    <n v="2"/>
    <n v="5"/>
    <n v="2"/>
    <s v="2 - Somewhat confident"/>
    <s v="3 - Neither confident nor unconfident"/>
    <s v="2 - Somewhat confident"/>
    <s v="5 - Very unconfident"/>
    <s v="2 - Somewhat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272"/>
    <x v="0"/>
    <x v="0"/>
    <x v="0"/>
    <x v="0"/>
    <n v="1"/>
    <n v="0"/>
    <x v="5"/>
    <x v="0"/>
    <n v="0"/>
    <n v="2"/>
    <n v="2"/>
    <s v=""/>
    <n v="1"/>
    <n v="2"/>
    <n v="1"/>
    <n v="4"/>
    <s v=""/>
    <s v="1 - Very confident"/>
    <s v="2 - Somewhat confident"/>
    <s v="1 - Very confident"/>
    <s v="4 - Somewhat unconfident"/>
    <m/>
    <x v="0"/>
    <x v="8"/>
    <s v=""/>
    <n v="4"/>
    <n v="6"/>
    <s v=""/>
    <s v="4 - About Right"/>
    <s v="6 - Too Fast"/>
    <m/>
    <n v="5.5"/>
    <n v="0.5"/>
    <s v=""/>
    <n v="5"/>
    <n v="6"/>
    <s v=""/>
    <s v="5 - A Little Too Hard"/>
    <s v="6 - Too Hard"/>
    <m/>
  </r>
  <r>
    <x v="273"/>
    <x v="1"/>
    <x v="0"/>
    <x v="0"/>
    <x v="0"/>
    <n v="2"/>
    <n v="0"/>
    <x v="0"/>
    <x v="1"/>
    <n v="1"/>
    <n v="3.6"/>
    <n v="1.8000000000000007"/>
    <n v="3"/>
    <n v="5"/>
    <n v="3"/>
    <n v="5"/>
    <n v="3"/>
    <n v="2"/>
    <s v="5 - Very unconfident"/>
    <s v="3 - Neither confident nor unconfident"/>
    <s v="5 - Very unconfident"/>
    <s v="3 - Neither confident nor unconfident"/>
    <s v="2 - Somewhat confident"/>
    <x v="1"/>
    <x v="1"/>
    <n v="1"/>
    <n v="4"/>
    <n v="4"/>
    <n v="5"/>
    <s v="4 - About Right"/>
    <s v="4 - About Right"/>
    <s v="5 - A Little Too Fast"/>
    <n v="5.333333333333333"/>
    <n v="0.33333333333333337"/>
    <n v="-1"/>
    <n v="6"/>
    <n v="5"/>
    <n v="5"/>
    <s v="6 - Too Hard"/>
    <s v="5 - A Little Too Hard"/>
    <s v="5 - A Little Too Hard"/>
  </r>
  <r>
    <x v="274"/>
    <x v="2"/>
    <x v="0"/>
    <x v="1"/>
    <x v="1"/>
    <n v="1"/>
    <n v="0"/>
    <x v="0"/>
    <x v="1"/>
    <n v="1"/>
    <n v="1.8"/>
    <n v="0.70000000000000018"/>
    <n v="2"/>
    <n v="3"/>
    <n v="2"/>
    <n v="2"/>
    <n v="1"/>
    <n v="1"/>
    <s v="3 - Neither confident nor unconfident"/>
    <s v="2 - Somewhat confident"/>
    <s v="2 - Somewhat confident"/>
    <s v="1 - Very confident"/>
    <s v="1 - Very confident"/>
    <x v="3"/>
    <x v="0"/>
    <n v="0"/>
    <n v="4"/>
    <n v="4"/>
    <n v="4"/>
    <s v="4 - About Right"/>
    <s v="4 - About Right"/>
    <s v="4 - About Right"/>
    <n v="4"/>
    <n v="0"/>
    <n v="0"/>
    <n v="4"/>
    <n v="4"/>
    <n v="4"/>
    <s v="4 - About Right"/>
    <s v="4 - About Right"/>
    <s v="4 - About Right"/>
  </r>
  <r>
    <x v="275"/>
    <x v="0"/>
    <x v="0"/>
    <x v="1"/>
    <x v="0"/>
    <n v="7"/>
    <n v="0"/>
    <x v="0"/>
    <x v="1"/>
    <n v="1"/>
    <n v="1.8"/>
    <n v="0.20000000000000018"/>
    <n v="0"/>
    <n v="2"/>
    <n v="2"/>
    <n v="1"/>
    <n v="2"/>
    <n v="2"/>
    <s v="2 - Somewhat confident"/>
    <s v="2 - Somewhat confident"/>
    <s v="1 - Very confident"/>
    <s v="2 - Somewhat confident"/>
    <s v="2 - Somewhat confident"/>
    <x v="0"/>
    <x v="0"/>
    <n v="0"/>
    <n v="5"/>
    <n v="5"/>
    <n v="5"/>
    <s v="5 - A Little Too Fast"/>
    <s v="5 - A Little Too Fast"/>
    <s v="5 - A Little Too Fast"/>
    <n v="4.666666666666667"/>
    <n v="0.3333333333333357"/>
    <n v="0"/>
    <n v="5"/>
    <n v="4"/>
    <n v="5"/>
    <s v="5 - A Little Too Hard"/>
    <s v="4 - About Right"/>
    <s v="5 - A Little Too Hard"/>
  </r>
  <r>
    <x v="276"/>
    <x v="0"/>
    <x v="0"/>
    <x v="1"/>
    <x v="2"/>
    <n v="0"/>
    <n v="0"/>
    <x v="8"/>
    <x v="6"/>
    <n v="7"/>
    <n v="2.6"/>
    <n v="0.30000000000000071"/>
    <n v="-1"/>
    <n v="2"/>
    <n v="3"/>
    <n v="2"/>
    <n v="3"/>
    <n v="3"/>
    <s v="2 - Somewhat confident"/>
    <s v="3 - Neither confident nor unconfident"/>
    <s v="2 - Somewhat confident"/>
    <s v="3 - Neither confident nor unconfident"/>
    <s v="3 - Neither confident nor unconfident"/>
    <x v="1"/>
    <x v="1"/>
    <n v="-1"/>
    <n v="5"/>
    <n v="4"/>
    <n v="4"/>
    <s v="5 - A Little Too Fast"/>
    <s v="4 - About Right"/>
    <s v="4 - About Right"/>
    <n v="4.666666666666667"/>
    <n v="0.3333333333333357"/>
    <n v="0"/>
    <n v="5"/>
    <n v="4"/>
    <n v="5"/>
    <s v="5 - A Little Too Hard"/>
    <s v="4 - About Right"/>
    <s v="5 - A Little Too Hard"/>
  </r>
  <r>
    <x v="277"/>
    <x v="0"/>
    <x v="0"/>
    <x v="1"/>
    <x v="2"/>
    <n v="2"/>
    <n v="0"/>
    <x v="1"/>
    <x v="3"/>
    <n v="0"/>
    <n v="2.8"/>
    <n v="0.69999999999999929"/>
    <n v="1"/>
    <n v="3"/>
    <n v="4"/>
    <n v="2"/>
    <n v="3"/>
    <n v="2"/>
    <s v="3 - Neither confident nor unconfident"/>
    <s v="4 - Somewhat unconfident"/>
    <s v="2 - Somewhat confident"/>
    <s v="3 - Neither confident nor unconfident"/>
    <s v="2 - Somewhat confident"/>
    <x v="10"/>
    <x v="1"/>
    <n v="-1"/>
    <n v="4"/>
    <n v="4"/>
    <n v="3"/>
    <s v="4 - About Right"/>
    <s v="4 - About Right"/>
    <s v="3 - A Little Too Slow"/>
    <n v="4"/>
    <n v="1"/>
    <n v="-2"/>
    <n v="5"/>
    <n v="4"/>
    <n v="3"/>
    <s v="5 - A Little Too Hard"/>
    <s v="4 - About Right"/>
    <s v="3 - A Little Too Easy"/>
  </r>
  <r>
    <x v="278"/>
    <x v="0"/>
    <x v="0"/>
    <x v="1"/>
    <x v="2"/>
    <n v="2"/>
    <n v="0"/>
    <x v="5"/>
    <x v="1"/>
    <n v="1"/>
    <n v="1.4"/>
    <n v="0.29999999999999982"/>
    <n v="1"/>
    <n v="2"/>
    <n v="1"/>
    <n v="2"/>
    <n v="1"/>
    <n v="1"/>
    <s v="2 - Somewhat confident"/>
    <s v="1 - Very confident"/>
    <s v="2 - Somewhat confident"/>
    <s v="1 - Very confident"/>
    <s v="1 - Very 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279"/>
    <x v="2"/>
    <x v="1"/>
    <x v="0"/>
    <x v="2"/>
    <n v="0"/>
    <n v="0"/>
    <x v="5"/>
    <x v="1"/>
    <n v="1"/>
    <n v="3.8"/>
    <n v="1.6999999999999993"/>
    <n v="3"/>
    <n v="5"/>
    <n v="4"/>
    <n v="5"/>
    <n v="3"/>
    <n v="2"/>
    <s v="5 - Very unconfident"/>
    <s v="4 - Somewhat unconfident"/>
    <s v="5 - Very unconfident"/>
    <s v="3 - Neither confident nor unconfident"/>
    <s v="2 - Somewhat confident"/>
    <x v="1"/>
    <x v="1"/>
    <n v="0"/>
    <n v="4"/>
    <n v="5"/>
    <n v="4"/>
    <s v="4 - About Right"/>
    <s v="5 - A Little Too Fast"/>
    <s v="4 - About Right"/>
    <n v="4"/>
    <n v="0"/>
    <n v="0"/>
    <n v="4"/>
    <n v="4"/>
    <n v="4"/>
    <s v="4 - About Right"/>
    <s v="4 - About Right"/>
    <s v="4 - About Right"/>
  </r>
  <r>
    <x v="280"/>
    <x v="0"/>
    <x v="0"/>
    <x v="0"/>
    <x v="0"/>
    <n v="1"/>
    <n v="0"/>
    <x v="0"/>
    <x v="1"/>
    <n v="1"/>
    <n v="3"/>
    <n v="1"/>
    <n v="2"/>
    <n v="4"/>
    <n v="2"/>
    <n v="3"/>
    <n v="4"/>
    <n v="2"/>
    <s v="4 - Somewhat unconfident"/>
    <s v="2 - Somewhat confident"/>
    <s v="3 - Neither confident nor unconfident"/>
    <s v="4 - Somewhat unconfident"/>
    <s v="2 - Somewhat confident"/>
    <x v="1"/>
    <x v="1"/>
    <n v="0"/>
    <n v="4"/>
    <n v="5"/>
    <n v="4"/>
    <s v="4 - About Right"/>
    <s v="5 - A Little Too Fast"/>
    <s v="4 - About Right"/>
    <n v="2.6666666666666665"/>
    <n v="5.3333333333333339"/>
    <n v="4"/>
    <n v="0"/>
    <n v="4"/>
    <n v="4"/>
    <s v="No Answer"/>
    <s v="4 - About Right"/>
    <s v="4 - About Right"/>
  </r>
  <r>
    <x v="281"/>
    <x v="0"/>
    <x v="0"/>
    <x v="1"/>
    <x v="1"/>
    <n v="2"/>
    <n v="0"/>
    <x v="4"/>
    <x v="0"/>
    <n v="0"/>
    <n v="1.5"/>
    <n v="0.33333333333333331"/>
    <s v=""/>
    <n v="1"/>
    <n v="2"/>
    <n v="1"/>
    <n v="2"/>
    <s v=""/>
    <s v="1 - Very confident"/>
    <s v="2 - Somewhat confident"/>
    <s v="1 - Very confident"/>
    <s v="2 - Somewhat confident"/>
    <m/>
    <x v="3"/>
    <x v="0"/>
    <s v=""/>
    <n v="4"/>
    <n v="4"/>
    <s v=""/>
    <s v="4 - About Right"/>
    <s v="4 - About Right"/>
    <m/>
    <n v="3.5"/>
    <n v="0.5"/>
    <s v=""/>
    <n v="4"/>
    <n v="3"/>
    <s v=""/>
    <s v="4 - About Right"/>
    <s v="3 - A Little Too Easy"/>
    <m/>
  </r>
  <r>
    <x v="282"/>
    <x v="0"/>
    <x v="0"/>
    <x v="0"/>
    <x v="0"/>
    <n v="1"/>
    <n v="0"/>
    <x v="5"/>
    <x v="8"/>
    <n v="-1"/>
    <n v="2.6666666666666665"/>
    <n v="4.3333333333333339"/>
    <s v=""/>
    <s v=""/>
    <s v=""/>
    <n v="5"/>
    <n v="2"/>
    <n v="1"/>
    <m/>
    <m/>
    <s v="5 - Very unconfident"/>
    <s v="2 - Somewhat confident"/>
    <s v="1 - Very confident"/>
    <x v="11"/>
    <x v="6"/>
    <s v=""/>
    <s v=""/>
    <n v="5"/>
    <n v="4"/>
    <m/>
    <s v="5 - A Little Too Fast"/>
    <s v="4 - About Right"/>
    <n v="4.5"/>
    <n v="0.5"/>
    <s v=""/>
    <s v=""/>
    <n v="5"/>
    <n v="4"/>
    <m/>
    <s v="5 - A Little Too Hard"/>
    <s v="4 - About Right"/>
  </r>
  <r>
    <x v="283"/>
    <x v="2"/>
    <x v="0"/>
    <x v="0"/>
    <x v="2"/>
    <n v="3"/>
    <n v="0"/>
    <x v="4"/>
    <x v="1"/>
    <n v="0"/>
    <n v="3"/>
    <n v="1"/>
    <n v="-2"/>
    <n v="2"/>
    <n v="2"/>
    <n v="3"/>
    <n v="4"/>
    <n v="4"/>
    <s v="2 - Somewhat confident"/>
    <s v="2 - Somewhat confident"/>
    <s v="3 - Neither confident nor unconfident"/>
    <s v="4 - Somewhat unconfident"/>
    <s v="4 - Somewhat un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284"/>
    <x v="0"/>
    <x v="0"/>
    <x v="0"/>
    <x v="2"/>
    <n v="2"/>
    <n v="0"/>
    <x v="8"/>
    <x v="0"/>
    <n v="0"/>
    <n v="1.5"/>
    <n v="0.33333333333333331"/>
    <s v=""/>
    <n v="1"/>
    <n v="2"/>
    <n v="1"/>
    <n v="2"/>
    <s v=""/>
    <s v="1 - Very confident"/>
    <s v="2 - Somewhat confident"/>
    <s v="1 - Very confident"/>
    <s v="2 - Somewhat confident"/>
    <m/>
    <x v="3"/>
    <x v="0"/>
    <s v=""/>
    <n v="4"/>
    <n v="4"/>
    <s v=""/>
    <s v="4 - About Right"/>
    <s v="4 - About Right"/>
    <m/>
    <n v="4"/>
    <n v="0"/>
    <s v=""/>
    <n v="4"/>
    <n v="4"/>
    <s v=""/>
    <s v="4 - About Right"/>
    <s v="4 - About Right"/>
    <m/>
  </r>
  <r>
    <x v="285"/>
    <x v="0"/>
    <x v="0"/>
    <x v="0"/>
    <x v="0"/>
    <n v="2"/>
    <n v="0"/>
    <x v="2"/>
    <x v="1"/>
    <n v="3"/>
    <n v="2"/>
    <n v="0.5"/>
    <n v="-1"/>
    <n v="1"/>
    <n v="2"/>
    <n v="2"/>
    <n v="3"/>
    <n v="2"/>
    <s v="1 - Very confident"/>
    <s v="2 - Somewhat confident"/>
    <s v="2 - Somewhat confident"/>
    <s v="3 - Neither confident nor unconfident"/>
    <s v="2 - Somewhat confident"/>
    <x v="0"/>
    <x v="0"/>
    <n v="0"/>
    <n v="5"/>
    <n v="5"/>
    <n v="5"/>
    <s v="5 - A Little Too Fast"/>
    <s v="5 - A Little Too Fast"/>
    <s v="5 - A Little Too Fast"/>
    <n v="4"/>
    <n v="0"/>
    <n v="0"/>
    <n v="4"/>
    <n v="4"/>
    <n v="4"/>
    <s v="4 - About Right"/>
    <s v="4 - About Right"/>
    <s v="4 - About Right"/>
  </r>
  <r>
    <x v="286"/>
    <x v="2"/>
    <x v="0"/>
    <x v="0"/>
    <x v="0"/>
    <n v="2"/>
    <n v="0"/>
    <x v="5"/>
    <x v="8"/>
    <n v="-1"/>
    <n v="2.4"/>
    <n v="2.2999999999999998"/>
    <n v="1"/>
    <n v="2"/>
    <n v="5"/>
    <n v="2"/>
    <n v="2"/>
    <n v="1"/>
    <s v="2 - Somewhat confident"/>
    <s v="5 - Very unconfident"/>
    <s v="2 - Somewhat confident"/>
    <s v="2 - Somewhat confident"/>
    <s v="1 - Very confident"/>
    <x v="7"/>
    <x v="11"/>
    <n v="-3"/>
    <n v="7"/>
    <n v="5"/>
    <n v="4"/>
    <s v="7 - Way Too Fast"/>
    <s v="5 - A Little Too Fast"/>
    <s v="4 - About Right"/>
    <n v="5.666666666666667"/>
    <n v="2.3333333333333357"/>
    <n v="-3"/>
    <n v="7"/>
    <n v="6"/>
    <n v="4"/>
    <s v="7 - Way Too Hard"/>
    <s v="6 - Too Hard"/>
    <s v="4 - About R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Hours Expected Per Week ">
  <location ref="A77:B82" firstHeaderRow="2" firstDataRow="2" firstDataCol="1" rowPageCount="1" colPageCount="1"/>
  <pivotFields count="41">
    <pivotField dataField="1"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>
      <items count="7">
        <item x="1"/>
        <item x="0"/>
        <item x="2"/>
        <item x="3"/>
        <item x="5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Count of user_name_demo" fld="0" subtotal="count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Hours Expected Per Week ">
  <location ref="A95:B101" firstHeaderRow="2" firstDataRow="2" firstDataCol="1" rowPageCount="1" colPageCount="1"/>
  <pivotFields count="41">
    <pivotField dataField="1"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>
      <items count="7">
        <item x="1"/>
        <item x="0"/>
        <item x="2"/>
        <item x="3"/>
        <item x="5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ount of user_name_demo" fld="0" subtotal="count" baseField="0" baseItem="0" numFmtId="1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3" firstHeaderRow="1" firstDataRow="2" firstDataCol="1" rowPageCount="1" colPageCount="1"/>
  <pivotFields count="41">
    <pivotField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dataField="1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 of start_expected_hrs" fld="7" subtotal="count" baseField="0" baseItem="0"/>
    <dataField name="Count of end_hr_expectation" fld="8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0:E40" firstHeaderRow="2" firstDataRow="2" firstDataCol="1" rowPageCount="1" colPageCount="1"/>
  <pivotFields count="41">
    <pivotField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Sum of cal_hr_expected_calc_change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Hours Expected Per Week ">
  <location ref="A30:B40" firstHeaderRow="2" firstDataRow="2" firstDataCol="1" rowPageCount="1" colPageCount="1"/>
  <pivotFields count="41">
    <pivotField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Average of cal_hr_expected_calc_change" fld="9" subtotal="average" baseField="0" baseItem="0" numFmtId="2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Hours Expected Per Week ">
  <location ref="A46:B50" firstHeaderRow="2" firstDataRow="2" firstDataCol="1" rowPageCount="1" colPageCount="1"/>
  <pivotFields count="41">
    <pivotField dataField="1"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Count of user_name_demo" fld="0" subtotal="count" baseField="0" baseItem="0" numFmtId="1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Hours Expected Per Week ">
  <location ref="A59:B66" firstHeaderRow="2" firstDataRow="2" firstDataCol="1" rowPageCount="1" colPageCount="1"/>
  <pivotFields count="41">
    <pivotField dataField="1" showAll="0">
      <items count="288">
        <item x="225"/>
        <item x="86"/>
        <item x="231"/>
        <item x="230"/>
        <item x="233"/>
        <item x="78"/>
        <item x="95"/>
        <item x="81"/>
        <item x="274"/>
        <item x="265"/>
        <item x="251"/>
        <item x="272"/>
        <item x="82"/>
        <item x="277"/>
        <item x="188"/>
        <item x="1"/>
        <item x="3"/>
        <item x="6"/>
        <item x="9"/>
        <item x="12"/>
        <item x="13"/>
        <item x="15"/>
        <item x="17"/>
        <item x="19"/>
        <item x="22"/>
        <item x="23"/>
        <item x="24"/>
        <item x="26"/>
        <item x="203"/>
        <item x="33"/>
        <item x="256"/>
        <item x="43"/>
        <item x="5"/>
        <item x="46"/>
        <item x="211"/>
        <item x="48"/>
        <item x="163"/>
        <item x="50"/>
        <item x="51"/>
        <item x="215"/>
        <item x="53"/>
        <item x="145"/>
        <item x="189"/>
        <item x="47"/>
        <item x="171"/>
        <item x="217"/>
        <item x="165"/>
        <item x="52"/>
        <item x="66"/>
        <item x="268"/>
        <item x="55"/>
        <item x="113"/>
        <item x="94"/>
        <item x="36"/>
        <item x="73"/>
        <item x="76"/>
        <item x="150"/>
        <item x="241"/>
        <item x="151"/>
        <item x="180"/>
        <item x="90"/>
        <item x="91"/>
        <item x="87"/>
        <item x="194"/>
        <item x="193"/>
        <item x="75"/>
        <item x="101"/>
        <item x="102"/>
        <item x="103"/>
        <item x="244"/>
        <item x="177"/>
        <item x="184"/>
        <item x="107"/>
        <item x="104"/>
        <item x="207"/>
        <item x="282"/>
        <item x="242"/>
        <item x="197"/>
        <item x="119"/>
        <item x="127"/>
        <item x="130"/>
        <item x="134"/>
        <item x="137"/>
        <item x="259"/>
        <item x="138"/>
        <item x="105"/>
        <item x="221"/>
        <item x="68"/>
        <item x="153"/>
        <item x="63"/>
        <item x="106"/>
        <item x="72"/>
        <item x="57"/>
        <item x="99"/>
        <item x="223"/>
        <item x="41"/>
        <item x="243"/>
        <item x="257"/>
        <item x="185"/>
        <item x="178"/>
        <item x="64"/>
        <item x="61"/>
        <item x="271"/>
        <item x="186"/>
        <item x="128"/>
        <item x="67"/>
        <item x="65"/>
        <item x="190"/>
        <item x="219"/>
        <item x="227"/>
        <item x="264"/>
        <item x="129"/>
        <item x="201"/>
        <item x="202"/>
        <item x="77"/>
        <item x="204"/>
        <item x="206"/>
        <item x="115"/>
        <item x="121"/>
        <item x="174"/>
        <item x="285"/>
        <item x="283"/>
        <item x="187"/>
        <item x="156"/>
        <item x="228"/>
        <item x="140"/>
        <item x="176"/>
        <item x="71"/>
        <item x="141"/>
        <item x="84"/>
        <item x="229"/>
        <item x="142"/>
        <item x="143"/>
        <item x="146"/>
        <item x="237"/>
        <item x="199"/>
        <item x="238"/>
        <item x="149"/>
        <item x="273"/>
        <item x="278"/>
        <item x="245"/>
        <item x="74"/>
        <item x="247"/>
        <item x="88"/>
        <item x="170"/>
        <item x="262"/>
        <item x="183"/>
        <item x="280"/>
        <item x="279"/>
        <item x="100"/>
        <item x="240"/>
        <item x="270"/>
        <item x="161"/>
        <item x="120"/>
        <item x="281"/>
        <item x="252"/>
        <item x="284"/>
        <item x="2"/>
        <item x="7"/>
        <item x="14"/>
        <item x="45"/>
        <item x="83"/>
        <item x="269"/>
        <item x="224"/>
        <item x="59"/>
        <item x="286"/>
        <item x="234"/>
        <item x="122"/>
        <item x="89"/>
        <item x="18"/>
        <item x="25"/>
        <item x="248"/>
        <item x="0"/>
        <item x="254"/>
        <item x="213"/>
        <item x="38"/>
        <item x="253"/>
        <item x="133"/>
        <item x="39"/>
        <item x="263"/>
        <item x="235"/>
        <item x="92"/>
        <item x="4"/>
        <item x="29"/>
        <item x="200"/>
        <item x="37"/>
        <item x="34"/>
        <item x="166"/>
        <item x="157"/>
        <item x="98"/>
        <item x="205"/>
        <item x="182"/>
        <item x="164"/>
        <item x="209"/>
        <item x="148"/>
        <item x="155"/>
        <item x="249"/>
        <item x="267"/>
        <item x="275"/>
        <item x="131"/>
        <item x="276"/>
        <item x="236"/>
        <item x="20"/>
        <item x="118"/>
        <item x="28"/>
        <item x="79"/>
        <item x="208"/>
        <item x="49"/>
        <item x="135"/>
        <item x="124"/>
        <item x="216"/>
        <item x="144"/>
        <item x="173"/>
        <item x="255"/>
        <item x="58"/>
        <item x="11"/>
        <item x="172"/>
        <item x="110"/>
        <item x="10"/>
        <item x="109"/>
        <item x="56"/>
        <item x="192"/>
        <item x="195"/>
        <item x="168"/>
        <item x="266"/>
        <item x="261"/>
        <item x="112"/>
        <item x="123"/>
        <item x="69"/>
        <item x="114"/>
        <item x="152"/>
        <item x="8"/>
        <item x="40"/>
        <item x="44"/>
        <item x="126"/>
        <item x="147"/>
        <item x="250"/>
        <item x="96"/>
        <item x="159"/>
        <item x="42"/>
        <item x="169"/>
        <item x="31"/>
        <item x="85"/>
        <item x="239"/>
        <item x="158"/>
        <item x="258"/>
        <item x="16"/>
        <item x="21"/>
        <item x="27"/>
        <item x="30"/>
        <item x="32"/>
        <item x="35"/>
        <item x="222"/>
        <item x="80"/>
        <item x="60"/>
        <item x="117"/>
        <item x="93"/>
        <item x="54"/>
        <item x="132"/>
        <item x="116"/>
        <item x="154"/>
        <item x="246"/>
        <item x="125"/>
        <item x="198"/>
        <item x="97"/>
        <item x="260"/>
        <item x="62"/>
        <item x="210"/>
        <item x="179"/>
        <item x="160"/>
        <item x="136"/>
        <item x="162"/>
        <item x="108"/>
        <item x="212"/>
        <item x="167"/>
        <item x="111"/>
        <item x="181"/>
        <item x="214"/>
        <item x="175"/>
        <item x="191"/>
        <item x="218"/>
        <item x="196"/>
        <item x="70"/>
        <item x="220"/>
        <item x="226"/>
        <item x="232"/>
        <item x="139"/>
        <item t="default"/>
      </items>
    </pivotField>
    <pivotField axis="axisRow" showAll="0">
      <items count="7">
        <item x="1"/>
        <item x="0"/>
        <item x="2"/>
        <item x="3"/>
        <item x="5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 sortType="ascending">
      <items count="10">
        <item x="8"/>
        <item x="4"/>
        <item x="3"/>
        <item x="1"/>
        <item x="7"/>
        <item x="2"/>
        <item x="5"/>
        <item x="0"/>
        <item x="6"/>
        <item t="default"/>
      </items>
    </pivotField>
    <pivotField axis="axisPage" multipleItemSelectionAllowed="1" showAll="0">
      <items count="10">
        <item x="8"/>
        <item x="1"/>
        <item x="7"/>
        <item x="3"/>
        <item x="6"/>
        <item x="2"/>
        <item x="5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8"/>
        <item x="10"/>
        <item x="3"/>
        <item x="1"/>
        <item x="11"/>
        <item x="6"/>
        <item x="0"/>
        <item x="7"/>
        <item x="14"/>
        <item x="12"/>
        <item x="4"/>
        <item x="13"/>
        <item x="5"/>
        <item x="9"/>
        <item t="default"/>
      </items>
    </pivotField>
    <pivotField showAll="0">
      <items count="13">
        <item x="0"/>
        <item x="1"/>
        <item x="5"/>
        <item x="4"/>
        <item x="6"/>
        <item x="2"/>
        <item x="9"/>
        <item x="7"/>
        <item x="8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ount of user_name_demo" fld="0" subtotal="count" baseField="0" baseItem="0" numFmtId="1"/>
  </dataFields>
  <formats count="1">
    <format dxfId="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4" zoomScale="125" zoomScaleNormal="125" zoomScalePageLayoutView="125" workbookViewId="0">
      <selection activeCell="C23" sqref="C23"/>
    </sheetView>
  </sheetViews>
  <sheetFormatPr baseColWidth="10" defaultRowHeight="15" x14ac:dyDescent="0"/>
  <cols>
    <col min="1" max="1" width="25.33203125" customWidth="1"/>
    <col min="2" max="2" width="17" customWidth="1"/>
    <col min="3" max="3" width="27.33203125" customWidth="1"/>
    <col min="4" max="4" width="24.33203125" customWidth="1"/>
    <col min="5" max="5" width="17" bestFit="1" customWidth="1"/>
    <col min="6" max="6" width="4.1640625" bestFit="1" customWidth="1"/>
    <col min="7" max="7" width="2.1640625" bestFit="1" customWidth="1"/>
    <col min="8" max="9" width="12.1640625" bestFit="1" customWidth="1"/>
    <col min="10" max="10" width="2.1640625" bestFit="1" customWidth="1"/>
    <col min="11" max="11" width="12.1640625" bestFit="1" customWidth="1"/>
    <col min="12" max="12" width="2.1640625" bestFit="1" customWidth="1"/>
    <col min="13" max="13" width="3.1640625" bestFit="1" customWidth="1"/>
  </cols>
  <sheetData>
    <row r="1" spans="1:3">
      <c r="A1" s="10" t="s">
        <v>15</v>
      </c>
      <c r="B1" t="s">
        <v>373</v>
      </c>
    </row>
    <row r="3" spans="1:3">
      <c r="B3" s="10" t="s">
        <v>371</v>
      </c>
    </row>
    <row r="4" spans="1:3">
      <c r="A4" s="10" t="s">
        <v>367</v>
      </c>
      <c r="B4" t="s">
        <v>370</v>
      </c>
      <c r="C4" t="s">
        <v>372</v>
      </c>
    </row>
    <row r="5" spans="1:3">
      <c r="A5" s="11" t="s">
        <v>175</v>
      </c>
      <c r="B5" s="5">
        <v>3</v>
      </c>
      <c r="C5" s="5">
        <v>3</v>
      </c>
    </row>
    <row r="6" spans="1:3">
      <c r="A6" s="11" t="s">
        <v>43</v>
      </c>
      <c r="B6" s="5">
        <v>56</v>
      </c>
      <c r="C6" s="5">
        <v>56</v>
      </c>
    </row>
    <row r="7" spans="1:3">
      <c r="A7" s="11" t="s">
        <v>40</v>
      </c>
      <c r="B7" s="5">
        <v>20</v>
      </c>
      <c r="C7" s="5">
        <v>20</v>
      </c>
    </row>
    <row r="8" spans="1:3">
      <c r="A8" s="11" t="s">
        <v>29</v>
      </c>
      <c r="B8" s="5">
        <v>11</v>
      </c>
      <c r="C8" s="5">
        <v>11</v>
      </c>
    </row>
    <row r="9" spans="1:3">
      <c r="A9" s="11" t="s">
        <v>85</v>
      </c>
      <c r="B9" s="5">
        <v>3</v>
      </c>
      <c r="C9" s="5">
        <v>3</v>
      </c>
    </row>
    <row r="10" spans="1:3">
      <c r="A10" s="11" t="s">
        <v>34</v>
      </c>
      <c r="B10" s="5">
        <v>18</v>
      </c>
      <c r="C10" s="5">
        <v>18</v>
      </c>
    </row>
    <row r="11" spans="1:3">
      <c r="A11" s="11" t="s">
        <v>47</v>
      </c>
      <c r="B11" s="5">
        <v>48</v>
      </c>
      <c r="C11" s="5">
        <v>48</v>
      </c>
    </row>
    <row r="12" spans="1:3">
      <c r="A12" s="11" t="s">
        <v>23</v>
      </c>
      <c r="B12" s="5">
        <v>74</v>
      </c>
      <c r="C12" s="5">
        <v>74</v>
      </c>
    </row>
    <row r="13" spans="1:3">
      <c r="A13" s="11" t="s">
        <v>368</v>
      </c>
      <c r="B13" s="5">
        <v>233</v>
      </c>
      <c r="C13" s="5">
        <v>233</v>
      </c>
    </row>
    <row r="28" spans="1:5">
      <c r="A28" s="10" t="s">
        <v>15</v>
      </c>
      <c r="B28" t="s">
        <v>373</v>
      </c>
      <c r="D28" s="10" t="s">
        <v>15</v>
      </c>
      <c r="E28" t="s">
        <v>373</v>
      </c>
    </row>
    <row r="30" spans="1:5">
      <c r="A30" s="10" t="s">
        <v>375</v>
      </c>
      <c r="D30" s="10" t="s">
        <v>374</v>
      </c>
    </row>
    <row r="31" spans="1:5">
      <c r="A31" s="10" t="s">
        <v>376</v>
      </c>
      <c r="B31" t="s">
        <v>369</v>
      </c>
      <c r="D31" s="10" t="s">
        <v>367</v>
      </c>
      <c r="E31" t="s">
        <v>369</v>
      </c>
    </row>
    <row r="32" spans="1:5">
      <c r="A32" s="11" t="s">
        <v>175</v>
      </c>
      <c r="B32" s="12">
        <v>3.3333333333333335</v>
      </c>
      <c r="D32" s="11" t="s">
        <v>175</v>
      </c>
      <c r="E32" s="5">
        <v>10</v>
      </c>
    </row>
    <row r="33" spans="1:5">
      <c r="A33" s="11" t="s">
        <v>43</v>
      </c>
      <c r="B33" s="12">
        <v>0.48214285714285715</v>
      </c>
      <c r="D33" s="11" t="s">
        <v>43</v>
      </c>
      <c r="E33" s="5">
        <v>27</v>
      </c>
    </row>
    <row r="34" spans="1:5">
      <c r="A34" s="11" t="s">
        <v>40</v>
      </c>
      <c r="B34" s="12">
        <v>-0.45</v>
      </c>
      <c r="D34" s="11" t="s">
        <v>40</v>
      </c>
      <c r="E34" s="5">
        <v>-9</v>
      </c>
    </row>
    <row r="35" spans="1:5">
      <c r="A35" s="11" t="s">
        <v>29</v>
      </c>
      <c r="B35" s="12">
        <v>0</v>
      </c>
      <c r="D35" s="11" t="s">
        <v>29</v>
      </c>
      <c r="E35" s="5">
        <v>0</v>
      </c>
    </row>
    <row r="36" spans="1:5">
      <c r="A36" s="11" t="s">
        <v>85</v>
      </c>
      <c r="B36" s="12">
        <v>2</v>
      </c>
      <c r="D36" s="11" t="s">
        <v>85</v>
      </c>
      <c r="E36" s="5">
        <v>6</v>
      </c>
    </row>
    <row r="37" spans="1:5">
      <c r="A37" s="11" t="s">
        <v>34</v>
      </c>
      <c r="B37" s="12">
        <v>1.8888888888888888</v>
      </c>
      <c r="D37" s="11" t="s">
        <v>34</v>
      </c>
      <c r="E37" s="5">
        <v>34</v>
      </c>
    </row>
    <row r="38" spans="1:5">
      <c r="A38" s="11" t="s">
        <v>47</v>
      </c>
      <c r="B38" s="12">
        <v>1.1458333333333333</v>
      </c>
      <c r="D38" s="11" t="s">
        <v>47</v>
      </c>
      <c r="E38" s="5">
        <v>55</v>
      </c>
    </row>
    <row r="39" spans="1:5">
      <c r="A39" s="11" t="s">
        <v>23</v>
      </c>
      <c r="B39" s="12">
        <v>1</v>
      </c>
      <c r="D39" s="11" t="s">
        <v>23</v>
      </c>
      <c r="E39" s="5">
        <v>74</v>
      </c>
    </row>
    <row r="40" spans="1:5">
      <c r="A40" s="11" t="s">
        <v>368</v>
      </c>
      <c r="B40" s="12">
        <v>0.84549356223175964</v>
      </c>
      <c r="D40" s="11" t="s">
        <v>368</v>
      </c>
      <c r="E40" s="5">
        <v>197</v>
      </c>
    </row>
    <row r="44" spans="1:5">
      <c r="A44" s="10" t="s">
        <v>15</v>
      </c>
      <c r="B44" t="s">
        <v>373</v>
      </c>
    </row>
    <row r="46" spans="1:5">
      <c r="A46" s="10" t="s">
        <v>377</v>
      </c>
    </row>
    <row r="47" spans="1:5">
      <c r="A47" s="10" t="s">
        <v>376</v>
      </c>
      <c r="B47" t="s">
        <v>369</v>
      </c>
    </row>
    <row r="48" spans="1:5">
      <c r="A48" s="11" t="s">
        <v>66</v>
      </c>
      <c r="B48" s="13">
        <v>34</v>
      </c>
    </row>
    <row r="49" spans="1:2">
      <c r="A49" s="11" t="s">
        <v>20</v>
      </c>
      <c r="B49" s="13">
        <v>199</v>
      </c>
    </row>
    <row r="50" spans="1:2">
      <c r="A50" s="11" t="s">
        <v>368</v>
      </c>
      <c r="B50" s="13">
        <v>233</v>
      </c>
    </row>
    <row r="57" spans="1:2">
      <c r="A57" s="10" t="s">
        <v>15</v>
      </c>
      <c r="B57" t="s">
        <v>373</v>
      </c>
    </row>
    <row r="59" spans="1:2">
      <c r="A59" s="10" t="s">
        <v>377</v>
      </c>
    </row>
    <row r="60" spans="1:2">
      <c r="A60" s="10" t="s">
        <v>376</v>
      </c>
      <c r="B60" t="s">
        <v>369</v>
      </c>
    </row>
    <row r="61" spans="1:2">
      <c r="A61" s="11" t="s">
        <v>28</v>
      </c>
      <c r="B61" s="13">
        <v>25</v>
      </c>
    </row>
    <row r="62" spans="1:2">
      <c r="A62" s="11" t="s">
        <v>19</v>
      </c>
      <c r="B62" s="13">
        <v>134</v>
      </c>
    </row>
    <row r="63" spans="1:2">
      <c r="A63" s="11" t="s">
        <v>33</v>
      </c>
      <c r="B63" s="13">
        <v>53</v>
      </c>
    </row>
    <row r="64" spans="1:2">
      <c r="A64" s="11" t="s">
        <v>50</v>
      </c>
      <c r="B64" s="13">
        <v>19</v>
      </c>
    </row>
    <row r="65" spans="1:2">
      <c r="A65" s="11" t="s">
        <v>115</v>
      </c>
      <c r="B65" s="13">
        <v>2</v>
      </c>
    </row>
    <row r="66" spans="1:2">
      <c r="A66" s="11" t="s">
        <v>368</v>
      </c>
      <c r="B66" s="13">
        <v>233</v>
      </c>
    </row>
    <row r="75" spans="1:2">
      <c r="A75" s="10" t="s">
        <v>15</v>
      </c>
      <c r="B75" t="s">
        <v>373</v>
      </c>
    </row>
    <row r="77" spans="1:2">
      <c r="A77" s="10" t="s">
        <v>377</v>
      </c>
    </row>
    <row r="78" spans="1:2">
      <c r="A78" s="10" t="s">
        <v>376</v>
      </c>
      <c r="B78" t="s">
        <v>369</v>
      </c>
    </row>
    <row r="79" spans="1:2">
      <c r="A79" s="11" t="s">
        <v>38</v>
      </c>
      <c r="B79" s="13">
        <v>74</v>
      </c>
    </row>
    <row r="80" spans="1:2">
      <c r="A80" s="11" t="s">
        <v>21</v>
      </c>
      <c r="B80" s="13">
        <v>154</v>
      </c>
    </row>
    <row r="81" spans="1:2">
      <c r="A81" s="11" t="s">
        <v>58</v>
      </c>
      <c r="B81" s="13">
        <v>5</v>
      </c>
    </row>
    <row r="82" spans="1:2">
      <c r="A82" s="11" t="s">
        <v>368</v>
      </c>
      <c r="B82" s="13">
        <v>233</v>
      </c>
    </row>
    <row r="93" spans="1:2">
      <c r="A93" s="10" t="s">
        <v>15</v>
      </c>
      <c r="B93" t="s">
        <v>373</v>
      </c>
    </row>
    <row r="95" spans="1:2">
      <c r="A95" s="10" t="s">
        <v>377</v>
      </c>
    </row>
    <row r="96" spans="1:2">
      <c r="A96" s="10" t="s">
        <v>376</v>
      </c>
      <c r="B96" t="s">
        <v>369</v>
      </c>
    </row>
    <row r="97" spans="1:2">
      <c r="A97" s="11" t="s">
        <v>22</v>
      </c>
      <c r="B97" s="13">
        <v>165</v>
      </c>
    </row>
    <row r="98" spans="1:2">
      <c r="A98" s="11" t="s">
        <v>39</v>
      </c>
      <c r="B98" s="13">
        <v>19</v>
      </c>
    </row>
    <row r="99" spans="1:2">
      <c r="A99" s="11" t="s">
        <v>51</v>
      </c>
      <c r="B99" s="13">
        <v>48</v>
      </c>
    </row>
    <row r="100" spans="1:2">
      <c r="A100" s="11" t="s">
        <v>26</v>
      </c>
      <c r="B100" s="13">
        <v>1</v>
      </c>
    </row>
    <row r="101" spans="1:2">
      <c r="A101" s="11" t="s">
        <v>368</v>
      </c>
      <c r="B101" s="13">
        <v>233</v>
      </c>
    </row>
  </sheetData>
  <pageMargins left="0.75" right="0.75" top="1" bottom="1" header="0.5" footer="0.5"/>
  <pageSetup orientation="portrait" horizontalDpi="4294967292" verticalDpi="4294967292"/>
  <drawing r:id="rId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8"/>
  <sheetViews>
    <sheetView tabSelected="1" topLeftCell="F1" workbookViewId="0">
      <selection activeCell="M23" sqref="M23"/>
    </sheetView>
  </sheetViews>
  <sheetFormatPr baseColWidth="10" defaultRowHeight="15" x14ac:dyDescent="0"/>
  <cols>
    <col min="8" max="8" width="22" customWidth="1"/>
    <col min="10" max="18" width="18.5" customWidth="1"/>
    <col min="19" max="19" width="17.1640625" customWidth="1"/>
    <col min="20" max="20" width="15.1640625" customWidth="1"/>
    <col min="24" max="26" width="10.83203125" style="7"/>
    <col min="30" max="30" width="14.83203125" customWidth="1"/>
    <col min="33" max="35" width="10.83203125" style="7"/>
    <col min="41" max="41" width="16.1640625" customWidth="1"/>
  </cols>
  <sheetData>
    <row r="1" spans="1:41" s="1" customFormat="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2" t="s">
        <v>5</v>
      </c>
      <c r="I1" s="2" t="s">
        <v>15</v>
      </c>
      <c r="J1" s="2" t="s">
        <v>346</v>
      </c>
      <c r="K1" s="9" t="s">
        <v>364</v>
      </c>
      <c r="L1" s="9" t="s">
        <v>365</v>
      </c>
      <c r="M1" s="9" t="s">
        <v>366</v>
      </c>
      <c r="N1" s="9" t="s">
        <v>8</v>
      </c>
      <c r="O1" s="9" t="s">
        <v>9</v>
      </c>
      <c r="P1" s="9" t="s">
        <v>12</v>
      </c>
      <c r="Q1" s="9" t="s">
        <v>13</v>
      </c>
      <c r="R1" s="9" t="s">
        <v>14</v>
      </c>
      <c r="S1" s="1" t="s">
        <v>8</v>
      </c>
      <c r="T1" s="1" t="s">
        <v>9</v>
      </c>
      <c r="U1" s="1" t="s">
        <v>12</v>
      </c>
      <c r="V1" s="1" t="s">
        <v>13</v>
      </c>
      <c r="W1" s="1" t="s">
        <v>14</v>
      </c>
      <c r="X1" s="6" t="s">
        <v>349</v>
      </c>
      <c r="Y1" s="6" t="s">
        <v>350</v>
      </c>
      <c r="Z1" s="6" t="s">
        <v>351</v>
      </c>
      <c r="AA1" s="4" t="s">
        <v>10</v>
      </c>
      <c r="AB1" s="4" t="s">
        <v>347</v>
      </c>
      <c r="AC1" s="4" t="s">
        <v>16</v>
      </c>
      <c r="AD1" s="4" t="s">
        <v>10</v>
      </c>
      <c r="AE1" s="4" t="s">
        <v>347</v>
      </c>
      <c r="AF1" s="4" t="s">
        <v>16</v>
      </c>
      <c r="AG1" s="8" t="s">
        <v>354</v>
      </c>
      <c r="AH1" s="8" t="s">
        <v>355</v>
      </c>
      <c r="AI1" s="8" t="s">
        <v>356</v>
      </c>
      <c r="AJ1" s="3" t="s">
        <v>11</v>
      </c>
      <c r="AK1" s="3" t="s">
        <v>348</v>
      </c>
      <c r="AL1" s="3" t="s">
        <v>17</v>
      </c>
      <c r="AM1" s="3" t="s">
        <v>11</v>
      </c>
      <c r="AN1" s="3" t="s">
        <v>348</v>
      </c>
      <c r="AO1" s="3" t="s">
        <v>17</v>
      </c>
    </row>
    <row r="2" spans="1:41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2</v>
      </c>
      <c r="G2">
        <v>0</v>
      </c>
      <c r="H2" t="s">
        <v>23</v>
      </c>
      <c r="J2">
        <v>0</v>
      </c>
      <c r="K2">
        <f>IFERROR(AVERAGE(N2:R2), "")</f>
        <v>4.666666666666667</v>
      </c>
      <c r="L2">
        <f>IFERROR(_xlfn.VAR.S(N2:R2), "")</f>
        <v>0.3333333333333357</v>
      </c>
      <c r="M2" t="str">
        <f>IFERROR(N2-R2, "")</f>
        <v/>
      </c>
      <c r="N2" s="5">
        <v>5</v>
      </c>
      <c r="O2" s="5">
        <v>5</v>
      </c>
      <c r="P2" t="s">
        <v>352</v>
      </c>
      <c r="Q2" s="5">
        <v>4</v>
      </c>
      <c r="R2" t="s">
        <v>352</v>
      </c>
      <c r="S2" t="s">
        <v>357</v>
      </c>
      <c r="T2" t="s">
        <v>357</v>
      </c>
      <c r="V2" t="s">
        <v>358</v>
      </c>
      <c r="X2" s="7">
        <f>AVERAGE(AA2:AC2)</f>
        <v>5</v>
      </c>
      <c r="Y2" s="7">
        <f>IFERROR(_xlfn.VAR.S(AA2:AC2), "")</f>
        <v>0</v>
      </c>
      <c r="Z2" s="7" t="str">
        <f>IFERROR(AC2-AA2, "")</f>
        <v/>
      </c>
      <c r="AA2" s="5">
        <v>5</v>
      </c>
      <c r="AB2" s="5">
        <v>5</v>
      </c>
      <c r="AC2" t="s">
        <v>352</v>
      </c>
      <c r="AD2" t="s">
        <v>24</v>
      </c>
      <c r="AE2" t="s">
        <v>24</v>
      </c>
      <c r="AG2" s="7">
        <f>AVERAGE(AJ2:AL2)</f>
        <v>6</v>
      </c>
      <c r="AH2" s="7">
        <f>IFERROR(_xlfn.VAR.S(AJ2:AL2), "")</f>
        <v>0</v>
      </c>
      <c r="AI2" s="7" t="str">
        <f>IFERROR(AL2-AJ2, "")</f>
        <v/>
      </c>
      <c r="AJ2" s="5">
        <v>6</v>
      </c>
      <c r="AK2" s="5">
        <v>6</v>
      </c>
      <c r="AL2" t="s">
        <v>352</v>
      </c>
      <c r="AM2" t="s">
        <v>25</v>
      </c>
      <c r="AN2" t="s">
        <v>25</v>
      </c>
    </row>
    <row r="3" spans="1:41">
      <c r="A3" t="s">
        <v>27</v>
      </c>
      <c r="B3" t="s">
        <v>28</v>
      </c>
      <c r="C3" t="s">
        <v>20</v>
      </c>
      <c r="D3" t="s">
        <v>21</v>
      </c>
      <c r="E3" t="s">
        <v>22</v>
      </c>
      <c r="F3">
        <v>4</v>
      </c>
      <c r="G3">
        <v>0</v>
      </c>
      <c r="H3" t="s">
        <v>29</v>
      </c>
      <c r="I3" t="s">
        <v>31</v>
      </c>
      <c r="J3">
        <v>-2</v>
      </c>
      <c r="K3">
        <f t="shared" ref="K3:K66" si="0">IFERROR(AVERAGE(N3:R3), "")</f>
        <v>1.6</v>
      </c>
      <c r="L3">
        <f t="shared" ref="L3:L66" si="1">IFERROR(_xlfn.VAR.S(N3:R3), "")</f>
        <v>0.29999999999999982</v>
      </c>
      <c r="M3">
        <f t="shared" ref="M3:M66" si="2">IFERROR(N3-R3, "")</f>
        <v>0</v>
      </c>
      <c r="N3" s="5">
        <v>2</v>
      </c>
      <c r="O3" s="5">
        <v>1</v>
      </c>
      <c r="P3" s="5">
        <v>2</v>
      </c>
      <c r="Q3" s="5">
        <v>1</v>
      </c>
      <c r="R3" s="5">
        <v>2</v>
      </c>
      <c r="S3" t="s">
        <v>359</v>
      </c>
      <c r="T3" t="s">
        <v>360</v>
      </c>
      <c r="U3" t="s">
        <v>359</v>
      </c>
      <c r="V3" t="s">
        <v>360</v>
      </c>
      <c r="W3" t="s">
        <v>359</v>
      </c>
      <c r="X3" s="7">
        <f t="shared" ref="X3:X66" si="3">AVERAGE(AA3:AC3)</f>
        <v>4.333333333333333</v>
      </c>
      <c r="Y3" s="7">
        <f t="shared" ref="Y3:Y66" si="4">IFERROR(_xlfn.VAR.S(AA3:AC3), "")</f>
        <v>0.33333333333333215</v>
      </c>
      <c r="Z3" s="7">
        <f t="shared" ref="Z3:Z66" si="5">IFERROR(AC3-AA3, "")</f>
        <v>1</v>
      </c>
      <c r="AA3" s="5">
        <v>4</v>
      </c>
      <c r="AB3" s="5">
        <v>4</v>
      </c>
      <c r="AC3" s="5">
        <v>5</v>
      </c>
      <c r="AD3" t="s">
        <v>30</v>
      </c>
      <c r="AE3" t="s">
        <v>30</v>
      </c>
      <c r="AF3" t="s">
        <v>24</v>
      </c>
      <c r="AG3" s="7">
        <f t="shared" ref="AG3:AG66" si="6">AVERAGE(AJ3:AL3)</f>
        <v>4</v>
      </c>
      <c r="AH3" s="7">
        <f t="shared" ref="AH3:AH66" si="7">IFERROR(_xlfn.VAR.S(AJ3:AL3), "")</f>
        <v>0</v>
      </c>
      <c r="AI3" s="7">
        <f t="shared" ref="AI3:AI66" si="8">IFERROR(AL3-AJ3, "")</f>
        <v>0</v>
      </c>
      <c r="AJ3" s="5">
        <v>4</v>
      </c>
      <c r="AK3" s="5">
        <v>4</v>
      </c>
      <c r="AL3" s="5">
        <v>4</v>
      </c>
      <c r="AM3" t="s">
        <v>30</v>
      </c>
      <c r="AN3" t="s">
        <v>30</v>
      </c>
      <c r="AO3" t="s">
        <v>30</v>
      </c>
    </row>
    <row r="4" spans="1:41">
      <c r="A4" t="s">
        <v>32</v>
      </c>
      <c r="B4" t="s">
        <v>33</v>
      </c>
      <c r="C4" t="s">
        <v>20</v>
      </c>
      <c r="D4" t="s">
        <v>21</v>
      </c>
      <c r="E4" t="s">
        <v>22</v>
      </c>
      <c r="F4">
        <v>2</v>
      </c>
      <c r="G4">
        <v>0</v>
      </c>
      <c r="H4" t="s">
        <v>34</v>
      </c>
      <c r="I4" t="s">
        <v>36</v>
      </c>
      <c r="J4">
        <v>0</v>
      </c>
      <c r="K4">
        <f t="shared" si="0"/>
        <v>1</v>
      </c>
      <c r="L4">
        <f t="shared" si="1"/>
        <v>0</v>
      </c>
      <c r="M4">
        <f t="shared" si="2"/>
        <v>0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t="s">
        <v>360</v>
      </c>
      <c r="T4" t="s">
        <v>360</v>
      </c>
      <c r="U4" t="s">
        <v>360</v>
      </c>
      <c r="V4" t="s">
        <v>360</v>
      </c>
      <c r="W4" t="s">
        <v>360</v>
      </c>
      <c r="X4" s="7">
        <f t="shared" si="3"/>
        <v>3.3333333333333335</v>
      </c>
      <c r="Y4" s="7">
        <f t="shared" si="4"/>
        <v>0.33333333333333215</v>
      </c>
      <c r="Z4" s="7">
        <f t="shared" si="5"/>
        <v>0</v>
      </c>
      <c r="AA4" s="5">
        <v>3</v>
      </c>
      <c r="AB4" s="5">
        <v>4</v>
      </c>
      <c r="AC4" s="5">
        <v>3</v>
      </c>
      <c r="AD4" t="s">
        <v>35</v>
      </c>
      <c r="AE4" t="s">
        <v>30</v>
      </c>
      <c r="AF4" t="s">
        <v>35</v>
      </c>
      <c r="AG4" s="7">
        <f t="shared" si="6"/>
        <v>4</v>
      </c>
      <c r="AH4" s="7">
        <f t="shared" si="7"/>
        <v>0</v>
      </c>
      <c r="AI4" s="7">
        <f t="shared" si="8"/>
        <v>0</v>
      </c>
      <c r="AJ4" s="5">
        <v>4</v>
      </c>
      <c r="AK4" s="5">
        <v>4</v>
      </c>
      <c r="AL4" s="5">
        <v>4</v>
      </c>
      <c r="AM4" t="s">
        <v>30</v>
      </c>
      <c r="AN4" t="s">
        <v>30</v>
      </c>
      <c r="AO4" t="s">
        <v>30</v>
      </c>
    </row>
    <row r="5" spans="1:41">
      <c r="A5" t="s">
        <v>37</v>
      </c>
      <c r="B5" t="s">
        <v>19</v>
      </c>
      <c r="C5" t="s">
        <v>20</v>
      </c>
      <c r="D5" t="s">
        <v>38</v>
      </c>
      <c r="E5" t="s">
        <v>39</v>
      </c>
      <c r="F5">
        <v>1</v>
      </c>
      <c r="G5">
        <v>0</v>
      </c>
      <c r="H5" t="s">
        <v>40</v>
      </c>
      <c r="I5" t="s">
        <v>41</v>
      </c>
      <c r="J5">
        <v>1</v>
      </c>
      <c r="K5">
        <f t="shared" si="0"/>
        <v>2.2000000000000002</v>
      </c>
      <c r="L5">
        <f t="shared" si="1"/>
        <v>0.20000000000000018</v>
      </c>
      <c r="M5">
        <f t="shared" si="2"/>
        <v>0</v>
      </c>
      <c r="N5" s="5">
        <v>2</v>
      </c>
      <c r="O5" s="5">
        <v>2</v>
      </c>
      <c r="P5" s="5">
        <v>3</v>
      </c>
      <c r="Q5" s="5">
        <v>2</v>
      </c>
      <c r="R5" s="5">
        <v>2</v>
      </c>
      <c r="S5" t="s">
        <v>359</v>
      </c>
      <c r="T5" t="s">
        <v>359</v>
      </c>
      <c r="U5" t="s">
        <v>361</v>
      </c>
      <c r="V5" t="s">
        <v>359</v>
      </c>
      <c r="W5" t="s">
        <v>359</v>
      </c>
      <c r="X5" s="7">
        <f t="shared" si="3"/>
        <v>4</v>
      </c>
      <c r="Y5" s="7">
        <f t="shared" si="4"/>
        <v>0</v>
      </c>
      <c r="Z5" s="7">
        <f t="shared" si="5"/>
        <v>0</v>
      </c>
      <c r="AA5" s="5">
        <v>4</v>
      </c>
      <c r="AB5" s="5">
        <v>4</v>
      </c>
      <c r="AC5" s="5">
        <v>4</v>
      </c>
      <c r="AD5" t="s">
        <v>30</v>
      </c>
      <c r="AE5" t="s">
        <v>30</v>
      </c>
      <c r="AF5" t="s">
        <v>30</v>
      </c>
      <c r="AG5" s="7">
        <f t="shared" si="6"/>
        <v>4</v>
      </c>
      <c r="AH5" s="7">
        <f t="shared" si="7"/>
        <v>0</v>
      </c>
      <c r="AI5" s="7">
        <f t="shared" si="8"/>
        <v>0</v>
      </c>
      <c r="AJ5" s="5">
        <v>4</v>
      </c>
      <c r="AK5" s="5">
        <v>4</v>
      </c>
      <c r="AL5" s="5">
        <v>4</v>
      </c>
      <c r="AM5" t="s">
        <v>30</v>
      </c>
      <c r="AN5" t="s">
        <v>30</v>
      </c>
      <c r="AO5" t="s">
        <v>30</v>
      </c>
    </row>
    <row r="6" spans="1:41">
      <c r="A6" t="s">
        <v>42</v>
      </c>
      <c r="B6" t="s">
        <v>19</v>
      </c>
      <c r="C6" t="s">
        <v>20</v>
      </c>
      <c r="D6" t="s">
        <v>38</v>
      </c>
      <c r="E6" t="s">
        <v>22</v>
      </c>
      <c r="F6">
        <v>1</v>
      </c>
      <c r="G6">
        <v>0</v>
      </c>
      <c r="H6" t="s">
        <v>43</v>
      </c>
      <c r="I6" t="s">
        <v>45</v>
      </c>
      <c r="J6">
        <v>-1</v>
      </c>
      <c r="K6">
        <f t="shared" si="0"/>
        <v>1.8</v>
      </c>
      <c r="L6">
        <f t="shared" si="1"/>
        <v>0.20000000000000018</v>
      </c>
      <c r="M6">
        <f t="shared" si="2"/>
        <v>1</v>
      </c>
      <c r="N6" s="5">
        <v>2</v>
      </c>
      <c r="O6" s="5">
        <v>2</v>
      </c>
      <c r="P6" s="5">
        <v>2</v>
      </c>
      <c r="Q6" s="5">
        <v>2</v>
      </c>
      <c r="R6" s="5">
        <v>1</v>
      </c>
      <c r="S6" t="s">
        <v>359</v>
      </c>
      <c r="T6" t="s">
        <v>359</v>
      </c>
      <c r="U6" t="s">
        <v>359</v>
      </c>
      <c r="V6" t="s">
        <v>359</v>
      </c>
      <c r="W6" t="s">
        <v>360</v>
      </c>
      <c r="X6" s="7">
        <f t="shared" si="3"/>
        <v>5</v>
      </c>
      <c r="Y6" s="7">
        <f t="shared" si="4"/>
        <v>0</v>
      </c>
      <c r="Z6" s="7">
        <f t="shared" si="5"/>
        <v>0</v>
      </c>
      <c r="AA6" s="5">
        <v>5</v>
      </c>
      <c r="AB6" s="5">
        <v>5</v>
      </c>
      <c r="AC6" s="5">
        <v>5</v>
      </c>
      <c r="AD6" t="s">
        <v>24</v>
      </c>
      <c r="AE6" t="s">
        <v>24</v>
      </c>
      <c r="AF6" t="s">
        <v>24</v>
      </c>
      <c r="AG6" s="7">
        <f t="shared" si="6"/>
        <v>3.3333333333333335</v>
      </c>
      <c r="AH6" s="7">
        <f t="shared" si="7"/>
        <v>0.33333333333333215</v>
      </c>
      <c r="AI6" s="7">
        <f t="shared" si="8"/>
        <v>-1</v>
      </c>
      <c r="AJ6" s="5">
        <v>4</v>
      </c>
      <c r="AK6" s="5">
        <v>3</v>
      </c>
      <c r="AL6" s="5">
        <v>3</v>
      </c>
      <c r="AM6" t="s">
        <v>30</v>
      </c>
      <c r="AN6" t="s">
        <v>44</v>
      </c>
      <c r="AO6" t="s">
        <v>44</v>
      </c>
    </row>
    <row r="7" spans="1:41">
      <c r="A7" t="s">
        <v>46</v>
      </c>
      <c r="B7" t="s">
        <v>28</v>
      </c>
      <c r="C7" t="s">
        <v>20</v>
      </c>
      <c r="D7" t="s">
        <v>21</v>
      </c>
      <c r="E7" t="s">
        <v>22</v>
      </c>
      <c r="F7">
        <v>0</v>
      </c>
      <c r="G7">
        <v>0</v>
      </c>
      <c r="H7" t="s">
        <v>47</v>
      </c>
      <c r="I7" t="s">
        <v>48</v>
      </c>
      <c r="J7">
        <v>0</v>
      </c>
      <c r="K7">
        <f t="shared" si="0"/>
        <v>1.4</v>
      </c>
      <c r="L7">
        <f t="shared" si="1"/>
        <v>0.29999999999999982</v>
      </c>
      <c r="M7">
        <f t="shared" si="2"/>
        <v>-1</v>
      </c>
      <c r="N7" s="5">
        <v>1</v>
      </c>
      <c r="O7" s="5">
        <v>1</v>
      </c>
      <c r="P7" s="5">
        <v>1</v>
      </c>
      <c r="Q7" s="5">
        <v>2</v>
      </c>
      <c r="R7" s="5">
        <v>2</v>
      </c>
      <c r="S7" t="s">
        <v>360</v>
      </c>
      <c r="T7" t="s">
        <v>360</v>
      </c>
      <c r="U7" t="s">
        <v>360</v>
      </c>
      <c r="V7" t="s">
        <v>359</v>
      </c>
      <c r="W7" t="s">
        <v>359</v>
      </c>
      <c r="X7" s="7">
        <f t="shared" si="3"/>
        <v>4</v>
      </c>
      <c r="Y7" s="7">
        <f t="shared" si="4"/>
        <v>0</v>
      </c>
      <c r="Z7" s="7">
        <f t="shared" si="5"/>
        <v>0</v>
      </c>
      <c r="AA7" s="5">
        <v>4</v>
      </c>
      <c r="AB7" s="5">
        <v>4</v>
      </c>
      <c r="AC7" s="5">
        <v>4</v>
      </c>
      <c r="AD7" t="s">
        <v>30</v>
      </c>
      <c r="AE7" t="s">
        <v>30</v>
      </c>
      <c r="AF7" t="s">
        <v>30</v>
      </c>
      <c r="AG7" s="7">
        <f t="shared" si="6"/>
        <v>3.6666666666666665</v>
      </c>
      <c r="AH7" s="7">
        <f t="shared" si="7"/>
        <v>0.33333333333333215</v>
      </c>
      <c r="AI7" s="7">
        <f t="shared" si="8"/>
        <v>1</v>
      </c>
      <c r="AJ7" s="5">
        <v>3</v>
      </c>
      <c r="AK7" s="5">
        <v>4</v>
      </c>
      <c r="AL7" s="5">
        <v>4</v>
      </c>
      <c r="AM7" t="s">
        <v>44</v>
      </c>
      <c r="AN7" t="s">
        <v>30</v>
      </c>
      <c r="AO7" t="s">
        <v>30</v>
      </c>
    </row>
    <row r="8" spans="1:41">
      <c r="A8" t="s">
        <v>49</v>
      </c>
      <c r="B8" t="s">
        <v>50</v>
      </c>
      <c r="C8" t="s">
        <v>20</v>
      </c>
      <c r="D8" t="s">
        <v>38</v>
      </c>
      <c r="E8" t="s">
        <v>51</v>
      </c>
      <c r="F8">
        <v>2</v>
      </c>
      <c r="G8">
        <v>0</v>
      </c>
      <c r="H8" t="s">
        <v>43</v>
      </c>
      <c r="I8" t="s">
        <v>41</v>
      </c>
      <c r="J8">
        <v>2</v>
      </c>
      <c r="K8">
        <f t="shared" si="0"/>
        <v>2.8</v>
      </c>
      <c r="L8">
        <f t="shared" si="1"/>
        <v>1.1999999999999993</v>
      </c>
      <c r="M8">
        <f t="shared" si="2"/>
        <v>0</v>
      </c>
      <c r="N8" s="5">
        <v>3</v>
      </c>
      <c r="O8" s="5">
        <v>3</v>
      </c>
      <c r="P8" s="5">
        <v>1</v>
      </c>
      <c r="Q8" s="5">
        <v>4</v>
      </c>
      <c r="R8" s="5">
        <v>3</v>
      </c>
      <c r="S8" t="s">
        <v>361</v>
      </c>
      <c r="T8" t="s">
        <v>361</v>
      </c>
      <c r="U8" t="s">
        <v>360</v>
      </c>
      <c r="V8" t="s">
        <v>358</v>
      </c>
      <c r="W8" t="s">
        <v>361</v>
      </c>
      <c r="X8" s="7">
        <f t="shared" si="3"/>
        <v>6</v>
      </c>
      <c r="Y8" s="7">
        <f t="shared" si="4"/>
        <v>1</v>
      </c>
      <c r="Z8" s="7">
        <f t="shared" si="5"/>
        <v>1</v>
      </c>
      <c r="AA8" s="5">
        <v>6</v>
      </c>
      <c r="AB8" s="5">
        <v>5</v>
      </c>
      <c r="AC8" s="5">
        <v>7</v>
      </c>
      <c r="AD8" t="s">
        <v>52</v>
      </c>
      <c r="AE8" t="s">
        <v>24</v>
      </c>
      <c r="AF8" t="s">
        <v>54</v>
      </c>
      <c r="AG8" s="7">
        <f t="shared" si="6"/>
        <v>5</v>
      </c>
      <c r="AH8" s="7">
        <f t="shared" si="7"/>
        <v>0</v>
      </c>
      <c r="AI8" s="7">
        <f t="shared" si="8"/>
        <v>0</v>
      </c>
      <c r="AJ8" s="5">
        <v>5</v>
      </c>
      <c r="AK8" s="5">
        <v>5</v>
      </c>
      <c r="AL8" s="5">
        <v>5</v>
      </c>
      <c r="AM8" t="s">
        <v>53</v>
      </c>
      <c r="AN8" t="s">
        <v>53</v>
      </c>
      <c r="AO8" t="s">
        <v>53</v>
      </c>
    </row>
    <row r="9" spans="1:41">
      <c r="A9" t="s">
        <v>55</v>
      </c>
      <c r="B9" t="s">
        <v>33</v>
      </c>
      <c r="C9" t="s">
        <v>20</v>
      </c>
      <c r="D9" t="s">
        <v>21</v>
      </c>
      <c r="E9" t="s">
        <v>22</v>
      </c>
      <c r="F9">
        <v>2</v>
      </c>
      <c r="G9">
        <v>0</v>
      </c>
      <c r="H9" t="s">
        <v>43</v>
      </c>
      <c r="I9" t="s">
        <v>31</v>
      </c>
      <c r="J9">
        <v>0</v>
      </c>
      <c r="K9">
        <f t="shared" si="0"/>
        <v>2.6</v>
      </c>
      <c r="L9">
        <f t="shared" si="1"/>
        <v>1.8000000000000007</v>
      </c>
      <c r="M9">
        <f t="shared" si="2"/>
        <v>2</v>
      </c>
      <c r="N9" s="5">
        <v>4</v>
      </c>
      <c r="O9" s="5">
        <v>2</v>
      </c>
      <c r="P9" s="5">
        <v>1</v>
      </c>
      <c r="Q9" s="5">
        <v>4</v>
      </c>
      <c r="R9" s="5">
        <v>2</v>
      </c>
      <c r="S9" t="s">
        <v>358</v>
      </c>
      <c r="T9" t="s">
        <v>359</v>
      </c>
      <c r="U9" t="s">
        <v>360</v>
      </c>
      <c r="V9" t="s">
        <v>358</v>
      </c>
      <c r="W9" t="s">
        <v>359</v>
      </c>
      <c r="X9" s="7">
        <f t="shared" si="3"/>
        <v>4</v>
      </c>
      <c r="Y9" s="7">
        <f t="shared" si="4"/>
        <v>0</v>
      </c>
      <c r="Z9" s="7">
        <f t="shared" si="5"/>
        <v>0</v>
      </c>
      <c r="AA9" s="5">
        <v>4</v>
      </c>
      <c r="AB9" s="5">
        <v>4</v>
      </c>
      <c r="AC9" s="5">
        <v>4</v>
      </c>
      <c r="AD9" t="s">
        <v>30</v>
      </c>
      <c r="AE9" t="s">
        <v>30</v>
      </c>
      <c r="AF9" t="s">
        <v>30</v>
      </c>
      <c r="AG9" s="7">
        <f t="shared" si="6"/>
        <v>4</v>
      </c>
      <c r="AH9" s="7">
        <f t="shared" si="7"/>
        <v>0</v>
      </c>
      <c r="AI9" s="7">
        <f t="shared" si="8"/>
        <v>0</v>
      </c>
      <c r="AJ9" s="5">
        <v>4</v>
      </c>
      <c r="AK9" s="5">
        <v>4</v>
      </c>
      <c r="AL9" s="5">
        <v>4</v>
      </c>
      <c r="AM9" t="s">
        <v>30</v>
      </c>
      <c r="AN9" t="s">
        <v>30</v>
      </c>
      <c r="AO9" t="s">
        <v>30</v>
      </c>
    </row>
    <row r="10" spans="1:41">
      <c r="A10" t="s">
        <v>56</v>
      </c>
      <c r="B10" t="s">
        <v>28</v>
      </c>
      <c r="C10" t="s">
        <v>20</v>
      </c>
      <c r="D10" t="s">
        <v>21</v>
      </c>
      <c r="E10" t="s">
        <v>22</v>
      </c>
      <c r="F10">
        <v>2</v>
      </c>
      <c r="G10">
        <v>0</v>
      </c>
      <c r="H10" t="s">
        <v>47</v>
      </c>
      <c r="J10">
        <v>0</v>
      </c>
      <c r="K10">
        <f t="shared" si="0"/>
        <v>2</v>
      </c>
      <c r="L10">
        <f t="shared" si="1"/>
        <v>0</v>
      </c>
      <c r="M10" t="str">
        <f t="shared" si="2"/>
        <v/>
      </c>
      <c r="N10" s="5">
        <v>2</v>
      </c>
      <c r="O10" s="5">
        <v>2</v>
      </c>
      <c r="P10" t="s">
        <v>352</v>
      </c>
      <c r="Q10" t="s">
        <v>352</v>
      </c>
      <c r="R10" t="s">
        <v>352</v>
      </c>
      <c r="S10" t="s">
        <v>359</v>
      </c>
      <c r="T10" t="s">
        <v>359</v>
      </c>
      <c r="X10" s="7">
        <f t="shared" si="3"/>
        <v>5</v>
      </c>
      <c r="Y10" s="7" t="str">
        <f t="shared" si="4"/>
        <v/>
      </c>
      <c r="Z10" s="7" t="str">
        <f t="shared" si="5"/>
        <v/>
      </c>
      <c r="AA10" s="5">
        <v>5</v>
      </c>
      <c r="AB10" t="s">
        <v>352</v>
      </c>
      <c r="AC10" t="s">
        <v>352</v>
      </c>
      <c r="AD10" t="s">
        <v>24</v>
      </c>
      <c r="AG10" s="7">
        <f t="shared" si="6"/>
        <v>5</v>
      </c>
      <c r="AH10" s="7" t="str">
        <f t="shared" si="7"/>
        <v/>
      </c>
      <c r="AI10" s="7" t="str">
        <f t="shared" si="8"/>
        <v/>
      </c>
      <c r="AJ10" s="5">
        <v>5</v>
      </c>
      <c r="AK10" t="s">
        <v>352</v>
      </c>
      <c r="AL10" t="s">
        <v>352</v>
      </c>
      <c r="AM10" t="s">
        <v>53</v>
      </c>
    </row>
    <row r="11" spans="1:41">
      <c r="A11" t="s">
        <v>57</v>
      </c>
      <c r="B11" t="s">
        <v>19</v>
      </c>
      <c r="C11" t="s">
        <v>20</v>
      </c>
      <c r="D11" t="s">
        <v>58</v>
      </c>
      <c r="E11" t="s">
        <v>22</v>
      </c>
      <c r="F11">
        <v>1</v>
      </c>
      <c r="G11">
        <v>0</v>
      </c>
      <c r="H11" t="s">
        <v>34</v>
      </c>
      <c r="I11" t="s">
        <v>60</v>
      </c>
      <c r="J11">
        <v>5</v>
      </c>
      <c r="K11">
        <f t="shared" si="0"/>
        <v>3.2</v>
      </c>
      <c r="L11">
        <f t="shared" si="1"/>
        <v>0.69999999999999929</v>
      </c>
      <c r="M11">
        <f t="shared" si="2"/>
        <v>1</v>
      </c>
      <c r="N11" s="5">
        <v>3</v>
      </c>
      <c r="O11" s="5">
        <v>4</v>
      </c>
      <c r="P11" s="5">
        <v>3</v>
      </c>
      <c r="Q11" s="5">
        <v>4</v>
      </c>
      <c r="R11" s="5">
        <v>2</v>
      </c>
      <c r="S11" t="s">
        <v>361</v>
      </c>
      <c r="T11" t="s">
        <v>358</v>
      </c>
      <c r="U11" t="s">
        <v>361</v>
      </c>
      <c r="V11" t="s">
        <v>358</v>
      </c>
      <c r="W11" t="s">
        <v>359</v>
      </c>
      <c r="X11" s="7">
        <f t="shared" si="3"/>
        <v>7</v>
      </c>
      <c r="Y11" s="7">
        <f t="shared" si="4"/>
        <v>0</v>
      </c>
      <c r="Z11" s="7">
        <f t="shared" si="5"/>
        <v>0</v>
      </c>
      <c r="AA11" s="5">
        <v>7</v>
      </c>
      <c r="AB11" s="5">
        <v>7</v>
      </c>
      <c r="AC11" s="5">
        <v>7</v>
      </c>
      <c r="AD11" t="s">
        <v>54</v>
      </c>
      <c r="AE11" t="s">
        <v>54</v>
      </c>
      <c r="AF11" t="s">
        <v>54</v>
      </c>
      <c r="AG11" s="7">
        <f t="shared" si="6"/>
        <v>6.333333333333333</v>
      </c>
      <c r="AH11" s="7">
        <f t="shared" si="7"/>
        <v>0.33333333333333337</v>
      </c>
      <c r="AI11" s="7">
        <f t="shared" si="8"/>
        <v>-1</v>
      </c>
      <c r="AJ11" s="5">
        <v>7</v>
      </c>
      <c r="AK11" s="5">
        <v>6</v>
      </c>
      <c r="AL11" s="5">
        <v>6</v>
      </c>
      <c r="AM11" t="s">
        <v>59</v>
      </c>
      <c r="AN11" t="s">
        <v>25</v>
      </c>
      <c r="AO11" t="s">
        <v>25</v>
      </c>
    </row>
    <row r="12" spans="1:41">
      <c r="A12" t="s">
        <v>61</v>
      </c>
      <c r="B12" t="s">
        <v>19</v>
      </c>
      <c r="C12" t="s">
        <v>20</v>
      </c>
      <c r="D12" t="s">
        <v>21</v>
      </c>
      <c r="E12" t="s">
        <v>22</v>
      </c>
      <c r="F12">
        <v>1</v>
      </c>
      <c r="G12">
        <v>0</v>
      </c>
      <c r="H12" t="s">
        <v>43</v>
      </c>
      <c r="I12" t="s">
        <v>41</v>
      </c>
      <c r="J12">
        <v>2</v>
      </c>
      <c r="K12">
        <f t="shared" si="0"/>
        <v>1.8</v>
      </c>
      <c r="L12">
        <f t="shared" si="1"/>
        <v>0.20000000000000018</v>
      </c>
      <c r="M12">
        <f t="shared" si="2"/>
        <v>-1</v>
      </c>
      <c r="N12" s="5">
        <v>1</v>
      </c>
      <c r="O12" s="5">
        <v>2</v>
      </c>
      <c r="P12" s="5">
        <v>2</v>
      </c>
      <c r="Q12" s="5">
        <v>2</v>
      </c>
      <c r="R12" s="5">
        <v>2</v>
      </c>
      <c r="S12" t="s">
        <v>360</v>
      </c>
      <c r="T12" t="s">
        <v>359</v>
      </c>
      <c r="U12" t="s">
        <v>359</v>
      </c>
      <c r="V12" t="s">
        <v>359</v>
      </c>
      <c r="W12" t="s">
        <v>359</v>
      </c>
      <c r="X12" s="7">
        <f t="shared" si="3"/>
        <v>4.666666666666667</v>
      </c>
      <c r="Y12" s="7">
        <f t="shared" si="4"/>
        <v>0.3333333333333357</v>
      </c>
      <c r="Z12" s="7">
        <f t="shared" si="5"/>
        <v>1</v>
      </c>
      <c r="AA12" s="5">
        <v>4</v>
      </c>
      <c r="AB12" s="5">
        <v>5</v>
      </c>
      <c r="AC12" s="5">
        <v>5</v>
      </c>
      <c r="AD12" t="s">
        <v>30</v>
      </c>
      <c r="AE12" t="s">
        <v>24</v>
      </c>
      <c r="AF12" t="s">
        <v>24</v>
      </c>
      <c r="AG12" s="7">
        <f t="shared" si="6"/>
        <v>5</v>
      </c>
      <c r="AH12" s="7">
        <f t="shared" si="7"/>
        <v>0</v>
      </c>
      <c r="AI12" s="7">
        <f t="shared" si="8"/>
        <v>0</v>
      </c>
      <c r="AJ12" s="5">
        <v>5</v>
      </c>
      <c r="AK12" s="5">
        <v>5</v>
      </c>
      <c r="AL12" s="5">
        <v>5</v>
      </c>
      <c r="AM12" t="s">
        <v>53</v>
      </c>
      <c r="AN12" t="s">
        <v>53</v>
      </c>
      <c r="AO12" t="s">
        <v>53</v>
      </c>
    </row>
    <row r="13" spans="1:41">
      <c r="A13" t="s">
        <v>62</v>
      </c>
      <c r="B13" t="s">
        <v>33</v>
      </c>
      <c r="C13" t="s">
        <v>20</v>
      </c>
      <c r="D13" t="s">
        <v>21</v>
      </c>
      <c r="E13" t="s">
        <v>22</v>
      </c>
      <c r="F13">
        <v>3</v>
      </c>
      <c r="G13">
        <v>0</v>
      </c>
      <c r="H13" t="s">
        <v>47</v>
      </c>
      <c r="I13" t="s">
        <v>45</v>
      </c>
      <c r="J13">
        <v>1</v>
      </c>
      <c r="K13">
        <f t="shared" si="0"/>
        <v>3.8</v>
      </c>
      <c r="L13">
        <f t="shared" si="1"/>
        <v>1.1999999999999993</v>
      </c>
      <c r="M13">
        <f t="shared" si="2"/>
        <v>2</v>
      </c>
      <c r="N13" s="5">
        <v>4</v>
      </c>
      <c r="O13" s="5">
        <v>4</v>
      </c>
      <c r="P13" s="5">
        <v>4</v>
      </c>
      <c r="Q13" s="5">
        <v>5</v>
      </c>
      <c r="R13" s="5">
        <v>2</v>
      </c>
      <c r="S13" t="s">
        <v>358</v>
      </c>
      <c r="T13" t="s">
        <v>358</v>
      </c>
      <c r="U13" t="s">
        <v>358</v>
      </c>
      <c r="V13" t="s">
        <v>357</v>
      </c>
      <c r="W13" t="s">
        <v>359</v>
      </c>
      <c r="X13" s="7">
        <f t="shared" si="3"/>
        <v>5.333333333333333</v>
      </c>
      <c r="Y13" s="7">
        <f t="shared" si="4"/>
        <v>0.33333333333333337</v>
      </c>
      <c r="Z13" s="7">
        <f t="shared" si="5"/>
        <v>1</v>
      </c>
      <c r="AA13" s="5">
        <v>5</v>
      </c>
      <c r="AB13" s="5">
        <v>5</v>
      </c>
      <c r="AC13" s="5">
        <v>6</v>
      </c>
      <c r="AD13" t="s">
        <v>24</v>
      </c>
      <c r="AE13" t="s">
        <v>24</v>
      </c>
      <c r="AF13" t="s">
        <v>52</v>
      </c>
      <c r="AG13" s="7">
        <f t="shared" si="6"/>
        <v>4</v>
      </c>
      <c r="AH13" s="7">
        <f t="shared" si="7"/>
        <v>0</v>
      </c>
      <c r="AI13" s="7">
        <f t="shared" si="8"/>
        <v>0</v>
      </c>
      <c r="AJ13" s="5">
        <v>4</v>
      </c>
      <c r="AK13" s="5">
        <v>4</v>
      </c>
      <c r="AL13" s="5">
        <v>4</v>
      </c>
      <c r="AM13" t="s">
        <v>30</v>
      </c>
      <c r="AN13" t="s">
        <v>30</v>
      </c>
      <c r="AO13" t="s">
        <v>30</v>
      </c>
    </row>
    <row r="14" spans="1:41">
      <c r="A14" t="s">
        <v>63</v>
      </c>
      <c r="B14" t="s">
        <v>19</v>
      </c>
      <c r="C14" t="s">
        <v>20</v>
      </c>
      <c r="D14" t="s">
        <v>38</v>
      </c>
      <c r="E14" t="s">
        <v>22</v>
      </c>
      <c r="F14">
        <v>2</v>
      </c>
      <c r="G14">
        <v>0</v>
      </c>
      <c r="H14" t="s">
        <v>47</v>
      </c>
      <c r="I14" t="s">
        <v>45</v>
      </c>
      <c r="J14">
        <v>1</v>
      </c>
      <c r="K14">
        <f t="shared" si="0"/>
        <v>3.4</v>
      </c>
      <c r="L14">
        <f t="shared" si="1"/>
        <v>2.3000000000000007</v>
      </c>
      <c r="M14">
        <f t="shared" si="2"/>
        <v>-3</v>
      </c>
      <c r="N14" s="5">
        <v>2</v>
      </c>
      <c r="O14" s="5">
        <v>2</v>
      </c>
      <c r="P14" s="5">
        <v>5</v>
      </c>
      <c r="Q14" s="5">
        <v>3</v>
      </c>
      <c r="R14" s="5">
        <v>5</v>
      </c>
      <c r="S14" t="s">
        <v>359</v>
      </c>
      <c r="T14" t="s">
        <v>359</v>
      </c>
      <c r="U14" t="s">
        <v>357</v>
      </c>
      <c r="V14" t="s">
        <v>361</v>
      </c>
      <c r="W14" t="s">
        <v>357</v>
      </c>
      <c r="X14" s="7">
        <f t="shared" si="3"/>
        <v>5</v>
      </c>
      <c r="Y14" s="7">
        <f t="shared" si="4"/>
        <v>0</v>
      </c>
      <c r="Z14" s="7">
        <f t="shared" si="5"/>
        <v>0</v>
      </c>
      <c r="AA14" s="5">
        <v>5</v>
      </c>
      <c r="AB14" s="5">
        <v>5</v>
      </c>
      <c r="AC14" s="5">
        <v>5</v>
      </c>
      <c r="AD14" t="s">
        <v>24</v>
      </c>
      <c r="AE14" t="s">
        <v>24</v>
      </c>
      <c r="AF14" t="s">
        <v>24</v>
      </c>
      <c r="AG14" s="7">
        <f t="shared" si="6"/>
        <v>4.666666666666667</v>
      </c>
      <c r="AH14" s="7">
        <f t="shared" si="7"/>
        <v>0.3333333333333357</v>
      </c>
      <c r="AI14" s="7">
        <f t="shared" si="8"/>
        <v>1</v>
      </c>
      <c r="AJ14" s="5">
        <v>4</v>
      </c>
      <c r="AK14" s="5">
        <v>5</v>
      </c>
      <c r="AL14" s="5">
        <v>5</v>
      </c>
      <c r="AM14" t="s">
        <v>30</v>
      </c>
      <c r="AN14" t="s">
        <v>53</v>
      </c>
      <c r="AO14" t="s">
        <v>53</v>
      </c>
    </row>
    <row r="15" spans="1:41">
      <c r="A15" t="s">
        <v>64</v>
      </c>
      <c r="B15" t="s">
        <v>19</v>
      </c>
      <c r="C15" t="s">
        <v>20</v>
      </c>
      <c r="D15" t="s">
        <v>21</v>
      </c>
      <c r="E15" t="s">
        <v>22</v>
      </c>
      <c r="F15">
        <v>7</v>
      </c>
      <c r="G15">
        <v>0</v>
      </c>
      <c r="H15" t="s">
        <v>47</v>
      </c>
      <c r="I15" t="s">
        <v>45</v>
      </c>
      <c r="J15">
        <v>1</v>
      </c>
      <c r="K15">
        <f t="shared" si="0"/>
        <v>2.4</v>
      </c>
      <c r="L15">
        <f t="shared" si="1"/>
        <v>1.2999999999999998</v>
      </c>
      <c r="M15">
        <f t="shared" si="2"/>
        <v>-3</v>
      </c>
      <c r="N15" s="5">
        <v>1</v>
      </c>
      <c r="O15" s="5">
        <v>2</v>
      </c>
      <c r="P15" s="5">
        <v>2</v>
      </c>
      <c r="Q15" s="5">
        <v>3</v>
      </c>
      <c r="R15" s="5">
        <v>4</v>
      </c>
      <c r="S15" t="s">
        <v>360</v>
      </c>
      <c r="T15" t="s">
        <v>359</v>
      </c>
      <c r="U15" t="s">
        <v>359</v>
      </c>
      <c r="V15" t="s">
        <v>361</v>
      </c>
      <c r="W15" t="s">
        <v>358</v>
      </c>
      <c r="X15" s="7">
        <f t="shared" si="3"/>
        <v>4</v>
      </c>
      <c r="Y15" s="7">
        <f t="shared" si="4"/>
        <v>0</v>
      </c>
      <c r="Z15" s="7">
        <f t="shared" si="5"/>
        <v>0</v>
      </c>
      <c r="AA15" s="5">
        <v>4</v>
      </c>
      <c r="AB15" s="5">
        <v>4</v>
      </c>
      <c r="AC15" s="5">
        <v>4</v>
      </c>
      <c r="AD15" t="s">
        <v>30</v>
      </c>
      <c r="AE15" t="s">
        <v>30</v>
      </c>
      <c r="AF15" t="s">
        <v>30</v>
      </c>
      <c r="AG15" s="7">
        <f t="shared" si="6"/>
        <v>4</v>
      </c>
      <c r="AH15" s="7">
        <f t="shared" si="7"/>
        <v>0</v>
      </c>
      <c r="AI15" s="7">
        <f t="shared" si="8"/>
        <v>0</v>
      </c>
      <c r="AJ15" s="5">
        <v>4</v>
      </c>
      <c r="AK15" s="5">
        <v>4</v>
      </c>
      <c r="AL15" s="5">
        <v>4</v>
      </c>
      <c r="AM15" t="s">
        <v>30</v>
      </c>
      <c r="AN15" t="s">
        <v>30</v>
      </c>
      <c r="AO15" t="s">
        <v>30</v>
      </c>
    </row>
    <row r="16" spans="1:41">
      <c r="A16" t="s">
        <v>65</v>
      </c>
      <c r="B16" t="s">
        <v>33</v>
      </c>
      <c r="C16" t="s">
        <v>66</v>
      </c>
      <c r="D16" t="s">
        <v>21</v>
      </c>
      <c r="E16" t="s">
        <v>22</v>
      </c>
      <c r="F16">
        <v>1</v>
      </c>
      <c r="G16">
        <v>0</v>
      </c>
      <c r="H16" t="s">
        <v>23</v>
      </c>
      <c r="I16" t="s">
        <v>31</v>
      </c>
      <c r="J16">
        <v>1</v>
      </c>
      <c r="K16">
        <f t="shared" si="0"/>
        <v>2.6</v>
      </c>
      <c r="L16">
        <f t="shared" si="1"/>
        <v>0.80000000000000071</v>
      </c>
      <c r="M16">
        <f t="shared" si="2"/>
        <v>-2</v>
      </c>
      <c r="N16" s="5">
        <v>2</v>
      </c>
      <c r="O16" s="5">
        <v>2</v>
      </c>
      <c r="P16" s="5">
        <v>2</v>
      </c>
      <c r="Q16" s="5">
        <v>3</v>
      </c>
      <c r="R16" s="5">
        <v>4</v>
      </c>
      <c r="S16" t="s">
        <v>359</v>
      </c>
      <c r="T16" t="s">
        <v>359</v>
      </c>
      <c r="U16" t="s">
        <v>359</v>
      </c>
      <c r="V16" t="s">
        <v>361</v>
      </c>
      <c r="W16" t="s">
        <v>358</v>
      </c>
      <c r="X16" s="7">
        <f t="shared" si="3"/>
        <v>4</v>
      </c>
      <c r="Y16" s="7">
        <f t="shared" si="4"/>
        <v>0</v>
      </c>
      <c r="Z16" s="7">
        <f t="shared" si="5"/>
        <v>0</v>
      </c>
      <c r="AA16" s="5">
        <v>4</v>
      </c>
      <c r="AB16" s="5">
        <v>4</v>
      </c>
      <c r="AC16" s="5">
        <v>4</v>
      </c>
      <c r="AD16" t="s">
        <v>30</v>
      </c>
      <c r="AE16" t="s">
        <v>30</v>
      </c>
      <c r="AF16" t="s">
        <v>30</v>
      </c>
      <c r="AG16" s="7">
        <f t="shared" si="6"/>
        <v>4</v>
      </c>
      <c r="AH16" s="7">
        <f t="shared" si="7"/>
        <v>0</v>
      </c>
      <c r="AI16" s="7">
        <f t="shared" si="8"/>
        <v>0</v>
      </c>
      <c r="AJ16" s="5">
        <v>4</v>
      </c>
      <c r="AK16" s="5">
        <v>4</v>
      </c>
      <c r="AL16" s="5">
        <v>4</v>
      </c>
      <c r="AM16" t="s">
        <v>30</v>
      </c>
      <c r="AN16" t="s">
        <v>30</v>
      </c>
      <c r="AO16" t="s">
        <v>30</v>
      </c>
    </row>
    <row r="17" spans="1:41">
      <c r="A17" t="s">
        <v>67</v>
      </c>
      <c r="B17" t="s">
        <v>19</v>
      </c>
      <c r="C17" t="s">
        <v>20</v>
      </c>
      <c r="D17" t="s">
        <v>21</v>
      </c>
      <c r="E17" t="s">
        <v>22</v>
      </c>
      <c r="F17">
        <v>1</v>
      </c>
      <c r="G17">
        <v>0</v>
      </c>
      <c r="H17" t="s">
        <v>40</v>
      </c>
      <c r="I17" t="s">
        <v>60</v>
      </c>
      <c r="J17">
        <v>2</v>
      </c>
      <c r="K17">
        <f t="shared" si="0"/>
        <v>3.6</v>
      </c>
      <c r="L17">
        <f t="shared" si="1"/>
        <v>0.80000000000000071</v>
      </c>
      <c r="M17">
        <f t="shared" si="2"/>
        <v>0</v>
      </c>
      <c r="N17" s="5">
        <v>4</v>
      </c>
      <c r="O17" s="5">
        <v>4</v>
      </c>
      <c r="P17" s="5">
        <v>2</v>
      </c>
      <c r="Q17" s="5">
        <v>4</v>
      </c>
      <c r="R17" s="5">
        <v>4</v>
      </c>
      <c r="S17" t="s">
        <v>358</v>
      </c>
      <c r="T17" t="s">
        <v>358</v>
      </c>
      <c r="U17" t="s">
        <v>359</v>
      </c>
      <c r="V17" t="s">
        <v>358</v>
      </c>
      <c r="W17" t="s">
        <v>358</v>
      </c>
      <c r="X17" s="7">
        <f t="shared" si="3"/>
        <v>5</v>
      </c>
      <c r="Y17" s="7">
        <f t="shared" si="4"/>
        <v>0</v>
      </c>
      <c r="Z17" s="7">
        <f t="shared" si="5"/>
        <v>0</v>
      </c>
      <c r="AA17" s="5">
        <v>5</v>
      </c>
      <c r="AB17" s="5">
        <v>5</v>
      </c>
      <c r="AC17" s="5">
        <v>5</v>
      </c>
      <c r="AD17" t="s">
        <v>24</v>
      </c>
      <c r="AE17" t="s">
        <v>24</v>
      </c>
      <c r="AF17" t="s">
        <v>24</v>
      </c>
      <c r="AG17" s="7">
        <f t="shared" si="6"/>
        <v>4</v>
      </c>
      <c r="AH17" s="7">
        <f t="shared" si="7"/>
        <v>0</v>
      </c>
      <c r="AI17" s="7">
        <f t="shared" si="8"/>
        <v>0</v>
      </c>
      <c r="AJ17" s="5">
        <v>4</v>
      </c>
      <c r="AK17" s="5">
        <v>4</v>
      </c>
      <c r="AL17" s="5">
        <v>4</v>
      </c>
      <c r="AM17" t="s">
        <v>30</v>
      </c>
      <c r="AN17" t="s">
        <v>30</v>
      </c>
      <c r="AO17" t="s">
        <v>30</v>
      </c>
    </row>
    <row r="18" spans="1:41">
      <c r="A18" t="s">
        <v>68</v>
      </c>
      <c r="B18" t="s">
        <v>50</v>
      </c>
      <c r="C18" t="s">
        <v>20</v>
      </c>
      <c r="D18" t="s">
        <v>21</v>
      </c>
      <c r="E18" t="s">
        <v>51</v>
      </c>
      <c r="F18">
        <v>2</v>
      </c>
      <c r="G18">
        <v>0</v>
      </c>
      <c r="H18" t="s">
        <v>34</v>
      </c>
      <c r="I18" t="s">
        <v>31</v>
      </c>
      <c r="J18">
        <v>3</v>
      </c>
      <c r="K18">
        <f t="shared" si="0"/>
        <v>2</v>
      </c>
      <c r="L18">
        <f t="shared" si="1"/>
        <v>0</v>
      </c>
      <c r="M18">
        <f t="shared" si="2"/>
        <v>0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s="7">
        <f t="shared" si="3"/>
        <v>5</v>
      </c>
      <c r="Y18" s="7">
        <f t="shared" si="4"/>
        <v>0</v>
      </c>
      <c r="Z18" s="7">
        <f t="shared" si="5"/>
        <v>0</v>
      </c>
      <c r="AA18" s="5">
        <v>5</v>
      </c>
      <c r="AB18" s="5">
        <v>5</v>
      </c>
      <c r="AC18" s="5">
        <v>5</v>
      </c>
      <c r="AD18" t="s">
        <v>24</v>
      </c>
      <c r="AE18" t="s">
        <v>24</v>
      </c>
      <c r="AF18" t="s">
        <v>24</v>
      </c>
      <c r="AG18" s="7">
        <f t="shared" si="6"/>
        <v>5</v>
      </c>
      <c r="AH18" s="7">
        <f t="shared" si="7"/>
        <v>0</v>
      </c>
      <c r="AI18" s="7">
        <f t="shared" si="8"/>
        <v>-5</v>
      </c>
      <c r="AJ18" s="5">
        <v>5</v>
      </c>
      <c r="AK18" s="5">
        <v>5</v>
      </c>
      <c r="AM18" t="s">
        <v>53</v>
      </c>
      <c r="AN18" t="s">
        <v>53</v>
      </c>
      <c r="AO18" t="s">
        <v>26</v>
      </c>
    </row>
    <row r="19" spans="1:41">
      <c r="A19" t="s">
        <v>69</v>
      </c>
      <c r="B19" t="s">
        <v>19</v>
      </c>
      <c r="C19" t="s">
        <v>20</v>
      </c>
      <c r="D19" t="s">
        <v>21</v>
      </c>
      <c r="E19" t="s">
        <v>22</v>
      </c>
      <c r="F19">
        <v>4</v>
      </c>
      <c r="G19">
        <v>0</v>
      </c>
      <c r="H19" t="s">
        <v>47</v>
      </c>
      <c r="I19" t="s">
        <v>41</v>
      </c>
      <c r="J19">
        <v>4</v>
      </c>
      <c r="K19">
        <f t="shared" si="0"/>
        <v>2.4</v>
      </c>
      <c r="L19">
        <f t="shared" si="1"/>
        <v>0.79999999999999982</v>
      </c>
      <c r="M19">
        <f t="shared" si="2"/>
        <v>0</v>
      </c>
      <c r="N19" s="5">
        <v>2</v>
      </c>
      <c r="O19" s="5">
        <v>2</v>
      </c>
      <c r="P19" s="5">
        <v>2</v>
      </c>
      <c r="Q19" s="5">
        <v>4</v>
      </c>
      <c r="R19" s="5">
        <v>2</v>
      </c>
      <c r="S19" t="s">
        <v>359</v>
      </c>
      <c r="T19" t="s">
        <v>359</v>
      </c>
      <c r="U19" t="s">
        <v>359</v>
      </c>
      <c r="V19" t="s">
        <v>358</v>
      </c>
      <c r="W19" t="s">
        <v>359</v>
      </c>
      <c r="X19" s="7">
        <f t="shared" si="3"/>
        <v>4</v>
      </c>
      <c r="Y19" s="7">
        <f t="shared" si="4"/>
        <v>0</v>
      </c>
      <c r="Z19" s="7">
        <f t="shared" si="5"/>
        <v>0</v>
      </c>
      <c r="AA19" s="5">
        <v>4</v>
      </c>
      <c r="AB19" s="5">
        <v>4</v>
      </c>
      <c r="AC19" s="5">
        <v>4</v>
      </c>
      <c r="AD19" t="s">
        <v>30</v>
      </c>
      <c r="AE19" t="s">
        <v>30</v>
      </c>
      <c r="AF19" t="s">
        <v>30</v>
      </c>
      <c r="AG19" s="7">
        <f t="shared" si="6"/>
        <v>4</v>
      </c>
      <c r="AH19" s="7">
        <f t="shared" si="7"/>
        <v>0</v>
      </c>
      <c r="AI19" s="7">
        <f t="shared" si="8"/>
        <v>0</v>
      </c>
      <c r="AJ19" s="5">
        <v>4</v>
      </c>
      <c r="AK19" s="5">
        <v>4</v>
      </c>
      <c r="AL19" s="5">
        <v>4</v>
      </c>
      <c r="AM19" t="s">
        <v>30</v>
      </c>
      <c r="AN19" t="s">
        <v>30</v>
      </c>
      <c r="AO19" t="s">
        <v>30</v>
      </c>
    </row>
    <row r="20" spans="1:41">
      <c r="A20" t="s">
        <v>70</v>
      </c>
      <c r="B20" t="s">
        <v>28</v>
      </c>
      <c r="C20" t="s">
        <v>20</v>
      </c>
      <c r="D20" t="s">
        <v>21</v>
      </c>
      <c r="E20" t="s">
        <v>22</v>
      </c>
      <c r="F20">
        <v>1</v>
      </c>
      <c r="G20">
        <v>0</v>
      </c>
      <c r="H20" t="s">
        <v>40</v>
      </c>
      <c r="J20">
        <v>0</v>
      </c>
      <c r="K20">
        <f t="shared" si="0"/>
        <v>3</v>
      </c>
      <c r="L20">
        <f t="shared" si="1"/>
        <v>2</v>
      </c>
      <c r="M20" t="str">
        <f t="shared" si="2"/>
        <v/>
      </c>
      <c r="N20" s="5">
        <v>4</v>
      </c>
      <c r="O20" s="5">
        <v>2</v>
      </c>
      <c r="P20" t="s">
        <v>352</v>
      </c>
      <c r="Q20" t="s">
        <v>352</v>
      </c>
      <c r="R20" t="s">
        <v>352</v>
      </c>
      <c r="S20" t="s">
        <v>358</v>
      </c>
      <c r="T20" t="s">
        <v>359</v>
      </c>
      <c r="X20" s="7">
        <f t="shared" si="3"/>
        <v>4</v>
      </c>
      <c r="Y20" s="7" t="str">
        <f t="shared" si="4"/>
        <v/>
      </c>
      <c r="Z20" s="7" t="str">
        <f t="shared" si="5"/>
        <v/>
      </c>
      <c r="AA20" s="5">
        <v>4</v>
      </c>
      <c r="AB20" t="s">
        <v>352</v>
      </c>
      <c r="AC20" t="s">
        <v>352</v>
      </c>
      <c r="AD20" t="s">
        <v>30</v>
      </c>
      <c r="AG20" s="7">
        <f t="shared" si="6"/>
        <v>4</v>
      </c>
      <c r="AH20" s="7" t="str">
        <f t="shared" si="7"/>
        <v/>
      </c>
      <c r="AI20" s="7" t="str">
        <f t="shared" si="8"/>
        <v/>
      </c>
      <c r="AJ20" s="5">
        <v>4</v>
      </c>
      <c r="AK20" t="s">
        <v>352</v>
      </c>
      <c r="AL20" t="s">
        <v>352</v>
      </c>
      <c r="AM20" t="s">
        <v>30</v>
      </c>
    </row>
    <row r="21" spans="1:41">
      <c r="A21" t="s">
        <v>71</v>
      </c>
      <c r="B21" t="s">
        <v>19</v>
      </c>
      <c r="C21" t="s">
        <v>20</v>
      </c>
      <c r="D21" t="s">
        <v>21</v>
      </c>
      <c r="E21" t="s">
        <v>22</v>
      </c>
      <c r="F21">
        <v>4</v>
      </c>
      <c r="G21">
        <v>0</v>
      </c>
      <c r="H21" t="s">
        <v>47</v>
      </c>
      <c r="I21" t="s">
        <v>48</v>
      </c>
      <c r="J21">
        <v>0</v>
      </c>
      <c r="K21">
        <f t="shared" si="0"/>
        <v>2</v>
      </c>
      <c r="L21">
        <f t="shared" si="1"/>
        <v>1.5</v>
      </c>
      <c r="M21">
        <f t="shared" si="2"/>
        <v>0</v>
      </c>
      <c r="N21" s="5">
        <v>2</v>
      </c>
      <c r="O21" s="5">
        <v>1</v>
      </c>
      <c r="P21" s="5">
        <v>1</v>
      </c>
      <c r="Q21" s="5">
        <v>4</v>
      </c>
      <c r="R21" s="5">
        <v>2</v>
      </c>
      <c r="S21" t="s">
        <v>359</v>
      </c>
      <c r="T21" t="s">
        <v>360</v>
      </c>
      <c r="U21" t="s">
        <v>360</v>
      </c>
      <c r="V21" t="s">
        <v>358</v>
      </c>
      <c r="W21" t="s">
        <v>359</v>
      </c>
      <c r="X21" s="7">
        <f t="shared" si="3"/>
        <v>4</v>
      </c>
      <c r="Y21" s="7">
        <f t="shared" si="4"/>
        <v>0</v>
      </c>
      <c r="Z21" s="7">
        <f t="shared" si="5"/>
        <v>0</v>
      </c>
      <c r="AA21" s="5">
        <v>4</v>
      </c>
      <c r="AB21" s="5">
        <v>4</v>
      </c>
      <c r="AC21" s="5">
        <v>4</v>
      </c>
      <c r="AD21" t="s">
        <v>30</v>
      </c>
      <c r="AE21" t="s">
        <v>30</v>
      </c>
      <c r="AF21" t="s">
        <v>30</v>
      </c>
      <c r="AG21" s="7">
        <f t="shared" si="6"/>
        <v>4</v>
      </c>
      <c r="AH21" s="7">
        <f t="shared" si="7"/>
        <v>0</v>
      </c>
      <c r="AI21" s="7">
        <f t="shared" si="8"/>
        <v>0</v>
      </c>
      <c r="AJ21" s="5">
        <v>4</v>
      </c>
      <c r="AK21" s="5">
        <v>4</v>
      </c>
      <c r="AL21" s="5">
        <v>4</v>
      </c>
      <c r="AM21" t="s">
        <v>30</v>
      </c>
      <c r="AN21" t="s">
        <v>30</v>
      </c>
      <c r="AO21" t="s">
        <v>30</v>
      </c>
    </row>
    <row r="22" spans="1:41">
      <c r="A22" t="s">
        <v>72</v>
      </c>
      <c r="B22" t="s">
        <v>19</v>
      </c>
      <c r="C22" t="s">
        <v>20</v>
      </c>
      <c r="D22" t="s">
        <v>21</v>
      </c>
      <c r="E22" t="s">
        <v>73</v>
      </c>
      <c r="F22">
        <v>1</v>
      </c>
      <c r="G22">
        <v>0</v>
      </c>
      <c r="H22" t="s">
        <v>34</v>
      </c>
      <c r="J22">
        <v>0</v>
      </c>
      <c r="K22">
        <f t="shared" si="0"/>
        <v>2.5</v>
      </c>
      <c r="L22">
        <f t="shared" si="1"/>
        <v>0.5</v>
      </c>
      <c r="M22" t="str">
        <f t="shared" si="2"/>
        <v/>
      </c>
      <c r="N22" s="5">
        <v>3</v>
      </c>
      <c r="O22" s="5">
        <v>2</v>
      </c>
      <c r="P22" t="s">
        <v>352</v>
      </c>
      <c r="Q22" t="s">
        <v>352</v>
      </c>
      <c r="R22" t="s">
        <v>352</v>
      </c>
      <c r="S22" t="s">
        <v>361</v>
      </c>
      <c r="T22" t="s">
        <v>359</v>
      </c>
      <c r="X22" s="7">
        <f t="shared" si="3"/>
        <v>4</v>
      </c>
      <c r="Y22" s="7" t="str">
        <f t="shared" si="4"/>
        <v/>
      </c>
      <c r="Z22" s="7" t="str">
        <f t="shared" si="5"/>
        <v/>
      </c>
      <c r="AA22" s="5">
        <v>4</v>
      </c>
      <c r="AB22" t="s">
        <v>352</v>
      </c>
      <c r="AC22" t="s">
        <v>352</v>
      </c>
      <c r="AD22" t="s">
        <v>30</v>
      </c>
      <c r="AG22" s="7">
        <f t="shared" si="6"/>
        <v>4</v>
      </c>
      <c r="AH22" s="7" t="str">
        <f t="shared" si="7"/>
        <v/>
      </c>
      <c r="AI22" s="7" t="str">
        <f t="shared" si="8"/>
        <v/>
      </c>
      <c r="AJ22" s="5">
        <v>4</v>
      </c>
      <c r="AK22" t="s">
        <v>352</v>
      </c>
      <c r="AL22" t="s">
        <v>352</v>
      </c>
      <c r="AM22" t="s">
        <v>30</v>
      </c>
    </row>
    <row r="23" spans="1:41">
      <c r="A23" t="s">
        <v>74</v>
      </c>
      <c r="B23" t="s">
        <v>19</v>
      </c>
      <c r="C23" t="s">
        <v>20</v>
      </c>
      <c r="D23" t="s">
        <v>21</v>
      </c>
      <c r="E23" t="s">
        <v>22</v>
      </c>
      <c r="F23">
        <v>2</v>
      </c>
      <c r="G23">
        <v>0</v>
      </c>
      <c r="H23" t="s">
        <v>34</v>
      </c>
      <c r="J23">
        <v>0</v>
      </c>
      <c r="K23">
        <f t="shared" si="0"/>
        <v>4.5</v>
      </c>
      <c r="L23">
        <f t="shared" si="1"/>
        <v>1</v>
      </c>
      <c r="M23" t="str">
        <f t="shared" si="2"/>
        <v/>
      </c>
      <c r="N23" s="5">
        <v>5</v>
      </c>
      <c r="O23" s="5">
        <v>3</v>
      </c>
      <c r="P23" s="5">
        <v>5</v>
      </c>
      <c r="Q23" s="5">
        <v>5</v>
      </c>
      <c r="R23" t="s">
        <v>352</v>
      </c>
      <c r="S23" t="s">
        <v>357</v>
      </c>
      <c r="T23" t="s">
        <v>361</v>
      </c>
      <c r="U23" t="s">
        <v>357</v>
      </c>
      <c r="V23" t="s">
        <v>357</v>
      </c>
      <c r="X23" s="7">
        <f t="shared" si="3"/>
        <v>6</v>
      </c>
      <c r="Y23" s="7">
        <f t="shared" si="4"/>
        <v>0</v>
      </c>
      <c r="Z23" s="7" t="str">
        <f t="shared" si="5"/>
        <v/>
      </c>
      <c r="AA23" s="5">
        <v>6</v>
      </c>
      <c r="AB23" s="5">
        <v>6</v>
      </c>
      <c r="AC23" t="s">
        <v>352</v>
      </c>
      <c r="AD23" t="s">
        <v>52</v>
      </c>
      <c r="AE23" t="s">
        <v>52</v>
      </c>
      <c r="AG23" s="7">
        <f t="shared" si="6"/>
        <v>5</v>
      </c>
      <c r="AH23" s="7">
        <f t="shared" si="7"/>
        <v>0</v>
      </c>
      <c r="AI23" s="7" t="str">
        <f t="shared" si="8"/>
        <v/>
      </c>
      <c r="AJ23" s="5">
        <v>5</v>
      </c>
      <c r="AK23" s="5">
        <v>5</v>
      </c>
      <c r="AL23" t="s">
        <v>352</v>
      </c>
      <c r="AM23" t="s">
        <v>53</v>
      </c>
      <c r="AN23" t="s">
        <v>53</v>
      </c>
    </row>
    <row r="24" spans="1:41">
      <c r="A24" t="s">
        <v>75</v>
      </c>
      <c r="B24" t="s">
        <v>19</v>
      </c>
      <c r="C24" t="s">
        <v>66</v>
      </c>
      <c r="D24" t="s">
        <v>21</v>
      </c>
      <c r="E24" t="s">
        <v>22</v>
      </c>
      <c r="F24">
        <v>2</v>
      </c>
      <c r="G24">
        <v>0</v>
      </c>
      <c r="H24" t="s">
        <v>43</v>
      </c>
      <c r="I24" t="s">
        <v>60</v>
      </c>
      <c r="J24">
        <v>3</v>
      </c>
      <c r="K24">
        <f t="shared" si="0"/>
        <v>1</v>
      </c>
      <c r="L24">
        <f t="shared" si="1"/>
        <v>0</v>
      </c>
      <c r="M24">
        <f t="shared" si="2"/>
        <v>0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t="s">
        <v>360</v>
      </c>
      <c r="T24" t="s">
        <v>360</v>
      </c>
      <c r="U24" t="s">
        <v>360</v>
      </c>
      <c r="V24" t="s">
        <v>360</v>
      </c>
      <c r="W24" t="s">
        <v>360</v>
      </c>
      <c r="X24" s="7">
        <f t="shared" si="3"/>
        <v>4.333333333333333</v>
      </c>
      <c r="Y24" s="7">
        <f t="shared" si="4"/>
        <v>0.33333333333333215</v>
      </c>
      <c r="Z24" s="7">
        <f t="shared" si="5"/>
        <v>1</v>
      </c>
      <c r="AA24" s="5">
        <v>4</v>
      </c>
      <c r="AB24" s="5">
        <v>4</v>
      </c>
      <c r="AC24" s="5">
        <v>5</v>
      </c>
      <c r="AD24" t="s">
        <v>30</v>
      </c>
      <c r="AE24" t="s">
        <v>30</v>
      </c>
      <c r="AF24" t="s">
        <v>24</v>
      </c>
      <c r="AG24" s="7">
        <f t="shared" si="6"/>
        <v>4</v>
      </c>
      <c r="AH24" s="7">
        <f t="shared" si="7"/>
        <v>0</v>
      </c>
      <c r="AI24" s="7">
        <f t="shared" si="8"/>
        <v>0</v>
      </c>
      <c r="AJ24" s="5">
        <v>4</v>
      </c>
      <c r="AK24" s="5">
        <v>4</v>
      </c>
      <c r="AL24" s="5">
        <v>4</v>
      </c>
      <c r="AM24" t="s">
        <v>30</v>
      </c>
      <c r="AN24" t="s">
        <v>30</v>
      </c>
      <c r="AO24" t="s">
        <v>30</v>
      </c>
    </row>
    <row r="25" spans="1:41">
      <c r="A25" t="s">
        <v>76</v>
      </c>
      <c r="B25" t="s">
        <v>19</v>
      </c>
      <c r="C25" t="s">
        <v>20</v>
      </c>
      <c r="D25" t="s">
        <v>21</v>
      </c>
      <c r="E25" t="s">
        <v>22</v>
      </c>
      <c r="F25">
        <v>2</v>
      </c>
      <c r="G25">
        <v>0</v>
      </c>
      <c r="H25" t="s">
        <v>43</v>
      </c>
      <c r="I25" t="s">
        <v>41</v>
      </c>
      <c r="J25">
        <v>2</v>
      </c>
      <c r="K25">
        <f t="shared" si="0"/>
        <v>1.2</v>
      </c>
      <c r="L25">
        <f t="shared" si="1"/>
        <v>0.19999999999999996</v>
      </c>
      <c r="M25">
        <f t="shared" si="2"/>
        <v>0</v>
      </c>
      <c r="N25" s="5">
        <v>1</v>
      </c>
      <c r="O25" s="5">
        <v>1</v>
      </c>
      <c r="P25" s="5">
        <v>1</v>
      </c>
      <c r="Q25" s="5">
        <v>2</v>
      </c>
      <c r="R25" s="5">
        <v>1</v>
      </c>
      <c r="S25" t="s">
        <v>360</v>
      </c>
      <c r="T25" t="s">
        <v>360</v>
      </c>
      <c r="U25" t="s">
        <v>360</v>
      </c>
      <c r="V25" t="s">
        <v>359</v>
      </c>
      <c r="W25" t="s">
        <v>360</v>
      </c>
      <c r="X25" s="7">
        <f t="shared" si="3"/>
        <v>5</v>
      </c>
      <c r="Y25" s="7">
        <f t="shared" si="4"/>
        <v>0</v>
      </c>
      <c r="Z25" s="7">
        <f t="shared" si="5"/>
        <v>0</v>
      </c>
      <c r="AA25" s="5">
        <v>5</v>
      </c>
      <c r="AB25" s="5">
        <v>5</v>
      </c>
      <c r="AC25" s="5">
        <v>5</v>
      </c>
      <c r="AD25" t="s">
        <v>24</v>
      </c>
      <c r="AE25" t="s">
        <v>24</v>
      </c>
      <c r="AF25" t="s">
        <v>24</v>
      </c>
      <c r="AG25" s="7">
        <f t="shared" si="6"/>
        <v>4</v>
      </c>
      <c r="AH25" s="7">
        <f t="shared" si="7"/>
        <v>0</v>
      </c>
      <c r="AI25" s="7">
        <f t="shared" si="8"/>
        <v>0</v>
      </c>
      <c r="AJ25" s="5">
        <v>4</v>
      </c>
      <c r="AK25" s="5">
        <v>4</v>
      </c>
      <c r="AL25" s="5">
        <v>4</v>
      </c>
      <c r="AM25" t="s">
        <v>30</v>
      </c>
      <c r="AN25" t="s">
        <v>30</v>
      </c>
      <c r="AO25" t="s">
        <v>30</v>
      </c>
    </row>
    <row r="26" spans="1:41">
      <c r="A26" t="s">
        <v>77</v>
      </c>
      <c r="B26" t="s">
        <v>19</v>
      </c>
      <c r="C26" t="s">
        <v>66</v>
      </c>
      <c r="D26" t="s">
        <v>38</v>
      </c>
      <c r="E26" t="s">
        <v>22</v>
      </c>
      <c r="F26">
        <v>2</v>
      </c>
      <c r="G26">
        <v>0</v>
      </c>
      <c r="H26" t="s">
        <v>23</v>
      </c>
      <c r="I26" t="s">
        <v>31</v>
      </c>
      <c r="J26">
        <v>1</v>
      </c>
      <c r="K26">
        <f t="shared" si="0"/>
        <v>2.4</v>
      </c>
      <c r="L26">
        <f t="shared" si="1"/>
        <v>1.2999999999999998</v>
      </c>
      <c r="M26">
        <f t="shared" si="2"/>
        <v>1</v>
      </c>
      <c r="N26" s="5">
        <v>2</v>
      </c>
      <c r="O26" s="5">
        <v>4</v>
      </c>
      <c r="P26" s="5">
        <v>2</v>
      </c>
      <c r="Q26" s="5">
        <v>3</v>
      </c>
      <c r="R26" s="5">
        <v>1</v>
      </c>
      <c r="S26" t="s">
        <v>359</v>
      </c>
      <c r="T26" t="s">
        <v>358</v>
      </c>
      <c r="U26" t="s">
        <v>359</v>
      </c>
      <c r="V26" t="s">
        <v>361</v>
      </c>
      <c r="W26" t="s">
        <v>360</v>
      </c>
      <c r="X26" s="7">
        <f t="shared" si="3"/>
        <v>4.333333333333333</v>
      </c>
      <c r="Y26" s="7">
        <f t="shared" si="4"/>
        <v>0.33333333333333215</v>
      </c>
      <c r="Z26" s="7">
        <f t="shared" si="5"/>
        <v>1</v>
      </c>
      <c r="AA26" s="5">
        <v>4</v>
      </c>
      <c r="AB26" s="5">
        <v>4</v>
      </c>
      <c r="AC26" s="5">
        <v>5</v>
      </c>
      <c r="AD26" t="s">
        <v>30</v>
      </c>
      <c r="AE26" t="s">
        <v>30</v>
      </c>
      <c r="AF26" t="s">
        <v>24</v>
      </c>
      <c r="AG26" s="7">
        <f t="shared" si="6"/>
        <v>4.333333333333333</v>
      </c>
      <c r="AH26" s="7">
        <f t="shared" si="7"/>
        <v>0.33333333333333215</v>
      </c>
      <c r="AI26" s="7">
        <f t="shared" si="8"/>
        <v>-1</v>
      </c>
      <c r="AJ26" s="5">
        <v>5</v>
      </c>
      <c r="AK26" s="5">
        <v>4</v>
      </c>
      <c r="AL26" s="5">
        <v>4</v>
      </c>
      <c r="AM26" t="s">
        <v>53</v>
      </c>
      <c r="AN26" t="s">
        <v>30</v>
      </c>
      <c r="AO26" t="s">
        <v>30</v>
      </c>
    </row>
    <row r="27" spans="1:41">
      <c r="A27" t="s">
        <v>78</v>
      </c>
      <c r="B27" t="s">
        <v>19</v>
      </c>
      <c r="C27" t="s">
        <v>20</v>
      </c>
      <c r="D27" t="s">
        <v>21</v>
      </c>
      <c r="E27" t="s">
        <v>22</v>
      </c>
      <c r="F27">
        <v>3</v>
      </c>
      <c r="G27">
        <v>0</v>
      </c>
      <c r="H27" t="s">
        <v>47</v>
      </c>
      <c r="I27" t="s">
        <v>79</v>
      </c>
      <c r="J27">
        <v>2</v>
      </c>
      <c r="K27">
        <f t="shared" si="0"/>
        <v>3</v>
      </c>
      <c r="L27">
        <f t="shared" si="1"/>
        <v>2</v>
      </c>
      <c r="M27">
        <f t="shared" si="2"/>
        <v>-3</v>
      </c>
      <c r="N27" s="5">
        <v>2</v>
      </c>
      <c r="O27" s="5">
        <v>3</v>
      </c>
      <c r="P27" t="s">
        <v>352</v>
      </c>
      <c r="Q27" s="5">
        <v>2</v>
      </c>
      <c r="R27" s="5">
        <v>5</v>
      </c>
      <c r="S27" t="s">
        <v>359</v>
      </c>
      <c r="T27" t="s">
        <v>361</v>
      </c>
      <c r="V27" t="s">
        <v>359</v>
      </c>
      <c r="W27" t="s">
        <v>357</v>
      </c>
      <c r="X27" s="7">
        <f t="shared" si="3"/>
        <v>5.333333333333333</v>
      </c>
      <c r="Y27" s="7">
        <f t="shared" si="4"/>
        <v>0.33333333333333337</v>
      </c>
      <c r="Z27" s="7">
        <f t="shared" si="5"/>
        <v>0</v>
      </c>
      <c r="AA27" s="5">
        <v>5</v>
      </c>
      <c r="AB27" s="5">
        <v>6</v>
      </c>
      <c r="AC27" s="5">
        <v>5</v>
      </c>
      <c r="AD27" t="s">
        <v>24</v>
      </c>
      <c r="AE27" t="s">
        <v>52</v>
      </c>
      <c r="AF27" t="s">
        <v>24</v>
      </c>
      <c r="AG27" s="7">
        <f t="shared" si="6"/>
        <v>4.666666666666667</v>
      </c>
      <c r="AH27" s="7">
        <f t="shared" si="7"/>
        <v>0.3333333333333357</v>
      </c>
      <c r="AI27" s="7">
        <f t="shared" si="8"/>
        <v>-1</v>
      </c>
      <c r="AJ27" s="5">
        <v>5</v>
      </c>
      <c r="AK27" s="5">
        <v>5</v>
      </c>
      <c r="AL27" s="5">
        <v>4</v>
      </c>
      <c r="AM27" t="s">
        <v>53</v>
      </c>
      <c r="AN27" t="s">
        <v>53</v>
      </c>
      <c r="AO27" t="s">
        <v>30</v>
      </c>
    </row>
    <row r="28" spans="1:41">
      <c r="A28" t="s">
        <v>80</v>
      </c>
      <c r="B28" t="s">
        <v>19</v>
      </c>
      <c r="C28" t="s">
        <v>20</v>
      </c>
      <c r="D28" t="s">
        <v>38</v>
      </c>
      <c r="E28" t="s">
        <v>51</v>
      </c>
      <c r="F28">
        <v>2</v>
      </c>
      <c r="G28">
        <v>0</v>
      </c>
      <c r="H28" t="s">
        <v>23</v>
      </c>
      <c r="I28" t="s">
        <v>45</v>
      </c>
      <c r="J28">
        <v>0</v>
      </c>
      <c r="K28">
        <f t="shared" si="0"/>
        <v>2.6666666666666665</v>
      </c>
      <c r="L28">
        <f t="shared" si="1"/>
        <v>4.3333333333333339</v>
      </c>
      <c r="M28">
        <f t="shared" si="2"/>
        <v>3</v>
      </c>
      <c r="N28" s="5">
        <v>5</v>
      </c>
      <c r="O28" s="5">
        <v>1</v>
      </c>
      <c r="P28" t="s">
        <v>352</v>
      </c>
      <c r="Q28" t="s">
        <v>352</v>
      </c>
      <c r="R28" s="5">
        <v>2</v>
      </c>
      <c r="S28" t="s">
        <v>357</v>
      </c>
      <c r="T28" t="s">
        <v>360</v>
      </c>
      <c r="W28" t="s">
        <v>359</v>
      </c>
      <c r="X28" s="7">
        <f t="shared" si="3"/>
        <v>3.5</v>
      </c>
      <c r="Y28" s="7">
        <f t="shared" si="4"/>
        <v>0.5</v>
      </c>
      <c r="Z28" s="7">
        <f t="shared" si="5"/>
        <v>-1</v>
      </c>
      <c r="AA28" s="5">
        <v>4</v>
      </c>
      <c r="AB28" t="s">
        <v>352</v>
      </c>
      <c r="AC28" s="5">
        <v>3</v>
      </c>
      <c r="AD28" t="s">
        <v>30</v>
      </c>
      <c r="AF28" t="s">
        <v>35</v>
      </c>
      <c r="AG28" s="7">
        <f t="shared" si="6"/>
        <v>4.5</v>
      </c>
      <c r="AH28" s="7">
        <f t="shared" si="7"/>
        <v>0.5</v>
      </c>
      <c r="AI28" s="7">
        <f t="shared" si="8"/>
        <v>-1</v>
      </c>
      <c r="AJ28" s="5">
        <v>5</v>
      </c>
      <c r="AK28" t="s">
        <v>352</v>
      </c>
      <c r="AL28" s="5">
        <v>4</v>
      </c>
      <c r="AM28" t="s">
        <v>53</v>
      </c>
      <c r="AO28" t="s">
        <v>30</v>
      </c>
    </row>
    <row r="29" spans="1:41">
      <c r="A29" t="s">
        <v>81</v>
      </c>
      <c r="B29" t="s">
        <v>50</v>
      </c>
      <c r="C29" t="s">
        <v>20</v>
      </c>
      <c r="D29" t="s">
        <v>21</v>
      </c>
      <c r="E29" t="s">
        <v>22</v>
      </c>
      <c r="F29">
        <v>6</v>
      </c>
      <c r="G29">
        <v>0</v>
      </c>
      <c r="H29" t="s">
        <v>43</v>
      </c>
      <c r="I29" t="s">
        <v>31</v>
      </c>
      <c r="J29">
        <v>0</v>
      </c>
      <c r="K29">
        <f t="shared" si="0"/>
        <v>2</v>
      </c>
      <c r="L29">
        <f t="shared" si="1"/>
        <v>0</v>
      </c>
      <c r="M29">
        <f t="shared" si="2"/>
        <v>0</v>
      </c>
      <c r="N29" s="5">
        <v>2</v>
      </c>
      <c r="O29" s="5">
        <v>2</v>
      </c>
      <c r="P29" s="5">
        <v>2</v>
      </c>
      <c r="Q29" s="5">
        <v>2</v>
      </c>
      <c r="R29" s="5">
        <v>2</v>
      </c>
      <c r="S29" t="s">
        <v>359</v>
      </c>
      <c r="T29" t="s">
        <v>359</v>
      </c>
      <c r="U29" t="s">
        <v>359</v>
      </c>
      <c r="V29" t="s">
        <v>359</v>
      </c>
      <c r="W29" t="s">
        <v>359</v>
      </c>
      <c r="X29" s="7">
        <f t="shared" si="3"/>
        <v>4</v>
      </c>
      <c r="Y29" s="7">
        <f t="shared" si="4"/>
        <v>0</v>
      </c>
      <c r="Z29" s="7">
        <f t="shared" si="5"/>
        <v>0</v>
      </c>
      <c r="AA29" s="5">
        <v>4</v>
      </c>
      <c r="AB29" s="5">
        <v>4</v>
      </c>
      <c r="AC29" s="5">
        <v>4</v>
      </c>
      <c r="AD29" t="s">
        <v>30</v>
      </c>
      <c r="AE29" t="s">
        <v>30</v>
      </c>
      <c r="AF29" t="s">
        <v>30</v>
      </c>
      <c r="AG29" s="7">
        <f t="shared" si="6"/>
        <v>4</v>
      </c>
      <c r="AH29" s="7">
        <f t="shared" si="7"/>
        <v>0</v>
      </c>
      <c r="AI29" s="7">
        <f t="shared" si="8"/>
        <v>0</v>
      </c>
      <c r="AJ29" s="5">
        <v>4</v>
      </c>
      <c r="AK29" s="5">
        <v>4</v>
      </c>
      <c r="AL29" s="5">
        <v>4</v>
      </c>
      <c r="AM29" t="s">
        <v>30</v>
      </c>
      <c r="AN29" t="s">
        <v>30</v>
      </c>
      <c r="AO29" t="s">
        <v>30</v>
      </c>
    </row>
    <row r="30" spans="1:41">
      <c r="A30" t="s">
        <v>82</v>
      </c>
      <c r="J30">
        <v>0</v>
      </c>
      <c r="K30" t="str">
        <f t="shared" si="0"/>
        <v/>
      </c>
      <c r="L30" t="str">
        <f t="shared" si="1"/>
        <v/>
      </c>
      <c r="M30" t="str">
        <f t="shared" si="2"/>
        <v/>
      </c>
      <c r="N30" t="s">
        <v>352</v>
      </c>
      <c r="O30" t="s">
        <v>352</v>
      </c>
      <c r="P30" t="s">
        <v>352</v>
      </c>
      <c r="Q30" t="s">
        <v>352</v>
      </c>
      <c r="R30" t="s">
        <v>352</v>
      </c>
      <c r="X30" s="7" t="e">
        <f t="shared" si="3"/>
        <v>#DIV/0!</v>
      </c>
      <c r="Y30" s="7" t="str">
        <f t="shared" si="4"/>
        <v/>
      </c>
      <c r="Z30" s="7" t="str">
        <f t="shared" si="5"/>
        <v/>
      </c>
      <c r="AA30" t="s">
        <v>352</v>
      </c>
      <c r="AB30" t="s">
        <v>352</v>
      </c>
      <c r="AC30" t="s">
        <v>352</v>
      </c>
      <c r="AG30" s="7" t="e">
        <f t="shared" si="6"/>
        <v>#DIV/0!</v>
      </c>
      <c r="AH30" s="7" t="str">
        <f t="shared" si="7"/>
        <v/>
      </c>
      <c r="AI30" s="7" t="str">
        <f t="shared" si="8"/>
        <v/>
      </c>
      <c r="AJ30" t="s">
        <v>352</v>
      </c>
      <c r="AK30" t="s">
        <v>352</v>
      </c>
      <c r="AL30" t="s">
        <v>352</v>
      </c>
    </row>
    <row r="31" spans="1:41">
      <c r="A31" t="s">
        <v>87</v>
      </c>
      <c r="B31" t="s">
        <v>19</v>
      </c>
      <c r="C31" t="s">
        <v>66</v>
      </c>
      <c r="D31" t="s">
        <v>58</v>
      </c>
      <c r="E31" t="s">
        <v>39</v>
      </c>
      <c r="F31">
        <v>1</v>
      </c>
      <c r="G31">
        <v>0</v>
      </c>
      <c r="H31" t="s">
        <v>43</v>
      </c>
      <c r="I31" t="s">
        <v>45</v>
      </c>
      <c r="J31">
        <v>-1</v>
      </c>
      <c r="K31">
        <f t="shared" si="0"/>
        <v>2.6</v>
      </c>
      <c r="L31">
        <f t="shared" si="1"/>
        <v>0.80000000000000071</v>
      </c>
      <c r="M31">
        <f t="shared" si="2"/>
        <v>0</v>
      </c>
      <c r="N31" s="5">
        <v>2</v>
      </c>
      <c r="O31" s="5">
        <v>2</v>
      </c>
      <c r="P31" s="5">
        <v>4</v>
      </c>
      <c r="Q31" s="5">
        <v>3</v>
      </c>
      <c r="R31" s="5">
        <v>2</v>
      </c>
      <c r="S31" t="s">
        <v>359</v>
      </c>
      <c r="T31" t="s">
        <v>359</v>
      </c>
      <c r="U31" t="s">
        <v>358</v>
      </c>
      <c r="V31" t="s">
        <v>361</v>
      </c>
      <c r="W31" t="s">
        <v>359</v>
      </c>
      <c r="X31" s="7">
        <f t="shared" si="3"/>
        <v>4.666666666666667</v>
      </c>
      <c r="Y31" s="7">
        <f t="shared" si="4"/>
        <v>1.3333333333333357</v>
      </c>
      <c r="Z31" s="7">
        <f t="shared" si="5"/>
        <v>0</v>
      </c>
      <c r="AA31" s="5">
        <v>4</v>
      </c>
      <c r="AB31" s="5">
        <v>6</v>
      </c>
      <c r="AC31" s="5">
        <v>4</v>
      </c>
      <c r="AD31" t="s">
        <v>30</v>
      </c>
      <c r="AE31" t="s">
        <v>52</v>
      </c>
      <c r="AF31" t="s">
        <v>30</v>
      </c>
      <c r="AG31" s="7">
        <f t="shared" si="6"/>
        <v>4.333333333333333</v>
      </c>
      <c r="AH31" s="7">
        <f t="shared" si="7"/>
        <v>0.33333333333333215</v>
      </c>
      <c r="AI31" s="7">
        <f t="shared" si="8"/>
        <v>0</v>
      </c>
      <c r="AJ31" s="5">
        <v>4</v>
      </c>
      <c r="AK31" s="5">
        <v>5</v>
      </c>
      <c r="AL31" s="5">
        <v>4</v>
      </c>
      <c r="AM31" t="s">
        <v>30</v>
      </c>
      <c r="AN31" t="s">
        <v>53</v>
      </c>
      <c r="AO31" t="s">
        <v>30</v>
      </c>
    </row>
    <row r="32" spans="1:41">
      <c r="A32" t="s">
        <v>84</v>
      </c>
      <c r="B32" t="s">
        <v>33</v>
      </c>
      <c r="C32" t="s">
        <v>20</v>
      </c>
      <c r="D32" t="s">
        <v>21</v>
      </c>
      <c r="E32" t="s">
        <v>22</v>
      </c>
      <c r="F32">
        <v>1</v>
      </c>
      <c r="G32">
        <v>0</v>
      </c>
      <c r="H32" t="s">
        <v>85</v>
      </c>
      <c r="I32" t="s">
        <v>60</v>
      </c>
      <c r="J32">
        <v>0</v>
      </c>
      <c r="K32">
        <f t="shared" si="0"/>
        <v>3.8</v>
      </c>
      <c r="L32">
        <f t="shared" si="1"/>
        <v>1.1999999999999993</v>
      </c>
      <c r="M32">
        <f t="shared" si="2"/>
        <v>1</v>
      </c>
      <c r="N32" s="5">
        <v>5</v>
      </c>
      <c r="O32" s="5">
        <v>4</v>
      </c>
      <c r="P32" s="5">
        <v>4</v>
      </c>
      <c r="Q32" s="5">
        <v>2</v>
      </c>
      <c r="R32" s="5">
        <v>4</v>
      </c>
      <c r="S32" t="s">
        <v>357</v>
      </c>
      <c r="T32" t="s">
        <v>358</v>
      </c>
      <c r="U32" t="s">
        <v>358</v>
      </c>
      <c r="V32" t="s">
        <v>359</v>
      </c>
      <c r="W32" t="s">
        <v>358</v>
      </c>
      <c r="X32" s="7">
        <f t="shared" si="3"/>
        <v>6</v>
      </c>
      <c r="Y32" s="7">
        <f t="shared" si="4"/>
        <v>0</v>
      </c>
      <c r="Z32" s="7">
        <f t="shared" si="5"/>
        <v>0</v>
      </c>
      <c r="AA32" s="5">
        <v>6</v>
      </c>
      <c r="AB32" s="5">
        <v>6</v>
      </c>
      <c r="AC32" s="5">
        <v>6</v>
      </c>
      <c r="AD32" t="s">
        <v>52</v>
      </c>
      <c r="AE32" t="s">
        <v>52</v>
      </c>
      <c r="AF32" t="s">
        <v>52</v>
      </c>
      <c r="AG32" s="7">
        <f t="shared" si="6"/>
        <v>5</v>
      </c>
      <c r="AH32" s="7">
        <f t="shared" si="7"/>
        <v>1</v>
      </c>
      <c r="AI32" s="7">
        <f t="shared" si="8"/>
        <v>-2</v>
      </c>
      <c r="AJ32" s="5">
        <v>6</v>
      </c>
      <c r="AK32" s="5">
        <v>5</v>
      </c>
      <c r="AL32" s="5">
        <v>4</v>
      </c>
      <c r="AM32" t="s">
        <v>25</v>
      </c>
      <c r="AN32" t="s">
        <v>53</v>
      </c>
      <c r="AO32" t="s">
        <v>30</v>
      </c>
    </row>
    <row r="33" spans="1:41">
      <c r="A33" t="s">
        <v>110</v>
      </c>
      <c r="B33" t="s">
        <v>50</v>
      </c>
      <c r="C33" t="s">
        <v>20</v>
      </c>
      <c r="D33" t="s">
        <v>21</v>
      </c>
      <c r="E33" t="s">
        <v>39</v>
      </c>
      <c r="F33">
        <v>2</v>
      </c>
      <c r="G33">
        <v>0</v>
      </c>
      <c r="H33" t="s">
        <v>23</v>
      </c>
      <c r="I33" t="s">
        <v>45</v>
      </c>
      <c r="J33">
        <v>0</v>
      </c>
      <c r="K33">
        <f t="shared" si="0"/>
        <v>2.8</v>
      </c>
      <c r="L33">
        <f t="shared" si="1"/>
        <v>0.69999999999999929</v>
      </c>
      <c r="M33">
        <f t="shared" si="2"/>
        <v>1</v>
      </c>
      <c r="N33" s="5">
        <v>3</v>
      </c>
      <c r="O33" s="5">
        <v>2</v>
      </c>
      <c r="P33" s="5">
        <v>3</v>
      </c>
      <c r="Q33" s="5">
        <v>4</v>
      </c>
      <c r="R33" s="5">
        <v>2</v>
      </c>
      <c r="S33" t="s">
        <v>361</v>
      </c>
      <c r="T33" t="s">
        <v>359</v>
      </c>
      <c r="U33" t="s">
        <v>361</v>
      </c>
      <c r="V33" t="s">
        <v>358</v>
      </c>
      <c r="W33" t="s">
        <v>359</v>
      </c>
      <c r="X33" s="7">
        <f t="shared" si="3"/>
        <v>3.6666666666666665</v>
      </c>
      <c r="Y33" s="7">
        <f t="shared" si="4"/>
        <v>0.33333333333333215</v>
      </c>
      <c r="Z33" s="7">
        <f t="shared" si="5"/>
        <v>1</v>
      </c>
      <c r="AA33" s="5">
        <v>3</v>
      </c>
      <c r="AB33" s="5">
        <v>4</v>
      </c>
      <c r="AC33" s="5">
        <v>4</v>
      </c>
      <c r="AD33" t="s">
        <v>35</v>
      </c>
      <c r="AE33" t="s">
        <v>30</v>
      </c>
      <c r="AF33" t="s">
        <v>30</v>
      </c>
      <c r="AG33" s="7">
        <f t="shared" si="6"/>
        <v>4.333333333333333</v>
      </c>
      <c r="AH33" s="7">
        <f t="shared" si="7"/>
        <v>1.3333333333333321</v>
      </c>
      <c r="AI33" s="7">
        <f t="shared" si="8"/>
        <v>-2</v>
      </c>
      <c r="AJ33" s="5">
        <v>5</v>
      </c>
      <c r="AK33" s="5">
        <v>5</v>
      </c>
      <c r="AL33" s="5">
        <v>3</v>
      </c>
      <c r="AM33" t="s">
        <v>53</v>
      </c>
      <c r="AN33" t="s">
        <v>53</v>
      </c>
      <c r="AO33" t="s">
        <v>44</v>
      </c>
    </row>
    <row r="34" spans="1:41">
      <c r="A34" t="s">
        <v>88</v>
      </c>
      <c r="B34" t="s">
        <v>33</v>
      </c>
      <c r="C34" t="s">
        <v>20</v>
      </c>
      <c r="D34" t="s">
        <v>21</v>
      </c>
      <c r="E34" t="s">
        <v>22</v>
      </c>
      <c r="F34">
        <v>1</v>
      </c>
      <c r="G34">
        <v>0</v>
      </c>
      <c r="H34" t="s">
        <v>43</v>
      </c>
      <c r="I34" t="s">
        <v>45</v>
      </c>
      <c r="J34">
        <v>-1</v>
      </c>
      <c r="K34">
        <f t="shared" si="0"/>
        <v>2.4</v>
      </c>
      <c r="L34">
        <f t="shared" si="1"/>
        <v>1.7999999999999998</v>
      </c>
      <c r="M34">
        <f t="shared" si="2"/>
        <v>-2</v>
      </c>
      <c r="N34" s="5">
        <v>1</v>
      </c>
      <c r="O34" s="5">
        <v>3</v>
      </c>
      <c r="P34" s="5">
        <v>1</v>
      </c>
      <c r="Q34" s="5">
        <v>4</v>
      </c>
      <c r="R34" s="5">
        <v>3</v>
      </c>
      <c r="S34" t="s">
        <v>360</v>
      </c>
      <c r="T34" t="s">
        <v>361</v>
      </c>
      <c r="U34" t="s">
        <v>360</v>
      </c>
      <c r="V34" t="s">
        <v>358</v>
      </c>
      <c r="W34" t="s">
        <v>361</v>
      </c>
      <c r="X34" s="7">
        <f t="shared" si="3"/>
        <v>4</v>
      </c>
      <c r="Y34" s="7">
        <f t="shared" si="4"/>
        <v>0</v>
      </c>
      <c r="Z34" s="7">
        <f t="shared" si="5"/>
        <v>0</v>
      </c>
      <c r="AA34" s="5">
        <v>4</v>
      </c>
      <c r="AB34" s="5">
        <v>4</v>
      </c>
      <c r="AC34" s="5">
        <v>4</v>
      </c>
      <c r="AD34" t="s">
        <v>30</v>
      </c>
      <c r="AE34" t="s">
        <v>30</v>
      </c>
      <c r="AF34" t="s">
        <v>30</v>
      </c>
      <c r="AG34" s="7">
        <f t="shared" si="6"/>
        <v>4</v>
      </c>
      <c r="AH34" s="7">
        <f t="shared" si="7"/>
        <v>0</v>
      </c>
      <c r="AI34" s="7">
        <f t="shared" si="8"/>
        <v>0</v>
      </c>
      <c r="AJ34" s="5">
        <v>4</v>
      </c>
      <c r="AK34" s="5">
        <v>4</v>
      </c>
      <c r="AL34" s="5">
        <v>4</v>
      </c>
      <c r="AM34" t="s">
        <v>30</v>
      </c>
      <c r="AN34" t="s">
        <v>30</v>
      </c>
      <c r="AO34" t="s">
        <v>30</v>
      </c>
    </row>
    <row r="35" spans="1:41">
      <c r="A35" t="s">
        <v>91</v>
      </c>
      <c r="B35" t="s">
        <v>19</v>
      </c>
      <c r="C35" t="s">
        <v>20</v>
      </c>
      <c r="D35" t="s">
        <v>21</v>
      </c>
      <c r="E35" t="s">
        <v>51</v>
      </c>
      <c r="F35">
        <v>2</v>
      </c>
      <c r="G35">
        <v>0</v>
      </c>
      <c r="H35" t="s">
        <v>43</v>
      </c>
      <c r="I35" t="s">
        <v>45</v>
      </c>
      <c r="J35">
        <v>-1</v>
      </c>
      <c r="K35">
        <f t="shared" si="0"/>
        <v>3</v>
      </c>
      <c r="L35">
        <f t="shared" si="1"/>
        <v>2.5</v>
      </c>
      <c r="M35">
        <f t="shared" si="2"/>
        <v>1</v>
      </c>
      <c r="N35" s="5">
        <v>2</v>
      </c>
      <c r="O35" s="5">
        <v>3</v>
      </c>
      <c r="P35" s="5">
        <v>5</v>
      </c>
      <c r="Q35" s="5">
        <v>4</v>
      </c>
      <c r="R35" s="5">
        <v>1</v>
      </c>
      <c r="S35" t="s">
        <v>359</v>
      </c>
      <c r="T35" t="s">
        <v>361</v>
      </c>
      <c r="U35" t="s">
        <v>357</v>
      </c>
      <c r="V35" t="s">
        <v>358</v>
      </c>
      <c r="W35" t="s">
        <v>360</v>
      </c>
      <c r="X35" s="7">
        <f t="shared" si="3"/>
        <v>4.333333333333333</v>
      </c>
      <c r="Y35" s="7">
        <f t="shared" si="4"/>
        <v>0.33333333333333215</v>
      </c>
      <c r="Z35" s="7">
        <f t="shared" si="5"/>
        <v>0</v>
      </c>
      <c r="AA35" s="5">
        <v>4</v>
      </c>
      <c r="AB35" s="5">
        <v>5</v>
      </c>
      <c r="AC35" s="5">
        <v>4</v>
      </c>
      <c r="AD35" t="s">
        <v>30</v>
      </c>
      <c r="AE35" t="s">
        <v>24</v>
      </c>
      <c r="AF35" t="s">
        <v>30</v>
      </c>
      <c r="AG35" s="7">
        <f t="shared" si="6"/>
        <v>4</v>
      </c>
      <c r="AH35" s="7">
        <f t="shared" si="7"/>
        <v>0</v>
      </c>
      <c r="AI35" s="7">
        <f t="shared" si="8"/>
        <v>0</v>
      </c>
      <c r="AJ35" s="5">
        <v>4</v>
      </c>
      <c r="AK35" s="5">
        <v>4</v>
      </c>
      <c r="AL35" s="5">
        <v>4</v>
      </c>
      <c r="AM35" t="s">
        <v>30</v>
      </c>
      <c r="AN35" t="s">
        <v>30</v>
      </c>
      <c r="AO35" t="s">
        <v>30</v>
      </c>
    </row>
    <row r="36" spans="1:41">
      <c r="A36" t="s">
        <v>96</v>
      </c>
      <c r="B36" t="s">
        <v>19</v>
      </c>
      <c r="C36" t="s">
        <v>20</v>
      </c>
      <c r="D36" t="s">
        <v>21</v>
      </c>
      <c r="E36" t="s">
        <v>22</v>
      </c>
      <c r="F36">
        <v>4</v>
      </c>
      <c r="G36">
        <v>0</v>
      </c>
      <c r="H36" t="s">
        <v>34</v>
      </c>
      <c r="I36" t="s">
        <v>45</v>
      </c>
      <c r="J36">
        <v>2</v>
      </c>
      <c r="K36">
        <f t="shared" si="0"/>
        <v>2.6666666666666665</v>
      </c>
      <c r="L36">
        <f t="shared" si="1"/>
        <v>0.33333333333333393</v>
      </c>
      <c r="M36">
        <f t="shared" si="2"/>
        <v>0</v>
      </c>
      <c r="N36" s="5">
        <v>3</v>
      </c>
      <c r="O36" s="5">
        <v>2</v>
      </c>
      <c r="P36" t="s">
        <v>352</v>
      </c>
      <c r="Q36" t="s">
        <v>352</v>
      </c>
      <c r="R36" s="5">
        <v>3</v>
      </c>
      <c r="S36" t="s">
        <v>361</v>
      </c>
      <c r="T36" t="s">
        <v>359</v>
      </c>
      <c r="W36" t="s">
        <v>361</v>
      </c>
      <c r="X36" s="7">
        <f t="shared" si="3"/>
        <v>5</v>
      </c>
      <c r="Y36" s="7">
        <f t="shared" si="4"/>
        <v>2</v>
      </c>
      <c r="Z36" s="7">
        <f t="shared" si="5"/>
        <v>-2</v>
      </c>
      <c r="AA36" s="5">
        <v>6</v>
      </c>
      <c r="AB36" t="s">
        <v>352</v>
      </c>
      <c r="AC36" s="5">
        <v>4</v>
      </c>
      <c r="AD36" t="s">
        <v>52</v>
      </c>
      <c r="AF36" t="s">
        <v>30</v>
      </c>
      <c r="AG36" s="7">
        <f t="shared" si="6"/>
        <v>4.5</v>
      </c>
      <c r="AH36" s="7">
        <f t="shared" si="7"/>
        <v>0.5</v>
      </c>
      <c r="AI36" s="7">
        <f t="shared" si="8"/>
        <v>-1</v>
      </c>
      <c r="AJ36" s="5">
        <v>5</v>
      </c>
      <c r="AK36" t="s">
        <v>352</v>
      </c>
      <c r="AL36" s="5">
        <v>4</v>
      </c>
      <c r="AM36" t="s">
        <v>53</v>
      </c>
      <c r="AO36" t="s">
        <v>30</v>
      </c>
    </row>
    <row r="37" spans="1:41">
      <c r="A37" t="s">
        <v>113</v>
      </c>
      <c r="B37" t="s">
        <v>19</v>
      </c>
      <c r="C37" t="s">
        <v>20</v>
      </c>
      <c r="D37" t="s">
        <v>21</v>
      </c>
      <c r="E37" t="s">
        <v>22</v>
      </c>
      <c r="F37">
        <v>3</v>
      </c>
      <c r="G37">
        <v>0</v>
      </c>
      <c r="H37" t="s">
        <v>23</v>
      </c>
      <c r="I37" t="s">
        <v>45</v>
      </c>
      <c r="J37">
        <v>0</v>
      </c>
      <c r="K37">
        <f t="shared" si="0"/>
        <v>2.4</v>
      </c>
      <c r="L37">
        <f t="shared" si="1"/>
        <v>0.79999999999999982</v>
      </c>
      <c r="M37">
        <f t="shared" si="2"/>
        <v>-2</v>
      </c>
      <c r="N37" s="5">
        <v>2</v>
      </c>
      <c r="O37" s="5">
        <v>2</v>
      </c>
      <c r="P37" s="5">
        <v>2</v>
      </c>
      <c r="Q37" s="5">
        <v>2</v>
      </c>
      <c r="R37" s="5">
        <v>4</v>
      </c>
      <c r="S37" t="s">
        <v>359</v>
      </c>
      <c r="T37" t="s">
        <v>359</v>
      </c>
      <c r="U37" t="s">
        <v>359</v>
      </c>
      <c r="V37" t="s">
        <v>359</v>
      </c>
      <c r="W37" t="s">
        <v>358</v>
      </c>
      <c r="X37" s="7">
        <f t="shared" si="3"/>
        <v>4.666666666666667</v>
      </c>
      <c r="Y37" s="7">
        <f t="shared" si="4"/>
        <v>0.3333333333333357</v>
      </c>
      <c r="Z37" s="7">
        <f t="shared" si="5"/>
        <v>1</v>
      </c>
      <c r="AA37" s="5">
        <v>4</v>
      </c>
      <c r="AB37" s="5">
        <v>5</v>
      </c>
      <c r="AC37" s="5">
        <v>5</v>
      </c>
      <c r="AD37" t="s">
        <v>30</v>
      </c>
      <c r="AE37" t="s">
        <v>24</v>
      </c>
      <c r="AF37" t="s">
        <v>24</v>
      </c>
      <c r="AG37" s="7">
        <f t="shared" si="6"/>
        <v>4</v>
      </c>
      <c r="AH37" s="7">
        <f t="shared" si="7"/>
        <v>0</v>
      </c>
      <c r="AI37" s="7">
        <f t="shared" si="8"/>
        <v>0</v>
      </c>
      <c r="AJ37" s="5">
        <v>4</v>
      </c>
      <c r="AK37" s="5">
        <v>4</v>
      </c>
      <c r="AL37" s="5">
        <v>4</v>
      </c>
      <c r="AM37" t="s">
        <v>30</v>
      </c>
      <c r="AN37" t="s">
        <v>30</v>
      </c>
      <c r="AO37" t="s">
        <v>30</v>
      </c>
    </row>
    <row r="38" spans="1:41">
      <c r="A38" t="s">
        <v>129</v>
      </c>
      <c r="B38" t="s">
        <v>19</v>
      </c>
      <c r="C38" t="s">
        <v>20</v>
      </c>
      <c r="D38" t="s">
        <v>21</v>
      </c>
      <c r="E38" t="s">
        <v>51</v>
      </c>
      <c r="F38">
        <v>2</v>
      </c>
      <c r="G38">
        <v>0</v>
      </c>
      <c r="H38" t="s">
        <v>43</v>
      </c>
      <c r="I38" t="s">
        <v>45</v>
      </c>
      <c r="J38">
        <v>-1</v>
      </c>
      <c r="K38">
        <f t="shared" si="0"/>
        <v>2.6</v>
      </c>
      <c r="L38">
        <f t="shared" si="1"/>
        <v>1.8000000000000007</v>
      </c>
      <c r="M38">
        <f t="shared" si="2"/>
        <v>-2</v>
      </c>
      <c r="N38" s="5">
        <v>2</v>
      </c>
      <c r="O38" s="5">
        <v>2</v>
      </c>
      <c r="P38" s="5">
        <v>4</v>
      </c>
      <c r="Q38" s="5">
        <v>1</v>
      </c>
      <c r="R38" s="5">
        <v>4</v>
      </c>
      <c r="S38" t="s">
        <v>359</v>
      </c>
      <c r="T38" t="s">
        <v>359</v>
      </c>
      <c r="U38" t="s">
        <v>358</v>
      </c>
      <c r="V38" t="s">
        <v>360</v>
      </c>
      <c r="W38" t="s">
        <v>358</v>
      </c>
      <c r="X38" s="7">
        <f t="shared" si="3"/>
        <v>5</v>
      </c>
      <c r="Y38" s="7">
        <f t="shared" si="4"/>
        <v>0</v>
      </c>
      <c r="Z38" s="7">
        <f t="shared" si="5"/>
        <v>0</v>
      </c>
      <c r="AA38" s="5">
        <v>5</v>
      </c>
      <c r="AB38" s="5">
        <v>5</v>
      </c>
      <c r="AC38" s="5">
        <v>5</v>
      </c>
      <c r="AD38" t="s">
        <v>24</v>
      </c>
      <c r="AE38" t="s">
        <v>24</v>
      </c>
      <c r="AF38" t="s">
        <v>24</v>
      </c>
      <c r="AG38" s="7">
        <f t="shared" si="6"/>
        <v>3.6666666666666665</v>
      </c>
      <c r="AH38" s="7">
        <f t="shared" si="7"/>
        <v>0.33333333333333215</v>
      </c>
      <c r="AI38" s="7">
        <f t="shared" si="8"/>
        <v>1</v>
      </c>
      <c r="AJ38" s="5">
        <v>3</v>
      </c>
      <c r="AK38" s="5">
        <v>4</v>
      </c>
      <c r="AL38" s="5">
        <v>4</v>
      </c>
      <c r="AM38" t="s">
        <v>44</v>
      </c>
      <c r="AN38" t="s">
        <v>30</v>
      </c>
      <c r="AO38" t="s">
        <v>30</v>
      </c>
    </row>
    <row r="39" spans="1:41">
      <c r="A39" t="s">
        <v>92</v>
      </c>
      <c r="B39" t="s">
        <v>19</v>
      </c>
      <c r="C39" t="s">
        <v>20</v>
      </c>
      <c r="D39" t="s">
        <v>38</v>
      </c>
      <c r="E39" t="s">
        <v>22</v>
      </c>
      <c r="F39">
        <v>0</v>
      </c>
      <c r="G39">
        <v>0</v>
      </c>
      <c r="H39" t="s">
        <v>40</v>
      </c>
      <c r="J39">
        <v>0</v>
      </c>
      <c r="K39">
        <f t="shared" si="0"/>
        <v>2</v>
      </c>
      <c r="L39">
        <f t="shared" si="1"/>
        <v>1</v>
      </c>
      <c r="M39" t="str">
        <f t="shared" si="2"/>
        <v/>
      </c>
      <c r="N39" t="s">
        <v>363</v>
      </c>
      <c r="O39" s="5">
        <v>1</v>
      </c>
      <c r="P39" s="5">
        <v>2</v>
      </c>
      <c r="Q39" s="5">
        <v>3</v>
      </c>
      <c r="R39" t="s">
        <v>352</v>
      </c>
      <c r="S39" t="s">
        <v>362</v>
      </c>
      <c r="T39" t="s">
        <v>360</v>
      </c>
      <c r="U39" t="s">
        <v>359</v>
      </c>
      <c r="V39" t="s">
        <v>361</v>
      </c>
      <c r="X39" s="7">
        <f t="shared" si="3"/>
        <v>4</v>
      </c>
      <c r="Y39" s="7">
        <f t="shared" si="4"/>
        <v>0</v>
      </c>
      <c r="Z39" s="7" t="str">
        <f t="shared" si="5"/>
        <v/>
      </c>
      <c r="AA39" s="5">
        <v>4</v>
      </c>
      <c r="AB39" s="5">
        <v>4</v>
      </c>
      <c r="AC39" t="s">
        <v>352</v>
      </c>
      <c r="AD39" t="s">
        <v>30</v>
      </c>
      <c r="AE39" t="s">
        <v>30</v>
      </c>
      <c r="AG39" s="7">
        <f t="shared" si="6"/>
        <v>4</v>
      </c>
      <c r="AH39" s="7">
        <f t="shared" si="7"/>
        <v>0</v>
      </c>
      <c r="AI39" s="7" t="str">
        <f t="shared" si="8"/>
        <v/>
      </c>
      <c r="AJ39" s="5">
        <v>4</v>
      </c>
      <c r="AK39" s="5">
        <v>4</v>
      </c>
      <c r="AL39" t="s">
        <v>352</v>
      </c>
      <c r="AM39" t="s">
        <v>30</v>
      </c>
      <c r="AN39" t="s">
        <v>30</v>
      </c>
    </row>
    <row r="40" spans="1:41">
      <c r="A40" t="s">
        <v>179</v>
      </c>
      <c r="B40" t="s">
        <v>19</v>
      </c>
      <c r="C40" t="s">
        <v>20</v>
      </c>
      <c r="D40" t="s">
        <v>21</v>
      </c>
      <c r="E40" t="s">
        <v>22</v>
      </c>
      <c r="F40">
        <v>1</v>
      </c>
      <c r="G40">
        <v>0</v>
      </c>
      <c r="H40" t="s">
        <v>43</v>
      </c>
      <c r="I40" t="s">
        <v>45</v>
      </c>
      <c r="J40">
        <v>-1</v>
      </c>
      <c r="K40">
        <f t="shared" si="0"/>
        <v>2</v>
      </c>
      <c r="L40">
        <f t="shared" si="1"/>
        <v>0.5</v>
      </c>
      <c r="M40">
        <f t="shared" si="2"/>
        <v>1</v>
      </c>
      <c r="N40" s="5">
        <v>2</v>
      </c>
      <c r="O40" s="5">
        <v>3</v>
      </c>
      <c r="P40" s="5">
        <v>2</v>
      </c>
      <c r="Q40" s="5">
        <v>2</v>
      </c>
      <c r="R40" s="5">
        <v>1</v>
      </c>
      <c r="S40" t="s">
        <v>359</v>
      </c>
      <c r="T40" t="s">
        <v>361</v>
      </c>
      <c r="U40" t="s">
        <v>359</v>
      </c>
      <c r="V40" t="s">
        <v>359</v>
      </c>
      <c r="W40" t="s">
        <v>360</v>
      </c>
      <c r="X40" s="7">
        <f t="shared" si="3"/>
        <v>4.333333333333333</v>
      </c>
      <c r="Y40" s="7">
        <f t="shared" si="4"/>
        <v>0.33333333333333215</v>
      </c>
      <c r="Z40" s="7">
        <f t="shared" si="5"/>
        <v>0</v>
      </c>
      <c r="AA40" s="5">
        <v>4</v>
      </c>
      <c r="AB40" s="5">
        <v>5</v>
      </c>
      <c r="AC40" s="5">
        <v>4</v>
      </c>
      <c r="AD40" t="s">
        <v>30</v>
      </c>
      <c r="AE40" t="s">
        <v>24</v>
      </c>
      <c r="AF40" t="s">
        <v>30</v>
      </c>
      <c r="AG40" s="7">
        <f t="shared" si="6"/>
        <v>4</v>
      </c>
      <c r="AH40" s="7">
        <f t="shared" si="7"/>
        <v>0</v>
      </c>
      <c r="AI40" s="7">
        <f t="shared" si="8"/>
        <v>0</v>
      </c>
      <c r="AJ40" s="5">
        <v>4</v>
      </c>
      <c r="AK40" s="5">
        <v>4</v>
      </c>
      <c r="AL40" s="5">
        <v>4</v>
      </c>
      <c r="AM40" t="s">
        <v>30</v>
      </c>
      <c r="AN40" t="s">
        <v>30</v>
      </c>
      <c r="AO40" t="s">
        <v>30</v>
      </c>
    </row>
    <row r="41" spans="1:41">
      <c r="A41" t="s">
        <v>202</v>
      </c>
      <c r="B41" t="s">
        <v>33</v>
      </c>
      <c r="C41" t="s">
        <v>20</v>
      </c>
      <c r="D41" t="s">
        <v>21</v>
      </c>
      <c r="E41" t="s">
        <v>22</v>
      </c>
      <c r="F41">
        <v>2</v>
      </c>
      <c r="G41">
        <v>0</v>
      </c>
      <c r="H41" t="s">
        <v>43</v>
      </c>
      <c r="I41" t="s">
        <v>45</v>
      </c>
      <c r="J41">
        <v>-1</v>
      </c>
      <c r="K41">
        <f t="shared" si="0"/>
        <v>2.6</v>
      </c>
      <c r="L41">
        <f t="shared" si="1"/>
        <v>0.80000000000000071</v>
      </c>
      <c r="M41">
        <f t="shared" si="2"/>
        <v>-2</v>
      </c>
      <c r="N41" s="5">
        <v>2</v>
      </c>
      <c r="O41" s="5">
        <v>2</v>
      </c>
      <c r="P41" s="5">
        <v>2</v>
      </c>
      <c r="Q41" s="5">
        <v>3</v>
      </c>
      <c r="R41" s="5">
        <v>4</v>
      </c>
      <c r="S41" t="s">
        <v>359</v>
      </c>
      <c r="T41" t="s">
        <v>359</v>
      </c>
      <c r="U41" t="s">
        <v>359</v>
      </c>
      <c r="V41" t="s">
        <v>361</v>
      </c>
      <c r="W41" t="s">
        <v>358</v>
      </c>
      <c r="X41" s="7">
        <f t="shared" si="3"/>
        <v>5</v>
      </c>
      <c r="Y41" s="7">
        <f t="shared" si="4"/>
        <v>1</v>
      </c>
      <c r="Z41" s="7">
        <f t="shared" si="5"/>
        <v>1</v>
      </c>
      <c r="AA41" s="5">
        <v>4</v>
      </c>
      <c r="AB41" s="5">
        <v>6</v>
      </c>
      <c r="AC41" s="5">
        <v>5</v>
      </c>
      <c r="AD41" t="s">
        <v>30</v>
      </c>
      <c r="AE41" t="s">
        <v>52</v>
      </c>
      <c r="AF41" t="s">
        <v>24</v>
      </c>
      <c r="AG41" s="7">
        <f t="shared" si="6"/>
        <v>4.666666666666667</v>
      </c>
      <c r="AH41" s="7">
        <f t="shared" si="7"/>
        <v>0.3333333333333357</v>
      </c>
      <c r="AI41" s="7">
        <f t="shared" si="8"/>
        <v>-1</v>
      </c>
      <c r="AJ41" s="5">
        <v>5</v>
      </c>
      <c r="AK41" s="5">
        <v>5</v>
      </c>
      <c r="AL41" s="5">
        <v>4</v>
      </c>
      <c r="AM41" t="s">
        <v>53</v>
      </c>
      <c r="AN41" t="s">
        <v>53</v>
      </c>
      <c r="AO41" t="s">
        <v>30</v>
      </c>
    </row>
    <row r="42" spans="1:41">
      <c r="A42" t="s">
        <v>95</v>
      </c>
      <c r="B42" t="s">
        <v>19</v>
      </c>
      <c r="C42" t="s">
        <v>20</v>
      </c>
      <c r="D42" t="s">
        <v>21</v>
      </c>
      <c r="E42" t="s">
        <v>22</v>
      </c>
      <c r="F42">
        <v>2</v>
      </c>
      <c r="G42">
        <v>0</v>
      </c>
      <c r="H42" t="s">
        <v>34</v>
      </c>
      <c r="J42">
        <v>0</v>
      </c>
      <c r="K42">
        <f t="shared" si="0"/>
        <v>2.5</v>
      </c>
      <c r="L42">
        <f t="shared" si="1"/>
        <v>0.5</v>
      </c>
      <c r="M42" t="str">
        <f t="shared" si="2"/>
        <v/>
      </c>
      <c r="N42" s="5">
        <v>3</v>
      </c>
      <c r="O42" s="5">
        <v>2</v>
      </c>
      <c r="P42" t="s">
        <v>352</v>
      </c>
      <c r="Q42" t="s">
        <v>352</v>
      </c>
      <c r="R42" t="s">
        <v>352</v>
      </c>
      <c r="S42" t="s">
        <v>361</v>
      </c>
      <c r="T42" t="s">
        <v>359</v>
      </c>
      <c r="X42" s="7">
        <f t="shared" si="3"/>
        <v>4</v>
      </c>
      <c r="Y42" s="7" t="str">
        <f t="shared" si="4"/>
        <v/>
      </c>
      <c r="Z42" s="7" t="str">
        <f t="shared" si="5"/>
        <v/>
      </c>
      <c r="AA42" s="5">
        <v>4</v>
      </c>
      <c r="AB42" t="s">
        <v>352</v>
      </c>
      <c r="AC42" t="s">
        <v>352</v>
      </c>
      <c r="AD42" t="s">
        <v>30</v>
      </c>
      <c r="AG42" s="7">
        <f t="shared" si="6"/>
        <v>4</v>
      </c>
      <c r="AH42" s="7" t="str">
        <f t="shared" si="7"/>
        <v/>
      </c>
      <c r="AI42" s="7" t="str">
        <f t="shared" si="8"/>
        <v/>
      </c>
      <c r="AJ42" s="5">
        <v>4</v>
      </c>
      <c r="AK42" t="s">
        <v>352</v>
      </c>
      <c r="AL42" t="s">
        <v>352</v>
      </c>
      <c r="AM42" t="s">
        <v>30</v>
      </c>
    </row>
    <row r="43" spans="1:41">
      <c r="A43" t="s">
        <v>229</v>
      </c>
      <c r="B43" t="s">
        <v>19</v>
      </c>
      <c r="C43" t="s">
        <v>20</v>
      </c>
      <c r="D43" t="s">
        <v>21</v>
      </c>
      <c r="E43" t="s">
        <v>22</v>
      </c>
      <c r="F43">
        <v>3</v>
      </c>
      <c r="G43">
        <v>0</v>
      </c>
      <c r="H43" t="s">
        <v>34</v>
      </c>
      <c r="I43" t="s">
        <v>45</v>
      </c>
      <c r="J43">
        <v>2</v>
      </c>
      <c r="K43">
        <f t="shared" si="0"/>
        <v>3.3333333333333335</v>
      </c>
      <c r="L43">
        <f t="shared" si="1"/>
        <v>1.3333333333333321</v>
      </c>
      <c r="M43" t="str">
        <f t="shared" si="2"/>
        <v/>
      </c>
      <c r="N43" t="s">
        <v>352</v>
      </c>
      <c r="O43" t="s">
        <v>352</v>
      </c>
      <c r="P43" s="5">
        <v>2</v>
      </c>
      <c r="Q43" s="5">
        <v>4</v>
      </c>
      <c r="R43" s="5">
        <v>4</v>
      </c>
      <c r="U43" t="s">
        <v>359</v>
      </c>
      <c r="V43" t="s">
        <v>358</v>
      </c>
      <c r="W43" t="s">
        <v>358</v>
      </c>
      <c r="X43" s="7">
        <f t="shared" si="3"/>
        <v>4</v>
      </c>
      <c r="Y43" s="7">
        <f t="shared" si="4"/>
        <v>0</v>
      </c>
      <c r="Z43" s="7" t="str">
        <f t="shared" si="5"/>
        <v/>
      </c>
      <c r="AA43" t="s">
        <v>352</v>
      </c>
      <c r="AB43" s="5">
        <v>4</v>
      </c>
      <c r="AC43" s="5">
        <v>4</v>
      </c>
      <c r="AE43" t="s">
        <v>30</v>
      </c>
      <c r="AF43" t="s">
        <v>30</v>
      </c>
      <c r="AG43" s="7">
        <f t="shared" si="6"/>
        <v>4.5</v>
      </c>
      <c r="AH43" s="7">
        <f t="shared" si="7"/>
        <v>0.5</v>
      </c>
      <c r="AI43" s="7" t="str">
        <f t="shared" si="8"/>
        <v/>
      </c>
      <c r="AJ43" t="s">
        <v>352</v>
      </c>
      <c r="AK43" s="5">
        <v>5</v>
      </c>
      <c r="AL43" s="5">
        <v>4</v>
      </c>
      <c r="AN43" t="s">
        <v>53</v>
      </c>
      <c r="AO43" t="s">
        <v>30</v>
      </c>
    </row>
    <row r="44" spans="1:41">
      <c r="A44" t="s">
        <v>97</v>
      </c>
      <c r="B44" t="s">
        <v>28</v>
      </c>
      <c r="C44" t="s">
        <v>20</v>
      </c>
      <c r="D44" t="s">
        <v>21</v>
      </c>
      <c r="E44" t="s">
        <v>22</v>
      </c>
      <c r="F44">
        <v>0</v>
      </c>
      <c r="G44">
        <v>1</v>
      </c>
      <c r="H44" t="s">
        <v>43</v>
      </c>
      <c r="J44">
        <v>0</v>
      </c>
      <c r="K44">
        <f t="shared" si="0"/>
        <v>1.5</v>
      </c>
      <c r="L44">
        <f t="shared" si="1"/>
        <v>0.5</v>
      </c>
      <c r="M44" t="str">
        <f t="shared" si="2"/>
        <v/>
      </c>
      <c r="N44" s="5">
        <v>2</v>
      </c>
      <c r="O44" s="5">
        <v>1</v>
      </c>
      <c r="P44" t="s">
        <v>352</v>
      </c>
      <c r="Q44" t="s">
        <v>352</v>
      </c>
      <c r="R44" t="s">
        <v>352</v>
      </c>
      <c r="S44" t="s">
        <v>359</v>
      </c>
      <c r="T44" t="s">
        <v>360</v>
      </c>
      <c r="X44" s="7">
        <f t="shared" si="3"/>
        <v>4</v>
      </c>
      <c r="Y44" s="7" t="str">
        <f t="shared" si="4"/>
        <v/>
      </c>
      <c r="Z44" s="7" t="str">
        <f t="shared" si="5"/>
        <v/>
      </c>
      <c r="AA44" s="5">
        <v>4</v>
      </c>
      <c r="AB44" t="s">
        <v>352</v>
      </c>
      <c r="AC44" t="s">
        <v>352</v>
      </c>
      <c r="AD44" t="s">
        <v>30</v>
      </c>
      <c r="AG44" s="7">
        <f t="shared" si="6"/>
        <v>4</v>
      </c>
      <c r="AH44" s="7" t="str">
        <f t="shared" si="7"/>
        <v/>
      </c>
      <c r="AI44" s="7" t="str">
        <f t="shared" si="8"/>
        <v/>
      </c>
      <c r="AJ44" s="5">
        <v>4</v>
      </c>
      <c r="AK44" t="s">
        <v>352</v>
      </c>
      <c r="AL44" t="s">
        <v>352</v>
      </c>
      <c r="AM44" t="s">
        <v>30</v>
      </c>
    </row>
    <row r="45" spans="1:41">
      <c r="A45" t="s">
        <v>98</v>
      </c>
      <c r="B45" t="s">
        <v>19</v>
      </c>
      <c r="C45" t="s">
        <v>20</v>
      </c>
      <c r="D45" t="s">
        <v>21</v>
      </c>
      <c r="E45" t="s">
        <v>22</v>
      </c>
      <c r="F45">
        <v>0</v>
      </c>
      <c r="G45">
        <v>0</v>
      </c>
      <c r="H45" t="s">
        <v>29</v>
      </c>
      <c r="I45" t="s">
        <v>41</v>
      </c>
      <c r="J45">
        <v>0</v>
      </c>
      <c r="K45">
        <f t="shared" si="0"/>
        <v>2</v>
      </c>
      <c r="L45">
        <f t="shared" si="1"/>
        <v>0.5</v>
      </c>
      <c r="M45">
        <f t="shared" si="2"/>
        <v>0</v>
      </c>
      <c r="N45" s="5">
        <v>2</v>
      </c>
      <c r="O45" s="5">
        <v>2</v>
      </c>
      <c r="P45" s="5">
        <v>1</v>
      </c>
      <c r="Q45" s="5">
        <v>3</v>
      </c>
      <c r="R45" s="5">
        <v>2</v>
      </c>
      <c r="S45" t="s">
        <v>359</v>
      </c>
      <c r="T45" t="s">
        <v>359</v>
      </c>
      <c r="U45" t="s">
        <v>360</v>
      </c>
      <c r="V45" t="s">
        <v>361</v>
      </c>
      <c r="W45" t="s">
        <v>359</v>
      </c>
      <c r="X45" s="7">
        <f t="shared" si="3"/>
        <v>4.333333333333333</v>
      </c>
      <c r="Y45" s="7">
        <f t="shared" si="4"/>
        <v>0.33333333333333215</v>
      </c>
      <c r="Z45" s="7">
        <f t="shared" si="5"/>
        <v>0</v>
      </c>
      <c r="AA45" s="5">
        <v>4</v>
      </c>
      <c r="AB45" s="5">
        <v>5</v>
      </c>
      <c r="AC45" s="5">
        <v>4</v>
      </c>
      <c r="AD45" t="s">
        <v>30</v>
      </c>
      <c r="AE45" t="s">
        <v>24</v>
      </c>
      <c r="AF45" t="s">
        <v>30</v>
      </c>
      <c r="AG45" s="7">
        <f t="shared" si="6"/>
        <v>4</v>
      </c>
      <c r="AH45" s="7">
        <f t="shared" si="7"/>
        <v>0</v>
      </c>
      <c r="AI45" s="7">
        <f t="shared" si="8"/>
        <v>0</v>
      </c>
      <c r="AJ45" s="5">
        <v>4</v>
      </c>
      <c r="AK45" s="5">
        <v>4</v>
      </c>
      <c r="AL45" s="5">
        <v>4</v>
      </c>
      <c r="AM45" t="s">
        <v>30</v>
      </c>
      <c r="AN45" t="s">
        <v>30</v>
      </c>
      <c r="AO45" t="s">
        <v>30</v>
      </c>
    </row>
    <row r="46" spans="1:41">
      <c r="A46" t="s">
        <v>99</v>
      </c>
      <c r="B46" t="s">
        <v>28</v>
      </c>
      <c r="C46" t="s">
        <v>20</v>
      </c>
      <c r="D46" t="s">
        <v>21</v>
      </c>
      <c r="E46" t="s">
        <v>22</v>
      </c>
      <c r="F46">
        <v>0</v>
      </c>
      <c r="G46">
        <v>0</v>
      </c>
      <c r="H46" t="s">
        <v>23</v>
      </c>
      <c r="J46">
        <v>0</v>
      </c>
      <c r="K46" t="str">
        <f t="shared" si="0"/>
        <v/>
      </c>
      <c r="L46" t="str">
        <f t="shared" si="1"/>
        <v/>
      </c>
      <c r="M46" t="str">
        <f t="shared" si="2"/>
        <v/>
      </c>
      <c r="N46" t="s">
        <v>352</v>
      </c>
      <c r="O46" t="s">
        <v>352</v>
      </c>
      <c r="P46" t="s">
        <v>352</v>
      </c>
      <c r="Q46" t="s">
        <v>352</v>
      </c>
      <c r="R46" t="s">
        <v>352</v>
      </c>
      <c r="X46" s="7" t="e">
        <f t="shared" si="3"/>
        <v>#DIV/0!</v>
      </c>
      <c r="Y46" s="7" t="str">
        <f t="shared" si="4"/>
        <v/>
      </c>
      <c r="Z46" s="7" t="str">
        <f t="shared" si="5"/>
        <v/>
      </c>
      <c r="AA46" t="s">
        <v>352</v>
      </c>
      <c r="AB46" t="s">
        <v>352</v>
      </c>
      <c r="AC46" t="s">
        <v>352</v>
      </c>
      <c r="AG46" s="7" t="e">
        <f t="shared" si="6"/>
        <v>#DIV/0!</v>
      </c>
      <c r="AH46" s="7" t="str">
        <f t="shared" si="7"/>
        <v/>
      </c>
      <c r="AI46" s="7" t="str">
        <f t="shared" si="8"/>
        <v/>
      </c>
      <c r="AJ46" t="s">
        <v>352</v>
      </c>
      <c r="AK46" t="s">
        <v>352</v>
      </c>
      <c r="AL46" t="s">
        <v>352</v>
      </c>
    </row>
    <row r="47" spans="1:41">
      <c r="A47" t="s">
        <v>100</v>
      </c>
      <c r="B47" t="s">
        <v>28</v>
      </c>
      <c r="C47" t="s">
        <v>20</v>
      </c>
      <c r="D47" t="s">
        <v>21</v>
      </c>
      <c r="E47" t="s">
        <v>22</v>
      </c>
      <c r="F47">
        <v>2</v>
      </c>
      <c r="G47">
        <v>0</v>
      </c>
      <c r="H47" t="s">
        <v>47</v>
      </c>
      <c r="I47" t="s">
        <v>45</v>
      </c>
      <c r="J47">
        <v>1</v>
      </c>
      <c r="K47">
        <f t="shared" si="0"/>
        <v>3.4</v>
      </c>
      <c r="L47">
        <f t="shared" si="1"/>
        <v>0.80000000000000071</v>
      </c>
      <c r="M47">
        <f t="shared" si="2"/>
        <v>1</v>
      </c>
      <c r="N47" s="5">
        <v>3</v>
      </c>
      <c r="O47" s="5">
        <v>4</v>
      </c>
      <c r="P47" s="5">
        <v>4</v>
      </c>
      <c r="Q47" s="5">
        <v>4</v>
      </c>
      <c r="R47" s="5">
        <v>2</v>
      </c>
      <c r="S47" t="s">
        <v>361</v>
      </c>
      <c r="T47" t="s">
        <v>358</v>
      </c>
      <c r="U47" t="s">
        <v>358</v>
      </c>
      <c r="V47" t="s">
        <v>358</v>
      </c>
      <c r="W47" t="s">
        <v>359</v>
      </c>
      <c r="X47" s="7">
        <f t="shared" si="3"/>
        <v>5</v>
      </c>
      <c r="Y47" s="7">
        <f t="shared" si="4"/>
        <v>0</v>
      </c>
      <c r="Z47" s="7">
        <f t="shared" si="5"/>
        <v>0</v>
      </c>
      <c r="AA47" s="5">
        <v>5</v>
      </c>
      <c r="AB47" s="5">
        <v>5</v>
      </c>
      <c r="AC47" s="5">
        <v>5</v>
      </c>
      <c r="AD47" t="s">
        <v>24</v>
      </c>
      <c r="AE47" t="s">
        <v>24</v>
      </c>
      <c r="AF47" t="s">
        <v>24</v>
      </c>
      <c r="AG47" s="7">
        <f t="shared" si="6"/>
        <v>4.666666666666667</v>
      </c>
      <c r="AH47" s="7">
        <f t="shared" si="7"/>
        <v>0.3333333333333357</v>
      </c>
      <c r="AI47" s="7">
        <f t="shared" si="8"/>
        <v>1</v>
      </c>
      <c r="AJ47" s="5">
        <v>4</v>
      </c>
      <c r="AK47" s="5">
        <v>5</v>
      </c>
      <c r="AL47" s="5">
        <v>5</v>
      </c>
      <c r="AM47" t="s">
        <v>30</v>
      </c>
      <c r="AN47" t="s">
        <v>53</v>
      </c>
      <c r="AO47" t="s">
        <v>53</v>
      </c>
    </row>
    <row r="48" spans="1:41">
      <c r="A48" t="s">
        <v>101</v>
      </c>
      <c r="B48" t="s">
        <v>50</v>
      </c>
      <c r="C48" t="s">
        <v>20</v>
      </c>
      <c r="D48" t="s">
        <v>38</v>
      </c>
      <c r="E48" t="s">
        <v>22</v>
      </c>
      <c r="F48">
        <v>3</v>
      </c>
      <c r="G48">
        <v>0</v>
      </c>
      <c r="H48" t="s">
        <v>47</v>
      </c>
      <c r="I48" t="s">
        <v>45</v>
      </c>
      <c r="J48">
        <v>1</v>
      </c>
      <c r="K48">
        <f t="shared" si="0"/>
        <v>1.4</v>
      </c>
      <c r="L48">
        <f t="shared" si="1"/>
        <v>0.29999999999999982</v>
      </c>
      <c r="M48">
        <f t="shared" si="2"/>
        <v>0</v>
      </c>
      <c r="N48" s="5">
        <v>1</v>
      </c>
      <c r="O48" s="5">
        <v>2</v>
      </c>
      <c r="P48" s="5">
        <v>1</v>
      </c>
      <c r="Q48" s="5">
        <v>2</v>
      </c>
      <c r="R48" s="5">
        <v>1</v>
      </c>
      <c r="S48" t="s">
        <v>360</v>
      </c>
      <c r="T48" t="s">
        <v>359</v>
      </c>
      <c r="U48" t="s">
        <v>360</v>
      </c>
      <c r="V48" t="s">
        <v>359</v>
      </c>
      <c r="W48" t="s">
        <v>360</v>
      </c>
      <c r="X48" s="7">
        <f t="shared" si="3"/>
        <v>4.666666666666667</v>
      </c>
      <c r="Y48" s="7">
        <f t="shared" si="4"/>
        <v>0.3333333333333357</v>
      </c>
      <c r="Z48" s="7">
        <f t="shared" si="5"/>
        <v>0</v>
      </c>
      <c r="AA48" s="5">
        <v>5</v>
      </c>
      <c r="AB48" s="5">
        <v>4</v>
      </c>
      <c r="AC48" s="5">
        <v>5</v>
      </c>
      <c r="AD48" t="s">
        <v>24</v>
      </c>
      <c r="AE48" t="s">
        <v>30</v>
      </c>
      <c r="AF48" t="s">
        <v>24</v>
      </c>
      <c r="AG48" s="7">
        <f t="shared" si="6"/>
        <v>4.333333333333333</v>
      </c>
      <c r="AH48" s="7">
        <f t="shared" si="7"/>
        <v>0.33333333333333215</v>
      </c>
      <c r="AI48" s="7">
        <f t="shared" si="8"/>
        <v>-1</v>
      </c>
      <c r="AJ48" s="5">
        <v>5</v>
      </c>
      <c r="AK48" s="5">
        <v>4</v>
      </c>
      <c r="AL48" s="5">
        <v>4</v>
      </c>
      <c r="AM48" t="s">
        <v>53</v>
      </c>
      <c r="AN48" t="s">
        <v>30</v>
      </c>
      <c r="AO48" t="s">
        <v>30</v>
      </c>
    </row>
    <row r="49" spans="1:41">
      <c r="A49" t="s">
        <v>116</v>
      </c>
      <c r="B49" t="s">
        <v>19</v>
      </c>
      <c r="C49" t="s">
        <v>66</v>
      </c>
      <c r="D49" t="s">
        <v>21</v>
      </c>
      <c r="E49" t="s">
        <v>22</v>
      </c>
      <c r="F49">
        <v>4</v>
      </c>
      <c r="G49">
        <v>0</v>
      </c>
      <c r="H49" t="s">
        <v>23</v>
      </c>
      <c r="I49" t="s">
        <v>45</v>
      </c>
      <c r="J49">
        <v>0</v>
      </c>
      <c r="K49">
        <f t="shared" si="0"/>
        <v>4.4000000000000004</v>
      </c>
      <c r="L49">
        <f t="shared" si="1"/>
        <v>0.30000000000000071</v>
      </c>
      <c r="M49">
        <f t="shared" si="2"/>
        <v>-1</v>
      </c>
      <c r="N49" s="5">
        <v>4</v>
      </c>
      <c r="O49" s="5">
        <v>4</v>
      </c>
      <c r="P49" s="5">
        <v>4</v>
      </c>
      <c r="Q49" s="5">
        <v>5</v>
      </c>
      <c r="R49" s="5">
        <v>5</v>
      </c>
      <c r="S49" t="s">
        <v>358</v>
      </c>
      <c r="T49" t="s">
        <v>358</v>
      </c>
      <c r="U49" t="s">
        <v>358</v>
      </c>
      <c r="V49" t="s">
        <v>357</v>
      </c>
      <c r="W49" t="s">
        <v>357</v>
      </c>
      <c r="X49" s="7">
        <f t="shared" si="3"/>
        <v>4.333333333333333</v>
      </c>
      <c r="Y49" s="7">
        <f t="shared" si="4"/>
        <v>0.33333333333333215</v>
      </c>
      <c r="Z49" s="7">
        <f t="shared" si="5"/>
        <v>-1</v>
      </c>
      <c r="AA49" s="5">
        <v>5</v>
      </c>
      <c r="AB49" s="5">
        <v>4</v>
      </c>
      <c r="AC49" s="5">
        <v>4</v>
      </c>
      <c r="AD49" t="s">
        <v>24</v>
      </c>
      <c r="AE49" t="s">
        <v>30</v>
      </c>
      <c r="AF49" t="s">
        <v>30</v>
      </c>
      <c r="AG49" s="7">
        <f t="shared" si="6"/>
        <v>4</v>
      </c>
      <c r="AH49" s="7">
        <f t="shared" si="7"/>
        <v>0</v>
      </c>
      <c r="AI49" s="7">
        <f t="shared" si="8"/>
        <v>0</v>
      </c>
      <c r="AJ49" s="5">
        <v>4</v>
      </c>
      <c r="AK49" s="5">
        <v>4</v>
      </c>
      <c r="AL49" s="5">
        <v>4</v>
      </c>
      <c r="AM49" t="s">
        <v>30</v>
      </c>
      <c r="AN49" t="s">
        <v>30</v>
      </c>
      <c r="AO49" t="s">
        <v>30</v>
      </c>
    </row>
    <row r="50" spans="1:41">
      <c r="A50" t="s">
        <v>103</v>
      </c>
      <c r="B50" t="s">
        <v>33</v>
      </c>
      <c r="C50" t="s">
        <v>20</v>
      </c>
      <c r="D50" t="s">
        <v>21</v>
      </c>
      <c r="E50" t="s">
        <v>22</v>
      </c>
      <c r="F50">
        <v>1</v>
      </c>
      <c r="G50">
        <v>0</v>
      </c>
      <c r="H50" t="s">
        <v>40</v>
      </c>
      <c r="I50" t="s">
        <v>45</v>
      </c>
      <c r="J50">
        <v>-2</v>
      </c>
      <c r="K50">
        <f t="shared" si="0"/>
        <v>2.4</v>
      </c>
      <c r="L50">
        <f t="shared" si="1"/>
        <v>0.29999999999999982</v>
      </c>
      <c r="M50">
        <f t="shared" si="2"/>
        <v>-1</v>
      </c>
      <c r="N50" s="5">
        <v>2</v>
      </c>
      <c r="O50" s="5">
        <v>3</v>
      </c>
      <c r="P50" s="5">
        <v>2</v>
      </c>
      <c r="Q50" s="5">
        <v>2</v>
      </c>
      <c r="R50" s="5">
        <v>3</v>
      </c>
      <c r="S50" t="s">
        <v>359</v>
      </c>
      <c r="T50" t="s">
        <v>361</v>
      </c>
      <c r="U50" t="s">
        <v>359</v>
      </c>
      <c r="V50" t="s">
        <v>359</v>
      </c>
      <c r="W50" t="s">
        <v>361</v>
      </c>
      <c r="X50" s="7">
        <f t="shared" si="3"/>
        <v>4</v>
      </c>
      <c r="Y50" s="7">
        <f t="shared" si="4"/>
        <v>1</v>
      </c>
      <c r="Z50" s="7">
        <f t="shared" si="5"/>
        <v>-2</v>
      </c>
      <c r="AA50" s="5">
        <v>5</v>
      </c>
      <c r="AB50" s="5">
        <v>4</v>
      </c>
      <c r="AC50" s="5">
        <v>3</v>
      </c>
      <c r="AD50" t="s">
        <v>24</v>
      </c>
      <c r="AE50" t="s">
        <v>30</v>
      </c>
      <c r="AF50" t="s">
        <v>35</v>
      </c>
      <c r="AG50" s="7">
        <f t="shared" si="6"/>
        <v>4</v>
      </c>
      <c r="AH50" s="7">
        <f t="shared" si="7"/>
        <v>1</v>
      </c>
      <c r="AI50" s="7">
        <f t="shared" si="8"/>
        <v>2</v>
      </c>
      <c r="AJ50" s="5">
        <v>3</v>
      </c>
      <c r="AK50" s="5">
        <v>4</v>
      </c>
      <c r="AL50" s="5">
        <v>5</v>
      </c>
      <c r="AM50" t="s">
        <v>44</v>
      </c>
      <c r="AN50" t="s">
        <v>30</v>
      </c>
      <c r="AO50" t="s">
        <v>53</v>
      </c>
    </row>
    <row r="51" spans="1:41">
      <c r="A51" t="s">
        <v>119</v>
      </c>
      <c r="B51" t="s">
        <v>19</v>
      </c>
      <c r="C51" t="s">
        <v>20</v>
      </c>
      <c r="D51" t="s">
        <v>21</v>
      </c>
      <c r="E51" t="s">
        <v>22</v>
      </c>
      <c r="F51">
        <v>1</v>
      </c>
      <c r="G51">
        <v>0</v>
      </c>
      <c r="H51" t="s">
        <v>23</v>
      </c>
      <c r="I51" t="s">
        <v>45</v>
      </c>
      <c r="J51">
        <v>0</v>
      </c>
      <c r="K51">
        <f t="shared" si="0"/>
        <v>3.2</v>
      </c>
      <c r="L51">
        <f t="shared" si="1"/>
        <v>1.1999999999999993</v>
      </c>
      <c r="M51">
        <f t="shared" si="2"/>
        <v>-3</v>
      </c>
      <c r="N51" s="5">
        <v>2</v>
      </c>
      <c r="O51" s="5">
        <v>3</v>
      </c>
      <c r="P51" s="5">
        <v>3</v>
      </c>
      <c r="Q51" s="5">
        <v>3</v>
      </c>
      <c r="R51" s="5">
        <v>5</v>
      </c>
      <c r="S51" t="s">
        <v>359</v>
      </c>
      <c r="T51" t="s">
        <v>361</v>
      </c>
      <c r="U51" t="s">
        <v>361</v>
      </c>
      <c r="V51" t="s">
        <v>361</v>
      </c>
      <c r="W51" t="s">
        <v>357</v>
      </c>
      <c r="X51" s="7">
        <f t="shared" si="3"/>
        <v>6</v>
      </c>
      <c r="Y51" s="7">
        <f t="shared" si="4"/>
        <v>0</v>
      </c>
      <c r="Z51" s="7">
        <f t="shared" si="5"/>
        <v>0</v>
      </c>
      <c r="AA51" s="5">
        <v>6</v>
      </c>
      <c r="AB51" s="5">
        <v>6</v>
      </c>
      <c r="AC51" s="5">
        <v>6</v>
      </c>
      <c r="AD51" t="s">
        <v>52</v>
      </c>
      <c r="AE51" t="s">
        <v>52</v>
      </c>
      <c r="AF51" t="s">
        <v>52</v>
      </c>
      <c r="AG51" s="7">
        <f t="shared" si="6"/>
        <v>1.6666666666666667</v>
      </c>
      <c r="AH51" s="7">
        <f t="shared" si="7"/>
        <v>2.333333333333333</v>
      </c>
      <c r="AI51" s="7">
        <f t="shared" si="8"/>
        <v>3</v>
      </c>
      <c r="AJ51">
        <v>0</v>
      </c>
      <c r="AK51" s="5">
        <v>2</v>
      </c>
      <c r="AL51" s="5">
        <v>3</v>
      </c>
      <c r="AM51" t="s">
        <v>26</v>
      </c>
      <c r="AN51" t="s">
        <v>120</v>
      </c>
      <c r="AO51" t="s">
        <v>44</v>
      </c>
    </row>
    <row r="52" spans="1:41">
      <c r="A52" t="s">
        <v>105</v>
      </c>
      <c r="B52" t="s">
        <v>19</v>
      </c>
      <c r="C52" t="s">
        <v>20</v>
      </c>
      <c r="D52" t="s">
        <v>21</v>
      </c>
      <c r="E52" t="s">
        <v>22</v>
      </c>
      <c r="F52">
        <v>0</v>
      </c>
      <c r="G52">
        <v>1</v>
      </c>
      <c r="H52" t="s">
        <v>40</v>
      </c>
      <c r="J52">
        <v>0</v>
      </c>
      <c r="K52">
        <f t="shared" si="0"/>
        <v>3.5</v>
      </c>
      <c r="L52">
        <f t="shared" si="1"/>
        <v>0.5</v>
      </c>
      <c r="M52" t="str">
        <f t="shared" si="2"/>
        <v/>
      </c>
      <c r="N52" s="5">
        <v>4</v>
      </c>
      <c r="O52" s="5">
        <v>3</v>
      </c>
      <c r="P52" t="s">
        <v>352</v>
      </c>
      <c r="Q52" t="s">
        <v>352</v>
      </c>
      <c r="R52" t="s">
        <v>352</v>
      </c>
      <c r="S52" t="s">
        <v>358</v>
      </c>
      <c r="T52" t="s">
        <v>361</v>
      </c>
      <c r="X52" s="7">
        <f t="shared" si="3"/>
        <v>6</v>
      </c>
      <c r="Y52" s="7" t="str">
        <f t="shared" si="4"/>
        <v/>
      </c>
      <c r="Z52" s="7" t="str">
        <f t="shared" si="5"/>
        <v/>
      </c>
      <c r="AA52" s="5">
        <v>6</v>
      </c>
      <c r="AB52" t="s">
        <v>352</v>
      </c>
      <c r="AC52" t="s">
        <v>352</v>
      </c>
      <c r="AD52" t="s">
        <v>52</v>
      </c>
      <c r="AG52" s="7">
        <f t="shared" si="6"/>
        <v>5</v>
      </c>
      <c r="AH52" s="7" t="str">
        <f t="shared" si="7"/>
        <v/>
      </c>
      <c r="AI52" s="7" t="str">
        <f t="shared" si="8"/>
        <v/>
      </c>
      <c r="AJ52" s="5">
        <v>5</v>
      </c>
      <c r="AK52" t="s">
        <v>352</v>
      </c>
      <c r="AL52" t="s">
        <v>352</v>
      </c>
      <c r="AM52" t="s">
        <v>53</v>
      </c>
    </row>
    <row r="53" spans="1:41">
      <c r="A53" t="s">
        <v>106</v>
      </c>
      <c r="B53" t="s">
        <v>50</v>
      </c>
      <c r="C53" t="s">
        <v>20</v>
      </c>
      <c r="D53" t="s">
        <v>21</v>
      </c>
      <c r="E53" t="s">
        <v>22</v>
      </c>
      <c r="F53">
        <v>1</v>
      </c>
      <c r="G53">
        <v>0</v>
      </c>
      <c r="H53" t="s">
        <v>85</v>
      </c>
      <c r="I53" t="s">
        <v>31</v>
      </c>
      <c r="J53">
        <v>3</v>
      </c>
      <c r="K53">
        <f t="shared" si="0"/>
        <v>3.4</v>
      </c>
      <c r="L53">
        <f t="shared" si="1"/>
        <v>3.3000000000000007</v>
      </c>
      <c r="M53">
        <f t="shared" si="2"/>
        <v>-2</v>
      </c>
      <c r="N53" s="5">
        <v>2</v>
      </c>
      <c r="O53" s="5">
        <v>5</v>
      </c>
      <c r="P53" s="5">
        <v>1</v>
      </c>
      <c r="Q53" s="5">
        <v>5</v>
      </c>
      <c r="R53" s="5">
        <v>4</v>
      </c>
      <c r="S53" t="s">
        <v>359</v>
      </c>
      <c r="T53" t="s">
        <v>357</v>
      </c>
      <c r="U53" t="s">
        <v>360</v>
      </c>
      <c r="V53" t="s">
        <v>357</v>
      </c>
      <c r="W53" t="s">
        <v>358</v>
      </c>
      <c r="X53" s="7">
        <f t="shared" si="3"/>
        <v>4.333333333333333</v>
      </c>
      <c r="Y53" s="7">
        <f t="shared" si="4"/>
        <v>0.33333333333333215</v>
      </c>
      <c r="Z53" s="7">
        <f t="shared" si="5"/>
        <v>0</v>
      </c>
      <c r="AA53" s="5">
        <v>4</v>
      </c>
      <c r="AB53" s="5">
        <v>5</v>
      </c>
      <c r="AC53" s="5">
        <v>4</v>
      </c>
      <c r="AD53" t="s">
        <v>30</v>
      </c>
      <c r="AE53" t="s">
        <v>24</v>
      </c>
      <c r="AF53" t="s">
        <v>30</v>
      </c>
      <c r="AG53" s="7">
        <f t="shared" si="6"/>
        <v>4.666666666666667</v>
      </c>
      <c r="AH53" s="7">
        <f t="shared" si="7"/>
        <v>0.3333333333333357</v>
      </c>
      <c r="AI53" s="7">
        <f t="shared" si="8"/>
        <v>-1</v>
      </c>
      <c r="AJ53" s="5">
        <v>5</v>
      </c>
      <c r="AK53" s="5">
        <v>5</v>
      </c>
      <c r="AL53" s="5">
        <v>4</v>
      </c>
      <c r="AM53" t="s">
        <v>53</v>
      </c>
      <c r="AN53" t="s">
        <v>53</v>
      </c>
      <c r="AO53" t="s">
        <v>30</v>
      </c>
    </row>
    <row r="54" spans="1:41">
      <c r="A54" t="s">
        <v>122</v>
      </c>
      <c r="B54" t="s">
        <v>19</v>
      </c>
      <c r="C54" t="s">
        <v>20</v>
      </c>
      <c r="D54" t="s">
        <v>21</v>
      </c>
      <c r="E54" t="s">
        <v>22</v>
      </c>
      <c r="F54">
        <v>1</v>
      </c>
      <c r="G54">
        <v>0</v>
      </c>
      <c r="H54" t="s">
        <v>23</v>
      </c>
      <c r="I54" t="s">
        <v>45</v>
      </c>
      <c r="J54">
        <v>0</v>
      </c>
      <c r="K54">
        <f t="shared" si="0"/>
        <v>3.2</v>
      </c>
      <c r="L54">
        <f t="shared" si="1"/>
        <v>1.6999999999999993</v>
      </c>
      <c r="M54">
        <f t="shared" si="2"/>
        <v>-3</v>
      </c>
      <c r="N54" s="5">
        <v>2</v>
      </c>
      <c r="O54" s="5">
        <v>2</v>
      </c>
      <c r="P54" s="5">
        <v>3</v>
      </c>
      <c r="Q54" s="5">
        <v>4</v>
      </c>
      <c r="R54" s="5">
        <v>5</v>
      </c>
      <c r="S54" t="s">
        <v>359</v>
      </c>
      <c r="T54" t="s">
        <v>359</v>
      </c>
      <c r="U54" t="s">
        <v>361</v>
      </c>
      <c r="V54" t="s">
        <v>358</v>
      </c>
      <c r="W54" t="s">
        <v>357</v>
      </c>
      <c r="X54" s="7">
        <f t="shared" si="3"/>
        <v>4</v>
      </c>
      <c r="Y54" s="7">
        <f t="shared" si="4"/>
        <v>0</v>
      </c>
      <c r="Z54" s="7">
        <f t="shared" si="5"/>
        <v>0</v>
      </c>
      <c r="AA54" s="5">
        <v>4</v>
      </c>
      <c r="AB54" s="5">
        <v>4</v>
      </c>
      <c r="AC54" s="5">
        <v>4</v>
      </c>
      <c r="AD54" t="s">
        <v>30</v>
      </c>
      <c r="AE54" t="s">
        <v>30</v>
      </c>
      <c r="AF54" t="s">
        <v>30</v>
      </c>
      <c r="AG54" s="7">
        <f t="shared" si="6"/>
        <v>4.666666666666667</v>
      </c>
      <c r="AH54" s="7">
        <f t="shared" si="7"/>
        <v>0.3333333333333357</v>
      </c>
      <c r="AI54" s="7">
        <f t="shared" si="8"/>
        <v>-1</v>
      </c>
      <c r="AJ54" s="5">
        <v>5</v>
      </c>
      <c r="AK54" s="5">
        <v>5</v>
      </c>
      <c r="AL54" s="5">
        <v>4</v>
      </c>
      <c r="AM54" t="s">
        <v>53</v>
      </c>
      <c r="AN54" t="s">
        <v>53</v>
      </c>
      <c r="AO54" t="s">
        <v>30</v>
      </c>
    </row>
    <row r="55" spans="1:41">
      <c r="A55" t="s">
        <v>108</v>
      </c>
      <c r="B55" t="s">
        <v>28</v>
      </c>
      <c r="C55" t="s">
        <v>20</v>
      </c>
      <c r="D55" t="s">
        <v>21</v>
      </c>
      <c r="E55" t="s">
        <v>22</v>
      </c>
      <c r="F55">
        <v>0</v>
      </c>
      <c r="G55">
        <v>0</v>
      </c>
      <c r="H55" t="s">
        <v>29</v>
      </c>
      <c r="I55" t="s">
        <v>79</v>
      </c>
      <c r="J55">
        <v>-1</v>
      </c>
      <c r="K55">
        <f t="shared" si="0"/>
        <v>1</v>
      </c>
      <c r="L55">
        <f t="shared" si="1"/>
        <v>0</v>
      </c>
      <c r="M55">
        <f t="shared" si="2"/>
        <v>0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t="s">
        <v>360</v>
      </c>
      <c r="T55" t="s">
        <v>360</v>
      </c>
      <c r="U55" t="s">
        <v>360</v>
      </c>
      <c r="V55" t="s">
        <v>360</v>
      </c>
      <c r="W55" t="s">
        <v>360</v>
      </c>
      <c r="X55" s="7">
        <f t="shared" si="3"/>
        <v>4</v>
      </c>
      <c r="Y55" s="7">
        <f t="shared" si="4"/>
        <v>0</v>
      </c>
      <c r="Z55" s="7">
        <f t="shared" si="5"/>
        <v>0</v>
      </c>
      <c r="AA55" s="5">
        <v>4</v>
      </c>
      <c r="AB55" s="5">
        <v>4</v>
      </c>
      <c r="AC55" s="5">
        <v>4</v>
      </c>
      <c r="AD55" t="s">
        <v>30</v>
      </c>
      <c r="AE55" t="s">
        <v>30</v>
      </c>
      <c r="AF55" t="s">
        <v>30</v>
      </c>
      <c r="AG55" s="7">
        <f t="shared" si="6"/>
        <v>4</v>
      </c>
      <c r="AH55" s="7">
        <f t="shared" si="7"/>
        <v>0</v>
      </c>
      <c r="AI55" s="7">
        <f t="shared" si="8"/>
        <v>0</v>
      </c>
      <c r="AJ55" s="5">
        <v>4</v>
      </c>
      <c r="AK55" s="5">
        <v>4</v>
      </c>
      <c r="AL55" s="5">
        <v>4</v>
      </c>
      <c r="AM55" t="s">
        <v>30</v>
      </c>
      <c r="AN55" t="s">
        <v>30</v>
      </c>
      <c r="AO55" t="s">
        <v>30</v>
      </c>
    </row>
    <row r="56" spans="1:41">
      <c r="A56" t="s">
        <v>151</v>
      </c>
      <c r="B56" t="s">
        <v>28</v>
      </c>
      <c r="C56" t="s">
        <v>20</v>
      </c>
      <c r="D56" t="s">
        <v>21</v>
      </c>
      <c r="E56" t="s">
        <v>22</v>
      </c>
      <c r="F56">
        <v>1</v>
      </c>
      <c r="G56">
        <v>0</v>
      </c>
      <c r="H56" t="s">
        <v>47</v>
      </c>
      <c r="I56" t="s">
        <v>45</v>
      </c>
      <c r="J56">
        <v>1</v>
      </c>
      <c r="K56">
        <f t="shared" si="0"/>
        <v>1.6</v>
      </c>
      <c r="L56">
        <f t="shared" si="1"/>
        <v>0.29999999999999982</v>
      </c>
      <c r="M56">
        <f t="shared" si="2"/>
        <v>-1</v>
      </c>
      <c r="N56" s="5">
        <v>1</v>
      </c>
      <c r="O56" s="5">
        <v>2</v>
      </c>
      <c r="P56" s="5">
        <v>1</v>
      </c>
      <c r="Q56" s="5">
        <v>2</v>
      </c>
      <c r="R56" s="5">
        <v>2</v>
      </c>
      <c r="S56" t="s">
        <v>360</v>
      </c>
      <c r="T56" t="s">
        <v>359</v>
      </c>
      <c r="U56" t="s">
        <v>360</v>
      </c>
      <c r="V56" t="s">
        <v>359</v>
      </c>
      <c r="W56" t="s">
        <v>359</v>
      </c>
      <c r="X56" s="7">
        <f t="shared" si="3"/>
        <v>4.666666666666667</v>
      </c>
      <c r="Y56" s="7">
        <f t="shared" si="4"/>
        <v>0.3333333333333357</v>
      </c>
      <c r="Z56" s="7">
        <f t="shared" si="5"/>
        <v>0</v>
      </c>
      <c r="AA56" s="5">
        <v>5</v>
      </c>
      <c r="AB56" s="5">
        <v>4</v>
      </c>
      <c r="AC56" s="5">
        <v>5</v>
      </c>
      <c r="AD56" t="s">
        <v>24</v>
      </c>
      <c r="AE56" t="s">
        <v>30</v>
      </c>
      <c r="AF56" t="s">
        <v>24</v>
      </c>
      <c r="AG56" s="7">
        <f t="shared" si="6"/>
        <v>4</v>
      </c>
      <c r="AH56" s="7">
        <f t="shared" si="7"/>
        <v>0</v>
      </c>
      <c r="AI56" s="7">
        <f t="shared" si="8"/>
        <v>0</v>
      </c>
      <c r="AJ56" s="5">
        <v>4</v>
      </c>
      <c r="AK56" s="5">
        <v>4</v>
      </c>
      <c r="AL56" s="5">
        <v>4</v>
      </c>
      <c r="AM56" t="s">
        <v>30</v>
      </c>
      <c r="AN56" t="s">
        <v>30</v>
      </c>
      <c r="AO56" t="s">
        <v>30</v>
      </c>
    </row>
    <row r="57" spans="1:41">
      <c r="A57" t="s">
        <v>127</v>
      </c>
      <c r="B57" t="s">
        <v>33</v>
      </c>
      <c r="C57" t="s">
        <v>20</v>
      </c>
      <c r="D57" t="s">
        <v>21</v>
      </c>
      <c r="E57" t="s">
        <v>51</v>
      </c>
      <c r="F57">
        <v>5</v>
      </c>
      <c r="G57">
        <v>0</v>
      </c>
      <c r="H57" t="s">
        <v>23</v>
      </c>
      <c r="I57" t="s">
        <v>45</v>
      </c>
      <c r="J57">
        <v>0</v>
      </c>
      <c r="K57">
        <f t="shared" si="0"/>
        <v>1.8</v>
      </c>
      <c r="L57">
        <f t="shared" si="1"/>
        <v>0.70000000000000018</v>
      </c>
      <c r="M57">
        <f t="shared" si="2"/>
        <v>-1</v>
      </c>
      <c r="N57" s="5">
        <v>1</v>
      </c>
      <c r="O57" s="5">
        <v>2</v>
      </c>
      <c r="P57" s="5">
        <v>1</v>
      </c>
      <c r="Q57" s="5">
        <v>3</v>
      </c>
      <c r="R57" s="5">
        <v>2</v>
      </c>
      <c r="S57" t="s">
        <v>360</v>
      </c>
      <c r="T57" t="s">
        <v>359</v>
      </c>
      <c r="U57" t="s">
        <v>360</v>
      </c>
      <c r="V57" t="s">
        <v>361</v>
      </c>
      <c r="W57" t="s">
        <v>359</v>
      </c>
      <c r="X57" s="7">
        <f t="shared" si="3"/>
        <v>4</v>
      </c>
      <c r="Y57" s="7">
        <f t="shared" si="4"/>
        <v>0</v>
      </c>
      <c r="Z57" s="7">
        <f t="shared" si="5"/>
        <v>0</v>
      </c>
      <c r="AA57" s="5">
        <v>4</v>
      </c>
      <c r="AB57" s="5">
        <v>4</v>
      </c>
      <c r="AC57" s="5">
        <v>4</v>
      </c>
      <c r="AD57" t="s">
        <v>30</v>
      </c>
      <c r="AE57" t="s">
        <v>30</v>
      </c>
      <c r="AF57" t="s">
        <v>30</v>
      </c>
      <c r="AG57" s="7">
        <f t="shared" si="6"/>
        <v>4</v>
      </c>
      <c r="AH57" s="7">
        <f t="shared" si="7"/>
        <v>1</v>
      </c>
      <c r="AI57" s="7">
        <f t="shared" si="8"/>
        <v>-2</v>
      </c>
      <c r="AJ57" s="5">
        <v>5</v>
      </c>
      <c r="AK57" s="5">
        <v>4</v>
      </c>
      <c r="AL57" s="5">
        <v>3</v>
      </c>
      <c r="AM57" t="s">
        <v>53</v>
      </c>
      <c r="AN57" t="s">
        <v>30</v>
      </c>
      <c r="AO57" t="s">
        <v>44</v>
      </c>
    </row>
    <row r="58" spans="1:41">
      <c r="A58" t="s">
        <v>111</v>
      </c>
      <c r="B58" t="s">
        <v>33</v>
      </c>
      <c r="C58" t="s">
        <v>20</v>
      </c>
      <c r="D58" t="s">
        <v>21</v>
      </c>
      <c r="E58" t="s">
        <v>22</v>
      </c>
      <c r="F58">
        <v>0</v>
      </c>
      <c r="G58">
        <v>0</v>
      </c>
      <c r="H58" t="s">
        <v>47</v>
      </c>
      <c r="J58">
        <v>0</v>
      </c>
      <c r="K58">
        <f t="shared" si="0"/>
        <v>2.25</v>
      </c>
      <c r="L58">
        <f t="shared" si="1"/>
        <v>0.25</v>
      </c>
      <c r="M58" t="str">
        <f t="shared" si="2"/>
        <v/>
      </c>
      <c r="N58" s="5">
        <v>2</v>
      </c>
      <c r="O58" s="5">
        <v>3</v>
      </c>
      <c r="P58" s="5">
        <v>2</v>
      </c>
      <c r="Q58" s="5">
        <v>2</v>
      </c>
      <c r="R58" t="s">
        <v>352</v>
      </c>
      <c r="S58" t="s">
        <v>359</v>
      </c>
      <c r="T58" t="s">
        <v>361</v>
      </c>
      <c r="U58" t="s">
        <v>359</v>
      </c>
      <c r="V58" t="s">
        <v>359</v>
      </c>
      <c r="X58" s="7">
        <f t="shared" si="3"/>
        <v>4</v>
      </c>
      <c r="Y58" s="7">
        <f t="shared" si="4"/>
        <v>0</v>
      </c>
      <c r="Z58" s="7" t="str">
        <f t="shared" si="5"/>
        <v/>
      </c>
      <c r="AA58" s="5">
        <v>4</v>
      </c>
      <c r="AB58" s="5">
        <v>4</v>
      </c>
      <c r="AC58" t="s">
        <v>352</v>
      </c>
      <c r="AD58" t="s">
        <v>30</v>
      </c>
      <c r="AE58" t="s">
        <v>30</v>
      </c>
      <c r="AG58" s="7">
        <f t="shared" si="6"/>
        <v>4</v>
      </c>
      <c r="AH58" s="7">
        <f t="shared" si="7"/>
        <v>0</v>
      </c>
      <c r="AI58" s="7" t="str">
        <f t="shared" si="8"/>
        <v/>
      </c>
      <c r="AJ58" s="5">
        <v>4</v>
      </c>
      <c r="AK58" s="5">
        <v>4</v>
      </c>
      <c r="AL58" t="s">
        <v>352</v>
      </c>
      <c r="AM58" t="s">
        <v>30</v>
      </c>
      <c r="AN58" t="s">
        <v>30</v>
      </c>
    </row>
    <row r="59" spans="1:41">
      <c r="A59" t="s">
        <v>199</v>
      </c>
      <c r="B59" t="s">
        <v>33</v>
      </c>
      <c r="C59" t="s">
        <v>20</v>
      </c>
      <c r="D59" t="s">
        <v>38</v>
      </c>
      <c r="E59" t="s">
        <v>39</v>
      </c>
      <c r="F59">
        <v>2</v>
      </c>
      <c r="G59">
        <v>0</v>
      </c>
      <c r="H59" t="s">
        <v>40</v>
      </c>
      <c r="I59" t="s">
        <v>45</v>
      </c>
      <c r="J59">
        <v>-2</v>
      </c>
      <c r="K59">
        <f t="shared" si="0"/>
        <v>2</v>
      </c>
      <c r="L59">
        <f t="shared" si="1"/>
        <v>0</v>
      </c>
      <c r="M59">
        <f t="shared" si="2"/>
        <v>0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t="s">
        <v>359</v>
      </c>
      <c r="T59" t="s">
        <v>359</v>
      </c>
      <c r="U59" t="s">
        <v>359</v>
      </c>
      <c r="V59" t="s">
        <v>359</v>
      </c>
      <c r="W59" t="s">
        <v>359</v>
      </c>
      <c r="X59" s="7">
        <f t="shared" si="3"/>
        <v>4</v>
      </c>
      <c r="Y59" s="7">
        <f t="shared" si="4"/>
        <v>0</v>
      </c>
      <c r="Z59" s="7">
        <f t="shared" si="5"/>
        <v>0</v>
      </c>
      <c r="AA59" s="5">
        <v>4</v>
      </c>
      <c r="AB59" s="5">
        <v>4</v>
      </c>
      <c r="AC59" s="5">
        <v>4</v>
      </c>
      <c r="AD59" t="s">
        <v>30</v>
      </c>
      <c r="AE59" t="s">
        <v>30</v>
      </c>
      <c r="AF59" t="s">
        <v>30</v>
      </c>
      <c r="AG59" s="7">
        <f t="shared" si="6"/>
        <v>4</v>
      </c>
      <c r="AH59" s="7">
        <f t="shared" si="7"/>
        <v>0</v>
      </c>
      <c r="AI59" s="7">
        <f t="shared" si="8"/>
        <v>0</v>
      </c>
      <c r="AJ59" s="5">
        <v>4</v>
      </c>
      <c r="AK59" s="5">
        <v>4</v>
      </c>
      <c r="AL59" s="5">
        <v>4</v>
      </c>
      <c r="AM59" t="s">
        <v>30</v>
      </c>
      <c r="AN59" t="s">
        <v>30</v>
      </c>
      <c r="AO59" t="s">
        <v>30</v>
      </c>
    </row>
    <row r="60" spans="1:41">
      <c r="A60" t="s">
        <v>139</v>
      </c>
      <c r="B60" t="s">
        <v>33</v>
      </c>
      <c r="C60" t="s">
        <v>20</v>
      </c>
      <c r="D60" t="s">
        <v>21</v>
      </c>
      <c r="E60" t="s">
        <v>22</v>
      </c>
      <c r="F60">
        <v>0</v>
      </c>
      <c r="G60">
        <v>0</v>
      </c>
      <c r="H60" t="s">
        <v>23</v>
      </c>
      <c r="I60" t="s">
        <v>45</v>
      </c>
      <c r="J60">
        <v>0</v>
      </c>
      <c r="K60">
        <f t="shared" si="0"/>
        <v>3.8</v>
      </c>
      <c r="L60">
        <f t="shared" si="1"/>
        <v>1.6999999999999993</v>
      </c>
      <c r="M60">
        <f t="shared" si="2"/>
        <v>-2</v>
      </c>
      <c r="N60" s="5">
        <v>3</v>
      </c>
      <c r="O60" s="5">
        <v>2</v>
      </c>
      <c r="P60" s="5">
        <v>5</v>
      </c>
      <c r="Q60" s="5">
        <v>4</v>
      </c>
      <c r="R60" s="5">
        <v>5</v>
      </c>
      <c r="S60" t="s">
        <v>361</v>
      </c>
      <c r="T60" t="s">
        <v>359</v>
      </c>
      <c r="U60" t="s">
        <v>357</v>
      </c>
      <c r="V60" t="s">
        <v>358</v>
      </c>
      <c r="W60" t="s">
        <v>357</v>
      </c>
      <c r="X60" s="7">
        <f t="shared" si="3"/>
        <v>4</v>
      </c>
      <c r="Y60" s="7">
        <f t="shared" si="4"/>
        <v>0</v>
      </c>
      <c r="Z60" s="7">
        <f t="shared" si="5"/>
        <v>0</v>
      </c>
      <c r="AA60" s="5">
        <v>4</v>
      </c>
      <c r="AB60" s="5">
        <v>4</v>
      </c>
      <c r="AC60" s="5">
        <v>4</v>
      </c>
      <c r="AD60" t="s">
        <v>30</v>
      </c>
      <c r="AE60" t="s">
        <v>30</v>
      </c>
      <c r="AF60" t="s">
        <v>30</v>
      </c>
      <c r="AG60" s="7">
        <f t="shared" si="6"/>
        <v>4.333333333333333</v>
      </c>
      <c r="AH60" s="7">
        <f t="shared" si="7"/>
        <v>0.33333333333333215</v>
      </c>
      <c r="AI60" s="7">
        <f t="shared" si="8"/>
        <v>1</v>
      </c>
      <c r="AJ60" s="5">
        <v>4</v>
      </c>
      <c r="AK60" s="5">
        <v>4</v>
      </c>
      <c r="AL60" s="5">
        <v>5</v>
      </c>
      <c r="AM60" t="s">
        <v>30</v>
      </c>
      <c r="AN60" t="s">
        <v>30</v>
      </c>
      <c r="AO60" t="s">
        <v>53</v>
      </c>
    </row>
    <row r="61" spans="1:41">
      <c r="A61" t="s">
        <v>203</v>
      </c>
      <c r="B61" t="s">
        <v>50</v>
      </c>
      <c r="C61" t="s">
        <v>20</v>
      </c>
      <c r="D61" t="s">
        <v>21</v>
      </c>
      <c r="E61" t="s">
        <v>22</v>
      </c>
      <c r="F61">
        <v>2</v>
      </c>
      <c r="G61">
        <v>0</v>
      </c>
      <c r="H61" t="s">
        <v>43</v>
      </c>
      <c r="I61" t="s">
        <v>45</v>
      </c>
      <c r="J61">
        <v>-1</v>
      </c>
      <c r="K61">
        <f t="shared" si="0"/>
        <v>2.4</v>
      </c>
      <c r="L61">
        <f t="shared" si="1"/>
        <v>0.79999999999999982</v>
      </c>
      <c r="M61">
        <f t="shared" si="2"/>
        <v>0</v>
      </c>
      <c r="N61" s="5">
        <v>2</v>
      </c>
      <c r="O61" s="5">
        <v>4</v>
      </c>
      <c r="P61" s="5">
        <v>2</v>
      </c>
      <c r="Q61" s="5">
        <v>2</v>
      </c>
      <c r="R61" s="5">
        <v>2</v>
      </c>
      <c r="S61" t="s">
        <v>359</v>
      </c>
      <c r="T61" t="s">
        <v>358</v>
      </c>
      <c r="U61" t="s">
        <v>359</v>
      </c>
      <c r="V61" t="s">
        <v>359</v>
      </c>
      <c r="W61" t="s">
        <v>359</v>
      </c>
      <c r="X61" s="7">
        <f t="shared" si="3"/>
        <v>4</v>
      </c>
      <c r="Y61" s="7">
        <f t="shared" si="4"/>
        <v>0</v>
      </c>
      <c r="Z61" s="7">
        <f t="shared" si="5"/>
        <v>0</v>
      </c>
      <c r="AA61" s="5">
        <v>4</v>
      </c>
      <c r="AB61" s="5">
        <v>4</v>
      </c>
      <c r="AC61" s="5">
        <v>4</v>
      </c>
      <c r="AD61" t="s">
        <v>30</v>
      </c>
      <c r="AE61" t="s">
        <v>30</v>
      </c>
      <c r="AF61" t="s">
        <v>30</v>
      </c>
      <c r="AG61" s="7">
        <f t="shared" si="6"/>
        <v>4</v>
      </c>
      <c r="AH61" s="7">
        <f t="shared" si="7"/>
        <v>0</v>
      </c>
      <c r="AI61" s="7">
        <f t="shared" si="8"/>
        <v>0</v>
      </c>
      <c r="AJ61" s="5">
        <v>4</v>
      </c>
      <c r="AK61" s="5">
        <v>4</v>
      </c>
      <c r="AL61" s="5">
        <v>4</v>
      </c>
      <c r="AM61" t="s">
        <v>30</v>
      </c>
      <c r="AN61" t="s">
        <v>30</v>
      </c>
      <c r="AO61" t="s">
        <v>30</v>
      </c>
    </row>
    <row r="62" spans="1:41">
      <c r="A62" t="s">
        <v>140</v>
      </c>
      <c r="B62" t="s">
        <v>19</v>
      </c>
      <c r="C62" t="s">
        <v>20</v>
      </c>
      <c r="D62" t="s">
        <v>21</v>
      </c>
      <c r="E62" t="s">
        <v>22</v>
      </c>
      <c r="F62">
        <v>3</v>
      </c>
      <c r="G62">
        <v>0</v>
      </c>
      <c r="H62" t="s">
        <v>23</v>
      </c>
      <c r="I62" t="s">
        <v>45</v>
      </c>
      <c r="J62">
        <v>0</v>
      </c>
      <c r="K62">
        <f t="shared" si="0"/>
        <v>2.8</v>
      </c>
      <c r="L62">
        <f t="shared" si="1"/>
        <v>0.19999999999999929</v>
      </c>
      <c r="M62">
        <f t="shared" si="2"/>
        <v>0</v>
      </c>
      <c r="N62" s="5">
        <v>3</v>
      </c>
      <c r="O62" s="5">
        <v>3</v>
      </c>
      <c r="P62" s="5">
        <v>2</v>
      </c>
      <c r="Q62" s="5">
        <v>3</v>
      </c>
      <c r="R62" s="5">
        <v>3</v>
      </c>
      <c r="S62" t="s">
        <v>361</v>
      </c>
      <c r="T62" t="s">
        <v>361</v>
      </c>
      <c r="U62" t="s">
        <v>359</v>
      </c>
      <c r="V62" t="s">
        <v>361</v>
      </c>
      <c r="W62" t="s">
        <v>361</v>
      </c>
      <c r="X62" s="7">
        <f t="shared" si="3"/>
        <v>4.666666666666667</v>
      </c>
      <c r="Y62" s="7">
        <f t="shared" si="4"/>
        <v>0.3333333333333357</v>
      </c>
      <c r="Z62" s="7">
        <f t="shared" si="5"/>
        <v>1</v>
      </c>
      <c r="AA62" s="5">
        <v>4</v>
      </c>
      <c r="AB62" s="5">
        <v>5</v>
      </c>
      <c r="AC62" s="5">
        <v>5</v>
      </c>
      <c r="AD62" t="s">
        <v>30</v>
      </c>
      <c r="AE62" t="s">
        <v>24</v>
      </c>
      <c r="AF62" t="s">
        <v>24</v>
      </c>
      <c r="AG62" s="7">
        <f t="shared" si="6"/>
        <v>4.333333333333333</v>
      </c>
      <c r="AH62" s="7">
        <f t="shared" si="7"/>
        <v>0.33333333333333215</v>
      </c>
      <c r="AI62" s="7">
        <f t="shared" si="8"/>
        <v>-1</v>
      </c>
      <c r="AJ62" s="5">
        <v>5</v>
      </c>
      <c r="AK62" s="5">
        <v>4</v>
      </c>
      <c r="AL62" s="5">
        <v>4</v>
      </c>
      <c r="AM62" t="s">
        <v>53</v>
      </c>
      <c r="AN62" t="s">
        <v>30</v>
      </c>
      <c r="AO62" t="s">
        <v>30</v>
      </c>
    </row>
    <row r="63" spans="1:41">
      <c r="A63" t="s">
        <v>239</v>
      </c>
      <c r="B63" t="s">
        <v>19</v>
      </c>
      <c r="C63" t="s">
        <v>66</v>
      </c>
      <c r="D63" t="s">
        <v>38</v>
      </c>
      <c r="E63" t="s">
        <v>39</v>
      </c>
      <c r="F63">
        <v>1</v>
      </c>
      <c r="G63">
        <v>0</v>
      </c>
      <c r="H63" t="s">
        <v>47</v>
      </c>
      <c r="I63" t="s">
        <v>45</v>
      </c>
      <c r="J63">
        <v>1</v>
      </c>
      <c r="K63">
        <f t="shared" si="0"/>
        <v>2</v>
      </c>
      <c r="L63">
        <f t="shared" si="1"/>
        <v>0.5</v>
      </c>
      <c r="M63">
        <f t="shared" si="2"/>
        <v>0</v>
      </c>
      <c r="N63" s="5">
        <v>2</v>
      </c>
      <c r="O63" s="5">
        <v>2</v>
      </c>
      <c r="P63" s="5">
        <v>1</v>
      </c>
      <c r="Q63" s="5">
        <v>3</v>
      </c>
      <c r="R63" s="5">
        <v>2</v>
      </c>
      <c r="S63" t="s">
        <v>359</v>
      </c>
      <c r="T63" t="s">
        <v>359</v>
      </c>
      <c r="U63" t="s">
        <v>360</v>
      </c>
      <c r="V63" t="s">
        <v>361</v>
      </c>
      <c r="W63" t="s">
        <v>359</v>
      </c>
      <c r="X63" s="7">
        <f t="shared" si="3"/>
        <v>4</v>
      </c>
      <c r="Y63" s="7">
        <f t="shared" si="4"/>
        <v>0</v>
      </c>
      <c r="Z63" s="7">
        <f t="shared" si="5"/>
        <v>0</v>
      </c>
      <c r="AA63" s="5">
        <v>4</v>
      </c>
      <c r="AB63" s="5">
        <v>4</v>
      </c>
      <c r="AC63" s="5">
        <v>4</v>
      </c>
      <c r="AD63" t="s">
        <v>30</v>
      </c>
      <c r="AE63" t="s">
        <v>30</v>
      </c>
      <c r="AF63" t="s">
        <v>30</v>
      </c>
      <c r="AG63" s="7">
        <f t="shared" si="6"/>
        <v>3.6666666666666665</v>
      </c>
      <c r="AH63" s="7">
        <f t="shared" si="7"/>
        <v>0.33333333333333215</v>
      </c>
      <c r="AI63" s="7">
        <f t="shared" si="8"/>
        <v>1</v>
      </c>
      <c r="AJ63" s="5">
        <v>3</v>
      </c>
      <c r="AK63" s="5">
        <v>4</v>
      </c>
      <c r="AL63" s="5">
        <v>4</v>
      </c>
      <c r="AM63" t="s">
        <v>44</v>
      </c>
      <c r="AN63" t="s">
        <v>30</v>
      </c>
      <c r="AO63" t="s">
        <v>30</v>
      </c>
    </row>
    <row r="64" spans="1:41">
      <c r="A64" t="s">
        <v>198</v>
      </c>
      <c r="B64" t="s">
        <v>19</v>
      </c>
      <c r="C64" t="s">
        <v>20</v>
      </c>
      <c r="D64" t="s">
        <v>21</v>
      </c>
      <c r="E64" t="s">
        <v>51</v>
      </c>
      <c r="F64">
        <v>1</v>
      </c>
      <c r="G64">
        <v>0</v>
      </c>
      <c r="H64" t="s">
        <v>23</v>
      </c>
      <c r="I64" t="s">
        <v>45</v>
      </c>
      <c r="J64">
        <v>0</v>
      </c>
      <c r="K64">
        <f t="shared" si="0"/>
        <v>2.3333333333333335</v>
      </c>
      <c r="L64">
        <f t="shared" si="1"/>
        <v>0.33333333333333393</v>
      </c>
      <c r="M64">
        <f t="shared" si="2"/>
        <v>0</v>
      </c>
      <c r="N64" s="5">
        <v>2</v>
      </c>
      <c r="O64" s="5">
        <v>3</v>
      </c>
      <c r="P64" t="s">
        <v>352</v>
      </c>
      <c r="Q64" t="s">
        <v>352</v>
      </c>
      <c r="R64" s="5">
        <v>2</v>
      </c>
      <c r="S64" t="s">
        <v>359</v>
      </c>
      <c r="T64" t="s">
        <v>361</v>
      </c>
      <c r="W64" t="s">
        <v>359</v>
      </c>
      <c r="X64" s="7">
        <f t="shared" si="3"/>
        <v>4</v>
      </c>
      <c r="Y64" s="7">
        <f t="shared" si="4"/>
        <v>0</v>
      </c>
      <c r="Z64" s="7">
        <f t="shared" si="5"/>
        <v>0</v>
      </c>
      <c r="AA64" s="5">
        <v>4</v>
      </c>
      <c r="AB64" t="s">
        <v>352</v>
      </c>
      <c r="AC64" s="5">
        <v>4</v>
      </c>
      <c r="AD64" t="s">
        <v>30</v>
      </c>
      <c r="AF64" t="s">
        <v>30</v>
      </c>
      <c r="AG64" s="7">
        <f t="shared" si="6"/>
        <v>4</v>
      </c>
      <c r="AH64" s="7">
        <f t="shared" si="7"/>
        <v>0</v>
      </c>
      <c r="AI64" s="7">
        <f t="shared" si="8"/>
        <v>0</v>
      </c>
      <c r="AJ64" s="5">
        <v>4</v>
      </c>
      <c r="AK64" t="s">
        <v>352</v>
      </c>
      <c r="AL64" s="5">
        <v>4</v>
      </c>
      <c r="AM64" t="s">
        <v>30</v>
      </c>
      <c r="AO64" t="s">
        <v>30</v>
      </c>
    </row>
    <row r="65" spans="1:41">
      <c r="A65" t="s">
        <v>213</v>
      </c>
      <c r="B65" t="s">
        <v>19</v>
      </c>
      <c r="C65" t="s">
        <v>20</v>
      </c>
      <c r="D65" t="s">
        <v>38</v>
      </c>
      <c r="E65" t="s">
        <v>51</v>
      </c>
      <c r="F65">
        <v>2</v>
      </c>
      <c r="G65">
        <v>0</v>
      </c>
      <c r="H65" t="s">
        <v>23</v>
      </c>
      <c r="I65" t="s">
        <v>45</v>
      </c>
      <c r="J65">
        <v>0</v>
      </c>
      <c r="K65">
        <f t="shared" si="0"/>
        <v>4.5999999999999996</v>
      </c>
      <c r="L65">
        <f t="shared" si="1"/>
        <v>0.30000000000000071</v>
      </c>
      <c r="M65">
        <f t="shared" si="2"/>
        <v>0</v>
      </c>
      <c r="N65" s="5">
        <v>4</v>
      </c>
      <c r="O65" s="5">
        <v>5</v>
      </c>
      <c r="P65" s="5">
        <v>5</v>
      </c>
      <c r="Q65" s="5">
        <v>5</v>
      </c>
      <c r="R65" s="5">
        <v>4</v>
      </c>
      <c r="S65" t="s">
        <v>358</v>
      </c>
      <c r="T65" t="s">
        <v>357</v>
      </c>
      <c r="U65" t="s">
        <v>357</v>
      </c>
      <c r="V65" t="s">
        <v>357</v>
      </c>
      <c r="W65" t="s">
        <v>358</v>
      </c>
      <c r="X65" s="7">
        <f t="shared" si="3"/>
        <v>5.333333333333333</v>
      </c>
      <c r="Y65" s="7">
        <f t="shared" si="4"/>
        <v>0.33333333333333337</v>
      </c>
      <c r="Z65" s="7">
        <f t="shared" si="5"/>
        <v>0</v>
      </c>
      <c r="AA65" s="5">
        <v>5</v>
      </c>
      <c r="AB65" s="5">
        <v>6</v>
      </c>
      <c r="AC65" s="5">
        <v>5</v>
      </c>
      <c r="AD65" t="s">
        <v>24</v>
      </c>
      <c r="AE65" t="s">
        <v>52</v>
      </c>
      <c r="AF65" t="s">
        <v>24</v>
      </c>
      <c r="AG65" s="7">
        <f t="shared" si="6"/>
        <v>5.333333333333333</v>
      </c>
      <c r="AH65" s="7">
        <f t="shared" si="7"/>
        <v>0.33333333333333337</v>
      </c>
      <c r="AI65" s="7">
        <f t="shared" si="8"/>
        <v>0</v>
      </c>
      <c r="AJ65" s="5">
        <v>5</v>
      </c>
      <c r="AK65" s="5">
        <v>6</v>
      </c>
      <c r="AL65" s="5">
        <v>5</v>
      </c>
      <c r="AM65" t="s">
        <v>53</v>
      </c>
      <c r="AN65" t="s">
        <v>25</v>
      </c>
      <c r="AO65" t="s">
        <v>53</v>
      </c>
    </row>
    <row r="66" spans="1:41">
      <c r="A66" t="s">
        <v>238</v>
      </c>
      <c r="B66" t="s">
        <v>33</v>
      </c>
      <c r="C66" t="s">
        <v>20</v>
      </c>
      <c r="D66" t="s">
        <v>38</v>
      </c>
      <c r="E66" t="s">
        <v>22</v>
      </c>
      <c r="F66">
        <v>3</v>
      </c>
      <c r="G66">
        <v>0</v>
      </c>
      <c r="H66" t="s">
        <v>23</v>
      </c>
      <c r="I66" t="s">
        <v>45</v>
      </c>
      <c r="J66">
        <v>0</v>
      </c>
      <c r="K66">
        <f t="shared" si="0"/>
        <v>1.6</v>
      </c>
      <c r="L66">
        <f t="shared" si="1"/>
        <v>0.29999999999999982</v>
      </c>
      <c r="M66">
        <f t="shared" si="2"/>
        <v>1</v>
      </c>
      <c r="N66" s="5">
        <v>2</v>
      </c>
      <c r="O66" s="5">
        <v>2</v>
      </c>
      <c r="P66" s="5">
        <v>1</v>
      </c>
      <c r="Q66" s="5">
        <v>2</v>
      </c>
      <c r="R66" s="5">
        <v>1</v>
      </c>
      <c r="S66" t="s">
        <v>359</v>
      </c>
      <c r="T66" t="s">
        <v>359</v>
      </c>
      <c r="U66" t="s">
        <v>360</v>
      </c>
      <c r="V66" t="s">
        <v>359</v>
      </c>
      <c r="W66" t="s">
        <v>360</v>
      </c>
      <c r="X66" s="7">
        <f t="shared" si="3"/>
        <v>4.333333333333333</v>
      </c>
      <c r="Y66" s="7">
        <f t="shared" si="4"/>
        <v>0.33333333333333215</v>
      </c>
      <c r="Z66" s="7">
        <f t="shared" si="5"/>
        <v>-1</v>
      </c>
      <c r="AA66" s="5">
        <v>5</v>
      </c>
      <c r="AB66" s="5">
        <v>4</v>
      </c>
      <c r="AC66" s="5">
        <v>4</v>
      </c>
      <c r="AD66" t="s">
        <v>24</v>
      </c>
      <c r="AE66" t="s">
        <v>30</v>
      </c>
      <c r="AF66" t="s">
        <v>30</v>
      </c>
      <c r="AG66" s="7">
        <f t="shared" si="6"/>
        <v>5.333333333333333</v>
      </c>
      <c r="AH66" s="7">
        <f t="shared" si="7"/>
        <v>0.33333333333333337</v>
      </c>
      <c r="AI66" s="7">
        <f t="shared" si="8"/>
        <v>0</v>
      </c>
      <c r="AJ66" s="5">
        <v>5</v>
      </c>
      <c r="AK66" s="5">
        <v>6</v>
      </c>
      <c r="AL66" s="5">
        <v>5</v>
      </c>
      <c r="AM66" t="s">
        <v>53</v>
      </c>
      <c r="AN66" t="s">
        <v>25</v>
      </c>
      <c r="AO66" t="s">
        <v>53</v>
      </c>
    </row>
    <row r="67" spans="1:41">
      <c r="A67" t="s">
        <v>248</v>
      </c>
      <c r="B67" t="s">
        <v>28</v>
      </c>
      <c r="C67" t="s">
        <v>20</v>
      </c>
      <c r="D67" t="s">
        <v>21</v>
      </c>
      <c r="E67" t="s">
        <v>22</v>
      </c>
      <c r="F67">
        <v>2</v>
      </c>
      <c r="G67">
        <v>0</v>
      </c>
      <c r="H67" t="s">
        <v>23</v>
      </c>
      <c r="I67" t="s">
        <v>45</v>
      </c>
      <c r="J67">
        <v>0</v>
      </c>
      <c r="K67">
        <f t="shared" ref="K67:K130" si="9">IFERROR(AVERAGE(N67:R67), "")</f>
        <v>1.8</v>
      </c>
      <c r="L67">
        <f t="shared" ref="L67:L130" si="10">IFERROR(_xlfn.VAR.S(N67:R67), "")</f>
        <v>0.70000000000000018</v>
      </c>
      <c r="M67">
        <f t="shared" ref="M67:M130" si="11">IFERROR(N67-R67, "")</f>
        <v>-2</v>
      </c>
      <c r="N67" s="5">
        <v>1</v>
      </c>
      <c r="O67" s="5">
        <v>1</v>
      </c>
      <c r="P67" s="5">
        <v>2</v>
      </c>
      <c r="Q67" s="5">
        <v>2</v>
      </c>
      <c r="R67" s="5">
        <v>3</v>
      </c>
      <c r="S67" t="s">
        <v>360</v>
      </c>
      <c r="T67" t="s">
        <v>360</v>
      </c>
      <c r="U67" t="s">
        <v>359</v>
      </c>
      <c r="V67" t="s">
        <v>359</v>
      </c>
      <c r="W67" t="s">
        <v>361</v>
      </c>
      <c r="X67" s="7">
        <f t="shared" ref="X67:X130" si="12">AVERAGE(AA67:AC67)</f>
        <v>4.666666666666667</v>
      </c>
      <c r="Y67" s="7">
        <f t="shared" ref="Y67:Y130" si="13">IFERROR(_xlfn.VAR.S(AA67:AC67), "")</f>
        <v>0.3333333333333357</v>
      </c>
      <c r="Z67" s="7">
        <f t="shared" ref="Z67:Z130" si="14">IFERROR(AC67-AA67, "")</f>
        <v>1</v>
      </c>
      <c r="AA67" s="5">
        <v>4</v>
      </c>
      <c r="AB67" s="5">
        <v>5</v>
      </c>
      <c r="AC67" s="5">
        <v>5</v>
      </c>
      <c r="AD67" t="s">
        <v>30</v>
      </c>
      <c r="AE67" t="s">
        <v>24</v>
      </c>
      <c r="AF67" t="s">
        <v>24</v>
      </c>
      <c r="AG67" s="7">
        <f t="shared" ref="AG67:AG130" si="15">AVERAGE(AJ67:AL67)</f>
        <v>4</v>
      </c>
      <c r="AH67" s="7">
        <f t="shared" ref="AH67:AH130" si="16">IFERROR(_xlfn.VAR.S(AJ67:AL67), "")</f>
        <v>0</v>
      </c>
      <c r="AI67" s="7">
        <f t="shared" ref="AI67:AI130" si="17">IFERROR(AL67-AJ67, "")</f>
        <v>0</v>
      </c>
      <c r="AJ67" s="5">
        <v>4</v>
      </c>
      <c r="AK67" s="5">
        <v>4</v>
      </c>
      <c r="AL67" s="5">
        <v>4</v>
      </c>
      <c r="AM67" t="s">
        <v>30</v>
      </c>
      <c r="AN67" t="s">
        <v>30</v>
      </c>
      <c r="AO67" t="s">
        <v>30</v>
      </c>
    </row>
    <row r="68" spans="1:41">
      <c r="A68" t="s">
        <v>123</v>
      </c>
      <c r="B68" t="s">
        <v>19</v>
      </c>
      <c r="C68" t="s">
        <v>20</v>
      </c>
      <c r="D68" t="s">
        <v>21</v>
      </c>
      <c r="E68" t="s">
        <v>22</v>
      </c>
      <c r="F68">
        <v>2</v>
      </c>
      <c r="G68">
        <v>0</v>
      </c>
      <c r="H68" t="s">
        <v>29</v>
      </c>
      <c r="I68" t="s">
        <v>60</v>
      </c>
      <c r="J68">
        <v>1</v>
      </c>
      <c r="K68">
        <f t="shared" si="9"/>
        <v>2.8</v>
      </c>
      <c r="L68">
        <f t="shared" si="10"/>
        <v>1.1999999999999993</v>
      </c>
      <c r="M68">
        <f t="shared" si="11"/>
        <v>2</v>
      </c>
      <c r="N68" s="5">
        <v>4</v>
      </c>
      <c r="O68" s="5">
        <v>2</v>
      </c>
      <c r="P68" s="5">
        <v>2</v>
      </c>
      <c r="Q68" s="5">
        <v>4</v>
      </c>
      <c r="R68" s="5">
        <v>2</v>
      </c>
      <c r="S68" t="s">
        <v>358</v>
      </c>
      <c r="T68" t="s">
        <v>359</v>
      </c>
      <c r="U68" t="s">
        <v>359</v>
      </c>
      <c r="V68" t="s">
        <v>358</v>
      </c>
      <c r="W68" t="s">
        <v>359</v>
      </c>
      <c r="X68" s="7">
        <f t="shared" si="12"/>
        <v>4.333333333333333</v>
      </c>
      <c r="Y68" s="7">
        <f t="shared" si="13"/>
        <v>0.33333333333333215</v>
      </c>
      <c r="Z68" s="7">
        <f t="shared" si="14"/>
        <v>-1</v>
      </c>
      <c r="AA68" s="5">
        <v>5</v>
      </c>
      <c r="AB68" s="5">
        <v>4</v>
      </c>
      <c r="AC68" s="5">
        <v>4</v>
      </c>
      <c r="AD68" t="s">
        <v>24</v>
      </c>
      <c r="AE68" t="s">
        <v>30</v>
      </c>
      <c r="AF68" t="s">
        <v>30</v>
      </c>
      <c r="AG68" s="7">
        <f t="shared" si="15"/>
        <v>4</v>
      </c>
      <c r="AH68" s="7">
        <f t="shared" si="16"/>
        <v>0</v>
      </c>
      <c r="AI68" s="7">
        <f t="shared" si="17"/>
        <v>0</v>
      </c>
      <c r="AJ68" s="5">
        <v>4</v>
      </c>
      <c r="AK68" s="5">
        <v>4</v>
      </c>
      <c r="AL68" s="5">
        <v>4</v>
      </c>
      <c r="AM68" t="s">
        <v>30</v>
      </c>
      <c r="AN68" t="s">
        <v>30</v>
      </c>
      <c r="AO68" t="s">
        <v>30</v>
      </c>
    </row>
    <row r="69" spans="1:41">
      <c r="A69" t="s">
        <v>247</v>
      </c>
      <c r="B69" t="s">
        <v>19</v>
      </c>
      <c r="C69" t="s">
        <v>20</v>
      </c>
      <c r="D69" t="s">
        <v>21</v>
      </c>
      <c r="E69" t="s">
        <v>22</v>
      </c>
      <c r="F69">
        <v>3</v>
      </c>
      <c r="G69">
        <v>0</v>
      </c>
      <c r="H69" t="s">
        <v>47</v>
      </c>
      <c r="I69" t="s">
        <v>45</v>
      </c>
      <c r="J69">
        <v>1</v>
      </c>
      <c r="K69">
        <f t="shared" si="9"/>
        <v>1.6</v>
      </c>
      <c r="L69">
        <f t="shared" si="10"/>
        <v>0.29999999999999982</v>
      </c>
      <c r="M69">
        <f t="shared" si="11"/>
        <v>0</v>
      </c>
      <c r="N69" s="5">
        <v>2</v>
      </c>
      <c r="O69" s="5">
        <v>2</v>
      </c>
      <c r="P69" s="5">
        <v>1</v>
      </c>
      <c r="Q69" s="5">
        <v>1</v>
      </c>
      <c r="R69" s="5">
        <v>2</v>
      </c>
      <c r="S69" t="s">
        <v>359</v>
      </c>
      <c r="T69" t="s">
        <v>359</v>
      </c>
      <c r="U69" t="s">
        <v>360</v>
      </c>
      <c r="V69" t="s">
        <v>360</v>
      </c>
      <c r="W69" t="s">
        <v>359</v>
      </c>
      <c r="X69" s="7">
        <f t="shared" si="12"/>
        <v>4.666666666666667</v>
      </c>
      <c r="Y69" s="7">
        <f t="shared" si="13"/>
        <v>0.3333333333333357</v>
      </c>
      <c r="Z69" s="7">
        <f t="shared" si="14"/>
        <v>1</v>
      </c>
      <c r="AA69" s="5">
        <v>4</v>
      </c>
      <c r="AB69" s="5">
        <v>5</v>
      </c>
      <c r="AC69" s="5">
        <v>5</v>
      </c>
      <c r="AD69" t="s">
        <v>30</v>
      </c>
      <c r="AE69" t="s">
        <v>24</v>
      </c>
      <c r="AF69" t="s">
        <v>24</v>
      </c>
      <c r="AG69" s="7">
        <f t="shared" si="15"/>
        <v>4</v>
      </c>
      <c r="AH69" s="7">
        <f t="shared" si="16"/>
        <v>0</v>
      </c>
      <c r="AI69" s="7">
        <f t="shared" si="17"/>
        <v>0</v>
      </c>
      <c r="AJ69" s="5">
        <v>4</v>
      </c>
      <c r="AK69" s="5">
        <v>4</v>
      </c>
      <c r="AL69" s="5">
        <v>4</v>
      </c>
      <c r="AM69" t="s">
        <v>30</v>
      </c>
      <c r="AN69" t="s">
        <v>30</v>
      </c>
      <c r="AO69" t="s">
        <v>30</v>
      </c>
    </row>
    <row r="70" spans="1:41">
      <c r="A70" t="s">
        <v>209</v>
      </c>
      <c r="B70" t="s">
        <v>19</v>
      </c>
      <c r="C70" t="s">
        <v>20</v>
      </c>
      <c r="D70" t="s">
        <v>21</v>
      </c>
      <c r="E70" t="s">
        <v>22</v>
      </c>
      <c r="F70">
        <v>2</v>
      </c>
      <c r="G70">
        <v>0</v>
      </c>
      <c r="H70" t="s">
        <v>43</v>
      </c>
      <c r="I70" t="s">
        <v>45</v>
      </c>
      <c r="J70">
        <v>-1</v>
      </c>
      <c r="K70">
        <f t="shared" si="9"/>
        <v>2</v>
      </c>
      <c r="L70">
        <f t="shared" si="10"/>
        <v>1.5</v>
      </c>
      <c r="M70">
        <f t="shared" si="11"/>
        <v>3</v>
      </c>
      <c r="N70" s="5">
        <v>4</v>
      </c>
      <c r="O70" s="5">
        <v>2</v>
      </c>
      <c r="P70" s="5">
        <v>2</v>
      </c>
      <c r="Q70" s="5">
        <v>1</v>
      </c>
      <c r="R70" s="5">
        <v>1</v>
      </c>
      <c r="S70" t="s">
        <v>358</v>
      </c>
      <c r="T70" t="s">
        <v>359</v>
      </c>
      <c r="U70" t="s">
        <v>359</v>
      </c>
      <c r="V70" t="s">
        <v>360</v>
      </c>
      <c r="W70" t="s">
        <v>360</v>
      </c>
      <c r="X70" s="7">
        <f t="shared" si="12"/>
        <v>4</v>
      </c>
      <c r="Y70" s="7">
        <f t="shared" si="13"/>
        <v>0</v>
      </c>
      <c r="Z70" s="7">
        <f t="shared" si="14"/>
        <v>0</v>
      </c>
      <c r="AA70" s="5">
        <v>4</v>
      </c>
      <c r="AB70" s="5">
        <v>4</v>
      </c>
      <c r="AC70" s="5">
        <v>4</v>
      </c>
      <c r="AD70" t="s">
        <v>30</v>
      </c>
      <c r="AE70" t="s">
        <v>30</v>
      </c>
      <c r="AF70" t="s">
        <v>30</v>
      </c>
      <c r="AG70" s="7">
        <f t="shared" si="15"/>
        <v>4</v>
      </c>
      <c r="AH70" s="7">
        <f t="shared" si="16"/>
        <v>0</v>
      </c>
      <c r="AI70" s="7">
        <f t="shared" si="17"/>
        <v>0</v>
      </c>
      <c r="AJ70" s="5">
        <v>4</v>
      </c>
      <c r="AK70" s="5">
        <v>4</v>
      </c>
      <c r="AL70" s="5">
        <v>4</v>
      </c>
      <c r="AM70" t="s">
        <v>30</v>
      </c>
      <c r="AN70" t="s">
        <v>30</v>
      </c>
      <c r="AO70" t="s">
        <v>30</v>
      </c>
    </row>
    <row r="71" spans="1:41">
      <c r="A71" t="s">
        <v>212</v>
      </c>
      <c r="B71" t="s">
        <v>19</v>
      </c>
      <c r="C71" t="s">
        <v>20</v>
      </c>
      <c r="D71" t="s">
        <v>21</v>
      </c>
      <c r="E71" t="s">
        <v>22</v>
      </c>
      <c r="F71">
        <v>1</v>
      </c>
      <c r="G71">
        <v>0</v>
      </c>
      <c r="H71" t="s">
        <v>40</v>
      </c>
      <c r="I71" t="s">
        <v>45</v>
      </c>
      <c r="J71">
        <v>-2</v>
      </c>
      <c r="K71">
        <f t="shared" si="9"/>
        <v>1.8</v>
      </c>
      <c r="L71">
        <f t="shared" si="10"/>
        <v>0.70000000000000018</v>
      </c>
      <c r="M71">
        <f t="shared" si="11"/>
        <v>-1</v>
      </c>
      <c r="N71" s="5">
        <v>1</v>
      </c>
      <c r="O71" s="5">
        <v>2</v>
      </c>
      <c r="P71" s="5">
        <v>1</v>
      </c>
      <c r="Q71" s="5">
        <v>3</v>
      </c>
      <c r="R71" s="5">
        <v>2</v>
      </c>
      <c r="S71" t="s">
        <v>360</v>
      </c>
      <c r="T71" t="s">
        <v>359</v>
      </c>
      <c r="U71" t="s">
        <v>360</v>
      </c>
      <c r="V71" t="s">
        <v>361</v>
      </c>
      <c r="W71" t="s">
        <v>359</v>
      </c>
      <c r="X71" s="7">
        <f t="shared" si="12"/>
        <v>4</v>
      </c>
      <c r="Y71" s="7">
        <f t="shared" si="13"/>
        <v>0</v>
      </c>
      <c r="Z71" s="7">
        <f t="shared" si="14"/>
        <v>0</v>
      </c>
      <c r="AA71" s="5">
        <v>4</v>
      </c>
      <c r="AB71" s="5">
        <v>4</v>
      </c>
      <c r="AC71" s="5">
        <v>4</v>
      </c>
      <c r="AD71" t="s">
        <v>30</v>
      </c>
      <c r="AE71" t="s">
        <v>30</v>
      </c>
      <c r="AF71" t="s">
        <v>30</v>
      </c>
      <c r="AG71" s="7">
        <f t="shared" si="15"/>
        <v>4.666666666666667</v>
      </c>
      <c r="AH71" s="7">
        <f t="shared" si="16"/>
        <v>0.3333333333333357</v>
      </c>
      <c r="AI71" s="7">
        <f t="shared" si="17"/>
        <v>0</v>
      </c>
      <c r="AJ71" s="5">
        <v>5</v>
      </c>
      <c r="AK71" s="5">
        <v>4</v>
      </c>
      <c r="AL71" s="5">
        <v>5</v>
      </c>
      <c r="AM71" t="s">
        <v>53</v>
      </c>
      <c r="AN71" t="s">
        <v>30</v>
      </c>
      <c r="AO71" t="s">
        <v>53</v>
      </c>
    </row>
    <row r="72" spans="1:41">
      <c r="A72" t="s">
        <v>258</v>
      </c>
      <c r="B72" t="s">
        <v>19</v>
      </c>
      <c r="C72" t="s">
        <v>66</v>
      </c>
      <c r="D72" t="s">
        <v>21</v>
      </c>
      <c r="E72" t="s">
        <v>22</v>
      </c>
      <c r="F72">
        <v>1</v>
      </c>
      <c r="G72">
        <v>0</v>
      </c>
      <c r="H72" t="s">
        <v>23</v>
      </c>
      <c r="I72" t="s">
        <v>45</v>
      </c>
      <c r="J72">
        <v>0</v>
      </c>
      <c r="K72">
        <f t="shared" si="9"/>
        <v>2.2000000000000002</v>
      </c>
      <c r="L72">
        <f t="shared" si="10"/>
        <v>0.20000000000000018</v>
      </c>
      <c r="M72">
        <f t="shared" si="11"/>
        <v>0</v>
      </c>
      <c r="N72" s="5">
        <v>2</v>
      </c>
      <c r="O72" s="5">
        <v>2</v>
      </c>
      <c r="P72" s="5">
        <v>2</v>
      </c>
      <c r="Q72" s="5">
        <v>3</v>
      </c>
      <c r="R72" s="5">
        <v>2</v>
      </c>
      <c r="S72" t="s">
        <v>359</v>
      </c>
      <c r="T72" t="s">
        <v>359</v>
      </c>
      <c r="U72" t="s">
        <v>359</v>
      </c>
      <c r="V72" t="s">
        <v>361</v>
      </c>
      <c r="W72" t="s">
        <v>359</v>
      </c>
      <c r="X72" s="7">
        <f t="shared" si="12"/>
        <v>4</v>
      </c>
      <c r="Y72" s="7">
        <f t="shared" si="13"/>
        <v>0</v>
      </c>
      <c r="Z72" s="7">
        <f t="shared" si="14"/>
        <v>0</v>
      </c>
      <c r="AA72" s="5">
        <v>4</v>
      </c>
      <c r="AB72" s="5">
        <v>4</v>
      </c>
      <c r="AC72" s="5">
        <v>4</v>
      </c>
      <c r="AD72" t="s">
        <v>30</v>
      </c>
      <c r="AE72" t="s">
        <v>30</v>
      </c>
      <c r="AF72" t="s">
        <v>30</v>
      </c>
      <c r="AG72" s="7">
        <f t="shared" si="15"/>
        <v>4</v>
      </c>
      <c r="AH72" s="7">
        <f t="shared" si="16"/>
        <v>0</v>
      </c>
      <c r="AI72" s="7">
        <f t="shared" si="17"/>
        <v>0</v>
      </c>
      <c r="AJ72" s="5">
        <v>4</v>
      </c>
      <c r="AK72" s="5">
        <v>4</v>
      </c>
      <c r="AL72" s="5">
        <v>4</v>
      </c>
      <c r="AM72" t="s">
        <v>30</v>
      </c>
      <c r="AN72" t="s">
        <v>30</v>
      </c>
      <c r="AO72" t="s">
        <v>30</v>
      </c>
    </row>
    <row r="73" spans="1:41">
      <c r="A73" t="s">
        <v>283</v>
      </c>
      <c r="B73" t="s">
        <v>19</v>
      </c>
      <c r="C73" t="s">
        <v>20</v>
      </c>
      <c r="D73" t="s">
        <v>21</v>
      </c>
      <c r="E73" t="s">
        <v>22</v>
      </c>
      <c r="F73">
        <v>1</v>
      </c>
      <c r="G73">
        <v>0</v>
      </c>
      <c r="H73" t="s">
        <v>34</v>
      </c>
      <c r="I73" t="s">
        <v>45</v>
      </c>
      <c r="J73">
        <v>2</v>
      </c>
      <c r="K73">
        <f t="shared" si="9"/>
        <v>1.8</v>
      </c>
      <c r="L73">
        <f t="shared" si="10"/>
        <v>0.70000000000000018</v>
      </c>
      <c r="M73">
        <f t="shared" si="11"/>
        <v>-1</v>
      </c>
      <c r="N73" s="5">
        <v>1</v>
      </c>
      <c r="O73" s="5">
        <v>3</v>
      </c>
      <c r="P73" s="5">
        <v>1</v>
      </c>
      <c r="Q73" s="5">
        <v>2</v>
      </c>
      <c r="R73" s="5">
        <v>2</v>
      </c>
      <c r="S73" t="s">
        <v>360</v>
      </c>
      <c r="T73" t="s">
        <v>361</v>
      </c>
      <c r="U73" t="s">
        <v>360</v>
      </c>
      <c r="V73" t="s">
        <v>359</v>
      </c>
      <c r="W73" t="s">
        <v>359</v>
      </c>
      <c r="X73" s="7">
        <f t="shared" si="12"/>
        <v>5.333333333333333</v>
      </c>
      <c r="Y73" s="7">
        <f t="shared" si="13"/>
        <v>0.33333333333333337</v>
      </c>
      <c r="Z73" s="7">
        <f t="shared" si="14"/>
        <v>0</v>
      </c>
      <c r="AA73" s="5">
        <v>5</v>
      </c>
      <c r="AB73" s="5">
        <v>6</v>
      </c>
      <c r="AC73" s="5">
        <v>5</v>
      </c>
      <c r="AD73" t="s">
        <v>24</v>
      </c>
      <c r="AE73" t="s">
        <v>52</v>
      </c>
      <c r="AF73" t="s">
        <v>24</v>
      </c>
      <c r="AG73" s="7">
        <f t="shared" si="15"/>
        <v>4.333333333333333</v>
      </c>
      <c r="AH73" s="7">
        <f t="shared" si="16"/>
        <v>0.33333333333333215</v>
      </c>
      <c r="AI73" s="7">
        <f t="shared" si="17"/>
        <v>-1</v>
      </c>
      <c r="AJ73" s="5">
        <v>5</v>
      </c>
      <c r="AK73" s="5">
        <v>4</v>
      </c>
      <c r="AL73" s="5">
        <v>4</v>
      </c>
      <c r="AM73" t="s">
        <v>53</v>
      </c>
      <c r="AN73" t="s">
        <v>30</v>
      </c>
      <c r="AO73" t="s">
        <v>30</v>
      </c>
    </row>
    <row r="74" spans="1:41">
      <c r="A74" t="s">
        <v>215</v>
      </c>
      <c r="B74" t="s">
        <v>19</v>
      </c>
      <c r="C74" t="s">
        <v>20</v>
      </c>
      <c r="D74" t="s">
        <v>21</v>
      </c>
      <c r="E74" t="s">
        <v>22</v>
      </c>
      <c r="F74">
        <v>1</v>
      </c>
      <c r="G74">
        <v>0</v>
      </c>
      <c r="H74" t="s">
        <v>43</v>
      </c>
      <c r="I74" t="s">
        <v>45</v>
      </c>
      <c r="J74">
        <v>-1</v>
      </c>
      <c r="K74">
        <f t="shared" si="9"/>
        <v>2.75</v>
      </c>
      <c r="L74">
        <f t="shared" si="10"/>
        <v>0.25</v>
      </c>
      <c r="M74">
        <f t="shared" si="11"/>
        <v>0</v>
      </c>
      <c r="N74" s="5">
        <v>3</v>
      </c>
      <c r="O74" s="5">
        <v>3</v>
      </c>
      <c r="P74" s="5">
        <v>2</v>
      </c>
      <c r="Q74" t="s">
        <v>363</v>
      </c>
      <c r="R74" s="5">
        <v>3</v>
      </c>
      <c r="S74" t="s">
        <v>361</v>
      </c>
      <c r="T74" t="s">
        <v>361</v>
      </c>
      <c r="U74" t="s">
        <v>359</v>
      </c>
      <c r="V74" t="s">
        <v>362</v>
      </c>
      <c r="W74" t="s">
        <v>361</v>
      </c>
      <c r="X74" s="7">
        <f t="shared" si="12"/>
        <v>5</v>
      </c>
      <c r="Y74" s="7">
        <f t="shared" si="13"/>
        <v>0</v>
      </c>
      <c r="Z74" s="7">
        <f t="shared" si="14"/>
        <v>0</v>
      </c>
      <c r="AA74" s="5">
        <v>5</v>
      </c>
      <c r="AB74" s="5">
        <v>5</v>
      </c>
      <c r="AC74" s="5">
        <v>5</v>
      </c>
      <c r="AD74" t="s">
        <v>24</v>
      </c>
      <c r="AE74" t="s">
        <v>24</v>
      </c>
      <c r="AF74" t="s">
        <v>24</v>
      </c>
      <c r="AG74" s="7">
        <f t="shared" si="15"/>
        <v>4</v>
      </c>
      <c r="AH74" s="7">
        <f t="shared" si="16"/>
        <v>0</v>
      </c>
      <c r="AI74" s="7">
        <f t="shared" si="17"/>
        <v>0</v>
      </c>
      <c r="AJ74" s="5">
        <v>4</v>
      </c>
      <c r="AK74" s="5">
        <v>4</v>
      </c>
      <c r="AL74" s="5">
        <v>4</v>
      </c>
      <c r="AM74" t="s">
        <v>30</v>
      </c>
      <c r="AN74" t="s">
        <v>30</v>
      </c>
      <c r="AO74" t="s">
        <v>30</v>
      </c>
    </row>
    <row r="75" spans="1:41">
      <c r="A75" t="s">
        <v>130</v>
      </c>
      <c r="B75" t="s">
        <v>19</v>
      </c>
      <c r="C75" t="s">
        <v>20</v>
      </c>
      <c r="D75" t="s">
        <v>21</v>
      </c>
      <c r="E75" t="s">
        <v>22</v>
      </c>
      <c r="F75">
        <v>1</v>
      </c>
      <c r="G75">
        <v>0</v>
      </c>
      <c r="H75" t="s">
        <v>23</v>
      </c>
      <c r="J75">
        <v>0</v>
      </c>
      <c r="K75">
        <f t="shared" si="9"/>
        <v>3</v>
      </c>
      <c r="L75">
        <f t="shared" si="10"/>
        <v>0</v>
      </c>
      <c r="M75" t="str">
        <f t="shared" si="11"/>
        <v/>
      </c>
      <c r="N75" s="5">
        <v>3</v>
      </c>
      <c r="O75" s="5">
        <v>3</v>
      </c>
      <c r="P75" t="s">
        <v>352</v>
      </c>
      <c r="Q75" t="s">
        <v>352</v>
      </c>
      <c r="R75" t="s">
        <v>352</v>
      </c>
      <c r="S75" t="s">
        <v>361</v>
      </c>
      <c r="T75" t="s">
        <v>361</v>
      </c>
      <c r="X75" s="7">
        <f t="shared" si="12"/>
        <v>4</v>
      </c>
      <c r="Y75" s="7" t="str">
        <f t="shared" si="13"/>
        <v/>
      </c>
      <c r="Z75" s="7" t="str">
        <f t="shared" si="14"/>
        <v/>
      </c>
      <c r="AA75" s="5">
        <v>4</v>
      </c>
      <c r="AB75" t="s">
        <v>352</v>
      </c>
      <c r="AC75" t="s">
        <v>352</v>
      </c>
      <c r="AD75" t="s">
        <v>30</v>
      </c>
      <c r="AG75" s="7">
        <f t="shared" si="15"/>
        <v>3</v>
      </c>
      <c r="AH75" s="7" t="str">
        <f t="shared" si="16"/>
        <v/>
      </c>
      <c r="AI75" s="7" t="str">
        <f t="shared" si="17"/>
        <v/>
      </c>
      <c r="AJ75" s="5">
        <v>3</v>
      </c>
      <c r="AK75" t="s">
        <v>352</v>
      </c>
      <c r="AL75" t="s">
        <v>352</v>
      </c>
      <c r="AM75" t="s">
        <v>44</v>
      </c>
    </row>
    <row r="76" spans="1:41">
      <c r="A76" t="s">
        <v>305</v>
      </c>
      <c r="B76" t="s">
        <v>19</v>
      </c>
      <c r="C76" t="s">
        <v>20</v>
      </c>
      <c r="D76" t="s">
        <v>38</v>
      </c>
      <c r="E76" t="s">
        <v>22</v>
      </c>
      <c r="F76">
        <v>1</v>
      </c>
      <c r="G76">
        <v>0</v>
      </c>
      <c r="H76" t="s">
        <v>23</v>
      </c>
      <c r="I76" t="s">
        <v>45</v>
      </c>
      <c r="J76">
        <v>0</v>
      </c>
      <c r="K76">
        <f t="shared" si="9"/>
        <v>3.2</v>
      </c>
      <c r="L76">
        <f t="shared" si="10"/>
        <v>1.1999999999999993</v>
      </c>
      <c r="M76">
        <f t="shared" si="11"/>
        <v>0</v>
      </c>
      <c r="N76" s="5">
        <v>2</v>
      </c>
      <c r="O76" s="5">
        <v>4</v>
      </c>
      <c r="P76" s="5">
        <v>4</v>
      </c>
      <c r="Q76" s="5">
        <v>4</v>
      </c>
      <c r="R76" s="5">
        <v>2</v>
      </c>
      <c r="S76" t="s">
        <v>359</v>
      </c>
      <c r="T76" t="s">
        <v>358</v>
      </c>
      <c r="U76" t="s">
        <v>358</v>
      </c>
      <c r="V76" t="s">
        <v>358</v>
      </c>
      <c r="W76" t="s">
        <v>359</v>
      </c>
      <c r="X76" s="7">
        <f t="shared" si="12"/>
        <v>4</v>
      </c>
      <c r="Y76" s="7">
        <f t="shared" si="13"/>
        <v>0</v>
      </c>
      <c r="Z76" s="7">
        <f t="shared" si="14"/>
        <v>0</v>
      </c>
      <c r="AA76" s="5">
        <v>4</v>
      </c>
      <c r="AB76" s="5">
        <v>4</v>
      </c>
      <c r="AC76" s="5">
        <v>4</v>
      </c>
      <c r="AD76" t="s">
        <v>30</v>
      </c>
      <c r="AE76" t="s">
        <v>30</v>
      </c>
      <c r="AF76" t="s">
        <v>30</v>
      </c>
      <c r="AG76" s="7">
        <f t="shared" si="15"/>
        <v>4</v>
      </c>
      <c r="AH76" s="7">
        <f t="shared" si="16"/>
        <v>0</v>
      </c>
      <c r="AI76" s="7">
        <f t="shared" si="17"/>
        <v>0</v>
      </c>
      <c r="AJ76" s="5">
        <v>4</v>
      </c>
      <c r="AK76" s="5">
        <v>4</v>
      </c>
      <c r="AL76" s="5">
        <v>4</v>
      </c>
      <c r="AM76" t="s">
        <v>30</v>
      </c>
      <c r="AN76" t="s">
        <v>30</v>
      </c>
      <c r="AO76" t="s">
        <v>30</v>
      </c>
    </row>
    <row r="77" spans="1:41">
      <c r="A77" t="s">
        <v>132</v>
      </c>
      <c r="B77" t="s">
        <v>19</v>
      </c>
      <c r="C77" t="s">
        <v>20</v>
      </c>
      <c r="D77" t="s">
        <v>38</v>
      </c>
      <c r="E77" t="s">
        <v>51</v>
      </c>
      <c r="F77">
        <v>4</v>
      </c>
      <c r="G77">
        <v>0</v>
      </c>
      <c r="H77" t="s">
        <v>23</v>
      </c>
      <c r="J77">
        <v>0</v>
      </c>
      <c r="K77">
        <f t="shared" si="9"/>
        <v>4.5</v>
      </c>
      <c r="L77">
        <f t="shared" si="10"/>
        <v>0.5</v>
      </c>
      <c r="M77" t="str">
        <f t="shared" si="11"/>
        <v/>
      </c>
      <c r="N77" s="5">
        <v>5</v>
      </c>
      <c r="O77" s="5">
        <v>4</v>
      </c>
      <c r="P77" t="s">
        <v>352</v>
      </c>
      <c r="Q77" t="s">
        <v>352</v>
      </c>
      <c r="R77" t="s">
        <v>352</v>
      </c>
      <c r="S77" t="s">
        <v>357</v>
      </c>
      <c r="T77" t="s">
        <v>358</v>
      </c>
      <c r="X77" s="7">
        <f t="shared" si="12"/>
        <v>4</v>
      </c>
      <c r="Y77" s="7" t="str">
        <f t="shared" si="13"/>
        <v/>
      </c>
      <c r="Z77" s="7" t="str">
        <f t="shared" si="14"/>
        <v/>
      </c>
      <c r="AA77" s="5">
        <v>4</v>
      </c>
      <c r="AB77" t="s">
        <v>352</v>
      </c>
      <c r="AC77" t="s">
        <v>352</v>
      </c>
      <c r="AD77" t="s">
        <v>30</v>
      </c>
      <c r="AG77" s="7">
        <f t="shared" si="15"/>
        <v>5</v>
      </c>
      <c r="AH77" s="7" t="str">
        <f t="shared" si="16"/>
        <v/>
      </c>
      <c r="AI77" s="7" t="str">
        <f t="shared" si="17"/>
        <v/>
      </c>
      <c r="AJ77" s="5">
        <v>5</v>
      </c>
      <c r="AK77" t="s">
        <v>352</v>
      </c>
      <c r="AL77" t="s">
        <v>352</v>
      </c>
      <c r="AM77" t="s">
        <v>53</v>
      </c>
    </row>
    <row r="78" spans="1:41">
      <c r="A78" t="s">
        <v>133</v>
      </c>
      <c r="B78" t="s">
        <v>33</v>
      </c>
      <c r="C78" t="s">
        <v>20</v>
      </c>
      <c r="D78" t="s">
        <v>38</v>
      </c>
      <c r="E78" t="s">
        <v>39</v>
      </c>
      <c r="F78">
        <v>1</v>
      </c>
      <c r="G78">
        <v>0</v>
      </c>
      <c r="H78" t="s">
        <v>29</v>
      </c>
      <c r="J78">
        <v>0</v>
      </c>
      <c r="K78">
        <f t="shared" si="9"/>
        <v>2</v>
      </c>
      <c r="L78">
        <f t="shared" si="10"/>
        <v>0</v>
      </c>
      <c r="M78" t="str">
        <f t="shared" si="11"/>
        <v/>
      </c>
      <c r="N78" s="5">
        <v>2</v>
      </c>
      <c r="O78" s="5">
        <v>2</v>
      </c>
      <c r="P78" t="s">
        <v>352</v>
      </c>
      <c r="Q78" t="s">
        <v>352</v>
      </c>
      <c r="R78" t="s">
        <v>352</v>
      </c>
      <c r="S78" t="s">
        <v>359</v>
      </c>
      <c r="T78" t="s">
        <v>359</v>
      </c>
      <c r="X78" s="7">
        <f t="shared" si="12"/>
        <v>4</v>
      </c>
      <c r="Y78" s="7" t="str">
        <f t="shared" si="13"/>
        <v/>
      </c>
      <c r="Z78" s="7" t="str">
        <f t="shared" si="14"/>
        <v/>
      </c>
      <c r="AA78" s="5">
        <v>4</v>
      </c>
      <c r="AB78" t="s">
        <v>352</v>
      </c>
      <c r="AC78" t="s">
        <v>352</v>
      </c>
      <c r="AD78" t="s">
        <v>30</v>
      </c>
      <c r="AG78" s="7">
        <f t="shared" si="15"/>
        <v>4</v>
      </c>
      <c r="AH78" s="7" t="str">
        <f t="shared" si="16"/>
        <v/>
      </c>
      <c r="AI78" s="7" t="str">
        <f t="shared" si="17"/>
        <v/>
      </c>
      <c r="AJ78" s="5">
        <v>4</v>
      </c>
      <c r="AK78" t="s">
        <v>352</v>
      </c>
      <c r="AL78" t="s">
        <v>352</v>
      </c>
      <c r="AM78" t="s">
        <v>30</v>
      </c>
    </row>
    <row r="79" spans="1:41">
      <c r="A79" t="s">
        <v>262</v>
      </c>
      <c r="B79" t="s">
        <v>50</v>
      </c>
      <c r="C79" t="s">
        <v>20</v>
      </c>
      <c r="D79" t="s">
        <v>21</v>
      </c>
      <c r="E79" t="s">
        <v>22</v>
      </c>
      <c r="F79">
        <v>2</v>
      </c>
      <c r="G79">
        <v>0</v>
      </c>
      <c r="H79" t="s">
        <v>43</v>
      </c>
      <c r="I79" t="s">
        <v>45</v>
      </c>
      <c r="J79">
        <v>-1</v>
      </c>
      <c r="K79">
        <f t="shared" si="9"/>
        <v>2</v>
      </c>
      <c r="L79">
        <f t="shared" si="10"/>
        <v>0.5</v>
      </c>
      <c r="M79">
        <f t="shared" si="11"/>
        <v>1</v>
      </c>
      <c r="N79" s="5">
        <v>2</v>
      </c>
      <c r="O79" s="5">
        <v>2</v>
      </c>
      <c r="P79" s="5">
        <v>2</v>
      </c>
      <c r="Q79" s="5">
        <v>3</v>
      </c>
      <c r="R79" s="5">
        <v>1</v>
      </c>
      <c r="S79" t="s">
        <v>359</v>
      </c>
      <c r="T79" t="s">
        <v>359</v>
      </c>
      <c r="U79" t="s">
        <v>359</v>
      </c>
      <c r="V79" t="s">
        <v>361</v>
      </c>
      <c r="W79" t="s">
        <v>360</v>
      </c>
      <c r="X79" s="7">
        <f t="shared" si="12"/>
        <v>4</v>
      </c>
      <c r="Y79" s="7">
        <f t="shared" si="13"/>
        <v>0</v>
      </c>
      <c r="Z79" s="7">
        <f t="shared" si="14"/>
        <v>0</v>
      </c>
      <c r="AA79" s="5">
        <v>4</v>
      </c>
      <c r="AB79" s="5">
        <v>4</v>
      </c>
      <c r="AC79" s="5">
        <v>4</v>
      </c>
      <c r="AD79" t="s">
        <v>30</v>
      </c>
      <c r="AE79" t="s">
        <v>30</v>
      </c>
      <c r="AF79" t="s">
        <v>30</v>
      </c>
      <c r="AG79" s="7">
        <f t="shared" si="15"/>
        <v>4</v>
      </c>
      <c r="AH79" s="7">
        <f t="shared" si="16"/>
        <v>0</v>
      </c>
      <c r="AI79" s="7">
        <f t="shared" si="17"/>
        <v>0</v>
      </c>
      <c r="AJ79" s="5">
        <v>4</v>
      </c>
      <c r="AK79" s="5">
        <v>4</v>
      </c>
      <c r="AL79" s="5">
        <v>4</v>
      </c>
      <c r="AM79" t="s">
        <v>30</v>
      </c>
      <c r="AN79" t="s">
        <v>30</v>
      </c>
      <c r="AO79" t="s">
        <v>30</v>
      </c>
    </row>
    <row r="80" spans="1:41">
      <c r="A80" t="s">
        <v>312</v>
      </c>
      <c r="B80" t="s">
        <v>33</v>
      </c>
      <c r="C80" t="s">
        <v>20</v>
      </c>
      <c r="D80" t="s">
        <v>21</v>
      </c>
      <c r="E80" t="s">
        <v>51</v>
      </c>
      <c r="F80">
        <v>1</v>
      </c>
      <c r="G80">
        <v>0</v>
      </c>
      <c r="H80" t="s">
        <v>23</v>
      </c>
      <c r="I80" t="s">
        <v>45</v>
      </c>
      <c r="J80">
        <v>0</v>
      </c>
      <c r="K80">
        <f t="shared" si="9"/>
        <v>3</v>
      </c>
      <c r="L80">
        <f t="shared" si="10"/>
        <v>0.5</v>
      </c>
      <c r="M80">
        <f t="shared" si="11"/>
        <v>0</v>
      </c>
      <c r="N80" s="5">
        <v>3</v>
      </c>
      <c r="O80" s="5">
        <v>2</v>
      </c>
      <c r="P80" s="5">
        <v>3</v>
      </c>
      <c r="Q80" s="5">
        <v>4</v>
      </c>
      <c r="R80" s="5">
        <v>3</v>
      </c>
      <c r="S80" t="s">
        <v>361</v>
      </c>
      <c r="T80" t="s">
        <v>359</v>
      </c>
      <c r="U80" t="s">
        <v>361</v>
      </c>
      <c r="V80" t="s">
        <v>358</v>
      </c>
      <c r="W80" t="s">
        <v>361</v>
      </c>
      <c r="X80" s="7">
        <f t="shared" si="12"/>
        <v>5</v>
      </c>
      <c r="Y80" s="7">
        <f t="shared" si="13"/>
        <v>0</v>
      </c>
      <c r="Z80" s="7">
        <f t="shared" si="14"/>
        <v>0</v>
      </c>
      <c r="AA80" s="5">
        <v>5</v>
      </c>
      <c r="AB80" s="5">
        <v>5</v>
      </c>
      <c r="AC80" s="5">
        <v>5</v>
      </c>
      <c r="AD80" t="s">
        <v>24</v>
      </c>
      <c r="AE80" t="s">
        <v>24</v>
      </c>
      <c r="AF80" t="s">
        <v>24</v>
      </c>
      <c r="AG80" s="7">
        <f t="shared" si="15"/>
        <v>4.666666666666667</v>
      </c>
      <c r="AH80" s="7">
        <f t="shared" si="16"/>
        <v>0.3333333333333357</v>
      </c>
      <c r="AI80" s="7">
        <f t="shared" si="17"/>
        <v>1</v>
      </c>
      <c r="AJ80" s="5">
        <v>4</v>
      </c>
      <c r="AK80" s="5">
        <v>5</v>
      </c>
      <c r="AL80" s="5">
        <v>5</v>
      </c>
      <c r="AM80" t="s">
        <v>30</v>
      </c>
      <c r="AN80" t="s">
        <v>53</v>
      </c>
      <c r="AO80" t="s">
        <v>53</v>
      </c>
    </row>
    <row r="81" spans="1:41">
      <c r="A81" t="s">
        <v>136</v>
      </c>
      <c r="B81" t="s">
        <v>19</v>
      </c>
      <c r="C81" t="s">
        <v>20</v>
      </c>
      <c r="D81" t="s">
        <v>38</v>
      </c>
      <c r="E81" t="s">
        <v>22</v>
      </c>
      <c r="F81">
        <v>1</v>
      </c>
      <c r="G81">
        <v>0</v>
      </c>
      <c r="H81" t="s">
        <v>47</v>
      </c>
      <c r="J81">
        <v>0</v>
      </c>
      <c r="K81" t="str">
        <f t="shared" si="9"/>
        <v/>
      </c>
      <c r="L81" t="str">
        <f t="shared" si="10"/>
        <v/>
      </c>
      <c r="M81" t="str">
        <f t="shared" si="11"/>
        <v/>
      </c>
      <c r="N81" t="s">
        <v>352</v>
      </c>
      <c r="O81" t="s">
        <v>352</v>
      </c>
      <c r="P81" t="s">
        <v>352</v>
      </c>
      <c r="Q81" t="s">
        <v>352</v>
      </c>
      <c r="R81" t="s">
        <v>352</v>
      </c>
      <c r="X81" s="7" t="e">
        <f t="shared" si="12"/>
        <v>#DIV/0!</v>
      </c>
      <c r="Y81" s="7" t="str">
        <f t="shared" si="13"/>
        <v/>
      </c>
      <c r="Z81" s="7" t="str">
        <f t="shared" si="14"/>
        <v/>
      </c>
      <c r="AA81" t="s">
        <v>352</v>
      </c>
      <c r="AB81" t="s">
        <v>352</v>
      </c>
      <c r="AC81" t="s">
        <v>352</v>
      </c>
      <c r="AG81" s="7" t="e">
        <f t="shared" si="15"/>
        <v>#DIV/0!</v>
      </c>
      <c r="AH81" s="7" t="str">
        <f t="shared" si="16"/>
        <v/>
      </c>
      <c r="AI81" s="7" t="str">
        <f t="shared" si="17"/>
        <v/>
      </c>
      <c r="AJ81" t="s">
        <v>352</v>
      </c>
      <c r="AK81" t="s">
        <v>352</v>
      </c>
      <c r="AL81" t="s">
        <v>352</v>
      </c>
    </row>
    <row r="82" spans="1:41">
      <c r="A82" t="s">
        <v>137</v>
      </c>
      <c r="B82" t="s">
        <v>19</v>
      </c>
      <c r="C82" t="s">
        <v>20</v>
      </c>
      <c r="D82" t="s">
        <v>21</v>
      </c>
      <c r="E82" t="s">
        <v>22</v>
      </c>
      <c r="F82">
        <v>1</v>
      </c>
      <c r="G82">
        <v>0</v>
      </c>
      <c r="H82" t="s">
        <v>47</v>
      </c>
      <c r="J82">
        <v>0</v>
      </c>
      <c r="K82">
        <f t="shared" si="9"/>
        <v>2.5</v>
      </c>
      <c r="L82">
        <f t="shared" si="10"/>
        <v>0.33333333333333331</v>
      </c>
      <c r="M82" t="str">
        <f t="shared" si="11"/>
        <v/>
      </c>
      <c r="N82" s="5">
        <v>3</v>
      </c>
      <c r="O82" s="5">
        <v>2</v>
      </c>
      <c r="P82" s="5">
        <v>3</v>
      </c>
      <c r="Q82" s="5">
        <v>2</v>
      </c>
      <c r="R82" t="s">
        <v>352</v>
      </c>
      <c r="S82" t="s">
        <v>361</v>
      </c>
      <c r="T82" t="s">
        <v>359</v>
      </c>
      <c r="U82" t="s">
        <v>361</v>
      </c>
      <c r="V82" t="s">
        <v>359</v>
      </c>
      <c r="X82" s="7">
        <f t="shared" si="12"/>
        <v>5</v>
      </c>
      <c r="Y82" s="7">
        <f t="shared" si="13"/>
        <v>0</v>
      </c>
      <c r="Z82" s="7" t="str">
        <f t="shared" si="14"/>
        <v/>
      </c>
      <c r="AA82" s="5">
        <v>5</v>
      </c>
      <c r="AB82" s="5">
        <v>5</v>
      </c>
      <c r="AC82" t="s">
        <v>352</v>
      </c>
      <c r="AD82" t="s">
        <v>24</v>
      </c>
      <c r="AE82" t="s">
        <v>24</v>
      </c>
      <c r="AG82" s="7">
        <f t="shared" si="15"/>
        <v>4</v>
      </c>
      <c r="AH82" s="7">
        <f t="shared" si="16"/>
        <v>0</v>
      </c>
      <c r="AI82" s="7" t="str">
        <f t="shared" si="17"/>
        <v/>
      </c>
      <c r="AJ82" s="5">
        <v>4</v>
      </c>
      <c r="AK82" s="5">
        <v>4</v>
      </c>
      <c r="AL82" t="s">
        <v>352</v>
      </c>
      <c r="AM82" t="s">
        <v>30</v>
      </c>
      <c r="AN82" t="s">
        <v>30</v>
      </c>
    </row>
    <row r="83" spans="1:41">
      <c r="A83" t="s">
        <v>318</v>
      </c>
      <c r="B83" t="s">
        <v>19</v>
      </c>
      <c r="C83" t="s">
        <v>20</v>
      </c>
      <c r="D83" t="s">
        <v>38</v>
      </c>
      <c r="E83" t="s">
        <v>51</v>
      </c>
      <c r="F83">
        <v>4</v>
      </c>
      <c r="G83">
        <v>0</v>
      </c>
      <c r="H83" t="s">
        <v>23</v>
      </c>
      <c r="I83" t="s">
        <v>45</v>
      </c>
      <c r="J83">
        <v>0</v>
      </c>
      <c r="K83">
        <f t="shared" si="9"/>
        <v>2</v>
      </c>
      <c r="L83">
        <f t="shared" si="10"/>
        <v>1</v>
      </c>
      <c r="M83">
        <f t="shared" si="11"/>
        <v>-1</v>
      </c>
      <c r="N83" s="5">
        <v>1</v>
      </c>
      <c r="O83" s="5">
        <v>1</v>
      </c>
      <c r="P83" s="5">
        <v>3</v>
      </c>
      <c r="Q83" s="5">
        <v>3</v>
      </c>
      <c r="R83" s="5">
        <v>2</v>
      </c>
      <c r="S83" t="s">
        <v>360</v>
      </c>
      <c r="T83" t="s">
        <v>360</v>
      </c>
      <c r="U83" t="s">
        <v>361</v>
      </c>
      <c r="V83" t="s">
        <v>361</v>
      </c>
      <c r="W83" t="s">
        <v>359</v>
      </c>
      <c r="X83" s="7">
        <f t="shared" si="12"/>
        <v>4</v>
      </c>
      <c r="Y83" s="7">
        <f t="shared" si="13"/>
        <v>0</v>
      </c>
      <c r="Z83" s="7">
        <f t="shared" si="14"/>
        <v>0</v>
      </c>
      <c r="AA83" s="5">
        <v>4</v>
      </c>
      <c r="AB83" s="5">
        <v>4</v>
      </c>
      <c r="AC83" s="5">
        <v>4</v>
      </c>
      <c r="AD83" t="s">
        <v>30</v>
      </c>
      <c r="AE83" t="s">
        <v>30</v>
      </c>
      <c r="AF83" t="s">
        <v>30</v>
      </c>
      <c r="AG83" s="7">
        <f t="shared" si="15"/>
        <v>4</v>
      </c>
      <c r="AH83" s="7">
        <f t="shared" si="16"/>
        <v>0</v>
      </c>
      <c r="AI83" s="7">
        <f t="shared" si="17"/>
        <v>0</v>
      </c>
      <c r="AJ83" s="5">
        <v>4</v>
      </c>
      <c r="AK83" s="5">
        <v>4</v>
      </c>
      <c r="AL83" s="5">
        <v>4</v>
      </c>
      <c r="AM83" t="s">
        <v>30</v>
      </c>
      <c r="AN83" t="s">
        <v>30</v>
      </c>
      <c r="AO83" t="s">
        <v>30</v>
      </c>
    </row>
    <row r="84" spans="1:41">
      <c r="A84" t="s">
        <v>334</v>
      </c>
      <c r="B84" t="s">
        <v>19</v>
      </c>
      <c r="C84" t="s">
        <v>20</v>
      </c>
      <c r="D84" t="s">
        <v>21</v>
      </c>
      <c r="E84" t="s">
        <v>22</v>
      </c>
      <c r="F84">
        <v>2</v>
      </c>
      <c r="G84">
        <v>0</v>
      </c>
      <c r="H84" t="s">
        <v>23</v>
      </c>
      <c r="I84" t="s">
        <v>45</v>
      </c>
      <c r="J84">
        <v>0</v>
      </c>
      <c r="K84">
        <f t="shared" si="9"/>
        <v>2.3333333333333335</v>
      </c>
      <c r="L84">
        <f t="shared" si="10"/>
        <v>0.33333333333333393</v>
      </c>
      <c r="M84">
        <f t="shared" si="11"/>
        <v>-1</v>
      </c>
      <c r="N84" s="5">
        <v>2</v>
      </c>
      <c r="O84" s="5">
        <v>2</v>
      </c>
      <c r="P84" t="s">
        <v>352</v>
      </c>
      <c r="Q84" t="s">
        <v>352</v>
      </c>
      <c r="R84" s="5">
        <v>3</v>
      </c>
      <c r="S84" t="s">
        <v>359</v>
      </c>
      <c r="T84" t="s">
        <v>359</v>
      </c>
      <c r="W84" t="s">
        <v>361</v>
      </c>
      <c r="X84" s="7">
        <f t="shared" si="12"/>
        <v>4</v>
      </c>
      <c r="Y84" s="7">
        <f t="shared" si="13"/>
        <v>0</v>
      </c>
      <c r="Z84" s="7">
        <f t="shared" si="14"/>
        <v>0</v>
      </c>
      <c r="AA84" s="5">
        <v>4</v>
      </c>
      <c r="AB84" t="s">
        <v>352</v>
      </c>
      <c r="AC84" s="5">
        <v>4</v>
      </c>
      <c r="AD84" t="s">
        <v>30</v>
      </c>
      <c r="AF84" t="s">
        <v>30</v>
      </c>
      <c r="AG84" s="7">
        <f t="shared" si="15"/>
        <v>4</v>
      </c>
      <c r="AH84" s="7">
        <f t="shared" si="16"/>
        <v>0</v>
      </c>
      <c r="AI84" s="7">
        <f t="shared" si="17"/>
        <v>0</v>
      </c>
      <c r="AJ84" s="5">
        <v>4</v>
      </c>
      <c r="AK84" t="s">
        <v>352</v>
      </c>
      <c r="AL84" s="5">
        <v>4</v>
      </c>
      <c r="AM84" t="s">
        <v>30</v>
      </c>
      <c r="AO84" t="s">
        <v>30</v>
      </c>
    </row>
    <row r="85" spans="1:41">
      <c r="A85" t="s">
        <v>144</v>
      </c>
      <c r="B85" t="s">
        <v>19</v>
      </c>
      <c r="C85" t="s">
        <v>20</v>
      </c>
      <c r="D85" t="s">
        <v>21</v>
      </c>
      <c r="E85" t="s">
        <v>22</v>
      </c>
      <c r="F85">
        <v>1</v>
      </c>
      <c r="G85">
        <v>0</v>
      </c>
      <c r="H85" t="s">
        <v>23</v>
      </c>
      <c r="I85" t="s">
        <v>48</v>
      </c>
      <c r="J85">
        <v>-1</v>
      </c>
      <c r="K85">
        <f t="shared" si="9"/>
        <v>2</v>
      </c>
      <c r="L85">
        <f t="shared" si="10"/>
        <v>0.5</v>
      </c>
      <c r="M85">
        <f t="shared" si="11"/>
        <v>-1</v>
      </c>
      <c r="N85" s="5">
        <v>2</v>
      </c>
      <c r="O85" s="5">
        <v>2</v>
      </c>
      <c r="P85" s="5">
        <v>1</v>
      </c>
      <c r="Q85" s="5">
        <v>2</v>
      </c>
      <c r="R85" s="5">
        <v>3</v>
      </c>
      <c r="S85" t="s">
        <v>359</v>
      </c>
      <c r="T85" t="s">
        <v>359</v>
      </c>
      <c r="U85" t="s">
        <v>360</v>
      </c>
      <c r="V85" t="s">
        <v>359</v>
      </c>
      <c r="W85" t="s">
        <v>361</v>
      </c>
      <c r="X85" s="7">
        <f t="shared" si="12"/>
        <v>4</v>
      </c>
      <c r="Y85" s="7">
        <f t="shared" si="13"/>
        <v>0</v>
      </c>
      <c r="Z85" s="7">
        <f t="shared" si="14"/>
        <v>0</v>
      </c>
      <c r="AA85" s="5">
        <v>4</v>
      </c>
      <c r="AB85" s="5">
        <v>4</v>
      </c>
      <c r="AC85" s="5">
        <v>4</v>
      </c>
      <c r="AD85" t="s">
        <v>30</v>
      </c>
      <c r="AE85" t="s">
        <v>30</v>
      </c>
      <c r="AF85" t="s">
        <v>30</v>
      </c>
      <c r="AG85" s="7">
        <f t="shared" si="15"/>
        <v>4</v>
      </c>
      <c r="AH85" s="7">
        <f t="shared" si="16"/>
        <v>0</v>
      </c>
      <c r="AI85" s="7">
        <f t="shared" si="17"/>
        <v>0</v>
      </c>
      <c r="AJ85" s="5">
        <v>4</v>
      </c>
      <c r="AK85" s="5">
        <v>4</v>
      </c>
      <c r="AL85" s="5">
        <v>4</v>
      </c>
      <c r="AM85" t="s">
        <v>30</v>
      </c>
      <c r="AN85" t="s">
        <v>30</v>
      </c>
      <c r="AO85" t="s">
        <v>30</v>
      </c>
    </row>
    <row r="86" spans="1:41">
      <c r="A86" t="s">
        <v>287</v>
      </c>
      <c r="B86" t="s">
        <v>33</v>
      </c>
      <c r="C86" t="s">
        <v>66</v>
      </c>
      <c r="D86" t="s">
        <v>21</v>
      </c>
      <c r="E86" t="s">
        <v>22</v>
      </c>
      <c r="F86">
        <v>1</v>
      </c>
      <c r="G86">
        <v>0</v>
      </c>
      <c r="H86" t="s">
        <v>43</v>
      </c>
      <c r="I86" t="s">
        <v>45</v>
      </c>
      <c r="J86">
        <v>-1</v>
      </c>
      <c r="K86">
        <f t="shared" si="9"/>
        <v>2.2000000000000002</v>
      </c>
      <c r="L86">
        <f t="shared" si="10"/>
        <v>0.20000000000000018</v>
      </c>
      <c r="M86">
        <f t="shared" si="11"/>
        <v>0</v>
      </c>
      <c r="N86" s="5">
        <v>2</v>
      </c>
      <c r="O86" s="5">
        <v>2</v>
      </c>
      <c r="P86" s="5">
        <v>2</v>
      </c>
      <c r="Q86" s="5">
        <v>3</v>
      </c>
      <c r="R86" s="5">
        <v>2</v>
      </c>
      <c r="S86" t="s">
        <v>359</v>
      </c>
      <c r="T86" t="s">
        <v>359</v>
      </c>
      <c r="U86" t="s">
        <v>359</v>
      </c>
      <c r="V86" t="s">
        <v>361</v>
      </c>
      <c r="W86" t="s">
        <v>359</v>
      </c>
      <c r="X86" s="7">
        <f t="shared" si="12"/>
        <v>4</v>
      </c>
      <c r="Y86" s="7">
        <f t="shared" si="13"/>
        <v>0</v>
      </c>
      <c r="Z86" s="7">
        <f t="shared" si="14"/>
        <v>0</v>
      </c>
      <c r="AA86" s="5">
        <v>4</v>
      </c>
      <c r="AB86" s="5">
        <v>4</v>
      </c>
      <c r="AC86" s="5">
        <v>4</v>
      </c>
      <c r="AD86" t="s">
        <v>30</v>
      </c>
      <c r="AE86" t="s">
        <v>30</v>
      </c>
      <c r="AF86" t="s">
        <v>30</v>
      </c>
      <c r="AG86" s="7">
        <f t="shared" si="15"/>
        <v>4</v>
      </c>
      <c r="AH86" s="7">
        <f t="shared" si="16"/>
        <v>0</v>
      </c>
      <c r="AI86" s="7">
        <f t="shared" si="17"/>
        <v>0</v>
      </c>
      <c r="AJ86" s="5">
        <v>4</v>
      </c>
      <c r="AK86" s="5">
        <v>4</v>
      </c>
      <c r="AL86" s="5">
        <v>4</v>
      </c>
      <c r="AM86" t="s">
        <v>30</v>
      </c>
      <c r="AN86" t="s">
        <v>30</v>
      </c>
      <c r="AO86" t="s">
        <v>30</v>
      </c>
    </row>
    <row r="87" spans="1:41">
      <c r="A87" t="s">
        <v>142</v>
      </c>
      <c r="B87" t="s">
        <v>19</v>
      </c>
      <c r="C87" t="s">
        <v>20</v>
      </c>
      <c r="D87" t="s">
        <v>21</v>
      </c>
      <c r="E87" t="s">
        <v>22</v>
      </c>
      <c r="F87">
        <v>1</v>
      </c>
      <c r="G87">
        <v>0</v>
      </c>
      <c r="H87" t="s">
        <v>43</v>
      </c>
      <c r="J87">
        <v>0</v>
      </c>
      <c r="K87">
        <f t="shared" si="9"/>
        <v>3.75</v>
      </c>
      <c r="L87">
        <f t="shared" si="10"/>
        <v>2.25</v>
      </c>
      <c r="M87" t="str">
        <f t="shared" si="11"/>
        <v/>
      </c>
      <c r="N87" s="5">
        <v>5</v>
      </c>
      <c r="O87" s="5">
        <v>2</v>
      </c>
      <c r="P87" s="5">
        <v>5</v>
      </c>
      <c r="Q87" s="5">
        <v>3</v>
      </c>
      <c r="R87" t="s">
        <v>352</v>
      </c>
      <c r="S87" t="s">
        <v>357</v>
      </c>
      <c r="T87" t="s">
        <v>359</v>
      </c>
      <c r="U87" t="s">
        <v>357</v>
      </c>
      <c r="V87" t="s">
        <v>361</v>
      </c>
      <c r="X87" s="7">
        <f t="shared" si="12"/>
        <v>4.5</v>
      </c>
      <c r="Y87" s="7">
        <f t="shared" si="13"/>
        <v>0.5</v>
      </c>
      <c r="Z87" s="7" t="str">
        <f t="shared" si="14"/>
        <v/>
      </c>
      <c r="AA87" s="5">
        <v>5</v>
      </c>
      <c r="AB87" s="5">
        <v>4</v>
      </c>
      <c r="AC87" t="s">
        <v>352</v>
      </c>
      <c r="AD87" t="s">
        <v>24</v>
      </c>
      <c r="AE87" t="s">
        <v>30</v>
      </c>
      <c r="AG87" s="7">
        <f t="shared" si="15"/>
        <v>4</v>
      </c>
      <c r="AH87" s="7">
        <f t="shared" si="16"/>
        <v>0</v>
      </c>
      <c r="AI87" s="7" t="str">
        <f t="shared" si="17"/>
        <v/>
      </c>
      <c r="AJ87" s="5">
        <v>4</v>
      </c>
      <c r="AK87" s="5">
        <v>4</v>
      </c>
      <c r="AL87" t="s">
        <v>352</v>
      </c>
      <c r="AM87" t="s">
        <v>30</v>
      </c>
      <c r="AN87" t="s">
        <v>30</v>
      </c>
    </row>
    <row r="88" spans="1:41">
      <c r="A88" t="s">
        <v>289</v>
      </c>
      <c r="B88" t="s">
        <v>33</v>
      </c>
      <c r="C88" t="s">
        <v>20</v>
      </c>
      <c r="D88" t="s">
        <v>21</v>
      </c>
      <c r="E88" t="s">
        <v>22</v>
      </c>
      <c r="F88">
        <v>5</v>
      </c>
      <c r="G88">
        <v>0</v>
      </c>
      <c r="H88" t="s">
        <v>47</v>
      </c>
      <c r="I88" t="s">
        <v>45</v>
      </c>
      <c r="J88">
        <v>1</v>
      </c>
      <c r="K88">
        <f t="shared" si="9"/>
        <v>3.2</v>
      </c>
      <c r="L88">
        <f t="shared" si="10"/>
        <v>2.6999999999999993</v>
      </c>
      <c r="M88">
        <f t="shared" si="11"/>
        <v>-2</v>
      </c>
      <c r="N88" s="5">
        <v>2</v>
      </c>
      <c r="O88" s="5">
        <v>4</v>
      </c>
      <c r="P88" s="5">
        <v>1</v>
      </c>
      <c r="Q88" s="5">
        <v>5</v>
      </c>
      <c r="R88" s="5">
        <v>4</v>
      </c>
      <c r="S88" t="s">
        <v>359</v>
      </c>
      <c r="T88" t="s">
        <v>358</v>
      </c>
      <c r="U88" t="s">
        <v>360</v>
      </c>
      <c r="V88" t="s">
        <v>357</v>
      </c>
      <c r="W88" t="s">
        <v>358</v>
      </c>
      <c r="X88" s="7">
        <f t="shared" si="12"/>
        <v>4</v>
      </c>
      <c r="Y88" s="7">
        <f t="shared" si="13"/>
        <v>0</v>
      </c>
      <c r="Z88" s="7">
        <f t="shared" si="14"/>
        <v>0</v>
      </c>
      <c r="AA88" s="5">
        <v>4</v>
      </c>
      <c r="AB88" s="5">
        <v>4</v>
      </c>
      <c r="AC88" s="5">
        <v>4</v>
      </c>
      <c r="AD88" t="s">
        <v>30</v>
      </c>
      <c r="AE88" t="s">
        <v>30</v>
      </c>
      <c r="AF88" t="s">
        <v>30</v>
      </c>
      <c r="AG88" s="7">
        <f t="shared" si="15"/>
        <v>4.333333333333333</v>
      </c>
      <c r="AH88" s="7">
        <f t="shared" si="16"/>
        <v>0.33333333333333215</v>
      </c>
      <c r="AI88" s="7">
        <f t="shared" si="17"/>
        <v>0</v>
      </c>
      <c r="AJ88" s="5">
        <v>4</v>
      </c>
      <c r="AK88" s="5">
        <v>5</v>
      </c>
      <c r="AL88" s="5">
        <v>4</v>
      </c>
      <c r="AM88" t="s">
        <v>30</v>
      </c>
      <c r="AN88" t="s">
        <v>53</v>
      </c>
      <c r="AO88" t="s">
        <v>30</v>
      </c>
    </row>
    <row r="89" spans="1:41">
      <c r="A89" t="s">
        <v>153</v>
      </c>
      <c r="B89" t="s">
        <v>19</v>
      </c>
      <c r="C89" t="s">
        <v>20</v>
      </c>
      <c r="D89" t="s">
        <v>21</v>
      </c>
      <c r="E89" t="s">
        <v>22</v>
      </c>
      <c r="F89">
        <v>2</v>
      </c>
      <c r="G89">
        <v>0</v>
      </c>
      <c r="H89" t="s">
        <v>23</v>
      </c>
      <c r="I89" t="s">
        <v>48</v>
      </c>
      <c r="J89">
        <v>-1</v>
      </c>
      <c r="K89">
        <f t="shared" si="9"/>
        <v>2</v>
      </c>
      <c r="L89">
        <f t="shared" si="10"/>
        <v>1.5</v>
      </c>
      <c r="M89">
        <f t="shared" si="11"/>
        <v>-2</v>
      </c>
      <c r="N89" s="5">
        <v>2</v>
      </c>
      <c r="O89" s="5">
        <v>2</v>
      </c>
      <c r="P89" s="5">
        <v>1</v>
      </c>
      <c r="Q89" s="5">
        <v>1</v>
      </c>
      <c r="R89" s="5">
        <v>4</v>
      </c>
      <c r="S89" t="s">
        <v>359</v>
      </c>
      <c r="T89" t="s">
        <v>359</v>
      </c>
      <c r="U89" t="s">
        <v>360</v>
      </c>
      <c r="V89" t="s">
        <v>360</v>
      </c>
      <c r="W89" t="s">
        <v>358</v>
      </c>
      <c r="X89" s="7">
        <f t="shared" si="12"/>
        <v>4</v>
      </c>
      <c r="Y89" s="7">
        <f t="shared" si="13"/>
        <v>0</v>
      </c>
      <c r="Z89" s="7">
        <f t="shared" si="14"/>
        <v>0</v>
      </c>
      <c r="AA89" s="5">
        <v>4</v>
      </c>
      <c r="AB89" s="5">
        <v>4</v>
      </c>
      <c r="AC89" s="5">
        <v>4</v>
      </c>
      <c r="AD89" t="s">
        <v>30</v>
      </c>
      <c r="AE89" t="s">
        <v>30</v>
      </c>
      <c r="AF89" t="s">
        <v>30</v>
      </c>
      <c r="AG89" s="7">
        <f t="shared" si="15"/>
        <v>4</v>
      </c>
      <c r="AH89" s="7">
        <f t="shared" si="16"/>
        <v>0</v>
      </c>
      <c r="AI89" s="7">
        <f t="shared" si="17"/>
        <v>0</v>
      </c>
      <c r="AJ89" s="5">
        <v>4</v>
      </c>
      <c r="AK89" s="5">
        <v>4</v>
      </c>
      <c r="AL89" s="5">
        <v>4</v>
      </c>
      <c r="AM89" t="s">
        <v>30</v>
      </c>
      <c r="AN89" t="s">
        <v>30</v>
      </c>
      <c r="AO89" t="s">
        <v>30</v>
      </c>
    </row>
    <row r="90" spans="1:41">
      <c r="A90" t="s">
        <v>310</v>
      </c>
      <c r="B90" t="s">
        <v>19</v>
      </c>
      <c r="C90" t="s">
        <v>20</v>
      </c>
      <c r="D90" t="s">
        <v>21</v>
      </c>
      <c r="E90" t="s">
        <v>22</v>
      </c>
      <c r="F90">
        <v>2</v>
      </c>
      <c r="G90">
        <v>0</v>
      </c>
      <c r="H90" t="s">
        <v>43</v>
      </c>
      <c r="I90" t="s">
        <v>45</v>
      </c>
      <c r="J90">
        <v>-1</v>
      </c>
      <c r="K90">
        <f t="shared" si="9"/>
        <v>1.6</v>
      </c>
      <c r="L90">
        <f t="shared" si="10"/>
        <v>0.29999999999999982</v>
      </c>
      <c r="M90">
        <f t="shared" si="11"/>
        <v>0</v>
      </c>
      <c r="N90" s="5">
        <v>2</v>
      </c>
      <c r="O90" s="5">
        <v>1</v>
      </c>
      <c r="P90" s="5">
        <v>1</v>
      </c>
      <c r="Q90" s="5">
        <v>2</v>
      </c>
      <c r="R90" s="5">
        <v>2</v>
      </c>
      <c r="S90" t="s">
        <v>359</v>
      </c>
      <c r="T90" t="s">
        <v>360</v>
      </c>
      <c r="U90" t="s">
        <v>360</v>
      </c>
      <c r="V90" t="s">
        <v>359</v>
      </c>
      <c r="W90" t="s">
        <v>359</v>
      </c>
      <c r="X90" s="7">
        <f t="shared" si="12"/>
        <v>4</v>
      </c>
      <c r="Y90" s="7">
        <f t="shared" si="13"/>
        <v>0</v>
      </c>
      <c r="Z90" s="7">
        <f t="shared" si="14"/>
        <v>0</v>
      </c>
      <c r="AA90" s="5">
        <v>4</v>
      </c>
      <c r="AB90" s="5">
        <v>4</v>
      </c>
      <c r="AC90" s="5">
        <v>4</v>
      </c>
      <c r="AD90" t="s">
        <v>30</v>
      </c>
      <c r="AE90" t="s">
        <v>30</v>
      </c>
      <c r="AF90" t="s">
        <v>30</v>
      </c>
      <c r="AG90" s="7">
        <f t="shared" si="15"/>
        <v>4</v>
      </c>
      <c r="AH90" s="7">
        <f t="shared" si="16"/>
        <v>0</v>
      </c>
      <c r="AI90" s="7">
        <f t="shared" si="17"/>
        <v>0</v>
      </c>
      <c r="AJ90" s="5">
        <v>4</v>
      </c>
      <c r="AK90" s="5">
        <v>4</v>
      </c>
      <c r="AL90" s="5">
        <v>4</v>
      </c>
      <c r="AM90" t="s">
        <v>30</v>
      </c>
      <c r="AN90" t="s">
        <v>30</v>
      </c>
      <c r="AO90" t="s">
        <v>30</v>
      </c>
    </row>
    <row r="91" spans="1:41">
      <c r="A91" t="s">
        <v>338</v>
      </c>
      <c r="B91" t="s">
        <v>19</v>
      </c>
      <c r="C91" t="s">
        <v>66</v>
      </c>
      <c r="D91" t="s">
        <v>38</v>
      </c>
      <c r="E91" t="s">
        <v>51</v>
      </c>
      <c r="F91">
        <v>3</v>
      </c>
      <c r="G91">
        <v>0</v>
      </c>
      <c r="H91" t="s">
        <v>47</v>
      </c>
      <c r="I91" t="s">
        <v>45</v>
      </c>
      <c r="J91">
        <v>1</v>
      </c>
      <c r="K91">
        <f t="shared" si="9"/>
        <v>2</v>
      </c>
      <c r="L91">
        <f t="shared" si="10"/>
        <v>0.5</v>
      </c>
      <c r="M91">
        <f t="shared" si="11"/>
        <v>0</v>
      </c>
      <c r="N91" s="5">
        <v>2</v>
      </c>
      <c r="O91" s="5">
        <v>3</v>
      </c>
      <c r="P91" s="5">
        <v>1</v>
      </c>
      <c r="Q91" s="5">
        <v>2</v>
      </c>
      <c r="R91" s="5">
        <v>2</v>
      </c>
      <c r="S91" t="s">
        <v>359</v>
      </c>
      <c r="T91" t="s">
        <v>361</v>
      </c>
      <c r="U91" t="s">
        <v>360</v>
      </c>
      <c r="V91" t="s">
        <v>359</v>
      </c>
      <c r="W91" t="s">
        <v>359</v>
      </c>
      <c r="X91" s="7">
        <f t="shared" si="12"/>
        <v>4</v>
      </c>
      <c r="Y91" s="7">
        <f t="shared" si="13"/>
        <v>0</v>
      </c>
      <c r="Z91" s="7">
        <f t="shared" si="14"/>
        <v>0</v>
      </c>
      <c r="AA91" s="5">
        <v>4</v>
      </c>
      <c r="AB91" s="5">
        <v>4</v>
      </c>
      <c r="AC91" s="5">
        <v>4</v>
      </c>
      <c r="AD91" t="s">
        <v>30</v>
      </c>
      <c r="AE91" t="s">
        <v>30</v>
      </c>
      <c r="AF91" t="s">
        <v>30</v>
      </c>
      <c r="AG91" s="7">
        <f t="shared" si="15"/>
        <v>4</v>
      </c>
      <c r="AH91" s="7">
        <f t="shared" si="16"/>
        <v>0</v>
      </c>
      <c r="AI91" s="7">
        <f t="shared" si="17"/>
        <v>0</v>
      </c>
      <c r="AJ91" s="5">
        <v>4</v>
      </c>
      <c r="AK91" s="5">
        <v>4</v>
      </c>
      <c r="AL91" s="5">
        <v>4</v>
      </c>
      <c r="AM91" t="s">
        <v>30</v>
      </c>
      <c r="AN91" t="s">
        <v>30</v>
      </c>
      <c r="AO91" t="s">
        <v>30</v>
      </c>
    </row>
    <row r="92" spans="1:41">
      <c r="A92" t="s">
        <v>147</v>
      </c>
      <c r="B92" t="s">
        <v>19</v>
      </c>
      <c r="C92" t="s">
        <v>20</v>
      </c>
      <c r="D92" t="s">
        <v>21</v>
      </c>
      <c r="E92" t="s">
        <v>22</v>
      </c>
      <c r="F92">
        <v>2</v>
      </c>
      <c r="G92">
        <v>0</v>
      </c>
      <c r="H92" t="s">
        <v>47</v>
      </c>
      <c r="J92">
        <v>0</v>
      </c>
      <c r="K92" t="str">
        <f t="shared" si="9"/>
        <v/>
      </c>
      <c r="L92" t="str">
        <f t="shared" si="10"/>
        <v/>
      </c>
      <c r="M92" t="str">
        <f t="shared" si="11"/>
        <v/>
      </c>
      <c r="N92" t="s">
        <v>352</v>
      </c>
      <c r="O92" t="s">
        <v>352</v>
      </c>
      <c r="P92" t="s">
        <v>352</v>
      </c>
      <c r="Q92" t="s">
        <v>352</v>
      </c>
      <c r="R92" t="s">
        <v>352</v>
      </c>
      <c r="X92" s="7" t="e">
        <f t="shared" si="12"/>
        <v>#DIV/0!</v>
      </c>
      <c r="Y92" s="7" t="str">
        <f t="shared" si="13"/>
        <v/>
      </c>
      <c r="Z92" s="7" t="str">
        <f t="shared" si="14"/>
        <v/>
      </c>
      <c r="AA92" t="s">
        <v>352</v>
      </c>
      <c r="AB92" t="s">
        <v>352</v>
      </c>
      <c r="AC92" t="s">
        <v>352</v>
      </c>
      <c r="AG92" s="7" t="e">
        <f t="shared" si="15"/>
        <v>#DIV/0!</v>
      </c>
      <c r="AH92" s="7" t="str">
        <f t="shared" si="16"/>
        <v/>
      </c>
      <c r="AI92" s="7" t="str">
        <f t="shared" si="17"/>
        <v/>
      </c>
      <c r="AJ92" t="s">
        <v>352</v>
      </c>
      <c r="AK92" t="s">
        <v>352</v>
      </c>
      <c r="AL92" t="s">
        <v>352</v>
      </c>
    </row>
    <row r="93" spans="1:41">
      <c r="A93" t="s">
        <v>148</v>
      </c>
      <c r="B93" t="s">
        <v>115</v>
      </c>
      <c r="C93" t="s">
        <v>66</v>
      </c>
      <c r="D93" t="s">
        <v>21</v>
      </c>
      <c r="E93" t="s">
        <v>39</v>
      </c>
      <c r="F93">
        <v>0</v>
      </c>
      <c r="G93">
        <v>0</v>
      </c>
      <c r="H93" t="s">
        <v>85</v>
      </c>
      <c r="J93">
        <v>0</v>
      </c>
      <c r="K93">
        <f t="shared" si="9"/>
        <v>4.25</v>
      </c>
      <c r="L93">
        <f t="shared" si="10"/>
        <v>2.25</v>
      </c>
      <c r="M93" t="str">
        <f t="shared" si="11"/>
        <v/>
      </c>
      <c r="N93" s="5">
        <v>5</v>
      </c>
      <c r="O93" s="5">
        <v>2</v>
      </c>
      <c r="P93" s="5">
        <v>5</v>
      </c>
      <c r="Q93" s="5">
        <v>5</v>
      </c>
      <c r="R93" t="s">
        <v>352</v>
      </c>
      <c r="S93" t="s">
        <v>357</v>
      </c>
      <c r="T93" t="s">
        <v>359</v>
      </c>
      <c r="U93" t="s">
        <v>357</v>
      </c>
      <c r="V93" t="s">
        <v>357</v>
      </c>
      <c r="X93" s="7">
        <f t="shared" si="12"/>
        <v>5</v>
      </c>
      <c r="Y93" s="7">
        <f t="shared" si="13"/>
        <v>0</v>
      </c>
      <c r="Z93" s="7" t="str">
        <f t="shared" si="14"/>
        <v/>
      </c>
      <c r="AA93" s="5">
        <v>5</v>
      </c>
      <c r="AB93" s="5">
        <v>5</v>
      </c>
      <c r="AC93" t="s">
        <v>352</v>
      </c>
      <c r="AD93" t="s">
        <v>24</v>
      </c>
      <c r="AE93" t="s">
        <v>24</v>
      </c>
      <c r="AG93" s="7">
        <f t="shared" si="15"/>
        <v>4</v>
      </c>
      <c r="AH93" s="7">
        <f t="shared" si="16"/>
        <v>0</v>
      </c>
      <c r="AI93" s="7" t="str">
        <f t="shared" si="17"/>
        <v/>
      </c>
      <c r="AJ93" s="5">
        <v>4</v>
      </c>
      <c r="AK93" s="5">
        <v>4</v>
      </c>
      <c r="AL93" t="s">
        <v>352</v>
      </c>
      <c r="AM93" t="s">
        <v>30</v>
      </c>
      <c r="AN93" t="s">
        <v>30</v>
      </c>
    </row>
    <row r="94" spans="1:41">
      <c r="A94" t="s">
        <v>345</v>
      </c>
      <c r="B94" t="s">
        <v>19</v>
      </c>
      <c r="C94" t="s">
        <v>20</v>
      </c>
      <c r="D94" t="s">
        <v>38</v>
      </c>
      <c r="E94" t="s">
        <v>22</v>
      </c>
      <c r="F94">
        <v>4</v>
      </c>
      <c r="G94">
        <v>0</v>
      </c>
      <c r="H94" t="s">
        <v>47</v>
      </c>
      <c r="I94" t="s">
        <v>45</v>
      </c>
      <c r="J94">
        <v>1</v>
      </c>
      <c r="K94">
        <f t="shared" si="9"/>
        <v>2.6</v>
      </c>
      <c r="L94">
        <f t="shared" si="10"/>
        <v>0.80000000000000071</v>
      </c>
      <c r="M94">
        <f t="shared" si="11"/>
        <v>0</v>
      </c>
      <c r="N94" s="5">
        <v>2</v>
      </c>
      <c r="O94" s="5">
        <v>3</v>
      </c>
      <c r="P94" s="5">
        <v>4</v>
      </c>
      <c r="Q94" s="5">
        <v>2</v>
      </c>
      <c r="R94" s="5">
        <v>2</v>
      </c>
      <c r="S94" t="s">
        <v>359</v>
      </c>
      <c r="T94" t="s">
        <v>361</v>
      </c>
      <c r="U94" t="s">
        <v>358</v>
      </c>
      <c r="V94" t="s">
        <v>359</v>
      </c>
      <c r="W94" t="s">
        <v>359</v>
      </c>
      <c r="X94" s="7">
        <f t="shared" si="12"/>
        <v>5.333333333333333</v>
      </c>
      <c r="Y94" s="7">
        <f t="shared" si="13"/>
        <v>1.3333333333333357</v>
      </c>
      <c r="Z94" s="7">
        <f t="shared" si="14"/>
        <v>-2</v>
      </c>
      <c r="AA94" s="5">
        <v>6</v>
      </c>
      <c r="AB94" s="5">
        <v>6</v>
      </c>
      <c r="AC94" s="5">
        <v>4</v>
      </c>
      <c r="AD94" t="s">
        <v>52</v>
      </c>
      <c r="AE94" t="s">
        <v>52</v>
      </c>
      <c r="AF94" t="s">
        <v>30</v>
      </c>
      <c r="AG94" s="7">
        <f t="shared" si="15"/>
        <v>5.333333333333333</v>
      </c>
      <c r="AH94" s="7">
        <f t="shared" si="16"/>
        <v>1.3333333333333357</v>
      </c>
      <c r="AI94" s="7">
        <f t="shared" si="17"/>
        <v>-2</v>
      </c>
      <c r="AJ94" s="5">
        <v>6</v>
      </c>
      <c r="AK94" s="5">
        <v>6</v>
      </c>
      <c r="AL94" s="5">
        <v>4</v>
      </c>
      <c r="AM94" t="s">
        <v>25</v>
      </c>
      <c r="AN94" t="s">
        <v>25</v>
      </c>
      <c r="AO94" t="s">
        <v>30</v>
      </c>
    </row>
    <row r="95" spans="1:41">
      <c r="A95" t="s">
        <v>150</v>
      </c>
      <c r="B95" t="s">
        <v>19</v>
      </c>
      <c r="C95" t="s">
        <v>20</v>
      </c>
      <c r="D95" t="s">
        <v>21</v>
      </c>
      <c r="E95" t="s">
        <v>22</v>
      </c>
      <c r="F95">
        <v>2</v>
      </c>
      <c r="G95">
        <v>0</v>
      </c>
      <c r="H95" t="s">
        <v>23</v>
      </c>
      <c r="J95">
        <v>0</v>
      </c>
      <c r="K95">
        <f t="shared" si="9"/>
        <v>2</v>
      </c>
      <c r="L95">
        <f t="shared" si="10"/>
        <v>0.66666666666666663</v>
      </c>
      <c r="M95" t="str">
        <f t="shared" si="11"/>
        <v/>
      </c>
      <c r="N95" s="5">
        <v>2</v>
      </c>
      <c r="O95" s="5">
        <v>2</v>
      </c>
      <c r="P95" s="5">
        <v>1</v>
      </c>
      <c r="Q95" s="5">
        <v>3</v>
      </c>
      <c r="R95" t="s">
        <v>352</v>
      </c>
      <c r="S95" t="s">
        <v>359</v>
      </c>
      <c r="T95" t="s">
        <v>359</v>
      </c>
      <c r="U95" t="s">
        <v>360</v>
      </c>
      <c r="V95" t="s">
        <v>361</v>
      </c>
      <c r="X95" s="7">
        <f t="shared" si="12"/>
        <v>5</v>
      </c>
      <c r="Y95" s="7">
        <f t="shared" si="13"/>
        <v>0</v>
      </c>
      <c r="Z95" s="7" t="str">
        <f t="shared" si="14"/>
        <v/>
      </c>
      <c r="AA95" s="5">
        <v>5</v>
      </c>
      <c r="AB95" s="5">
        <v>5</v>
      </c>
      <c r="AC95" t="s">
        <v>352</v>
      </c>
      <c r="AD95" t="s">
        <v>24</v>
      </c>
      <c r="AE95" t="s">
        <v>24</v>
      </c>
      <c r="AG95" s="7">
        <f t="shared" si="15"/>
        <v>4</v>
      </c>
      <c r="AH95" s="7">
        <f t="shared" si="16"/>
        <v>0</v>
      </c>
      <c r="AI95" s="7" t="str">
        <f t="shared" si="17"/>
        <v/>
      </c>
      <c r="AJ95" s="5">
        <v>4</v>
      </c>
      <c r="AK95" s="5">
        <v>4</v>
      </c>
      <c r="AL95" t="s">
        <v>352</v>
      </c>
      <c r="AM95" t="s">
        <v>30</v>
      </c>
      <c r="AN95" t="s">
        <v>30</v>
      </c>
    </row>
    <row r="96" spans="1:41">
      <c r="A96" t="s">
        <v>124</v>
      </c>
      <c r="B96" t="s">
        <v>19</v>
      </c>
      <c r="C96" t="s">
        <v>20</v>
      </c>
      <c r="D96" t="s">
        <v>21</v>
      </c>
      <c r="E96" t="s">
        <v>22</v>
      </c>
      <c r="F96">
        <v>4</v>
      </c>
      <c r="G96">
        <v>0</v>
      </c>
      <c r="H96" t="s">
        <v>47</v>
      </c>
      <c r="I96" t="s">
        <v>48</v>
      </c>
      <c r="J96">
        <v>0</v>
      </c>
      <c r="K96">
        <f t="shared" si="9"/>
        <v>1.6</v>
      </c>
      <c r="L96">
        <f t="shared" si="10"/>
        <v>0.29999999999999982</v>
      </c>
      <c r="M96">
        <f t="shared" si="11"/>
        <v>0</v>
      </c>
      <c r="N96" s="5">
        <v>2</v>
      </c>
      <c r="O96" s="5">
        <v>1</v>
      </c>
      <c r="P96" s="5">
        <v>1</v>
      </c>
      <c r="Q96" s="5">
        <v>2</v>
      </c>
      <c r="R96" s="5">
        <v>2</v>
      </c>
      <c r="S96" t="s">
        <v>359</v>
      </c>
      <c r="T96" t="s">
        <v>360</v>
      </c>
      <c r="U96" t="s">
        <v>360</v>
      </c>
      <c r="V96" t="s">
        <v>359</v>
      </c>
      <c r="W96" t="s">
        <v>359</v>
      </c>
      <c r="X96" s="7">
        <f t="shared" si="12"/>
        <v>4.666666666666667</v>
      </c>
      <c r="Y96" s="7">
        <f t="shared" si="13"/>
        <v>0.3333333333333357</v>
      </c>
      <c r="Z96" s="7">
        <f t="shared" si="14"/>
        <v>-1</v>
      </c>
      <c r="AA96" s="5">
        <v>5</v>
      </c>
      <c r="AB96" s="5">
        <v>5</v>
      </c>
      <c r="AC96" s="5">
        <v>4</v>
      </c>
      <c r="AD96" t="s">
        <v>24</v>
      </c>
      <c r="AE96" t="s">
        <v>24</v>
      </c>
      <c r="AF96" t="s">
        <v>30</v>
      </c>
      <c r="AG96" s="7">
        <f t="shared" si="15"/>
        <v>4.333333333333333</v>
      </c>
      <c r="AH96" s="7">
        <f t="shared" si="16"/>
        <v>0.33333333333333215</v>
      </c>
      <c r="AI96" s="7">
        <f t="shared" si="17"/>
        <v>0</v>
      </c>
      <c r="AJ96" s="5">
        <v>4</v>
      </c>
      <c r="AK96" s="5">
        <v>5</v>
      </c>
      <c r="AL96" s="5">
        <v>4</v>
      </c>
      <c r="AM96" t="s">
        <v>30</v>
      </c>
      <c r="AN96" t="s">
        <v>53</v>
      </c>
      <c r="AO96" t="s">
        <v>30</v>
      </c>
    </row>
    <row r="97" spans="1:41">
      <c r="A97" t="s">
        <v>313</v>
      </c>
      <c r="B97" t="s">
        <v>33</v>
      </c>
      <c r="C97" t="s">
        <v>20</v>
      </c>
      <c r="D97" t="s">
        <v>38</v>
      </c>
      <c r="E97" t="s">
        <v>22</v>
      </c>
      <c r="F97">
        <v>1</v>
      </c>
      <c r="G97">
        <v>0</v>
      </c>
      <c r="H97" t="s">
        <v>43</v>
      </c>
      <c r="I97" t="s">
        <v>45</v>
      </c>
      <c r="J97">
        <v>-1</v>
      </c>
      <c r="K97">
        <f t="shared" si="9"/>
        <v>1.8</v>
      </c>
      <c r="L97">
        <f t="shared" si="10"/>
        <v>0.20000000000000018</v>
      </c>
      <c r="M97">
        <f t="shared" si="11"/>
        <v>-1</v>
      </c>
      <c r="N97" s="5">
        <v>1</v>
      </c>
      <c r="O97" s="5">
        <v>2</v>
      </c>
      <c r="P97" s="5">
        <v>2</v>
      </c>
      <c r="Q97" s="5">
        <v>2</v>
      </c>
      <c r="R97" s="5">
        <v>2</v>
      </c>
      <c r="S97" t="s">
        <v>360</v>
      </c>
      <c r="T97" t="s">
        <v>359</v>
      </c>
      <c r="U97" t="s">
        <v>359</v>
      </c>
      <c r="V97" t="s">
        <v>359</v>
      </c>
      <c r="W97" t="s">
        <v>359</v>
      </c>
      <c r="X97" s="7">
        <f t="shared" si="12"/>
        <v>5.333333333333333</v>
      </c>
      <c r="Y97" s="7">
        <f t="shared" si="13"/>
        <v>0.33333333333333337</v>
      </c>
      <c r="Z97" s="7">
        <f t="shared" si="14"/>
        <v>-1</v>
      </c>
      <c r="AA97" s="5">
        <v>6</v>
      </c>
      <c r="AB97" s="5">
        <v>5</v>
      </c>
      <c r="AC97" s="5">
        <v>5</v>
      </c>
      <c r="AD97" t="s">
        <v>52</v>
      </c>
      <c r="AE97" t="s">
        <v>24</v>
      </c>
      <c r="AF97" t="s">
        <v>24</v>
      </c>
      <c r="AG97" s="7">
        <f t="shared" si="15"/>
        <v>4</v>
      </c>
      <c r="AH97" s="7">
        <f t="shared" si="16"/>
        <v>0</v>
      </c>
      <c r="AI97" s="7">
        <f t="shared" si="17"/>
        <v>0</v>
      </c>
      <c r="AJ97" s="5">
        <v>4</v>
      </c>
      <c r="AK97" s="5">
        <v>4</v>
      </c>
      <c r="AL97" s="5">
        <v>4</v>
      </c>
      <c r="AM97" t="s">
        <v>30</v>
      </c>
      <c r="AN97" t="s">
        <v>30</v>
      </c>
      <c r="AO97" t="s">
        <v>30</v>
      </c>
    </row>
    <row r="98" spans="1:41">
      <c r="A98" t="s">
        <v>165</v>
      </c>
      <c r="B98" t="s">
        <v>19</v>
      </c>
      <c r="C98" t="s">
        <v>66</v>
      </c>
      <c r="D98" t="s">
        <v>38</v>
      </c>
      <c r="E98" t="s">
        <v>22</v>
      </c>
      <c r="F98">
        <v>1</v>
      </c>
      <c r="G98">
        <v>0</v>
      </c>
      <c r="H98" t="s">
        <v>23</v>
      </c>
      <c r="I98" t="s">
        <v>48</v>
      </c>
      <c r="J98">
        <v>-1</v>
      </c>
      <c r="K98">
        <f t="shared" si="9"/>
        <v>2.6</v>
      </c>
      <c r="L98">
        <f t="shared" si="10"/>
        <v>0.30000000000000071</v>
      </c>
      <c r="M98">
        <f t="shared" si="11"/>
        <v>-1</v>
      </c>
      <c r="N98" s="5">
        <v>2</v>
      </c>
      <c r="O98" s="5">
        <v>2</v>
      </c>
      <c r="P98" s="5">
        <v>3</v>
      </c>
      <c r="Q98" s="5">
        <v>3</v>
      </c>
      <c r="R98" s="5">
        <v>3</v>
      </c>
      <c r="S98" t="s">
        <v>359</v>
      </c>
      <c r="T98" t="s">
        <v>359</v>
      </c>
      <c r="U98" t="s">
        <v>361</v>
      </c>
      <c r="V98" t="s">
        <v>361</v>
      </c>
      <c r="W98" t="s">
        <v>361</v>
      </c>
      <c r="X98" s="7">
        <f t="shared" si="12"/>
        <v>4.333333333333333</v>
      </c>
      <c r="Y98" s="7">
        <f t="shared" si="13"/>
        <v>0.33333333333333215</v>
      </c>
      <c r="Z98" s="7">
        <f t="shared" si="14"/>
        <v>0</v>
      </c>
      <c r="AA98" s="5">
        <v>4</v>
      </c>
      <c r="AB98" s="5">
        <v>5</v>
      </c>
      <c r="AC98" s="5">
        <v>4</v>
      </c>
      <c r="AD98" t="s">
        <v>30</v>
      </c>
      <c r="AE98" t="s">
        <v>24</v>
      </c>
      <c r="AF98" t="s">
        <v>30</v>
      </c>
      <c r="AG98" s="7">
        <f t="shared" si="15"/>
        <v>4.333333333333333</v>
      </c>
      <c r="AH98" s="7">
        <f t="shared" si="16"/>
        <v>0.33333333333333215</v>
      </c>
      <c r="AI98" s="7">
        <f t="shared" si="17"/>
        <v>1</v>
      </c>
      <c r="AJ98" s="5">
        <v>4</v>
      </c>
      <c r="AK98" s="5">
        <v>4</v>
      </c>
      <c r="AL98" s="5">
        <v>5</v>
      </c>
      <c r="AM98" t="s">
        <v>30</v>
      </c>
      <c r="AN98" t="s">
        <v>30</v>
      </c>
      <c r="AO98" t="s">
        <v>53</v>
      </c>
    </row>
    <row r="99" spans="1:41">
      <c r="A99" t="s">
        <v>189</v>
      </c>
      <c r="B99" t="s">
        <v>19</v>
      </c>
      <c r="C99" t="s">
        <v>20</v>
      </c>
      <c r="D99" t="s">
        <v>38</v>
      </c>
      <c r="E99" t="s">
        <v>51</v>
      </c>
      <c r="F99">
        <v>3</v>
      </c>
      <c r="G99">
        <v>0</v>
      </c>
      <c r="H99" t="s">
        <v>23</v>
      </c>
      <c r="I99" t="s">
        <v>48</v>
      </c>
      <c r="J99">
        <v>-1</v>
      </c>
      <c r="K99">
        <f t="shared" si="9"/>
        <v>2.2000000000000002</v>
      </c>
      <c r="L99">
        <f t="shared" si="10"/>
        <v>0.20000000000000018</v>
      </c>
      <c r="M99">
        <f t="shared" si="11"/>
        <v>0</v>
      </c>
      <c r="N99" s="5">
        <v>2</v>
      </c>
      <c r="O99" s="5">
        <v>2</v>
      </c>
      <c r="P99" s="5">
        <v>2</v>
      </c>
      <c r="Q99" s="5">
        <v>3</v>
      </c>
      <c r="R99" s="5">
        <v>2</v>
      </c>
      <c r="S99" t="s">
        <v>359</v>
      </c>
      <c r="T99" t="s">
        <v>359</v>
      </c>
      <c r="U99" t="s">
        <v>359</v>
      </c>
      <c r="V99" t="s">
        <v>361</v>
      </c>
      <c r="W99" t="s">
        <v>359</v>
      </c>
      <c r="X99" s="7">
        <f t="shared" si="12"/>
        <v>5</v>
      </c>
      <c r="Y99" s="7">
        <f t="shared" si="13"/>
        <v>1</v>
      </c>
      <c r="Z99" s="7">
        <f t="shared" si="14"/>
        <v>1</v>
      </c>
      <c r="AA99" s="5">
        <v>4</v>
      </c>
      <c r="AB99" s="5">
        <v>6</v>
      </c>
      <c r="AC99" s="5">
        <v>5</v>
      </c>
      <c r="AD99" t="s">
        <v>30</v>
      </c>
      <c r="AE99" t="s">
        <v>52</v>
      </c>
      <c r="AF99" t="s">
        <v>24</v>
      </c>
      <c r="AG99" s="7">
        <f t="shared" si="15"/>
        <v>4.333333333333333</v>
      </c>
      <c r="AH99" s="7">
        <f t="shared" si="16"/>
        <v>0.33333333333333215</v>
      </c>
      <c r="AI99" s="7">
        <f t="shared" si="17"/>
        <v>0</v>
      </c>
      <c r="AJ99" s="5">
        <v>4</v>
      </c>
      <c r="AK99" s="5">
        <v>5</v>
      </c>
      <c r="AL99" s="5">
        <v>4</v>
      </c>
      <c r="AM99" t="s">
        <v>30</v>
      </c>
      <c r="AN99" t="s">
        <v>53</v>
      </c>
      <c r="AO99" t="s">
        <v>30</v>
      </c>
    </row>
    <row r="100" spans="1:41">
      <c r="A100" t="s">
        <v>155</v>
      </c>
      <c r="B100" t="s">
        <v>19</v>
      </c>
      <c r="C100" t="s">
        <v>20</v>
      </c>
      <c r="D100" t="s">
        <v>38</v>
      </c>
      <c r="E100" t="s">
        <v>22</v>
      </c>
      <c r="F100">
        <v>1</v>
      </c>
      <c r="G100">
        <v>0</v>
      </c>
      <c r="H100" t="s">
        <v>47</v>
      </c>
      <c r="J100">
        <v>0</v>
      </c>
      <c r="K100" t="str">
        <f t="shared" si="9"/>
        <v/>
      </c>
      <c r="L100" t="str">
        <f t="shared" si="10"/>
        <v/>
      </c>
      <c r="M100" t="str">
        <f t="shared" si="11"/>
        <v/>
      </c>
      <c r="N100" t="s">
        <v>352</v>
      </c>
      <c r="O100" t="s">
        <v>352</v>
      </c>
      <c r="P100" t="s">
        <v>352</v>
      </c>
      <c r="Q100" t="s">
        <v>352</v>
      </c>
      <c r="R100" t="s">
        <v>352</v>
      </c>
      <c r="X100" s="7" t="e">
        <f t="shared" si="12"/>
        <v>#DIV/0!</v>
      </c>
      <c r="Y100" s="7" t="str">
        <f t="shared" si="13"/>
        <v/>
      </c>
      <c r="Z100" s="7" t="str">
        <f t="shared" si="14"/>
        <v/>
      </c>
      <c r="AA100" t="s">
        <v>352</v>
      </c>
      <c r="AB100" t="s">
        <v>352</v>
      </c>
      <c r="AC100" t="s">
        <v>352</v>
      </c>
      <c r="AG100" s="7" t="e">
        <f t="shared" si="15"/>
        <v>#DIV/0!</v>
      </c>
      <c r="AH100" s="7" t="str">
        <f t="shared" si="16"/>
        <v/>
      </c>
      <c r="AI100" s="7" t="str">
        <f t="shared" si="17"/>
        <v/>
      </c>
      <c r="AJ100" t="s">
        <v>352</v>
      </c>
      <c r="AK100" t="s">
        <v>352</v>
      </c>
      <c r="AL100" t="s">
        <v>352</v>
      </c>
    </row>
    <row r="101" spans="1:41">
      <c r="A101" t="s">
        <v>227</v>
      </c>
      <c r="B101" t="s">
        <v>19</v>
      </c>
      <c r="C101" t="s">
        <v>20</v>
      </c>
      <c r="D101" t="s">
        <v>38</v>
      </c>
      <c r="E101" t="s">
        <v>22</v>
      </c>
      <c r="F101">
        <v>0</v>
      </c>
      <c r="G101">
        <v>0</v>
      </c>
      <c r="H101" t="s">
        <v>40</v>
      </c>
      <c r="I101" t="s">
        <v>45</v>
      </c>
      <c r="J101">
        <v>-2</v>
      </c>
      <c r="K101">
        <f t="shared" si="9"/>
        <v>3.2</v>
      </c>
      <c r="L101">
        <f t="shared" si="10"/>
        <v>1.6999999999999993</v>
      </c>
      <c r="M101">
        <f t="shared" si="11"/>
        <v>-1</v>
      </c>
      <c r="N101" s="5">
        <v>4</v>
      </c>
      <c r="O101" s="5">
        <v>2</v>
      </c>
      <c r="P101" s="5">
        <v>3</v>
      </c>
      <c r="Q101" s="5">
        <v>2</v>
      </c>
      <c r="R101" s="5">
        <v>5</v>
      </c>
      <c r="S101" t="s">
        <v>358</v>
      </c>
      <c r="T101" t="s">
        <v>359</v>
      </c>
      <c r="U101" t="s">
        <v>361</v>
      </c>
      <c r="V101" t="s">
        <v>359</v>
      </c>
      <c r="W101" t="s">
        <v>357</v>
      </c>
      <c r="X101" s="7">
        <f t="shared" si="12"/>
        <v>5</v>
      </c>
      <c r="Y101" s="7">
        <f t="shared" si="13"/>
        <v>0</v>
      </c>
      <c r="Z101" s="7">
        <f t="shared" si="14"/>
        <v>0</v>
      </c>
      <c r="AA101" s="5">
        <v>5</v>
      </c>
      <c r="AB101" s="5">
        <v>5</v>
      </c>
      <c r="AC101" s="5">
        <v>5</v>
      </c>
      <c r="AD101" t="s">
        <v>24</v>
      </c>
      <c r="AE101" t="s">
        <v>24</v>
      </c>
      <c r="AF101" t="s">
        <v>24</v>
      </c>
      <c r="AG101" s="7">
        <f t="shared" si="15"/>
        <v>4.333333333333333</v>
      </c>
      <c r="AH101" s="7">
        <f t="shared" si="16"/>
        <v>0.33333333333333215</v>
      </c>
      <c r="AI101" s="7">
        <f t="shared" si="17"/>
        <v>-1</v>
      </c>
      <c r="AJ101" s="5">
        <v>5</v>
      </c>
      <c r="AK101" s="5">
        <v>4</v>
      </c>
      <c r="AL101" s="5">
        <v>4</v>
      </c>
      <c r="AM101" t="s">
        <v>53</v>
      </c>
      <c r="AN101" t="s">
        <v>30</v>
      </c>
      <c r="AO101" t="s">
        <v>30</v>
      </c>
    </row>
    <row r="102" spans="1:41">
      <c r="A102" t="s">
        <v>327</v>
      </c>
      <c r="B102" t="s">
        <v>28</v>
      </c>
      <c r="C102" t="s">
        <v>20</v>
      </c>
      <c r="D102" t="s">
        <v>21</v>
      </c>
      <c r="E102" t="s">
        <v>22</v>
      </c>
      <c r="F102">
        <v>2</v>
      </c>
      <c r="G102">
        <v>0</v>
      </c>
      <c r="H102" t="s">
        <v>43</v>
      </c>
      <c r="I102" t="s">
        <v>45</v>
      </c>
      <c r="J102">
        <v>-1</v>
      </c>
      <c r="K102">
        <f t="shared" si="9"/>
        <v>1.8</v>
      </c>
      <c r="L102">
        <f t="shared" si="10"/>
        <v>0.70000000000000018</v>
      </c>
      <c r="M102">
        <f t="shared" si="11"/>
        <v>-1</v>
      </c>
      <c r="N102" s="5">
        <v>1</v>
      </c>
      <c r="O102" s="5">
        <v>1</v>
      </c>
      <c r="P102" s="5">
        <v>2</v>
      </c>
      <c r="Q102" s="5">
        <v>3</v>
      </c>
      <c r="R102" s="5">
        <v>2</v>
      </c>
      <c r="S102" t="s">
        <v>360</v>
      </c>
      <c r="T102" t="s">
        <v>360</v>
      </c>
      <c r="U102" t="s">
        <v>359</v>
      </c>
      <c r="V102" t="s">
        <v>361</v>
      </c>
      <c r="W102" t="s">
        <v>359</v>
      </c>
      <c r="X102" s="7">
        <f t="shared" si="12"/>
        <v>4</v>
      </c>
      <c r="Y102" s="7">
        <f t="shared" si="13"/>
        <v>0</v>
      </c>
      <c r="Z102" s="7">
        <f t="shared" si="14"/>
        <v>0</v>
      </c>
      <c r="AA102" s="5">
        <v>4</v>
      </c>
      <c r="AB102" s="5">
        <v>4</v>
      </c>
      <c r="AC102" s="5">
        <v>4</v>
      </c>
      <c r="AD102" t="s">
        <v>30</v>
      </c>
      <c r="AE102" t="s">
        <v>30</v>
      </c>
      <c r="AF102" t="s">
        <v>30</v>
      </c>
      <c r="AG102" s="7">
        <f t="shared" si="15"/>
        <v>4</v>
      </c>
      <c r="AH102" s="7">
        <f t="shared" si="16"/>
        <v>0</v>
      </c>
      <c r="AI102" s="7">
        <f t="shared" si="17"/>
        <v>0</v>
      </c>
      <c r="AJ102" s="5">
        <v>4</v>
      </c>
      <c r="AK102" s="5">
        <v>4</v>
      </c>
      <c r="AL102" s="5">
        <v>4</v>
      </c>
      <c r="AM102" t="s">
        <v>30</v>
      </c>
      <c r="AN102" t="s">
        <v>30</v>
      </c>
      <c r="AO102" t="s">
        <v>30</v>
      </c>
    </row>
    <row r="103" spans="1:41">
      <c r="A103" t="s">
        <v>158</v>
      </c>
      <c r="B103" t="s">
        <v>19</v>
      </c>
      <c r="C103" t="s">
        <v>20</v>
      </c>
      <c r="D103" t="s">
        <v>21</v>
      </c>
      <c r="E103" t="s">
        <v>22</v>
      </c>
      <c r="F103">
        <v>1</v>
      </c>
      <c r="G103">
        <v>0</v>
      </c>
      <c r="H103" t="s">
        <v>23</v>
      </c>
      <c r="J103">
        <v>0</v>
      </c>
      <c r="K103">
        <f t="shared" si="9"/>
        <v>1.5</v>
      </c>
      <c r="L103">
        <f t="shared" si="10"/>
        <v>0.5</v>
      </c>
      <c r="M103" t="str">
        <f t="shared" si="11"/>
        <v/>
      </c>
      <c r="N103" s="5">
        <v>1</v>
      </c>
      <c r="O103" s="5">
        <v>2</v>
      </c>
      <c r="P103" t="s">
        <v>352</v>
      </c>
      <c r="Q103" t="s">
        <v>352</v>
      </c>
      <c r="R103" t="s">
        <v>352</v>
      </c>
      <c r="S103" t="s">
        <v>360</v>
      </c>
      <c r="T103" t="s">
        <v>359</v>
      </c>
      <c r="X103" s="7">
        <f t="shared" si="12"/>
        <v>4</v>
      </c>
      <c r="Y103" s="7" t="str">
        <f t="shared" si="13"/>
        <v/>
      </c>
      <c r="Z103" s="7" t="str">
        <f t="shared" si="14"/>
        <v/>
      </c>
      <c r="AA103" s="5">
        <v>4</v>
      </c>
      <c r="AB103" t="s">
        <v>352</v>
      </c>
      <c r="AC103" t="s">
        <v>352</v>
      </c>
      <c r="AD103" t="s">
        <v>30</v>
      </c>
      <c r="AG103" s="7">
        <f t="shared" si="15"/>
        <v>4</v>
      </c>
      <c r="AH103" s="7" t="str">
        <f t="shared" si="16"/>
        <v/>
      </c>
      <c r="AI103" s="7" t="str">
        <f t="shared" si="17"/>
        <v/>
      </c>
      <c r="AJ103" s="5">
        <v>4</v>
      </c>
      <c r="AK103" t="s">
        <v>352</v>
      </c>
      <c r="AL103" t="s">
        <v>352</v>
      </c>
      <c r="AM103" t="s">
        <v>30</v>
      </c>
    </row>
    <row r="104" spans="1:41">
      <c r="A104" t="s">
        <v>159</v>
      </c>
      <c r="B104" t="s">
        <v>33</v>
      </c>
      <c r="C104" t="s">
        <v>20</v>
      </c>
      <c r="D104" t="s">
        <v>38</v>
      </c>
      <c r="E104" t="s">
        <v>51</v>
      </c>
      <c r="F104">
        <v>3</v>
      </c>
      <c r="G104">
        <v>0</v>
      </c>
      <c r="H104" t="s">
        <v>23</v>
      </c>
      <c r="J104">
        <v>0</v>
      </c>
      <c r="K104">
        <f t="shared" si="9"/>
        <v>3</v>
      </c>
      <c r="L104">
        <f t="shared" si="10"/>
        <v>2</v>
      </c>
      <c r="M104" t="str">
        <f t="shared" si="11"/>
        <v/>
      </c>
      <c r="N104" s="5">
        <v>2</v>
      </c>
      <c r="O104" s="5">
        <v>4</v>
      </c>
      <c r="P104" t="s">
        <v>352</v>
      </c>
      <c r="Q104" t="s">
        <v>352</v>
      </c>
      <c r="R104" t="s">
        <v>352</v>
      </c>
      <c r="S104" t="s">
        <v>359</v>
      </c>
      <c r="T104" t="s">
        <v>358</v>
      </c>
      <c r="X104" s="7">
        <f t="shared" si="12"/>
        <v>5</v>
      </c>
      <c r="Y104" s="7" t="str">
        <f t="shared" si="13"/>
        <v/>
      </c>
      <c r="Z104" s="7" t="str">
        <f t="shared" si="14"/>
        <v/>
      </c>
      <c r="AA104" s="5">
        <v>5</v>
      </c>
      <c r="AB104" t="s">
        <v>352</v>
      </c>
      <c r="AC104" t="s">
        <v>352</v>
      </c>
      <c r="AD104" t="s">
        <v>24</v>
      </c>
      <c r="AG104" s="7">
        <f t="shared" si="15"/>
        <v>5</v>
      </c>
      <c r="AH104" s="7" t="str">
        <f t="shared" si="16"/>
        <v/>
      </c>
      <c r="AI104" s="7" t="str">
        <f t="shared" si="17"/>
        <v/>
      </c>
      <c r="AJ104" s="5">
        <v>5</v>
      </c>
      <c r="AK104" t="s">
        <v>352</v>
      </c>
      <c r="AL104" t="s">
        <v>352</v>
      </c>
      <c r="AM104" t="s">
        <v>53</v>
      </c>
    </row>
    <row r="105" spans="1:41">
      <c r="A105" t="s">
        <v>160</v>
      </c>
      <c r="B105" t="s">
        <v>19</v>
      </c>
      <c r="C105" t="s">
        <v>20</v>
      </c>
      <c r="D105" t="s">
        <v>38</v>
      </c>
      <c r="E105" t="s">
        <v>22</v>
      </c>
      <c r="F105">
        <v>1</v>
      </c>
      <c r="G105">
        <v>0</v>
      </c>
      <c r="H105" t="s">
        <v>43</v>
      </c>
      <c r="J105">
        <v>0</v>
      </c>
      <c r="K105">
        <f t="shared" si="9"/>
        <v>1.75</v>
      </c>
      <c r="L105">
        <f t="shared" si="10"/>
        <v>0.25</v>
      </c>
      <c r="M105" t="str">
        <f t="shared" si="11"/>
        <v/>
      </c>
      <c r="N105" s="5">
        <v>2</v>
      </c>
      <c r="O105" s="5">
        <v>2</v>
      </c>
      <c r="P105" s="5">
        <v>1</v>
      </c>
      <c r="Q105" s="5">
        <v>2</v>
      </c>
      <c r="R105" t="s">
        <v>352</v>
      </c>
      <c r="S105" t="s">
        <v>359</v>
      </c>
      <c r="T105" t="s">
        <v>359</v>
      </c>
      <c r="U105" t="s">
        <v>360</v>
      </c>
      <c r="V105" t="s">
        <v>359</v>
      </c>
      <c r="X105" s="7">
        <f t="shared" si="12"/>
        <v>4.5</v>
      </c>
      <c r="Y105" s="7">
        <f t="shared" si="13"/>
        <v>0.5</v>
      </c>
      <c r="Z105" s="7" t="str">
        <f t="shared" si="14"/>
        <v/>
      </c>
      <c r="AA105" s="5">
        <v>5</v>
      </c>
      <c r="AB105" s="5">
        <v>4</v>
      </c>
      <c r="AC105" t="s">
        <v>352</v>
      </c>
      <c r="AD105" t="s">
        <v>24</v>
      </c>
      <c r="AE105" t="s">
        <v>30</v>
      </c>
      <c r="AG105" s="7">
        <f t="shared" si="15"/>
        <v>4</v>
      </c>
      <c r="AH105" s="7">
        <f t="shared" si="16"/>
        <v>0</v>
      </c>
      <c r="AI105" s="7" t="str">
        <f t="shared" si="17"/>
        <v/>
      </c>
      <c r="AJ105" s="5">
        <v>4</v>
      </c>
      <c r="AK105" s="5">
        <v>4</v>
      </c>
      <c r="AL105" t="s">
        <v>352</v>
      </c>
      <c r="AM105" t="s">
        <v>30</v>
      </c>
      <c r="AN105" t="s">
        <v>30</v>
      </c>
    </row>
    <row r="106" spans="1:41">
      <c r="A106" t="s">
        <v>161</v>
      </c>
      <c r="B106" t="s">
        <v>19</v>
      </c>
      <c r="C106" t="s">
        <v>66</v>
      </c>
      <c r="D106" t="s">
        <v>38</v>
      </c>
      <c r="E106" t="s">
        <v>22</v>
      </c>
      <c r="F106">
        <v>2</v>
      </c>
      <c r="G106">
        <v>0</v>
      </c>
      <c r="H106" t="s">
        <v>23</v>
      </c>
      <c r="J106">
        <v>0</v>
      </c>
      <c r="K106">
        <f t="shared" si="9"/>
        <v>2</v>
      </c>
      <c r="L106">
        <f t="shared" si="10"/>
        <v>0</v>
      </c>
      <c r="M106" t="str">
        <f t="shared" si="11"/>
        <v/>
      </c>
      <c r="N106" s="5">
        <v>2</v>
      </c>
      <c r="O106" s="5">
        <v>2</v>
      </c>
      <c r="P106" s="5">
        <v>2</v>
      </c>
      <c r="Q106" s="5">
        <v>2</v>
      </c>
      <c r="R106" t="s">
        <v>352</v>
      </c>
      <c r="S106" t="s">
        <v>359</v>
      </c>
      <c r="T106" t="s">
        <v>359</v>
      </c>
      <c r="U106" t="s">
        <v>359</v>
      </c>
      <c r="V106" t="s">
        <v>359</v>
      </c>
      <c r="X106" s="7">
        <f t="shared" si="12"/>
        <v>4.5</v>
      </c>
      <c r="Y106" s="7">
        <f t="shared" si="13"/>
        <v>0.5</v>
      </c>
      <c r="Z106" s="7" t="str">
        <f t="shared" si="14"/>
        <v/>
      </c>
      <c r="AA106" s="5">
        <v>5</v>
      </c>
      <c r="AB106" s="5">
        <v>4</v>
      </c>
      <c r="AC106" t="s">
        <v>352</v>
      </c>
      <c r="AD106" t="s">
        <v>24</v>
      </c>
      <c r="AE106" t="s">
        <v>30</v>
      </c>
      <c r="AG106" s="7">
        <f t="shared" si="15"/>
        <v>5</v>
      </c>
      <c r="AH106" s="7">
        <f t="shared" si="16"/>
        <v>0</v>
      </c>
      <c r="AI106" s="7" t="str">
        <f t="shared" si="17"/>
        <v/>
      </c>
      <c r="AJ106" s="5">
        <v>5</v>
      </c>
      <c r="AK106" s="5">
        <v>5</v>
      </c>
      <c r="AL106" t="s">
        <v>352</v>
      </c>
      <c r="AM106" t="s">
        <v>53</v>
      </c>
      <c r="AN106" t="s">
        <v>53</v>
      </c>
    </row>
    <row r="107" spans="1:41">
      <c r="A107" t="s">
        <v>206</v>
      </c>
      <c r="B107" t="s">
        <v>19</v>
      </c>
      <c r="C107" t="s">
        <v>20</v>
      </c>
      <c r="D107" t="s">
        <v>38</v>
      </c>
      <c r="E107" t="s">
        <v>22</v>
      </c>
      <c r="F107">
        <v>2</v>
      </c>
      <c r="G107">
        <v>0</v>
      </c>
      <c r="H107" t="s">
        <v>23</v>
      </c>
      <c r="I107" t="s">
        <v>48</v>
      </c>
      <c r="J107">
        <v>-1</v>
      </c>
      <c r="K107">
        <f t="shared" si="9"/>
        <v>3</v>
      </c>
      <c r="L107">
        <f t="shared" si="10"/>
        <v>1.5</v>
      </c>
      <c r="M107">
        <f t="shared" si="11"/>
        <v>0</v>
      </c>
      <c r="N107" s="5">
        <v>2</v>
      </c>
      <c r="O107" s="5">
        <v>3</v>
      </c>
      <c r="P107" s="5">
        <v>3</v>
      </c>
      <c r="Q107" s="5">
        <v>5</v>
      </c>
      <c r="R107" s="5">
        <v>2</v>
      </c>
      <c r="S107" t="s">
        <v>359</v>
      </c>
      <c r="T107" t="s">
        <v>361</v>
      </c>
      <c r="U107" t="s">
        <v>361</v>
      </c>
      <c r="V107" t="s">
        <v>357</v>
      </c>
      <c r="W107" t="s">
        <v>359</v>
      </c>
      <c r="X107" s="7">
        <f t="shared" si="12"/>
        <v>4</v>
      </c>
      <c r="Y107" s="7">
        <f t="shared" si="13"/>
        <v>0</v>
      </c>
      <c r="Z107" s="7">
        <f t="shared" si="14"/>
        <v>0</v>
      </c>
      <c r="AA107" s="5">
        <v>4</v>
      </c>
      <c r="AB107" s="5">
        <v>4</v>
      </c>
      <c r="AC107" s="5">
        <v>4</v>
      </c>
      <c r="AD107" t="s">
        <v>30</v>
      </c>
      <c r="AE107" t="s">
        <v>30</v>
      </c>
      <c r="AF107" t="s">
        <v>30</v>
      </c>
      <c r="AG107" s="7">
        <f t="shared" si="15"/>
        <v>4.333333333333333</v>
      </c>
      <c r="AH107" s="7">
        <f t="shared" si="16"/>
        <v>0.33333333333333215</v>
      </c>
      <c r="AI107" s="7">
        <f t="shared" si="17"/>
        <v>-1</v>
      </c>
      <c r="AJ107" s="5">
        <v>5</v>
      </c>
      <c r="AK107" s="5">
        <v>4</v>
      </c>
      <c r="AL107" s="5">
        <v>4</v>
      </c>
      <c r="AM107" t="s">
        <v>53</v>
      </c>
      <c r="AN107" t="s">
        <v>30</v>
      </c>
      <c r="AO107" t="s">
        <v>30</v>
      </c>
    </row>
    <row r="108" spans="1:41">
      <c r="A108" t="s">
        <v>214</v>
      </c>
      <c r="B108" t="s">
        <v>19</v>
      </c>
      <c r="C108" t="s">
        <v>20</v>
      </c>
      <c r="D108" t="s">
        <v>21</v>
      </c>
      <c r="E108" t="s">
        <v>22</v>
      </c>
      <c r="F108">
        <v>1</v>
      </c>
      <c r="G108">
        <v>0</v>
      </c>
      <c r="H108" t="s">
        <v>23</v>
      </c>
      <c r="I108" t="s">
        <v>48</v>
      </c>
      <c r="J108">
        <v>-1</v>
      </c>
      <c r="K108">
        <f t="shared" si="9"/>
        <v>2.4</v>
      </c>
      <c r="L108">
        <f t="shared" si="10"/>
        <v>0.29999999999999982</v>
      </c>
      <c r="M108">
        <f t="shared" si="11"/>
        <v>-1</v>
      </c>
      <c r="N108" s="5">
        <v>2</v>
      </c>
      <c r="O108" s="5">
        <v>2</v>
      </c>
      <c r="P108" s="5">
        <v>2</v>
      </c>
      <c r="Q108" s="5">
        <v>3</v>
      </c>
      <c r="R108" s="5">
        <v>3</v>
      </c>
      <c r="S108" t="s">
        <v>359</v>
      </c>
      <c r="T108" t="s">
        <v>359</v>
      </c>
      <c r="U108" t="s">
        <v>359</v>
      </c>
      <c r="V108" t="s">
        <v>361</v>
      </c>
      <c r="W108" t="s">
        <v>361</v>
      </c>
      <c r="X108" s="7">
        <f t="shared" si="12"/>
        <v>3.6666666666666665</v>
      </c>
      <c r="Y108" s="7">
        <f t="shared" si="13"/>
        <v>0.33333333333333215</v>
      </c>
      <c r="Z108" s="7">
        <f t="shared" si="14"/>
        <v>0</v>
      </c>
      <c r="AA108" s="5">
        <v>4</v>
      </c>
      <c r="AB108" s="5">
        <v>3</v>
      </c>
      <c r="AC108" s="5">
        <v>4</v>
      </c>
      <c r="AD108" t="s">
        <v>30</v>
      </c>
      <c r="AE108" t="s">
        <v>35</v>
      </c>
      <c r="AF108" t="s">
        <v>30</v>
      </c>
      <c r="AG108" s="7">
        <f t="shared" si="15"/>
        <v>3.6666666666666665</v>
      </c>
      <c r="AH108" s="7">
        <f t="shared" si="16"/>
        <v>1.3333333333333321</v>
      </c>
      <c r="AI108" s="7">
        <f t="shared" si="17"/>
        <v>-2</v>
      </c>
      <c r="AJ108" s="5">
        <v>5</v>
      </c>
      <c r="AK108" s="5">
        <v>3</v>
      </c>
      <c r="AL108" s="5">
        <v>3</v>
      </c>
      <c r="AM108" t="s">
        <v>53</v>
      </c>
      <c r="AN108" t="s">
        <v>44</v>
      </c>
      <c r="AO108" t="s">
        <v>44</v>
      </c>
    </row>
    <row r="109" spans="1:41">
      <c r="A109" t="s">
        <v>171</v>
      </c>
      <c r="B109" t="s">
        <v>33</v>
      </c>
      <c r="C109" t="s">
        <v>20</v>
      </c>
      <c r="D109" t="s">
        <v>21</v>
      </c>
      <c r="E109" t="s">
        <v>39</v>
      </c>
      <c r="F109">
        <v>4</v>
      </c>
      <c r="G109">
        <v>0</v>
      </c>
      <c r="H109" t="s">
        <v>43</v>
      </c>
      <c r="I109" t="s">
        <v>48</v>
      </c>
      <c r="J109">
        <v>-2</v>
      </c>
      <c r="K109">
        <f t="shared" si="9"/>
        <v>2.6</v>
      </c>
      <c r="L109">
        <f t="shared" si="10"/>
        <v>0.80000000000000071</v>
      </c>
      <c r="M109">
        <f t="shared" si="11"/>
        <v>0</v>
      </c>
      <c r="N109" s="5">
        <v>2</v>
      </c>
      <c r="O109" s="5">
        <v>3</v>
      </c>
      <c r="P109" s="5">
        <v>2</v>
      </c>
      <c r="Q109" s="5">
        <v>4</v>
      </c>
      <c r="R109" s="5">
        <v>2</v>
      </c>
      <c r="S109" t="s">
        <v>359</v>
      </c>
      <c r="T109" t="s">
        <v>361</v>
      </c>
      <c r="U109" t="s">
        <v>359</v>
      </c>
      <c r="V109" t="s">
        <v>358</v>
      </c>
      <c r="W109" t="s">
        <v>359</v>
      </c>
      <c r="X109" s="7">
        <f t="shared" si="12"/>
        <v>4</v>
      </c>
      <c r="Y109" s="7">
        <f t="shared" si="13"/>
        <v>0</v>
      </c>
      <c r="Z109" s="7">
        <f t="shared" si="14"/>
        <v>0</v>
      </c>
      <c r="AA109" s="5">
        <v>4</v>
      </c>
      <c r="AB109" s="5">
        <v>4</v>
      </c>
      <c r="AC109" s="5">
        <v>4</v>
      </c>
      <c r="AD109" t="s">
        <v>30</v>
      </c>
      <c r="AE109" t="s">
        <v>30</v>
      </c>
      <c r="AF109" t="s">
        <v>30</v>
      </c>
      <c r="AG109" s="7">
        <f t="shared" si="15"/>
        <v>4.333333333333333</v>
      </c>
      <c r="AH109" s="7">
        <f t="shared" si="16"/>
        <v>0.33333333333333215</v>
      </c>
      <c r="AI109" s="7">
        <f t="shared" si="17"/>
        <v>-1</v>
      </c>
      <c r="AJ109" s="5">
        <v>5</v>
      </c>
      <c r="AK109" s="5">
        <v>4</v>
      </c>
      <c r="AL109" s="5">
        <v>4</v>
      </c>
      <c r="AM109" t="s">
        <v>53</v>
      </c>
      <c r="AN109" t="s">
        <v>30</v>
      </c>
      <c r="AO109" t="s">
        <v>30</v>
      </c>
    </row>
    <row r="110" spans="1:41">
      <c r="A110" t="s">
        <v>224</v>
      </c>
      <c r="B110" t="s">
        <v>19</v>
      </c>
      <c r="C110" t="s">
        <v>20</v>
      </c>
      <c r="D110" t="s">
        <v>21</v>
      </c>
      <c r="E110" t="s">
        <v>22</v>
      </c>
      <c r="F110">
        <v>2</v>
      </c>
      <c r="G110">
        <v>0</v>
      </c>
      <c r="H110" t="s">
        <v>23</v>
      </c>
      <c r="I110" t="s">
        <v>48</v>
      </c>
      <c r="J110">
        <v>-1</v>
      </c>
      <c r="K110">
        <f t="shared" si="9"/>
        <v>2.2000000000000002</v>
      </c>
      <c r="L110">
        <f t="shared" si="10"/>
        <v>0.70000000000000018</v>
      </c>
      <c r="M110">
        <f t="shared" si="11"/>
        <v>-1</v>
      </c>
      <c r="N110" s="5">
        <v>2</v>
      </c>
      <c r="O110" s="5">
        <v>2</v>
      </c>
      <c r="P110" s="5">
        <v>1</v>
      </c>
      <c r="Q110" s="5">
        <v>3</v>
      </c>
      <c r="R110" s="5">
        <v>3</v>
      </c>
      <c r="S110" t="s">
        <v>359</v>
      </c>
      <c r="T110" t="s">
        <v>359</v>
      </c>
      <c r="U110" t="s">
        <v>360</v>
      </c>
      <c r="V110" t="s">
        <v>361</v>
      </c>
      <c r="W110" t="s">
        <v>361</v>
      </c>
      <c r="X110" s="7">
        <f t="shared" si="12"/>
        <v>4.333333333333333</v>
      </c>
      <c r="Y110" s="7">
        <f t="shared" si="13"/>
        <v>0.33333333333333215</v>
      </c>
      <c r="Z110" s="7">
        <f t="shared" si="14"/>
        <v>1</v>
      </c>
      <c r="AA110" s="5">
        <v>4</v>
      </c>
      <c r="AB110" s="5">
        <v>4</v>
      </c>
      <c r="AC110" s="5">
        <v>5</v>
      </c>
      <c r="AD110" t="s">
        <v>30</v>
      </c>
      <c r="AE110" t="s">
        <v>30</v>
      </c>
      <c r="AF110" t="s">
        <v>24</v>
      </c>
      <c r="AG110" s="7">
        <f t="shared" si="15"/>
        <v>4.666666666666667</v>
      </c>
      <c r="AH110" s="7">
        <f t="shared" si="16"/>
        <v>0.3333333333333357</v>
      </c>
      <c r="AI110" s="7">
        <f t="shared" si="17"/>
        <v>1</v>
      </c>
      <c r="AJ110" s="5">
        <v>4</v>
      </c>
      <c r="AK110" s="5">
        <v>5</v>
      </c>
      <c r="AL110" s="5">
        <v>5</v>
      </c>
      <c r="AM110" t="s">
        <v>30</v>
      </c>
      <c r="AN110" t="s">
        <v>53</v>
      </c>
      <c r="AO110" t="s">
        <v>53</v>
      </c>
    </row>
    <row r="111" spans="1:41">
      <c r="A111" t="s">
        <v>315</v>
      </c>
      <c r="B111" t="s">
        <v>19</v>
      </c>
      <c r="C111" t="s">
        <v>20</v>
      </c>
      <c r="D111" t="s">
        <v>38</v>
      </c>
      <c r="E111" t="s">
        <v>39</v>
      </c>
      <c r="F111">
        <v>6</v>
      </c>
      <c r="G111">
        <v>0</v>
      </c>
      <c r="H111" t="s">
        <v>43</v>
      </c>
      <c r="I111" t="s">
        <v>48</v>
      </c>
      <c r="J111">
        <v>-2</v>
      </c>
      <c r="K111">
        <f t="shared" si="9"/>
        <v>2.3333333333333335</v>
      </c>
      <c r="L111">
        <f t="shared" si="10"/>
        <v>0.33333333333333393</v>
      </c>
      <c r="M111">
        <f t="shared" si="11"/>
        <v>1</v>
      </c>
      <c r="N111" s="5">
        <v>3</v>
      </c>
      <c r="O111" s="5">
        <v>2</v>
      </c>
      <c r="P111" t="s">
        <v>352</v>
      </c>
      <c r="Q111" t="s">
        <v>352</v>
      </c>
      <c r="R111" s="5">
        <v>2</v>
      </c>
      <c r="S111" t="s">
        <v>361</v>
      </c>
      <c r="T111" t="s">
        <v>359</v>
      </c>
      <c r="W111" t="s">
        <v>359</v>
      </c>
      <c r="X111" s="7">
        <f t="shared" si="12"/>
        <v>6</v>
      </c>
      <c r="Y111" s="7">
        <f t="shared" si="13"/>
        <v>0</v>
      </c>
      <c r="Z111" s="7">
        <f t="shared" si="14"/>
        <v>0</v>
      </c>
      <c r="AA111" s="5">
        <v>6</v>
      </c>
      <c r="AB111" t="s">
        <v>352</v>
      </c>
      <c r="AC111" s="5">
        <v>6</v>
      </c>
      <c r="AD111" t="s">
        <v>52</v>
      </c>
      <c r="AF111" t="s">
        <v>52</v>
      </c>
      <c r="AG111" s="7">
        <f t="shared" si="15"/>
        <v>5</v>
      </c>
      <c r="AH111" s="7">
        <f t="shared" si="16"/>
        <v>0</v>
      </c>
      <c r="AI111" s="7">
        <f t="shared" si="17"/>
        <v>0</v>
      </c>
      <c r="AJ111" s="5">
        <v>5</v>
      </c>
      <c r="AK111" t="s">
        <v>352</v>
      </c>
      <c r="AL111" s="5">
        <v>5</v>
      </c>
      <c r="AM111" t="s">
        <v>53</v>
      </c>
      <c r="AO111" t="s">
        <v>53</v>
      </c>
    </row>
    <row r="112" spans="1:41">
      <c r="A112" t="s">
        <v>167</v>
      </c>
      <c r="B112" t="s">
        <v>19</v>
      </c>
      <c r="C112" t="s">
        <v>20</v>
      </c>
      <c r="D112" t="s">
        <v>21</v>
      </c>
      <c r="E112" t="s">
        <v>22</v>
      </c>
      <c r="F112">
        <v>2</v>
      </c>
      <c r="G112">
        <v>0</v>
      </c>
      <c r="H112" t="s">
        <v>43</v>
      </c>
      <c r="I112" t="s">
        <v>36</v>
      </c>
      <c r="J112">
        <v>-3</v>
      </c>
      <c r="K112">
        <f t="shared" si="9"/>
        <v>2.8</v>
      </c>
      <c r="L112">
        <f t="shared" si="10"/>
        <v>0.19999999999999929</v>
      </c>
      <c r="M112">
        <f t="shared" si="11"/>
        <v>0</v>
      </c>
      <c r="N112" s="5">
        <v>3</v>
      </c>
      <c r="O112" s="5">
        <v>2</v>
      </c>
      <c r="P112" s="5">
        <v>3</v>
      </c>
      <c r="Q112" s="5">
        <v>3</v>
      </c>
      <c r="R112" s="5">
        <v>3</v>
      </c>
      <c r="S112" t="s">
        <v>361</v>
      </c>
      <c r="T112" t="s">
        <v>359</v>
      </c>
      <c r="U112" t="s">
        <v>361</v>
      </c>
      <c r="V112" t="s">
        <v>361</v>
      </c>
      <c r="W112" t="s">
        <v>361</v>
      </c>
      <c r="X112" s="7">
        <f t="shared" si="12"/>
        <v>4.333333333333333</v>
      </c>
      <c r="Y112" s="7">
        <f t="shared" si="13"/>
        <v>0.33333333333333215</v>
      </c>
      <c r="Z112" s="7">
        <f t="shared" si="14"/>
        <v>1</v>
      </c>
      <c r="AA112" s="5">
        <v>4</v>
      </c>
      <c r="AB112" s="5">
        <v>4</v>
      </c>
      <c r="AC112" s="5">
        <v>5</v>
      </c>
      <c r="AD112" t="s">
        <v>30</v>
      </c>
      <c r="AE112" t="s">
        <v>30</v>
      </c>
      <c r="AF112" t="s">
        <v>24</v>
      </c>
      <c r="AG112" s="7">
        <f t="shared" si="15"/>
        <v>5</v>
      </c>
      <c r="AH112" s="7">
        <f t="shared" si="16"/>
        <v>0</v>
      </c>
      <c r="AI112" s="7">
        <f t="shared" si="17"/>
        <v>0</v>
      </c>
      <c r="AJ112" s="5">
        <v>5</v>
      </c>
      <c r="AK112" s="5">
        <v>5</v>
      </c>
      <c r="AL112" s="5">
        <v>5</v>
      </c>
      <c r="AM112" t="s">
        <v>53</v>
      </c>
      <c r="AN112" t="s">
        <v>53</v>
      </c>
      <c r="AO112" t="s">
        <v>53</v>
      </c>
    </row>
    <row r="113" spans="1:41">
      <c r="A113" t="s">
        <v>236</v>
      </c>
      <c r="B113" t="s">
        <v>19</v>
      </c>
      <c r="C113" t="s">
        <v>20</v>
      </c>
      <c r="D113" t="s">
        <v>21</v>
      </c>
      <c r="E113" t="s">
        <v>51</v>
      </c>
      <c r="F113">
        <v>2</v>
      </c>
      <c r="G113">
        <v>0</v>
      </c>
      <c r="H113" t="s">
        <v>23</v>
      </c>
      <c r="I113" t="s">
        <v>48</v>
      </c>
      <c r="J113">
        <v>-1</v>
      </c>
      <c r="K113">
        <f t="shared" si="9"/>
        <v>1.4</v>
      </c>
      <c r="L113">
        <f t="shared" si="10"/>
        <v>0.29999999999999982</v>
      </c>
      <c r="M113">
        <f t="shared" si="11"/>
        <v>-1</v>
      </c>
      <c r="N113" s="5">
        <v>1</v>
      </c>
      <c r="O113" s="5">
        <v>1</v>
      </c>
      <c r="P113" s="5">
        <v>1</v>
      </c>
      <c r="Q113" s="5">
        <v>2</v>
      </c>
      <c r="R113" s="5">
        <v>2</v>
      </c>
      <c r="S113" t="s">
        <v>360</v>
      </c>
      <c r="T113" t="s">
        <v>360</v>
      </c>
      <c r="U113" t="s">
        <v>360</v>
      </c>
      <c r="V113" t="s">
        <v>359</v>
      </c>
      <c r="W113" t="s">
        <v>359</v>
      </c>
      <c r="X113" s="7">
        <f t="shared" si="12"/>
        <v>4</v>
      </c>
      <c r="Y113" s="7">
        <f t="shared" si="13"/>
        <v>0</v>
      </c>
      <c r="Z113" s="7">
        <f t="shared" si="14"/>
        <v>0</v>
      </c>
      <c r="AA113" s="5">
        <v>4</v>
      </c>
      <c r="AB113" s="5">
        <v>4</v>
      </c>
      <c r="AC113" s="5">
        <v>4</v>
      </c>
      <c r="AD113" t="s">
        <v>30</v>
      </c>
      <c r="AE113" t="s">
        <v>30</v>
      </c>
      <c r="AF113" t="s">
        <v>30</v>
      </c>
      <c r="AG113" s="7">
        <f t="shared" si="15"/>
        <v>4</v>
      </c>
      <c r="AH113" s="7">
        <f t="shared" si="16"/>
        <v>0</v>
      </c>
      <c r="AI113" s="7">
        <f t="shared" si="17"/>
        <v>0</v>
      </c>
      <c r="AJ113" s="5">
        <v>4</v>
      </c>
      <c r="AK113" s="5">
        <v>4</v>
      </c>
      <c r="AL113" s="5">
        <v>4</v>
      </c>
      <c r="AM113" t="s">
        <v>30</v>
      </c>
      <c r="AN113" t="s">
        <v>30</v>
      </c>
      <c r="AO113" t="s">
        <v>30</v>
      </c>
    </row>
    <row r="114" spans="1:41">
      <c r="A114" t="s">
        <v>169</v>
      </c>
      <c r="B114" t="s">
        <v>28</v>
      </c>
      <c r="C114" t="s">
        <v>66</v>
      </c>
      <c r="D114" t="s">
        <v>21</v>
      </c>
      <c r="E114" t="s">
        <v>22</v>
      </c>
      <c r="F114">
        <v>0</v>
      </c>
      <c r="G114">
        <v>0</v>
      </c>
      <c r="H114" t="s">
        <v>43</v>
      </c>
      <c r="I114" t="s">
        <v>36</v>
      </c>
      <c r="J114">
        <v>-3</v>
      </c>
      <c r="K114">
        <f t="shared" si="9"/>
        <v>2.6</v>
      </c>
      <c r="L114">
        <f t="shared" si="10"/>
        <v>1.8000000000000007</v>
      </c>
      <c r="M114">
        <f t="shared" si="11"/>
        <v>1</v>
      </c>
      <c r="N114" s="5">
        <v>2</v>
      </c>
      <c r="O114" s="5">
        <v>4</v>
      </c>
      <c r="P114" s="5">
        <v>2</v>
      </c>
      <c r="Q114" s="5">
        <v>4</v>
      </c>
      <c r="R114" s="5">
        <v>1</v>
      </c>
      <c r="S114" t="s">
        <v>359</v>
      </c>
      <c r="T114" t="s">
        <v>358</v>
      </c>
      <c r="U114" t="s">
        <v>359</v>
      </c>
      <c r="V114" t="s">
        <v>358</v>
      </c>
      <c r="W114" t="s">
        <v>360</v>
      </c>
      <c r="X114" s="7">
        <f t="shared" si="12"/>
        <v>4</v>
      </c>
      <c r="Y114" s="7">
        <f t="shared" si="13"/>
        <v>0</v>
      </c>
      <c r="Z114" s="7" t="str">
        <f t="shared" si="14"/>
        <v/>
      </c>
      <c r="AA114" s="5">
        <v>4</v>
      </c>
      <c r="AB114" s="5">
        <v>4</v>
      </c>
      <c r="AC114" t="s">
        <v>353</v>
      </c>
      <c r="AD114" t="s">
        <v>30</v>
      </c>
      <c r="AE114" t="s">
        <v>30</v>
      </c>
      <c r="AF114" t="s">
        <v>26</v>
      </c>
      <c r="AG114" s="7">
        <f t="shared" si="15"/>
        <v>4</v>
      </c>
      <c r="AH114" s="7">
        <f t="shared" si="16"/>
        <v>0</v>
      </c>
      <c r="AI114" s="7">
        <f t="shared" si="17"/>
        <v>0</v>
      </c>
      <c r="AJ114" s="5">
        <v>4</v>
      </c>
      <c r="AK114" s="5">
        <v>4</v>
      </c>
      <c r="AL114" s="5">
        <v>4</v>
      </c>
      <c r="AM114" t="s">
        <v>30</v>
      </c>
      <c r="AN114" t="s">
        <v>30</v>
      </c>
      <c r="AO114" t="s">
        <v>30</v>
      </c>
    </row>
    <row r="115" spans="1:41">
      <c r="A115" t="s">
        <v>128</v>
      </c>
      <c r="B115" t="s">
        <v>33</v>
      </c>
      <c r="C115" t="s">
        <v>20</v>
      </c>
      <c r="D115" t="s">
        <v>21</v>
      </c>
      <c r="E115" t="s">
        <v>22</v>
      </c>
      <c r="F115">
        <v>5</v>
      </c>
      <c r="G115">
        <v>0</v>
      </c>
      <c r="H115" t="s">
        <v>34</v>
      </c>
      <c r="I115" t="s">
        <v>48</v>
      </c>
      <c r="J115">
        <v>1</v>
      </c>
      <c r="K115">
        <f t="shared" si="9"/>
        <v>2</v>
      </c>
      <c r="L115">
        <f t="shared" si="10"/>
        <v>0.5</v>
      </c>
      <c r="M115">
        <f t="shared" si="11"/>
        <v>-1</v>
      </c>
      <c r="N115" s="5">
        <v>1</v>
      </c>
      <c r="O115" s="5">
        <v>2</v>
      </c>
      <c r="P115" s="5">
        <v>2</v>
      </c>
      <c r="Q115" s="5">
        <v>3</v>
      </c>
      <c r="R115" s="5">
        <v>2</v>
      </c>
      <c r="S115" t="s">
        <v>360</v>
      </c>
      <c r="T115" t="s">
        <v>359</v>
      </c>
      <c r="U115" t="s">
        <v>359</v>
      </c>
      <c r="V115" t="s">
        <v>361</v>
      </c>
      <c r="W115" t="s">
        <v>359</v>
      </c>
      <c r="X115" s="7">
        <f t="shared" si="12"/>
        <v>4.666666666666667</v>
      </c>
      <c r="Y115" s="7">
        <f t="shared" si="13"/>
        <v>0.3333333333333357</v>
      </c>
      <c r="Z115" s="7">
        <f t="shared" si="14"/>
        <v>1</v>
      </c>
      <c r="AA115" s="5">
        <v>4</v>
      </c>
      <c r="AB115" s="5">
        <v>5</v>
      </c>
      <c r="AC115" s="5">
        <v>5</v>
      </c>
      <c r="AD115" t="s">
        <v>30</v>
      </c>
      <c r="AE115" t="s">
        <v>24</v>
      </c>
      <c r="AF115" t="s">
        <v>24</v>
      </c>
      <c r="AG115" s="7">
        <f t="shared" si="15"/>
        <v>4</v>
      </c>
      <c r="AH115" s="7">
        <f t="shared" si="16"/>
        <v>0</v>
      </c>
      <c r="AI115" s="7">
        <f t="shared" si="17"/>
        <v>0</v>
      </c>
      <c r="AJ115" s="5">
        <v>4</v>
      </c>
      <c r="AK115" s="5">
        <v>4</v>
      </c>
      <c r="AL115" s="5">
        <v>4</v>
      </c>
      <c r="AM115" t="s">
        <v>30</v>
      </c>
      <c r="AN115" t="s">
        <v>30</v>
      </c>
      <c r="AO115" t="s">
        <v>30</v>
      </c>
    </row>
    <row r="116" spans="1:41">
      <c r="A116" t="s">
        <v>145</v>
      </c>
      <c r="B116" t="s">
        <v>33</v>
      </c>
      <c r="C116" t="s">
        <v>66</v>
      </c>
      <c r="D116" t="s">
        <v>21</v>
      </c>
      <c r="E116" t="s">
        <v>22</v>
      </c>
      <c r="F116">
        <v>4</v>
      </c>
      <c r="G116">
        <v>1</v>
      </c>
      <c r="H116" t="s">
        <v>43</v>
      </c>
      <c r="I116" t="s">
        <v>60</v>
      </c>
      <c r="J116">
        <v>3</v>
      </c>
      <c r="K116">
        <f t="shared" si="9"/>
        <v>3</v>
      </c>
      <c r="L116">
        <f t="shared" si="10"/>
        <v>0.5</v>
      </c>
      <c r="M116">
        <f t="shared" si="11"/>
        <v>-1</v>
      </c>
      <c r="N116" s="5">
        <v>3</v>
      </c>
      <c r="O116" s="5">
        <v>3</v>
      </c>
      <c r="P116" s="5">
        <v>2</v>
      </c>
      <c r="Q116" s="5">
        <v>3</v>
      </c>
      <c r="R116" s="5">
        <v>4</v>
      </c>
      <c r="S116" t="s">
        <v>361</v>
      </c>
      <c r="T116" t="s">
        <v>361</v>
      </c>
      <c r="U116" t="s">
        <v>359</v>
      </c>
      <c r="V116" t="s">
        <v>361</v>
      </c>
      <c r="W116" t="s">
        <v>358</v>
      </c>
      <c r="X116" s="7">
        <f t="shared" si="12"/>
        <v>4.333333333333333</v>
      </c>
      <c r="Y116" s="7">
        <f t="shared" si="13"/>
        <v>0.33333333333333215</v>
      </c>
      <c r="Z116" s="7">
        <f t="shared" si="14"/>
        <v>1</v>
      </c>
      <c r="AA116" s="5">
        <v>4</v>
      </c>
      <c r="AB116" s="5">
        <v>4</v>
      </c>
      <c r="AC116" s="5">
        <v>5</v>
      </c>
      <c r="AD116" t="s">
        <v>30</v>
      </c>
      <c r="AE116" t="s">
        <v>30</v>
      </c>
      <c r="AF116" t="s">
        <v>24</v>
      </c>
      <c r="AG116" s="7">
        <f t="shared" si="15"/>
        <v>5</v>
      </c>
      <c r="AH116" s="7">
        <f t="shared" si="16"/>
        <v>1</v>
      </c>
      <c r="AI116" s="7">
        <f t="shared" si="17"/>
        <v>1</v>
      </c>
      <c r="AJ116" s="5">
        <v>5</v>
      </c>
      <c r="AK116" s="5">
        <v>4</v>
      </c>
      <c r="AL116" s="5">
        <v>6</v>
      </c>
      <c r="AM116" t="s">
        <v>53</v>
      </c>
      <c r="AN116" t="s">
        <v>30</v>
      </c>
      <c r="AO116" t="s">
        <v>25</v>
      </c>
    </row>
    <row r="117" spans="1:41">
      <c r="A117" t="s">
        <v>266</v>
      </c>
      <c r="B117" t="s">
        <v>33</v>
      </c>
      <c r="C117" t="s">
        <v>20</v>
      </c>
      <c r="D117" t="s">
        <v>38</v>
      </c>
      <c r="E117" t="s">
        <v>51</v>
      </c>
      <c r="F117">
        <v>2</v>
      </c>
      <c r="G117">
        <v>0</v>
      </c>
      <c r="H117" t="s">
        <v>43</v>
      </c>
      <c r="I117" t="s">
        <v>60</v>
      </c>
      <c r="J117">
        <v>3</v>
      </c>
      <c r="K117">
        <f t="shared" si="9"/>
        <v>2.2000000000000002</v>
      </c>
      <c r="L117">
        <f t="shared" si="10"/>
        <v>0.20000000000000018</v>
      </c>
      <c r="M117">
        <f t="shared" si="11"/>
        <v>0</v>
      </c>
      <c r="N117" s="5">
        <v>2</v>
      </c>
      <c r="O117" s="5">
        <v>2</v>
      </c>
      <c r="P117" s="5">
        <v>2</v>
      </c>
      <c r="Q117" s="5">
        <v>3</v>
      </c>
      <c r="R117" s="5">
        <v>2</v>
      </c>
      <c r="S117" t="s">
        <v>359</v>
      </c>
      <c r="T117" t="s">
        <v>359</v>
      </c>
      <c r="U117" t="s">
        <v>359</v>
      </c>
      <c r="V117" t="s">
        <v>361</v>
      </c>
      <c r="W117" t="s">
        <v>359</v>
      </c>
      <c r="X117" s="7">
        <f t="shared" si="12"/>
        <v>5</v>
      </c>
      <c r="Y117" s="7">
        <f t="shared" si="13"/>
        <v>0</v>
      </c>
      <c r="Z117" s="7">
        <f t="shared" si="14"/>
        <v>0</v>
      </c>
      <c r="AA117" s="5">
        <v>5</v>
      </c>
      <c r="AB117" s="5">
        <v>5</v>
      </c>
      <c r="AC117" s="5">
        <v>5</v>
      </c>
      <c r="AD117" t="s">
        <v>24</v>
      </c>
      <c r="AE117" t="s">
        <v>24</v>
      </c>
      <c r="AF117" t="s">
        <v>24</v>
      </c>
      <c r="AG117" s="7">
        <f t="shared" si="15"/>
        <v>4.666666666666667</v>
      </c>
      <c r="AH117" s="7">
        <f t="shared" si="16"/>
        <v>0.3333333333333357</v>
      </c>
      <c r="AI117" s="7">
        <f t="shared" si="17"/>
        <v>1</v>
      </c>
      <c r="AJ117" s="5">
        <v>4</v>
      </c>
      <c r="AK117" s="5">
        <v>5</v>
      </c>
      <c r="AL117" s="5">
        <v>5</v>
      </c>
      <c r="AM117" t="s">
        <v>30</v>
      </c>
      <c r="AN117" t="s">
        <v>53</v>
      </c>
      <c r="AO117" t="s">
        <v>53</v>
      </c>
    </row>
    <row r="118" spans="1:41">
      <c r="A118" t="s">
        <v>173</v>
      </c>
      <c r="B118" t="s">
        <v>19</v>
      </c>
      <c r="C118" t="s">
        <v>20</v>
      </c>
      <c r="D118" t="s">
        <v>21</v>
      </c>
      <c r="E118" t="s">
        <v>22</v>
      </c>
      <c r="F118">
        <v>0</v>
      </c>
      <c r="G118">
        <v>0</v>
      </c>
      <c r="H118" t="s">
        <v>43</v>
      </c>
      <c r="J118">
        <v>0</v>
      </c>
      <c r="K118">
        <f t="shared" si="9"/>
        <v>4</v>
      </c>
      <c r="L118">
        <f t="shared" si="10"/>
        <v>2</v>
      </c>
      <c r="M118" t="str">
        <f t="shared" si="11"/>
        <v/>
      </c>
      <c r="N118" s="5">
        <v>5</v>
      </c>
      <c r="O118" s="5">
        <v>3</v>
      </c>
      <c r="P118" t="s">
        <v>352</v>
      </c>
      <c r="Q118" t="s">
        <v>352</v>
      </c>
      <c r="R118" t="s">
        <v>352</v>
      </c>
      <c r="S118" t="s">
        <v>357</v>
      </c>
      <c r="T118" t="s">
        <v>361</v>
      </c>
      <c r="X118" s="7">
        <f t="shared" si="12"/>
        <v>5</v>
      </c>
      <c r="Y118" s="7" t="str">
        <f t="shared" si="13"/>
        <v/>
      </c>
      <c r="Z118" s="7" t="str">
        <f t="shared" si="14"/>
        <v/>
      </c>
      <c r="AA118" s="5">
        <v>5</v>
      </c>
      <c r="AB118" t="s">
        <v>352</v>
      </c>
      <c r="AC118" t="s">
        <v>352</v>
      </c>
      <c r="AD118" t="s">
        <v>24</v>
      </c>
      <c r="AG118" s="7">
        <f t="shared" si="15"/>
        <v>5</v>
      </c>
      <c r="AH118" s="7" t="str">
        <f t="shared" si="16"/>
        <v/>
      </c>
      <c r="AI118" s="7" t="str">
        <f t="shared" si="17"/>
        <v/>
      </c>
      <c r="AJ118" s="5">
        <v>5</v>
      </c>
      <c r="AK118" t="s">
        <v>352</v>
      </c>
      <c r="AL118" t="s">
        <v>352</v>
      </c>
      <c r="AM118" t="s">
        <v>53</v>
      </c>
    </row>
    <row r="119" spans="1:41">
      <c r="A119" t="s">
        <v>149</v>
      </c>
      <c r="B119" t="s">
        <v>33</v>
      </c>
      <c r="C119" t="s">
        <v>20</v>
      </c>
      <c r="D119" t="s">
        <v>21</v>
      </c>
      <c r="E119" t="s">
        <v>22</v>
      </c>
      <c r="F119">
        <v>2</v>
      </c>
      <c r="G119">
        <v>0</v>
      </c>
      <c r="H119" t="s">
        <v>47</v>
      </c>
      <c r="I119" t="s">
        <v>48</v>
      </c>
      <c r="J119">
        <v>0</v>
      </c>
      <c r="K119">
        <f t="shared" si="9"/>
        <v>2</v>
      </c>
      <c r="L119">
        <f t="shared" si="10"/>
        <v>1.5</v>
      </c>
      <c r="M119">
        <f t="shared" si="11"/>
        <v>-1</v>
      </c>
      <c r="N119" s="5">
        <v>1</v>
      </c>
      <c r="O119" s="5">
        <v>1</v>
      </c>
      <c r="P119" s="5">
        <v>4</v>
      </c>
      <c r="Q119" s="5">
        <v>2</v>
      </c>
      <c r="R119" s="5">
        <v>2</v>
      </c>
      <c r="S119" t="s">
        <v>360</v>
      </c>
      <c r="T119" t="s">
        <v>360</v>
      </c>
      <c r="U119" t="s">
        <v>358</v>
      </c>
      <c r="V119" t="s">
        <v>359</v>
      </c>
      <c r="W119" t="s">
        <v>359</v>
      </c>
      <c r="X119" s="7">
        <f t="shared" si="12"/>
        <v>4.333333333333333</v>
      </c>
      <c r="Y119" s="7">
        <f t="shared" si="13"/>
        <v>0.33333333333333215</v>
      </c>
      <c r="Z119" s="7">
        <f t="shared" si="14"/>
        <v>1</v>
      </c>
      <c r="AA119" s="5">
        <v>4</v>
      </c>
      <c r="AB119" s="5">
        <v>4</v>
      </c>
      <c r="AC119" s="5">
        <v>5</v>
      </c>
      <c r="AD119" t="s">
        <v>30</v>
      </c>
      <c r="AE119" t="s">
        <v>30</v>
      </c>
      <c r="AF119" t="s">
        <v>24</v>
      </c>
      <c r="AG119" s="7">
        <f t="shared" si="15"/>
        <v>4</v>
      </c>
      <c r="AH119" s="7">
        <f t="shared" si="16"/>
        <v>0</v>
      </c>
      <c r="AI119" s="7">
        <f t="shared" si="17"/>
        <v>0</v>
      </c>
      <c r="AJ119" s="5">
        <v>4</v>
      </c>
      <c r="AK119" s="5">
        <v>4</v>
      </c>
      <c r="AL119" s="5">
        <v>4</v>
      </c>
      <c r="AM119" t="s">
        <v>30</v>
      </c>
      <c r="AN119" t="s">
        <v>30</v>
      </c>
      <c r="AO119" t="s">
        <v>30</v>
      </c>
    </row>
    <row r="120" spans="1:41">
      <c r="A120" t="s">
        <v>235</v>
      </c>
      <c r="B120" t="s">
        <v>19</v>
      </c>
      <c r="C120" t="s">
        <v>20</v>
      </c>
      <c r="D120" t="s">
        <v>38</v>
      </c>
      <c r="E120" t="s">
        <v>22</v>
      </c>
      <c r="F120">
        <v>2</v>
      </c>
      <c r="G120">
        <v>0</v>
      </c>
      <c r="H120" t="s">
        <v>40</v>
      </c>
      <c r="I120" t="s">
        <v>48</v>
      </c>
      <c r="J120">
        <v>-3</v>
      </c>
      <c r="K120">
        <f t="shared" si="9"/>
        <v>1.8</v>
      </c>
      <c r="L120">
        <f t="shared" si="10"/>
        <v>0.70000000000000018</v>
      </c>
      <c r="M120">
        <f t="shared" si="11"/>
        <v>2</v>
      </c>
      <c r="N120" s="5">
        <v>3</v>
      </c>
      <c r="O120" s="5">
        <v>2</v>
      </c>
      <c r="P120" s="5">
        <v>1</v>
      </c>
      <c r="Q120" s="5">
        <v>2</v>
      </c>
      <c r="R120" s="5">
        <v>1</v>
      </c>
      <c r="S120" t="s">
        <v>361</v>
      </c>
      <c r="T120" t="s">
        <v>359</v>
      </c>
      <c r="U120" t="s">
        <v>360</v>
      </c>
      <c r="V120" t="s">
        <v>359</v>
      </c>
      <c r="W120" t="s">
        <v>360</v>
      </c>
      <c r="X120" s="7">
        <f t="shared" si="12"/>
        <v>4</v>
      </c>
      <c r="Y120" s="7">
        <f t="shared" si="13"/>
        <v>0</v>
      </c>
      <c r="Z120" s="7">
        <f t="shared" si="14"/>
        <v>0</v>
      </c>
      <c r="AA120" s="5">
        <v>4</v>
      </c>
      <c r="AB120" s="5">
        <v>4</v>
      </c>
      <c r="AC120" s="5">
        <v>4</v>
      </c>
      <c r="AD120" t="s">
        <v>30</v>
      </c>
      <c r="AE120" t="s">
        <v>30</v>
      </c>
      <c r="AF120" t="s">
        <v>30</v>
      </c>
      <c r="AG120" s="7">
        <f t="shared" si="15"/>
        <v>4.333333333333333</v>
      </c>
      <c r="AH120" s="7">
        <f t="shared" si="16"/>
        <v>0.33333333333333215</v>
      </c>
      <c r="AI120" s="7">
        <f t="shared" si="17"/>
        <v>-1</v>
      </c>
      <c r="AJ120" s="5">
        <v>5</v>
      </c>
      <c r="AK120" s="5">
        <v>4</v>
      </c>
      <c r="AL120" s="5">
        <v>4</v>
      </c>
      <c r="AM120" t="s">
        <v>53</v>
      </c>
      <c r="AN120" t="s">
        <v>30</v>
      </c>
      <c r="AO120" t="s">
        <v>30</v>
      </c>
    </row>
    <row r="121" spans="1:41">
      <c r="A121" t="s">
        <v>182</v>
      </c>
      <c r="B121" t="s">
        <v>28</v>
      </c>
      <c r="C121" t="s">
        <v>20</v>
      </c>
      <c r="D121" t="s">
        <v>38</v>
      </c>
      <c r="E121" t="s">
        <v>51</v>
      </c>
      <c r="F121">
        <v>0</v>
      </c>
      <c r="G121">
        <v>0</v>
      </c>
      <c r="H121" t="s">
        <v>47</v>
      </c>
      <c r="I121" t="s">
        <v>48</v>
      </c>
      <c r="J121">
        <v>0</v>
      </c>
      <c r="K121">
        <f t="shared" si="9"/>
        <v>2.2000000000000002</v>
      </c>
      <c r="L121">
        <f t="shared" si="10"/>
        <v>0.20000000000000018</v>
      </c>
      <c r="M121">
        <f t="shared" si="11"/>
        <v>-1</v>
      </c>
      <c r="N121" s="5">
        <v>2</v>
      </c>
      <c r="O121" s="5">
        <v>2</v>
      </c>
      <c r="P121" s="5">
        <v>2</v>
      </c>
      <c r="Q121" s="5">
        <v>2</v>
      </c>
      <c r="R121" s="5">
        <v>3</v>
      </c>
      <c r="S121" t="s">
        <v>359</v>
      </c>
      <c r="T121" t="s">
        <v>359</v>
      </c>
      <c r="U121" t="s">
        <v>359</v>
      </c>
      <c r="V121" t="s">
        <v>359</v>
      </c>
      <c r="W121" t="s">
        <v>361</v>
      </c>
      <c r="X121" s="7">
        <f t="shared" si="12"/>
        <v>4.666666666666667</v>
      </c>
      <c r="Y121" s="7">
        <f t="shared" si="13"/>
        <v>1.3333333333333357</v>
      </c>
      <c r="Z121" s="7">
        <f t="shared" si="14"/>
        <v>2</v>
      </c>
      <c r="AA121" s="5">
        <v>4</v>
      </c>
      <c r="AB121" s="5">
        <v>4</v>
      </c>
      <c r="AC121" s="5">
        <v>6</v>
      </c>
      <c r="AD121" t="s">
        <v>30</v>
      </c>
      <c r="AE121" t="s">
        <v>30</v>
      </c>
      <c r="AF121" t="s">
        <v>52</v>
      </c>
      <c r="AG121" s="7">
        <f t="shared" si="15"/>
        <v>4.333333333333333</v>
      </c>
      <c r="AH121" s="7">
        <f t="shared" si="16"/>
        <v>0.33333333333333215</v>
      </c>
      <c r="AI121" s="7">
        <f t="shared" si="17"/>
        <v>1</v>
      </c>
      <c r="AJ121" s="5">
        <v>4</v>
      </c>
      <c r="AK121" s="5">
        <v>4</v>
      </c>
      <c r="AL121" s="5">
        <v>5</v>
      </c>
      <c r="AM121" t="s">
        <v>30</v>
      </c>
      <c r="AN121" t="s">
        <v>30</v>
      </c>
      <c r="AO121" t="s">
        <v>53</v>
      </c>
    </row>
    <row r="122" spans="1:41">
      <c r="A122" t="s">
        <v>303</v>
      </c>
      <c r="B122" t="s">
        <v>19</v>
      </c>
      <c r="C122" t="s">
        <v>20</v>
      </c>
      <c r="D122" t="s">
        <v>38</v>
      </c>
      <c r="E122" t="s">
        <v>51</v>
      </c>
      <c r="F122">
        <v>2</v>
      </c>
      <c r="G122">
        <v>0</v>
      </c>
      <c r="H122" t="s">
        <v>23</v>
      </c>
      <c r="I122" t="s">
        <v>48</v>
      </c>
      <c r="J122">
        <v>-1</v>
      </c>
      <c r="K122">
        <f t="shared" si="9"/>
        <v>4</v>
      </c>
      <c r="L122">
        <f t="shared" si="10"/>
        <v>1</v>
      </c>
      <c r="M122" t="str">
        <f t="shared" si="11"/>
        <v/>
      </c>
      <c r="N122" t="s">
        <v>352</v>
      </c>
      <c r="O122" t="s">
        <v>352</v>
      </c>
      <c r="P122" s="5">
        <v>5</v>
      </c>
      <c r="Q122" s="5">
        <v>4</v>
      </c>
      <c r="R122" s="5">
        <v>3</v>
      </c>
      <c r="U122" t="s">
        <v>357</v>
      </c>
      <c r="V122" t="s">
        <v>358</v>
      </c>
      <c r="W122" t="s">
        <v>361</v>
      </c>
      <c r="X122" s="7">
        <f t="shared" si="12"/>
        <v>5</v>
      </c>
      <c r="Y122" s="7">
        <f t="shared" si="13"/>
        <v>0</v>
      </c>
      <c r="Z122" s="7" t="str">
        <f t="shared" si="14"/>
        <v/>
      </c>
      <c r="AA122" t="s">
        <v>352</v>
      </c>
      <c r="AB122" s="5">
        <v>5</v>
      </c>
      <c r="AC122" s="5">
        <v>5</v>
      </c>
      <c r="AE122" t="s">
        <v>24</v>
      </c>
      <c r="AF122" t="s">
        <v>24</v>
      </c>
      <c r="AG122" s="7">
        <f t="shared" si="15"/>
        <v>5.5</v>
      </c>
      <c r="AH122" s="7">
        <f t="shared" si="16"/>
        <v>0.5</v>
      </c>
      <c r="AI122" s="7" t="str">
        <f t="shared" si="17"/>
        <v/>
      </c>
      <c r="AJ122" t="s">
        <v>352</v>
      </c>
      <c r="AK122" s="5">
        <v>6</v>
      </c>
      <c r="AL122" s="5">
        <v>5</v>
      </c>
      <c r="AN122" t="s">
        <v>25</v>
      </c>
      <c r="AO122" t="s">
        <v>53</v>
      </c>
    </row>
    <row r="123" spans="1:41">
      <c r="A123" t="s">
        <v>269</v>
      </c>
      <c r="B123" t="s">
        <v>50</v>
      </c>
      <c r="C123" t="s">
        <v>20</v>
      </c>
      <c r="D123" t="s">
        <v>21</v>
      </c>
      <c r="E123" t="s">
        <v>22</v>
      </c>
      <c r="F123">
        <v>2</v>
      </c>
      <c r="G123">
        <v>0</v>
      </c>
      <c r="H123" t="s">
        <v>43</v>
      </c>
      <c r="I123" t="s">
        <v>60</v>
      </c>
      <c r="J123">
        <v>3</v>
      </c>
      <c r="K123">
        <f t="shared" si="9"/>
        <v>2.8</v>
      </c>
      <c r="L123">
        <f t="shared" si="10"/>
        <v>1.1999999999999993</v>
      </c>
      <c r="M123">
        <f t="shared" si="11"/>
        <v>0</v>
      </c>
      <c r="N123" s="5">
        <v>2</v>
      </c>
      <c r="O123" s="5">
        <v>4</v>
      </c>
      <c r="P123" s="5">
        <v>2</v>
      </c>
      <c r="Q123" s="5">
        <v>4</v>
      </c>
      <c r="R123" s="5">
        <v>2</v>
      </c>
      <c r="S123" t="s">
        <v>359</v>
      </c>
      <c r="T123" t="s">
        <v>358</v>
      </c>
      <c r="U123" t="s">
        <v>359</v>
      </c>
      <c r="V123" t="s">
        <v>358</v>
      </c>
      <c r="W123" t="s">
        <v>359</v>
      </c>
      <c r="X123" s="7">
        <f t="shared" si="12"/>
        <v>5.333333333333333</v>
      </c>
      <c r="Y123" s="7">
        <f t="shared" si="13"/>
        <v>1.3333333333333357</v>
      </c>
      <c r="Z123" s="7">
        <f t="shared" si="14"/>
        <v>-2</v>
      </c>
      <c r="AA123" s="5">
        <v>6</v>
      </c>
      <c r="AB123" s="5">
        <v>6</v>
      </c>
      <c r="AC123" s="5">
        <v>4</v>
      </c>
      <c r="AD123" t="s">
        <v>52</v>
      </c>
      <c r="AE123" t="s">
        <v>52</v>
      </c>
      <c r="AF123" t="s">
        <v>30</v>
      </c>
      <c r="AG123" s="7">
        <f t="shared" si="15"/>
        <v>5.666666666666667</v>
      </c>
      <c r="AH123" s="7">
        <f t="shared" si="16"/>
        <v>0.33333333333333337</v>
      </c>
      <c r="AI123" s="7">
        <f t="shared" si="17"/>
        <v>0</v>
      </c>
      <c r="AJ123" s="5">
        <v>6</v>
      </c>
      <c r="AK123" s="5">
        <v>5</v>
      </c>
      <c r="AL123" s="5">
        <v>6</v>
      </c>
      <c r="AM123" t="s">
        <v>25</v>
      </c>
      <c r="AN123" t="s">
        <v>53</v>
      </c>
      <c r="AO123" t="s">
        <v>25</v>
      </c>
    </row>
    <row r="124" spans="1:41">
      <c r="A124" t="s">
        <v>322</v>
      </c>
      <c r="B124" t="s">
        <v>28</v>
      </c>
      <c r="C124" t="s">
        <v>20</v>
      </c>
      <c r="D124" t="s">
        <v>21</v>
      </c>
      <c r="E124" t="s">
        <v>22</v>
      </c>
      <c r="F124">
        <v>1</v>
      </c>
      <c r="G124">
        <v>0</v>
      </c>
      <c r="H124" t="s">
        <v>23</v>
      </c>
      <c r="I124" t="s">
        <v>48</v>
      </c>
      <c r="J124">
        <v>-1</v>
      </c>
      <c r="K124">
        <f t="shared" si="9"/>
        <v>2</v>
      </c>
      <c r="L124">
        <f t="shared" si="10"/>
        <v>1.5</v>
      </c>
      <c r="M124">
        <f t="shared" si="11"/>
        <v>-2</v>
      </c>
      <c r="N124" s="5">
        <v>2</v>
      </c>
      <c r="O124" s="5">
        <v>1</v>
      </c>
      <c r="P124" s="5">
        <v>2</v>
      </c>
      <c r="Q124" s="5">
        <v>1</v>
      </c>
      <c r="R124" s="5">
        <v>4</v>
      </c>
      <c r="S124" t="s">
        <v>359</v>
      </c>
      <c r="T124" t="s">
        <v>360</v>
      </c>
      <c r="U124" t="s">
        <v>359</v>
      </c>
      <c r="V124" t="s">
        <v>360</v>
      </c>
      <c r="W124" t="s">
        <v>358</v>
      </c>
      <c r="X124" s="7">
        <f t="shared" si="12"/>
        <v>4.666666666666667</v>
      </c>
      <c r="Y124" s="7">
        <f t="shared" si="13"/>
        <v>1.3333333333333357</v>
      </c>
      <c r="Z124" s="7">
        <f t="shared" si="14"/>
        <v>-2</v>
      </c>
      <c r="AA124" s="5">
        <v>6</v>
      </c>
      <c r="AB124" s="5">
        <v>4</v>
      </c>
      <c r="AC124" s="5">
        <v>4</v>
      </c>
      <c r="AD124" t="s">
        <v>52</v>
      </c>
      <c r="AE124" t="s">
        <v>30</v>
      </c>
      <c r="AF124" t="s">
        <v>30</v>
      </c>
      <c r="AG124" s="7">
        <f t="shared" si="15"/>
        <v>4.333333333333333</v>
      </c>
      <c r="AH124" s="7">
        <f t="shared" si="16"/>
        <v>0.33333333333333215</v>
      </c>
      <c r="AI124" s="7">
        <f t="shared" si="17"/>
        <v>-1</v>
      </c>
      <c r="AJ124" s="5">
        <v>5</v>
      </c>
      <c r="AK124" s="5">
        <v>4</v>
      </c>
      <c r="AL124" s="5">
        <v>4</v>
      </c>
      <c r="AM124" t="s">
        <v>53</v>
      </c>
      <c r="AN124" t="s">
        <v>30</v>
      </c>
      <c r="AO124" t="s">
        <v>30</v>
      </c>
    </row>
    <row r="125" spans="1:41">
      <c r="A125" t="s">
        <v>339</v>
      </c>
      <c r="B125" t="s">
        <v>50</v>
      </c>
      <c r="C125" t="s">
        <v>20</v>
      </c>
      <c r="D125" t="s">
        <v>21</v>
      </c>
      <c r="E125" t="s">
        <v>22</v>
      </c>
      <c r="F125">
        <v>0</v>
      </c>
      <c r="G125">
        <v>0</v>
      </c>
      <c r="H125" t="s">
        <v>23</v>
      </c>
      <c r="I125" t="s">
        <v>48</v>
      </c>
      <c r="J125">
        <v>-1</v>
      </c>
      <c r="K125">
        <f t="shared" si="9"/>
        <v>2.8</v>
      </c>
      <c r="L125">
        <f t="shared" si="10"/>
        <v>1.6999999999999993</v>
      </c>
      <c r="M125">
        <f t="shared" si="11"/>
        <v>-2</v>
      </c>
      <c r="N125" s="5">
        <v>3</v>
      </c>
      <c r="O125" s="5">
        <v>2</v>
      </c>
      <c r="P125" s="5">
        <v>2</v>
      </c>
      <c r="Q125" s="5">
        <v>2</v>
      </c>
      <c r="R125" s="5">
        <v>5</v>
      </c>
      <c r="S125" t="s">
        <v>361</v>
      </c>
      <c r="T125" t="s">
        <v>359</v>
      </c>
      <c r="U125" t="s">
        <v>359</v>
      </c>
      <c r="V125" t="s">
        <v>359</v>
      </c>
      <c r="W125" t="s">
        <v>357</v>
      </c>
      <c r="X125" s="7">
        <f t="shared" si="12"/>
        <v>4.333333333333333</v>
      </c>
      <c r="Y125" s="7">
        <f t="shared" si="13"/>
        <v>0.33333333333333215</v>
      </c>
      <c r="Z125" s="7">
        <f t="shared" si="14"/>
        <v>0</v>
      </c>
      <c r="AA125" s="5">
        <v>4</v>
      </c>
      <c r="AB125" s="5">
        <v>5</v>
      </c>
      <c r="AC125" s="5">
        <v>4</v>
      </c>
      <c r="AD125" t="s">
        <v>30</v>
      </c>
      <c r="AE125" t="s">
        <v>24</v>
      </c>
      <c r="AF125" t="s">
        <v>30</v>
      </c>
      <c r="AG125" s="7">
        <f t="shared" si="15"/>
        <v>4.333333333333333</v>
      </c>
      <c r="AH125" s="7">
        <f t="shared" si="16"/>
        <v>0.33333333333333215</v>
      </c>
      <c r="AI125" s="7">
        <f t="shared" si="17"/>
        <v>0</v>
      </c>
      <c r="AJ125" s="5">
        <v>4</v>
      </c>
      <c r="AK125" s="5">
        <v>5</v>
      </c>
      <c r="AL125" s="5">
        <v>4</v>
      </c>
      <c r="AM125" t="s">
        <v>30</v>
      </c>
      <c r="AN125" t="s">
        <v>53</v>
      </c>
      <c r="AO125" t="s">
        <v>30</v>
      </c>
    </row>
    <row r="126" spans="1:41">
      <c r="A126" t="s">
        <v>196</v>
      </c>
      <c r="B126" t="s">
        <v>28</v>
      </c>
      <c r="C126" t="s">
        <v>20</v>
      </c>
      <c r="D126" t="s">
        <v>21</v>
      </c>
      <c r="E126" t="s">
        <v>22</v>
      </c>
      <c r="F126">
        <v>1</v>
      </c>
      <c r="G126">
        <v>0</v>
      </c>
      <c r="H126" t="s">
        <v>47</v>
      </c>
      <c r="I126" t="s">
        <v>48</v>
      </c>
      <c r="J126">
        <v>0</v>
      </c>
      <c r="K126">
        <f t="shared" si="9"/>
        <v>1.6</v>
      </c>
      <c r="L126">
        <f t="shared" si="10"/>
        <v>0.29999999999999982</v>
      </c>
      <c r="M126">
        <f t="shared" si="11"/>
        <v>0</v>
      </c>
      <c r="N126" s="5">
        <v>2</v>
      </c>
      <c r="O126" s="5">
        <v>2</v>
      </c>
      <c r="P126" s="5">
        <v>1</v>
      </c>
      <c r="Q126" s="5">
        <v>1</v>
      </c>
      <c r="R126" s="5">
        <v>2</v>
      </c>
      <c r="S126" t="s">
        <v>359</v>
      </c>
      <c r="T126" t="s">
        <v>359</v>
      </c>
      <c r="U126" t="s">
        <v>360</v>
      </c>
      <c r="V126" t="s">
        <v>360</v>
      </c>
      <c r="W126" t="s">
        <v>359</v>
      </c>
      <c r="X126" s="7">
        <f t="shared" si="12"/>
        <v>5</v>
      </c>
      <c r="Y126" s="7">
        <f t="shared" si="13"/>
        <v>0</v>
      </c>
      <c r="Z126" s="7">
        <f t="shared" si="14"/>
        <v>0</v>
      </c>
      <c r="AA126" s="5">
        <v>5</v>
      </c>
      <c r="AB126" s="5">
        <v>5</v>
      </c>
      <c r="AC126" s="5">
        <v>5</v>
      </c>
      <c r="AD126" t="s">
        <v>24</v>
      </c>
      <c r="AE126" t="s">
        <v>24</v>
      </c>
      <c r="AF126" t="s">
        <v>24</v>
      </c>
      <c r="AG126" s="7">
        <f t="shared" si="15"/>
        <v>5</v>
      </c>
      <c r="AH126" s="7">
        <f t="shared" si="16"/>
        <v>0</v>
      </c>
      <c r="AI126" s="7">
        <f t="shared" si="17"/>
        <v>0</v>
      </c>
      <c r="AJ126" s="5">
        <v>5</v>
      </c>
      <c r="AK126" s="5">
        <v>5</v>
      </c>
      <c r="AL126" s="5">
        <v>5</v>
      </c>
      <c r="AM126" t="s">
        <v>53</v>
      </c>
      <c r="AN126" t="s">
        <v>53</v>
      </c>
      <c r="AO126" t="s">
        <v>53</v>
      </c>
    </row>
    <row r="127" spans="1:41">
      <c r="A127" t="s">
        <v>183</v>
      </c>
      <c r="B127" t="s">
        <v>33</v>
      </c>
      <c r="C127" t="s">
        <v>20</v>
      </c>
      <c r="D127" t="s">
        <v>21</v>
      </c>
      <c r="E127" t="s">
        <v>22</v>
      </c>
      <c r="F127">
        <v>1</v>
      </c>
      <c r="G127">
        <v>0</v>
      </c>
      <c r="H127" t="s">
        <v>43</v>
      </c>
      <c r="J127">
        <v>0</v>
      </c>
      <c r="K127">
        <f t="shared" si="9"/>
        <v>1.5</v>
      </c>
      <c r="L127">
        <f t="shared" si="10"/>
        <v>0.33333333333333331</v>
      </c>
      <c r="M127" t="str">
        <f t="shared" si="11"/>
        <v/>
      </c>
      <c r="N127" s="5">
        <v>1</v>
      </c>
      <c r="O127" s="5">
        <v>2</v>
      </c>
      <c r="P127" s="5">
        <v>1</v>
      </c>
      <c r="Q127" s="5">
        <v>2</v>
      </c>
      <c r="R127" t="s">
        <v>352</v>
      </c>
      <c r="S127" t="s">
        <v>360</v>
      </c>
      <c r="T127" t="s">
        <v>359</v>
      </c>
      <c r="U127" t="s">
        <v>360</v>
      </c>
      <c r="V127" t="s">
        <v>359</v>
      </c>
      <c r="X127" s="7">
        <f t="shared" si="12"/>
        <v>4</v>
      </c>
      <c r="Y127" s="7">
        <f t="shared" si="13"/>
        <v>0</v>
      </c>
      <c r="Z127" s="7" t="str">
        <f t="shared" si="14"/>
        <v/>
      </c>
      <c r="AA127" s="5">
        <v>4</v>
      </c>
      <c r="AB127" s="5">
        <v>4</v>
      </c>
      <c r="AC127" t="s">
        <v>352</v>
      </c>
      <c r="AD127" t="s">
        <v>30</v>
      </c>
      <c r="AE127" t="s">
        <v>30</v>
      </c>
      <c r="AG127" s="7">
        <f t="shared" si="15"/>
        <v>3.5</v>
      </c>
      <c r="AH127" s="7">
        <f t="shared" si="16"/>
        <v>0.5</v>
      </c>
      <c r="AI127" s="7" t="str">
        <f t="shared" si="17"/>
        <v/>
      </c>
      <c r="AJ127" s="5">
        <v>4</v>
      </c>
      <c r="AK127" s="5">
        <v>3</v>
      </c>
      <c r="AL127" t="s">
        <v>352</v>
      </c>
      <c r="AM127" t="s">
        <v>30</v>
      </c>
      <c r="AN127" t="s">
        <v>44</v>
      </c>
    </row>
    <row r="128" spans="1:41">
      <c r="A128" t="s">
        <v>184</v>
      </c>
      <c r="B128" t="s">
        <v>33</v>
      </c>
      <c r="C128" t="s">
        <v>20</v>
      </c>
      <c r="D128" t="s">
        <v>21</v>
      </c>
      <c r="E128" t="s">
        <v>22</v>
      </c>
      <c r="F128">
        <v>2</v>
      </c>
      <c r="G128">
        <v>0</v>
      </c>
      <c r="H128" t="s">
        <v>43</v>
      </c>
      <c r="J128">
        <v>0</v>
      </c>
      <c r="K128">
        <f t="shared" si="9"/>
        <v>2</v>
      </c>
      <c r="L128">
        <f t="shared" si="10"/>
        <v>0</v>
      </c>
      <c r="M128" t="str">
        <f t="shared" si="11"/>
        <v/>
      </c>
      <c r="N128" s="5">
        <v>2</v>
      </c>
      <c r="O128" s="5">
        <v>2</v>
      </c>
      <c r="P128" t="s">
        <v>352</v>
      </c>
      <c r="Q128" t="s">
        <v>352</v>
      </c>
      <c r="R128" t="s">
        <v>352</v>
      </c>
      <c r="S128" t="s">
        <v>359</v>
      </c>
      <c r="T128" t="s">
        <v>359</v>
      </c>
      <c r="X128" s="7">
        <f t="shared" si="12"/>
        <v>5</v>
      </c>
      <c r="Y128" s="7" t="str">
        <f t="shared" si="13"/>
        <v/>
      </c>
      <c r="Z128" s="7" t="str">
        <f t="shared" si="14"/>
        <v/>
      </c>
      <c r="AA128" s="5">
        <v>5</v>
      </c>
      <c r="AB128" t="s">
        <v>352</v>
      </c>
      <c r="AC128" t="s">
        <v>352</v>
      </c>
      <c r="AD128" t="s">
        <v>24</v>
      </c>
      <c r="AG128" s="7">
        <f t="shared" si="15"/>
        <v>5</v>
      </c>
      <c r="AH128" s="7" t="str">
        <f t="shared" si="16"/>
        <v/>
      </c>
      <c r="AI128" s="7" t="str">
        <f t="shared" si="17"/>
        <v/>
      </c>
      <c r="AJ128" s="5">
        <v>5</v>
      </c>
      <c r="AK128" t="s">
        <v>352</v>
      </c>
      <c r="AL128" t="s">
        <v>352</v>
      </c>
      <c r="AM128" t="s">
        <v>53</v>
      </c>
    </row>
    <row r="129" spans="1:41">
      <c r="A129" t="s">
        <v>185</v>
      </c>
      <c r="B129" t="s">
        <v>28</v>
      </c>
      <c r="C129" t="s">
        <v>20</v>
      </c>
      <c r="D129" t="s">
        <v>21</v>
      </c>
      <c r="E129" t="s">
        <v>22</v>
      </c>
      <c r="F129">
        <v>0</v>
      </c>
      <c r="G129">
        <v>0</v>
      </c>
      <c r="H129" t="s">
        <v>23</v>
      </c>
      <c r="J129">
        <v>0</v>
      </c>
      <c r="K129">
        <f t="shared" si="9"/>
        <v>1.5</v>
      </c>
      <c r="L129">
        <f t="shared" si="10"/>
        <v>0.33333333333333331</v>
      </c>
      <c r="M129" t="str">
        <f t="shared" si="11"/>
        <v/>
      </c>
      <c r="N129" s="5">
        <v>1</v>
      </c>
      <c r="O129" s="5">
        <v>2</v>
      </c>
      <c r="P129" s="5">
        <v>1</v>
      </c>
      <c r="Q129" s="5">
        <v>2</v>
      </c>
      <c r="R129" t="s">
        <v>352</v>
      </c>
      <c r="S129" t="s">
        <v>360</v>
      </c>
      <c r="T129" t="s">
        <v>359</v>
      </c>
      <c r="U129" t="s">
        <v>360</v>
      </c>
      <c r="V129" t="s">
        <v>359</v>
      </c>
      <c r="X129" s="7">
        <f t="shared" si="12"/>
        <v>4.5</v>
      </c>
      <c r="Y129" s="7">
        <f t="shared" si="13"/>
        <v>0.5</v>
      </c>
      <c r="Z129" s="7" t="str">
        <f t="shared" si="14"/>
        <v/>
      </c>
      <c r="AA129" s="5">
        <v>5</v>
      </c>
      <c r="AB129" s="5">
        <v>4</v>
      </c>
      <c r="AC129" t="s">
        <v>352</v>
      </c>
      <c r="AD129" t="s">
        <v>24</v>
      </c>
      <c r="AE129" t="s">
        <v>30</v>
      </c>
      <c r="AG129" s="7">
        <f t="shared" si="15"/>
        <v>5</v>
      </c>
      <c r="AH129" s="7">
        <f t="shared" si="16"/>
        <v>2</v>
      </c>
      <c r="AI129" s="7" t="str">
        <f t="shared" si="17"/>
        <v/>
      </c>
      <c r="AJ129" s="5">
        <v>6</v>
      </c>
      <c r="AK129" s="5">
        <v>4</v>
      </c>
      <c r="AL129" t="s">
        <v>352</v>
      </c>
      <c r="AM129" t="s">
        <v>25</v>
      </c>
      <c r="AN129" t="s">
        <v>30</v>
      </c>
    </row>
    <row r="130" spans="1:41">
      <c r="A130" t="s">
        <v>246</v>
      </c>
      <c r="B130" t="s">
        <v>19</v>
      </c>
      <c r="C130" t="s">
        <v>20</v>
      </c>
      <c r="D130" t="s">
        <v>21</v>
      </c>
      <c r="E130" t="s">
        <v>39</v>
      </c>
      <c r="F130">
        <v>4</v>
      </c>
      <c r="G130">
        <v>0</v>
      </c>
      <c r="H130" t="s">
        <v>23</v>
      </c>
      <c r="I130" t="s">
        <v>36</v>
      </c>
      <c r="J130">
        <v>-2</v>
      </c>
      <c r="K130">
        <f t="shared" si="9"/>
        <v>1.4</v>
      </c>
      <c r="L130">
        <f t="shared" si="10"/>
        <v>0.29999999999999982</v>
      </c>
      <c r="M130">
        <f t="shared" si="11"/>
        <v>0</v>
      </c>
      <c r="N130" s="5">
        <v>1</v>
      </c>
      <c r="O130" s="5">
        <v>2</v>
      </c>
      <c r="P130" s="5">
        <v>1</v>
      </c>
      <c r="Q130" s="5">
        <v>2</v>
      </c>
      <c r="R130" s="5">
        <v>1</v>
      </c>
      <c r="S130" t="s">
        <v>360</v>
      </c>
      <c r="T130" t="s">
        <v>359</v>
      </c>
      <c r="U130" t="s">
        <v>360</v>
      </c>
      <c r="V130" t="s">
        <v>359</v>
      </c>
      <c r="W130" t="s">
        <v>360</v>
      </c>
      <c r="X130" s="7">
        <f t="shared" si="12"/>
        <v>3.6666666666666665</v>
      </c>
      <c r="Y130" s="7">
        <f t="shared" si="13"/>
        <v>0.33333333333333215</v>
      </c>
      <c r="Z130" s="7">
        <f t="shared" si="14"/>
        <v>-1</v>
      </c>
      <c r="AA130" s="5">
        <v>4</v>
      </c>
      <c r="AB130" s="5">
        <v>4</v>
      </c>
      <c r="AC130" s="5">
        <v>3</v>
      </c>
      <c r="AD130" t="s">
        <v>30</v>
      </c>
      <c r="AE130" t="s">
        <v>30</v>
      </c>
      <c r="AF130" t="s">
        <v>35</v>
      </c>
      <c r="AG130" s="7">
        <f t="shared" si="15"/>
        <v>3</v>
      </c>
      <c r="AH130" s="7">
        <f t="shared" si="16"/>
        <v>1</v>
      </c>
      <c r="AI130" s="7">
        <f t="shared" si="17"/>
        <v>1</v>
      </c>
      <c r="AJ130" s="5">
        <v>2</v>
      </c>
      <c r="AK130" s="5">
        <v>4</v>
      </c>
      <c r="AL130" s="5">
        <v>3</v>
      </c>
      <c r="AM130" t="s">
        <v>120</v>
      </c>
      <c r="AN130" t="s">
        <v>30</v>
      </c>
      <c r="AO130" t="s">
        <v>44</v>
      </c>
    </row>
    <row r="131" spans="1:41">
      <c r="A131" t="s">
        <v>259</v>
      </c>
      <c r="B131" t="s">
        <v>33</v>
      </c>
      <c r="C131" t="s">
        <v>20</v>
      </c>
      <c r="D131" t="s">
        <v>21</v>
      </c>
      <c r="E131" t="s">
        <v>22</v>
      </c>
      <c r="F131">
        <v>2</v>
      </c>
      <c r="G131">
        <v>0</v>
      </c>
      <c r="H131" t="s">
        <v>23</v>
      </c>
      <c r="I131" t="s">
        <v>36</v>
      </c>
      <c r="J131">
        <v>-2</v>
      </c>
      <c r="K131">
        <f t="shared" ref="K131:K194" si="18">IFERROR(AVERAGE(N131:R131), "")</f>
        <v>2</v>
      </c>
      <c r="L131">
        <f t="shared" ref="L131:L194" si="19">IFERROR(_xlfn.VAR.S(N131:R131), "")</f>
        <v>0</v>
      </c>
      <c r="M131">
        <f t="shared" ref="M131:M194" si="20">IFERROR(N131-R131, "")</f>
        <v>0</v>
      </c>
      <c r="N131" s="5">
        <v>2</v>
      </c>
      <c r="O131" t="s">
        <v>363</v>
      </c>
      <c r="P131" s="5">
        <v>2</v>
      </c>
      <c r="Q131" s="5">
        <v>2</v>
      </c>
      <c r="R131" s="5">
        <v>2</v>
      </c>
      <c r="S131" t="s">
        <v>359</v>
      </c>
      <c r="T131" t="s">
        <v>362</v>
      </c>
      <c r="U131" t="s">
        <v>359</v>
      </c>
      <c r="V131" t="s">
        <v>359</v>
      </c>
      <c r="W131" t="s">
        <v>359</v>
      </c>
      <c r="X131" s="7">
        <f t="shared" ref="X131:X194" si="21">AVERAGE(AA131:AC131)</f>
        <v>4</v>
      </c>
      <c r="Y131" s="7">
        <f t="shared" ref="Y131:Y194" si="22">IFERROR(_xlfn.VAR.S(AA131:AC131), "")</f>
        <v>0</v>
      </c>
      <c r="Z131" s="7">
        <f t="shared" ref="Z131:Z194" si="23">IFERROR(AC131-AA131, "")</f>
        <v>0</v>
      </c>
      <c r="AA131" s="5">
        <v>4</v>
      </c>
      <c r="AB131" s="5">
        <v>4</v>
      </c>
      <c r="AC131" s="5">
        <v>4</v>
      </c>
      <c r="AD131" t="s">
        <v>30</v>
      </c>
      <c r="AE131" t="s">
        <v>30</v>
      </c>
      <c r="AF131" t="s">
        <v>30</v>
      </c>
      <c r="AG131" s="7">
        <f t="shared" ref="AG131:AG194" si="24">AVERAGE(AJ131:AL131)</f>
        <v>4</v>
      </c>
      <c r="AH131" s="7">
        <f t="shared" ref="AH131:AH194" si="25">IFERROR(_xlfn.VAR.S(AJ131:AL131), "")</f>
        <v>0</v>
      </c>
      <c r="AI131" s="7">
        <f t="shared" ref="AI131:AI194" si="26">IFERROR(AL131-AJ131, "")</f>
        <v>0</v>
      </c>
      <c r="AJ131" s="5">
        <v>4</v>
      </c>
      <c r="AK131" s="5">
        <v>4</v>
      </c>
      <c r="AL131" s="5">
        <v>4</v>
      </c>
      <c r="AM131" t="s">
        <v>30</v>
      </c>
      <c r="AN131" t="s">
        <v>30</v>
      </c>
      <c r="AO131" t="s">
        <v>30</v>
      </c>
    </row>
    <row r="132" spans="1:41">
      <c r="A132" t="s">
        <v>188</v>
      </c>
      <c r="B132" t="s">
        <v>28</v>
      </c>
      <c r="C132" t="s">
        <v>66</v>
      </c>
      <c r="D132" t="s">
        <v>21</v>
      </c>
      <c r="E132" t="s">
        <v>22</v>
      </c>
      <c r="F132">
        <v>0</v>
      </c>
      <c r="G132">
        <v>0</v>
      </c>
      <c r="H132" t="s">
        <v>40</v>
      </c>
      <c r="J132">
        <v>0</v>
      </c>
      <c r="K132">
        <f t="shared" si="18"/>
        <v>3.5</v>
      </c>
      <c r="L132">
        <f t="shared" si="19"/>
        <v>4.5</v>
      </c>
      <c r="M132" t="str">
        <f t="shared" si="20"/>
        <v/>
      </c>
      <c r="N132" s="5">
        <v>5</v>
      </c>
      <c r="O132" s="5">
        <v>2</v>
      </c>
      <c r="P132" t="s">
        <v>352</v>
      </c>
      <c r="Q132" t="s">
        <v>352</v>
      </c>
      <c r="R132" t="s">
        <v>352</v>
      </c>
      <c r="S132" t="s">
        <v>357</v>
      </c>
      <c r="T132" t="s">
        <v>359</v>
      </c>
      <c r="X132" s="7">
        <f t="shared" si="21"/>
        <v>4</v>
      </c>
      <c r="Y132" s="7" t="str">
        <f t="shared" si="22"/>
        <v/>
      </c>
      <c r="Z132" s="7" t="str">
        <f t="shared" si="23"/>
        <v/>
      </c>
      <c r="AA132" s="5">
        <v>4</v>
      </c>
      <c r="AB132" t="s">
        <v>352</v>
      </c>
      <c r="AC132" t="s">
        <v>352</v>
      </c>
      <c r="AD132" t="s">
        <v>30</v>
      </c>
      <c r="AG132" s="7">
        <f t="shared" si="24"/>
        <v>6</v>
      </c>
      <c r="AH132" s="7" t="str">
        <f t="shared" si="25"/>
        <v/>
      </c>
      <c r="AI132" s="7" t="str">
        <f t="shared" si="26"/>
        <v/>
      </c>
      <c r="AJ132" s="5">
        <v>6</v>
      </c>
      <c r="AK132" t="s">
        <v>352</v>
      </c>
      <c r="AL132" t="s">
        <v>352</v>
      </c>
      <c r="AM132" t="s">
        <v>25</v>
      </c>
    </row>
    <row r="133" spans="1:41">
      <c r="A133" t="s">
        <v>332</v>
      </c>
      <c r="B133" t="s">
        <v>19</v>
      </c>
      <c r="C133" t="s">
        <v>20</v>
      </c>
      <c r="D133" t="s">
        <v>21</v>
      </c>
      <c r="E133" t="s">
        <v>22</v>
      </c>
      <c r="F133">
        <v>4</v>
      </c>
      <c r="G133">
        <v>0</v>
      </c>
      <c r="H133" t="s">
        <v>23</v>
      </c>
      <c r="I133" t="s">
        <v>36</v>
      </c>
      <c r="J133">
        <v>-2</v>
      </c>
      <c r="K133">
        <f t="shared" si="18"/>
        <v>2.4</v>
      </c>
      <c r="L133">
        <f t="shared" si="19"/>
        <v>0.29999999999999982</v>
      </c>
      <c r="M133">
        <f t="shared" si="20"/>
        <v>-1</v>
      </c>
      <c r="N133" s="5">
        <v>2</v>
      </c>
      <c r="O133" s="5">
        <v>3</v>
      </c>
      <c r="P133" s="5">
        <v>2</v>
      </c>
      <c r="Q133" s="5">
        <v>2</v>
      </c>
      <c r="R133" s="5">
        <v>3</v>
      </c>
      <c r="S133" t="s">
        <v>359</v>
      </c>
      <c r="T133" t="s">
        <v>361</v>
      </c>
      <c r="U133" t="s">
        <v>359</v>
      </c>
      <c r="V133" t="s">
        <v>359</v>
      </c>
      <c r="W133" t="s">
        <v>361</v>
      </c>
      <c r="X133" s="7">
        <f t="shared" si="21"/>
        <v>4</v>
      </c>
      <c r="Y133" s="7">
        <f t="shared" si="22"/>
        <v>0</v>
      </c>
      <c r="Z133" s="7">
        <f t="shared" si="23"/>
        <v>0</v>
      </c>
      <c r="AA133" s="5">
        <v>4</v>
      </c>
      <c r="AB133" s="5">
        <v>4</v>
      </c>
      <c r="AC133" s="5">
        <v>4</v>
      </c>
      <c r="AD133" t="s">
        <v>30</v>
      </c>
      <c r="AE133" t="s">
        <v>30</v>
      </c>
      <c r="AF133" t="s">
        <v>30</v>
      </c>
      <c r="AG133" s="7">
        <f t="shared" si="24"/>
        <v>4</v>
      </c>
      <c r="AH133" s="7">
        <f t="shared" si="25"/>
        <v>0</v>
      </c>
      <c r="AI133" s="7">
        <f t="shared" si="26"/>
        <v>0</v>
      </c>
      <c r="AJ133" s="5">
        <v>4</v>
      </c>
      <c r="AK133" s="5">
        <v>4</v>
      </c>
      <c r="AL133" s="5">
        <v>4</v>
      </c>
      <c r="AM133" t="s">
        <v>30</v>
      </c>
      <c r="AN133" t="s">
        <v>30</v>
      </c>
      <c r="AO133" t="s">
        <v>30</v>
      </c>
    </row>
    <row r="134" spans="1:41">
      <c r="A134" t="s">
        <v>168</v>
      </c>
      <c r="B134" t="s">
        <v>50</v>
      </c>
      <c r="C134" t="s">
        <v>20</v>
      </c>
      <c r="D134" t="s">
        <v>21</v>
      </c>
      <c r="E134" t="s">
        <v>51</v>
      </c>
      <c r="F134">
        <v>1</v>
      </c>
      <c r="G134">
        <v>0</v>
      </c>
      <c r="H134" t="s">
        <v>23</v>
      </c>
      <c r="I134" t="s">
        <v>60</v>
      </c>
      <c r="J134">
        <v>4</v>
      </c>
      <c r="K134">
        <f t="shared" si="18"/>
        <v>3.2</v>
      </c>
      <c r="L134">
        <f t="shared" si="19"/>
        <v>4.1999999999999993</v>
      </c>
      <c r="M134">
        <f t="shared" si="20"/>
        <v>4</v>
      </c>
      <c r="N134" s="5">
        <v>5</v>
      </c>
      <c r="O134" s="5">
        <v>1</v>
      </c>
      <c r="P134" s="5">
        <v>5</v>
      </c>
      <c r="Q134" s="5">
        <v>4</v>
      </c>
      <c r="R134" s="5">
        <v>1</v>
      </c>
      <c r="S134" t="s">
        <v>357</v>
      </c>
      <c r="T134" t="s">
        <v>360</v>
      </c>
      <c r="U134" t="s">
        <v>357</v>
      </c>
      <c r="V134" t="s">
        <v>358</v>
      </c>
      <c r="W134" t="s">
        <v>360</v>
      </c>
      <c r="X134" s="7">
        <f t="shared" si="21"/>
        <v>4.333333333333333</v>
      </c>
      <c r="Y134" s="7">
        <f t="shared" si="22"/>
        <v>0.33333333333333215</v>
      </c>
      <c r="Z134" s="7">
        <f t="shared" si="23"/>
        <v>-1</v>
      </c>
      <c r="AA134" s="5">
        <v>5</v>
      </c>
      <c r="AB134" s="5">
        <v>4</v>
      </c>
      <c r="AC134" s="5">
        <v>4</v>
      </c>
      <c r="AD134" t="s">
        <v>24</v>
      </c>
      <c r="AE134" t="s">
        <v>30</v>
      </c>
      <c r="AF134" t="s">
        <v>30</v>
      </c>
      <c r="AG134" s="7">
        <f t="shared" si="24"/>
        <v>4</v>
      </c>
      <c r="AH134" s="7">
        <f t="shared" si="25"/>
        <v>0</v>
      </c>
      <c r="AI134" s="7">
        <f t="shared" si="26"/>
        <v>0</v>
      </c>
      <c r="AJ134" s="5">
        <v>4</v>
      </c>
      <c r="AK134" s="5">
        <v>4</v>
      </c>
      <c r="AL134" s="5">
        <v>4</v>
      </c>
      <c r="AM134" t="s">
        <v>30</v>
      </c>
      <c r="AN134" t="s">
        <v>30</v>
      </c>
      <c r="AO134" t="s">
        <v>30</v>
      </c>
    </row>
    <row r="135" spans="1:41">
      <c r="A135" t="s">
        <v>187</v>
      </c>
      <c r="B135" t="s">
        <v>19</v>
      </c>
      <c r="C135" t="s">
        <v>66</v>
      </c>
      <c r="D135" t="s">
        <v>21</v>
      </c>
      <c r="E135" t="s">
        <v>22</v>
      </c>
      <c r="F135">
        <v>1</v>
      </c>
      <c r="G135">
        <v>0</v>
      </c>
      <c r="H135" t="s">
        <v>23</v>
      </c>
      <c r="I135" t="s">
        <v>60</v>
      </c>
      <c r="J135">
        <v>4</v>
      </c>
      <c r="K135">
        <f t="shared" si="18"/>
        <v>2.8</v>
      </c>
      <c r="L135">
        <f t="shared" si="19"/>
        <v>0.69999999999999929</v>
      </c>
      <c r="M135">
        <f t="shared" si="20"/>
        <v>1</v>
      </c>
      <c r="N135" s="5">
        <v>4</v>
      </c>
      <c r="O135" s="5">
        <v>2</v>
      </c>
      <c r="P135" s="5">
        <v>2</v>
      </c>
      <c r="Q135" s="5">
        <v>3</v>
      </c>
      <c r="R135" s="5">
        <v>3</v>
      </c>
      <c r="S135" t="s">
        <v>358</v>
      </c>
      <c r="T135" t="s">
        <v>359</v>
      </c>
      <c r="U135" t="s">
        <v>359</v>
      </c>
      <c r="V135" t="s">
        <v>361</v>
      </c>
      <c r="W135" t="s">
        <v>361</v>
      </c>
      <c r="X135" s="7">
        <f t="shared" si="21"/>
        <v>5</v>
      </c>
      <c r="Y135" s="7">
        <f t="shared" si="22"/>
        <v>0</v>
      </c>
      <c r="Z135" s="7">
        <f t="shared" si="23"/>
        <v>0</v>
      </c>
      <c r="AA135" s="5">
        <v>5</v>
      </c>
      <c r="AB135" s="5">
        <v>5</v>
      </c>
      <c r="AC135" s="5">
        <v>5</v>
      </c>
      <c r="AD135" t="s">
        <v>24</v>
      </c>
      <c r="AE135" t="s">
        <v>24</v>
      </c>
      <c r="AF135" t="s">
        <v>24</v>
      </c>
      <c r="AG135" s="7">
        <f t="shared" si="24"/>
        <v>5.333333333333333</v>
      </c>
      <c r="AH135" s="7">
        <f t="shared" si="25"/>
        <v>0.33333333333333337</v>
      </c>
      <c r="AI135" s="7">
        <f t="shared" si="26"/>
        <v>1</v>
      </c>
      <c r="AJ135" s="5">
        <v>5</v>
      </c>
      <c r="AK135" s="5">
        <v>5</v>
      </c>
      <c r="AL135" s="5">
        <v>6</v>
      </c>
      <c r="AM135" t="s">
        <v>53</v>
      </c>
      <c r="AN135" t="s">
        <v>53</v>
      </c>
      <c r="AO135" t="s">
        <v>25</v>
      </c>
    </row>
    <row r="136" spans="1:41">
      <c r="A136" t="s">
        <v>192</v>
      </c>
      <c r="B136" t="s">
        <v>19</v>
      </c>
      <c r="C136" t="s">
        <v>66</v>
      </c>
      <c r="D136" t="s">
        <v>38</v>
      </c>
      <c r="E136" t="s">
        <v>39</v>
      </c>
      <c r="F136">
        <v>2</v>
      </c>
      <c r="G136">
        <v>0</v>
      </c>
      <c r="H136" t="s">
        <v>29</v>
      </c>
      <c r="I136" t="s">
        <v>79</v>
      </c>
      <c r="J136">
        <v>-1</v>
      </c>
      <c r="K136">
        <f t="shared" si="18"/>
        <v>1.4</v>
      </c>
      <c r="L136">
        <f t="shared" si="19"/>
        <v>0.29999999999999982</v>
      </c>
      <c r="M136">
        <f t="shared" si="20"/>
        <v>1</v>
      </c>
      <c r="N136" s="5">
        <v>2</v>
      </c>
      <c r="O136" s="5">
        <v>2</v>
      </c>
      <c r="P136" s="5">
        <v>1</v>
      </c>
      <c r="Q136" s="5">
        <v>1</v>
      </c>
      <c r="R136" s="5">
        <v>1</v>
      </c>
      <c r="S136" t="s">
        <v>359</v>
      </c>
      <c r="T136" t="s">
        <v>359</v>
      </c>
      <c r="U136" t="s">
        <v>360</v>
      </c>
      <c r="V136" t="s">
        <v>360</v>
      </c>
      <c r="W136" t="s">
        <v>360</v>
      </c>
      <c r="X136" s="7">
        <f t="shared" si="21"/>
        <v>4</v>
      </c>
      <c r="Y136" s="7">
        <f t="shared" si="22"/>
        <v>0</v>
      </c>
      <c r="Z136" s="7">
        <f t="shared" si="23"/>
        <v>0</v>
      </c>
      <c r="AA136" s="5">
        <v>4</v>
      </c>
      <c r="AB136" s="5">
        <v>4</v>
      </c>
      <c r="AC136" s="5">
        <v>4</v>
      </c>
      <c r="AD136" t="s">
        <v>30</v>
      </c>
      <c r="AE136" t="s">
        <v>30</v>
      </c>
      <c r="AF136" t="s">
        <v>30</v>
      </c>
      <c r="AG136" s="7">
        <f t="shared" si="24"/>
        <v>4.666666666666667</v>
      </c>
      <c r="AH136" s="7">
        <f t="shared" si="25"/>
        <v>0.3333333333333357</v>
      </c>
      <c r="AI136" s="7">
        <f t="shared" si="26"/>
        <v>-1</v>
      </c>
      <c r="AJ136" s="5">
        <v>5</v>
      </c>
      <c r="AK136" s="5">
        <v>5</v>
      </c>
      <c r="AL136" s="5">
        <v>4</v>
      </c>
      <c r="AM136" t="s">
        <v>53</v>
      </c>
      <c r="AN136" t="s">
        <v>53</v>
      </c>
      <c r="AO136" t="s">
        <v>30</v>
      </c>
    </row>
    <row r="137" spans="1:41">
      <c r="A137" t="s">
        <v>190</v>
      </c>
      <c r="B137" t="s">
        <v>28</v>
      </c>
      <c r="C137" t="s">
        <v>66</v>
      </c>
      <c r="D137" t="s">
        <v>38</v>
      </c>
      <c r="E137" t="s">
        <v>51</v>
      </c>
      <c r="F137">
        <v>2</v>
      </c>
      <c r="G137">
        <v>1</v>
      </c>
      <c r="H137" t="s">
        <v>23</v>
      </c>
      <c r="I137" t="s">
        <v>60</v>
      </c>
      <c r="J137">
        <v>4</v>
      </c>
      <c r="K137">
        <f t="shared" si="18"/>
        <v>1.8</v>
      </c>
      <c r="L137">
        <f t="shared" si="19"/>
        <v>0.20000000000000018</v>
      </c>
      <c r="M137">
        <f t="shared" si="20"/>
        <v>0</v>
      </c>
      <c r="N137" s="5">
        <v>2</v>
      </c>
      <c r="O137" s="5">
        <v>2</v>
      </c>
      <c r="P137" s="5">
        <v>1</v>
      </c>
      <c r="Q137" s="5">
        <v>2</v>
      </c>
      <c r="R137" s="5">
        <v>2</v>
      </c>
      <c r="S137" t="s">
        <v>359</v>
      </c>
      <c r="T137" t="s">
        <v>359</v>
      </c>
      <c r="U137" t="s">
        <v>360</v>
      </c>
      <c r="V137" t="s">
        <v>359</v>
      </c>
      <c r="W137" t="s">
        <v>359</v>
      </c>
      <c r="X137" s="7">
        <f t="shared" si="21"/>
        <v>4.666666666666667</v>
      </c>
      <c r="Y137" s="7">
        <f t="shared" si="22"/>
        <v>0.3333333333333357</v>
      </c>
      <c r="Z137" s="7">
        <f t="shared" si="23"/>
        <v>0</v>
      </c>
      <c r="AA137" s="5">
        <v>5</v>
      </c>
      <c r="AB137" s="5">
        <v>4</v>
      </c>
      <c r="AC137" s="5">
        <v>5</v>
      </c>
      <c r="AD137" t="s">
        <v>24</v>
      </c>
      <c r="AE137" t="s">
        <v>30</v>
      </c>
      <c r="AF137" t="s">
        <v>24</v>
      </c>
      <c r="AG137" s="7">
        <f t="shared" si="24"/>
        <v>5.333333333333333</v>
      </c>
      <c r="AH137" s="7">
        <f t="shared" si="25"/>
        <v>0.33333333333333337</v>
      </c>
      <c r="AI137" s="7">
        <f t="shared" si="26"/>
        <v>1</v>
      </c>
      <c r="AJ137" s="5">
        <v>5</v>
      </c>
      <c r="AK137" s="5">
        <v>5</v>
      </c>
      <c r="AL137" s="5">
        <v>6</v>
      </c>
      <c r="AM137" t="s">
        <v>53</v>
      </c>
      <c r="AN137" t="s">
        <v>53</v>
      </c>
      <c r="AO137" t="s">
        <v>25</v>
      </c>
    </row>
    <row r="138" spans="1:41">
      <c r="A138" t="s">
        <v>220</v>
      </c>
      <c r="B138" t="s">
        <v>19</v>
      </c>
      <c r="C138" t="s">
        <v>66</v>
      </c>
      <c r="D138" t="s">
        <v>21</v>
      </c>
      <c r="E138" t="s">
        <v>51</v>
      </c>
      <c r="F138">
        <v>0</v>
      </c>
      <c r="G138">
        <v>0</v>
      </c>
      <c r="H138" t="s">
        <v>23</v>
      </c>
      <c r="I138" t="s">
        <v>60</v>
      </c>
      <c r="J138">
        <v>4</v>
      </c>
      <c r="K138">
        <f t="shared" si="18"/>
        <v>3</v>
      </c>
      <c r="L138">
        <f t="shared" si="19"/>
        <v>3.5</v>
      </c>
      <c r="M138">
        <f t="shared" si="20"/>
        <v>3</v>
      </c>
      <c r="N138" s="5">
        <v>5</v>
      </c>
      <c r="O138" s="5">
        <v>2</v>
      </c>
      <c r="P138" s="5">
        <v>5</v>
      </c>
      <c r="Q138" s="5">
        <v>1</v>
      </c>
      <c r="R138" s="5">
        <v>2</v>
      </c>
      <c r="S138" t="s">
        <v>357</v>
      </c>
      <c r="T138" t="s">
        <v>359</v>
      </c>
      <c r="U138" t="s">
        <v>357</v>
      </c>
      <c r="V138" t="s">
        <v>360</v>
      </c>
      <c r="W138" t="s">
        <v>359</v>
      </c>
      <c r="X138" s="7">
        <f t="shared" si="21"/>
        <v>5.333333333333333</v>
      </c>
      <c r="Y138" s="7">
        <f t="shared" si="22"/>
        <v>0.33333333333333337</v>
      </c>
      <c r="Z138" s="7">
        <f t="shared" si="23"/>
        <v>1</v>
      </c>
      <c r="AA138" s="5">
        <v>5</v>
      </c>
      <c r="AB138" s="5">
        <v>5</v>
      </c>
      <c r="AC138" s="5">
        <v>6</v>
      </c>
      <c r="AD138" t="s">
        <v>24</v>
      </c>
      <c r="AE138" t="s">
        <v>24</v>
      </c>
      <c r="AF138" t="s">
        <v>52</v>
      </c>
      <c r="AG138" s="7">
        <f t="shared" si="24"/>
        <v>5.666666666666667</v>
      </c>
      <c r="AH138" s="7">
        <f t="shared" si="25"/>
        <v>0.33333333333333337</v>
      </c>
      <c r="AI138" s="7">
        <f t="shared" si="26"/>
        <v>0</v>
      </c>
      <c r="AJ138" s="5">
        <v>6</v>
      </c>
      <c r="AK138" s="5">
        <v>5</v>
      </c>
      <c r="AL138" s="5">
        <v>6</v>
      </c>
      <c r="AM138" t="s">
        <v>25</v>
      </c>
      <c r="AN138" t="s">
        <v>53</v>
      </c>
      <c r="AO138" t="s">
        <v>25</v>
      </c>
    </row>
    <row r="139" spans="1:41">
      <c r="A139" t="s">
        <v>195</v>
      </c>
      <c r="B139" t="s">
        <v>28</v>
      </c>
      <c r="C139" t="s">
        <v>20</v>
      </c>
      <c r="D139" t="s">
        <v>21</v>
      </c>
      <c r="E139" t="s">
        <v>22</v>
      </c>
      <c r="F139">
        <v>4</v>
      </c>
      <c r="G139">
        <v>0</v>
      </c>
      <c r="H139" t="s">
        <v>23</v>
      </c>
      <c r="J139">
        <v>0</v>
      </c>
      <c r="K139">
        <f t="shared" si="18"/>
        <v>3</v>
      </c>
      <c r="L139">
        <f t="shared" si="19"/>
        <v>0</v>
      </c>
      <c r="M139" t="str">
        <f t="shared" si="20"/>
        <v/>
      </c>
      <c r="N139" s="5">
        <v>3</v>
      </c>
      <c r="O139" s="5">
        <v>3</v>
      </c>
      <c r="P139" t="s">
        <v>352</v>
      </c>
      <c r="Q139" t="s">
        <v>352</v>
      </c>
      <c r="R139" t="s">
        <v>352</v>
      </c>
      <c r="S139" t="s">
        <v>361</v>
      </c>
      <c r="T139" t="s">
        <v>361</v>
      </c>
      <c r="X139" s="7">
        <f t="shared" si="21"/>
        <v>4</v>
      </c>
      <c r="Y139" s="7" t="str">
        <f t="shared" si="22"/>
        <v/>
      </c>
      <c r="Z139" s="7" t="str">
        <f t="shared" si="23"/>
        <v/>
      </c>
      <c r="AA139" s="5">
        <v>4</v>
      </c>
      <c r="AB139" t="s">
        <v>352</v>
      </c>
      <c r="AC139" t="s">
        <v>352</v>
      </c>
      <c r="AD139" t="s">
        <v>30</v>
      </c>
      <c r="AG139" s="7">
        <f t="shared" si="24"/>
        <v>4</v>
      </c>
      <c r="AH139" s="7" t="str">
        <f t="shared" si="25"/>
        <v/>
      </c>
      <c r="AI139" s="7" t="str">
        <f t="shared" si="26"/>
        <v/>
      </c>
      <c r="AJ139" s="5">
        <v>4</v>
      </c>
      <c r="AK139" t="s">
        <v>352</v>
      </c>
      <c r="AL139" t="s">
        <v>352</v>
      </c>
      <c r="AM139" t="s">
        <v>30</v>
      </c>
    </row>
    <row r="140" spans="1:41">
      <c r="A140" t="s">
        <v>204</v>
      </c>
      <c r="B140" t="s">
        <v>19</v>
      </c>
      <c r="C140" t="s">
        <v>20</v>
      </c>
      <c r="D140" t="s">
        <v>21</v>
      </c>
      <c r="E140" t="s">
        <v>22</v>
      </c>
      <c r="F140">
        <v>1</v>
      </c>
      <c r="G140">
        <v>0</v>
      </c>
      <c r="H140" t="s">
        <v>47</v>
      </c>
      <c r="I140" t="s">
        <v>48</v>
      </c>
      <c r="J140">
        <v>0</v>
      </c>
      <c r="K140">
        <f t="shared" si="18"/>
        <v>1.8</v>
      </c>
      <c r="L140">
        <f t="shared" si="19"/>
        <v>0.20000000000000018</v>
      </c>
      <c r="M140">
        <f t="shared" si="20"/>
        <v>-1</v>
      </c>
      <c r="N140" s="5">
        <v>1</v>
      </c>
      <c r="O140" s="5">
        <v>2</v>
      </c>
      <c r="P140" s="5">
        <v>2</v>
      </c>
      <c r="Q140" s="5">
        <v>2</v>
      </c>
      <c r="R140" s="5">
        <v>2</v>
      </c>
      <c r="S140" t="s">
        <v>360</v>
      </c>
      <c r="T140" t="s">
        <v>359</v>
      </c>
      <c r="U140" t="s">
        <v>359</v>
      </c>
      <c r="V140" t="s">
        <v>359</v>
      </c>
      <c r="W140" t="s">
        <v>359</v>
      </c>
      <c r="X140" s="7">
        <f t="shared" si="21"/>
        <v>4.333333333333333</v>
      </c>
      <c r="Y140" s="7">
        <f t="shared" si="22"/>
        <v>1.3333333333333321</v>
      </c>
      <c r="Z140" s="7">
        <f t="shared" si="23"/>
        <v>0</v>
      </c>
      <c r="AA140" s="5">
        <v>5</v>
      </c>
      <c r="AB140" s="5">
        <v>3</v>
      </c>
      <c r="AC140" s="5">
        <v>5</v>
      </c>
      <c r="AD140" t="s">
        <v>24</v>
      </c>
      <c r="AE140" t="s">
        <v>35</v>
      </c>
      <c r="AF140" t="s">
        <v>24</v>
      </c>
      <c r="AG140" s="7">
        <f t="shared" si="24"/>
        <v>3.6666666666666665</v>
      </c>
      <c r="AH140" s="7">
        <f t="shared" si="25"/>
        <v>0.33333333333333215</v>
      </c>
      <c r="AI140" s="7">
        <f t="shared" si="26"/>
        <v>-1</v>
      </c>
      <c r="AJ140" s="5">
        <v>4</v>
      </c>
      <c r="AK140" s="5">
        <v>4</v>
      </c>
      <c r="AL140" s="5">
        <v>3</v>
      </c>
      <c r="AM140" t="s">
        <v>30</v>
      </c>
      <c r="AN140" t="s">
        <v>30</v>
      </c>
      <c r="AO140" t="s">
        <v>44</v>
      </c>
    </row>
    <row r="141" spans="1:41">
      <c r="A141" t="s">
        <v>280</v>
      </c>
      <c r="B141" t="s">
        <v>28</v>
      </c>
      <c r="C141" t="s">
        <v>20</v>
      </c>
      <c r="D141" t="s">
        <v>21</v>
      </c>
      <c r="E141" t="s">
        <v>22</v>
      </c>
      <c r="F141">
        <v>1</v>
      </c>
      <c r="G141">
        <v>0</v>
      </c>
      <c r="H141" t="s">
        <v>47</v>
      </c>
      <c r="I141" t="s">
        <v>48</v>
      </c>
      <c r="J141">
        <v>0</v>
      </c>
      <c r="K141">
        <f t="shared" si="18"/>
        <v>3.2</v>
      </c>
      <c r="L141">
        <f t="shared" si="19"/>
        <v>1.6999999999999993</v>
      </c>
      <c r="M141">
        <f t="shared" si="20"/>
        <v>-1</v>
      </c>
      <c r="N141" s="5">
        <v>2</v>
      </c>
      <c r="O141" s="5">
        <v>2</v>
      </c>
      <c r="P141" s="5">
        <v>4</v>
      </c>
      <c r="Q141" s="5">
        <v>5</v>
      </c>
      <c r="R141" s="5">
        <v>3</v>
      </c>
      <c r="S141" t="s">
        <v>359</v>
      </c>
      <c r="T141" t="s">
        <v>359</v>
      </c>
      <c r="U141" t="s">
        <v>358</v>
      </c>
      <c r="V141" t="s">
        <v>357</v>
      </c>
      <c r="W141" t="s">
        <v>361</v>
      </c>
      <c r="X141" s="7">
        <f t="shared" si="21"/>
        <v>3.6666666666666665</v>
      </c>
      <c r="Y141" s="7">
        <f t="shared" si="22"/>
        <v>0.33333333333333215</v>
      </c>
      <c r="Z141" s="7">
        <f t="shared" si="23"/>
        <v>0</v>
      </c>
      <c r="AA141" s="5">
        <v>4</v>
      </c>
      <c r="AB141" s="5">
        <v>3</v>
      </c>
      <c r="AC141" s="5">
        <v>4</v>
      </c>
      <c r="AD141" t="s">
        <v>30</v>
      </c>
      <c r="AE141" t="s">
        <v>35</v>
      </c>
      <c r="AF141" t="s">
        <v>30</v>
      </c>
      <c r="AG141" s="7">
        <f t="shared" si="24"/>
        <v>3.6666666666666665</v>
      </c>
      <c r="AH141" s="7">
        <f t="shared" si="25"/>
        <v>0.33333333333333215</v>
      </c>
      <c r="AI141" s="7">
        <f t="shared" si="26"/>
        <v>1</v>
      </c>
      <c r="AJ141" s="5">
        <v>3</v>
      </c>
      <c r="AK141" s="5">
        <v>4</v>
      </c>
      <c r="AL141" s="5">
        <v>4</v>
      </c>
      <c r="AM141" t="s">
        <v>44</v>
      </c>
      <c r="AN141" t="s">
        <v>30</v>
      </c>
      <c r="AO141" t="s">
        <v>30</v>
      </c>
    </row>
    <row r="142" spans="1:41">
      <c r="A142" t="s">
        <v>231</v>
      </c>
      <c r="B142" t="s">
        <v>33</v>
      </c>
      <c r="C142" t="s">
        <v>20</v>
      </c>
      <c r="D142" t="s">
        <v>21</v>
      </c>
      <c r="E142" t="s">
        <v>51</v>
      </c>
      <c r="F142">
        <v>1</v>
      </c>
      <c r="G142">
        <v>0</v>
      </c>
      <c r="H142" t="s">
        <v>23</v>
      </c>
      <c r="I142" t="s">
        <v>60</v>
      </c>
      <c r="J142">
        <v>4</v>
      </c>
      <c r="K142">
        <f t="shared" si="18"/>
        <v>1.8</v>
      </c>
      <c r="L142">
        <f t="shared" si="19"/>
        <v>0.70000000000000018</v>
      </c>
      <c r="M142">
        <f t="shared" si="20"/>
        <v>-1</v>
      </c>
      <c r="N142" s="5">
        <v>2</v>
      </c>
      <c r="O142" s="5">
        <v>1</v>
      </c>
      <c r="P142" s="5">
        <v>1</v>
      </c>
      <c r="Q142" s="5">
        <v>2</v>
      </c>
      <c r="R142" s="5">
        <v>3</v>
      </c>
      <c r="S142" t="s">
        <v>359</v>
      </c>
      <c r="T142" t="s">
        <v>360</v>
      </c>
      <c r="U142" t="s">
        <v>360</v>
      </c>
      <c r="V142" t="s">
        <v>359</v>
      </c>
      <c r="W142" t="s">
        <v>361</v>
      </c>
      <c r="X142" s="7">
        <f t="shared" si="21"/>
        <v>4</v>
      </c>
      <c r="Y142" s="7">
        <f t="shared" si="22"/>
        <v>0</v>
      </c>
      <c r="Z142" s="7">
        <f t="shared" si="23"/>
        <v>0</v>
      </c>
      <c r="AA142" s="5">
        <v>4</v>
      </c>
      <c r="AB142" s="5">
        <v>4</v>
      </c>
      <c r="AC142" s="5">
        <v>4</v>
      </c>
      <c r="AD142" t="s">
        <v>30</v>
      </c>
      <c r="AE142" t="s">
        <v>30</v>
      </c>
      <c r="AF142" t="s">
        <v>30</v>
      </c>
      <c r="AG142" s="7">
        <f t="shared" si="24"/>
        <v>4.333333333333333</v>
      </c>
      <c r="AH142" s="7">
        <f t="shared" si="25"/>
        <v>0.33333333333333215</v>
      </c>
      <c r="AI142" s="7">
        <f t="shared" si="26"/>
        <v>1</v>
      </c>
      <c r="AJ142" s="5">
        <v>4</v>
      </c>
      <c r="AK142" s="5">
        <v>4</v>
      </c>
      <c r="AL142" s="5">
        <v>5</v>
      </c>
      <c r="AM142" t="s">
        <v>30</v>
      </c>
      <c r="AN142" t="s">
        <v>30</v>
      </c>
      <c r="AO142" t="s">
        <v>53</v>
      </c>
    </row>
    <row r="143" spans="1:41">
      <c r="A143" t="s">
        <v>286</v>
      </c>
      <c r="B143" t="s">
        <v>19</v>
      </c>
      <c r="C143" t="s">
        <v>20</v>
      </c>
      <c r="D143" t="s">
        <v>38</v>
      </c>
      <c r="E143" t="s">
        <v>22</v>
      </c>
      <c r="F143">
        <v>2</v>
      </c>
      <c r="G143">
        <v>0</v>
      </c>
      <c r="H143" t="s">
        <v>40</v>
      </c>
      <c r="I143" t="s">
        <v>48</v>
      </c>
      <c r="J143">
        <v>-3</v>
      </c>
      <c r="K143">
        <f t="shared" si="18"/>
        <v>1.4</v>
      </c>
      <c r="L143">
        <f t="shared" si="19"/>
        <v>0.29999999999999982</v>
      </c>
      <c r="M143">
        <f t="shared" si="20"/>
        <v>1</v>
      </c>
      <c r="N143" s="5">
        <v>2</v>
      </c>
      <c r="O143" s="5">
        <v>1</v>
      </c>
      <c r="P143" s="5">
        <v>1</v>
      </c>
      <c r="Q143" s="5">
        <v>2</v>
      </c>
      <c r="R143" s="5">
        <v>1</v>
      </c>
      <c r="S143" t="s">
        <v>359</v>
      </c>
      <c r="T143" t="s">
        <v>360</v>
      </c>
      <c r="U143" t="s">
        <v>360</v>
      </c>
      <c r="V143" t="s">
        <v>359</v>
      </c>
      <c r="W143" t="s">
        <v>360</v>
      </c>
      <c r="X143" s="7">
        <f t="shared" si="21"/>
        <v>4</v>
      </c>
      <c r="Y143" s="7">
        <f t="shared" si="22"/>
        <v>0</v>
      </c>
      <c r="Z143" s="7">
        <f t="shared" si="23"/>
        <v>0</v>
      </c>
      <c r="AA143" s="5">
        <v>4</v>
      </c>
      <c r="AB143" s="5">
        <v>4</v>
      </c>
      <c r="AC143" s="5">
        <v>4</v>
      </c>
      <c r="AD143" t="s">
        <v>30</v>
      </c>
      <c r="AE143" t="s">
        <v>30</v>
      </c>
      <c r="AF143" t="s">
        <v>30</v>
      </c>
      <c r="AG143" s="7">
        <f t="shared" si="24"/>
        <v>4.333333333333333</v>
      </c>
      <c r="AH143" s="7">
        <f t="shared" si="25"/>
        <v>0.33333333333333215</v>
      </c>
      <c r="AI143" s="7">
        <f t="shared" si="26"/>
        <v>0</v>
      </c>
      <c r="AJ143" s="5">
        <v>4</v>
      </c>
      <c r="AK143" s="5">
        <v>5</v>
      </c>
      <c r="AL143" s="5">
        <v>4</v>
      </c>
      <c r="AM143" t="s">
        <v>30</v>
      </c>
      <c r="AN143" t="s">
        <v>53</v>
      </c>
      <c r="AO143" t="s">
        <v>30</v>
      </c>
    </row>
    <row r="144" spans="1:41">
      <c r="A144" t="s">
        <v>291</v>
      </c>
      <c r="B144" t="s">
        <v>33</v>
      </c>
      <c r="C144" t="s">
        <v>20</v>
      </c>
      <c r="D144" t="s">
        <v>38</v>
      </c>
      <c r="E144" t="s">
        <v>22</v>
      </c>
      <c r="F144">
        <v>1</v>
      </c>
      <c r="G144">
        <v>0</v>
      </c>
      <c r="H144" t="s">
        <v>43</v>
      </c>
      <c r="I144" t="s">
        <v>60</v>
      </c>
      <c r="J144">
        <v>3</v>
      </c>
      <c r="K144">
        <f t="shared" si="18"/>
        <v>2.2000000000000002</v>
      </c>
      <c r="L144">
        <f t="shared" si="19"/>
        <v>0.70000000000000018</v>
      </c>
      <c r="M144">
        <f t="shared" si="20"/>
        <v>-1</v>
      </c>
      <c r="N144" s="5">
        <v>1</v>
      </c>
      <c r="O144" s="5">
        <v>3</v>
      </c>
      <c r="P144" s="5">
        <v>3</v>
      </c>
      <c r="Q144" s="5">
        <v>2</v>
      </c>
      <c r="R144" s="5">
        <v>2</v>
      </c>
      <c r="S144" t="s">
        <v>360</v>
      </c>
      <c r="T144" t="s">
        <v>361</v>
      </c>
      <c r="U144" t="s">
        <v>361</v>
      </c>
      <c r="V144" t="s">
        <v>359</v>
      </c>
      <c r="W144" t="s">
        <v>359</v>
      </c>
      <c r="X144" s="7">
        <f t="shared" si="21"/>
        <v>5.666666666666667</v>
      </c>
      <c r="Y144" s="7">
        <f t="shared" si="22"/>
        <v>0.33333333333333337</v>
      </c>
      <c r="Z144" s="7">
        <f t="shared" si="23"/>
        <v>1</v>
      </c>
      <c r="AA144" s="5">
        <v>5</v>
      </c>
      <c r="AB144" s="5">
        <v>6</v>
      </c>
      <c r="AC144" s="5">
        <v>6</v>
      </c>
      <c r="AD144" t="s">
        <v>24</v>
      </c>
      <c r="AE144" t="s">
        <v>52</v>
      </c>
      <c r="AF144" t="s">
        <v>52</v>
      </c>
      <c r="AG144" s="7">
        <f t="shared" si="24"/>
        <v>4.666666666666667</v>
      </c>
      <c r="AH144" s="7">
        <f t="shared" si="25"/>
        <v>0.3333333333333357</v>
      </c>
      <c r="AI144" s="7">
        <f t="shared" si="26"/>
        <v>0</v>
      </c>
      <c r="AJ144" s="5">
        <v>5</v>
      </c>
      <c r="AK144" s="5">
        <v>4</v>
      </c>
      <c r="AL144" s="5">
        <v>5</v>
      </c>
      <c r="AM144" t="s">
        <v>53</v>
      </c>
      <c r="AN144" t="s">
        <v>30</v>
      </c>
      <c r="AO144" t="s">
        <v>53</v>
      </c>
    </row>
    <row r="145" spans="1:41">
      <c r="A145" t="s">
        <v>293</v>
      </c>
      <c r="B145" t="s">
        <v>33</v>
      </c>
      <c r="C145" t="s">
        <v>20</v>
      </c>
      <c r="D145" t="s">
        <v>38</v>
      </c>
      <c r="E145" t="s">
        <v>22</v>
      </c>
      <c r="F145">
        <v>1</v>
      </c>
      <c r="G145">
        <v>0</v>
      </c>
      <c r="H145" t="s">
        <v>43</v>
      </c>
      <c r="I145" t="s">
        <v>60</v>
      </c>
      <c r="J145">
        <v>3</v>
      </c>
      <c r="K145">
        <f t="shared" si="18"/>
        <v>2.2000000000000002</v>
      </c>
      <c r="L145">
        <f t="shared" si="19"/>
        <v>0.20000000000000018</v>
      </c>
      <c r="M145">
        <f t="shared" si="20"/>
        <v>0</v>
      </c>
      <c r="N145" s="5">
        <v>2</v>
      </c>
      <c r="O145" s="5">
        <v>2</v>
      </c>
      <c r="P145" s="5">
        <v>2</v>
      </c>
      <c r="Q145" s="5">
        <v>3</v>
      </c>
      <c r="R145" s="5">
        <v>2</v>
      </c>
      <c r="S145" t="s">
        <v>359</v>
      </c>
      <c r="T145" t="s">
        <v>359</v>
      </c>
      <c r="U145" t="s">
        <v>359</v>
      </c>
      <c r="V145" t="s">
        <v>361</v>
      </c>
      <c r="W145" t="s">
        <v>359</v>
      </c>
      <c r="X145" s="7">
        <f t="shared" si="21"/>
        <v>4.333333333333333</v>
      </c>
      <c r="Y145" s="7">
        <f t="shared" si="22"/>
        <v>0.33333333333333215</v>
      </c>
      <c r="Z145" s="7">
        <f t="shared" si="23"/>
        <v>1</v>
      </c>
      <c r="AA145" s="5">
        <v>4</v>
      </c>
      <c r="AB145" s="5">
        <v>4</v>
      </c>
      <c r="AC145" s="5">
        <v>5</v>
      </c>
      <c r="AD145" t="s">
        <v>30</v>
      </c>
      <c r="AE145" t="s">
        <v>30</v>
      </c>
      <c r="AF145" t="s">
        <v>24</v>
      </c>
      <c r="AG145" s="7">
        <f t="shared" si="24"/>
        <v>4</v>
      </c>
      <c r="AH145" s="7">
        <f t="shared" si="25"/>
        <v>0</v>
      </c>
      <c r="AI145" s="7">
        <f t="shared" si="26"/>
        <v>0</v>
      </c>
      <c r="AJ145" s="5">
        <v>4</v>
      </c>
      <c r="AK145" s="5">
        <v>4</v>
      </c>
      <c r="AL145" s="5">
        <v>4</v>
      </c>
      <c r="AM145" t="s">
        <v>30</v>
      </c>
      <c r="AN145" t="s">
        <v>30</v>
      </c>
      <c r="AO145" t="s">
        <v>30</v>
      </c>
    </row>
    <row r="146" spans="1:41">
      <c r="A146" t="s">
        <v>299</v>
      </c>
      <c r="B146" t="s">
        <v>28</v>
      </c>
      <c r="C146" t="s">
        <v>20</v>
      </c>
      <c r="D146" t="s">
        <v>21</v>
      </c>
      <c r="E146" t="s">
        <v>22</v>
      </c>
      <c r="F146">
        <v>4</v>
      </c>
      <c r="G146">
        <v>0</v>
      </c>
      <c r="H146" t="s">
        <v>43</v>
      </c>
      <c r="I146" t="s">
        <v>60</v>
      </c>
      <c r="J146">
        <v>3</v>
      </c>
      <c r="K146">
        <f t="shared" si="18"/>
        <v>4</v>
      </c>
      <c r="L146">
        <f t="shared" si="19"/>
        <v>1.5</v>
      </c>
      <c r="M146">
        <f t="shared" si="20"/>
        <v>-2</v>
      </c>
      <c r="N146" s="5">
        <v>2</v>
      </c>
      <c r="O146" s="5">
        <v>5</v>
      </c>
      <c r="P146" s="5">
        <v>4</v>
      </c>
      <c r="Q146" s="5">
        <v>5</v>
      </c>
      <c r="R146" s="5">
        <v>4</v>
      </c>
      <c r="S146" t="s">
        <v>359</v>
      </c>
      <c r="T146" t="s">
        <v>357</v>
      </c>
      <c r="U146" t="s">
        <v>358</v>
      </c>
      <c r="V146" t="s">
        <v>357</v>
      </c>
      <c r="W146" t="s">
        <v>358</v>
      </c>
      <c r="X146" s="7">
        <f t="shared" si="21"/>
        <v>5.333333333333333</v>
      </c>
      <c r="Y146" s="7">
        <f t="shared" si="22"/>
        <v>0.33333333333333337</v>
      </c>
      <c r="Z146" s="7">
        <f t="shared" si="23"/>
        <v>-1</v>
      </c>
      <c r="AA146" s="5">
        <v>6</v>
      </c>
      <c r="AB146" s="5">
        <v>5</v>
      </c>
      <c r="AC146" s="5">
        <v>5</v>
      </c>
      <c r="AD146" t="s">
        <v>52</v>
      </c>
      <c r="AE146" t="s">
        <v>24</v>
      </c>
      <c r="AF146" t="s">
        <v>24</v>
      </c>
      <c r="AG146" s="7">
        <f t="shared" si="24"/>
        <v>5</v>
      </c>
      <c r="AH146" s="7">
        <f t="shared" si="25"/>
        <v>1</v>
      </c>
      <c r="AI146" s="7">
        <f t="shared" si="26"/>
        <v>-2</v>
      </c>
      <c r="AJ146" s="5">
        <v>6</v>
      </c>
      <c r="AK146" s="5">
        <v>5</v>
      </c>
      <c r="AL146" s="5">
        <v>4</v>
      </c>
      <c r="AM146" t="s">
        <v>25</v>
      </c>
      <c r="AN146" t="s">
        <v>53</v>
      </c>
      <c r="AO146" t="s">
        <v>30</v>
      </c>
    </row>
    <row r="147" spans="1:41">
      <c r="A147" t="s">
        <v>114</v>
      </c>
      <c r="B147" t="s">
        <v>115</v>
      </c>
      <c r="C147" t="s">
        <v>66</v>
      </c>
      <c r="D147" t="s">
        <v>21</v>
      </c>
      <c r="E147" t="s">
        <v>51</v>
      </c>
      <c r="F147">
        <v>0</v>
      </c>
      <c r="G147">
        <v>0</v>
      </c>
      <c r="H147" t="s">
        <v>43</v>
      </c>
      <c r="I147" t="s">
        <v>41</v>
      </c>
      <c r="J147">
        <v>2</v>
      </c>
      <c r="K147">
        <f t="shared" si="18"/>
        <v>3</v>
      </c>
      <c r="L147">
        <f t="shared" si="19"/>
        <v>0.5</v>
      </c>
      <c r="M147">
        <f t="shared" si="20"/>
        <v>0</v>
      </c>
      <c r="N147" s="5">
        <v>3</v>
      </c>
      <c r="O147" s="5">
        <v>3</v>
      </c>
      <c r="P147" s="5">
        <v>2</v>
      </c>
      <c r="Q147" s="5">
        <v>4</v>
      </c>
      <c r="R147" s="5">
        <v>3</v>
      </c>
      <c r="S147" t="s">
        <v>361</v>
      </c>
      <c r="T147" t="s">
        <v>361</v>
      </c>
      <c r="U147" t="s">
        <v>359</v>
      </c>
      <c r="V147" t="s">
        <v>358</v>
      </c>
      <c r="W147" t="s">
        <v>361</v>
      </c>
      <c r="X147" s="7">
        <f t="shared" si="21"/>
        <v>4.666666666666667</v>
      </c>
      <c r="Y147" s="7">
        <f t="shared" si="22"/>
        <v>0.3333333333333357</v>
      </c>
      <c r="Z147" s="7">
        <f t="shared" si="23"/>
        <v>1</v>
      </c>
      <c r="AA147" s="5">
        <v>4</v>
      </c>
      <c r="AB147" s="5">
        <v>5</v>
      </c>
      <c r="AC147" s="5">
        <v>5</v>
      </c>
      <c r="AD147" t="s">
        <v>30</v>
      </c>
      <c r="AE147" t="s">
        <v>24</v>
      </c>
      <c r="AF147" t="s">
        <v>24</v>
      </c>
      <c r="AG147" s="7">
        <f t="shared" si="24"/>
        <v>5.333333333333333</v>
      </c>
      <c r="AH147" s="7">
        <f t="shared" si="25"/>
        <v>0.33333333333333337</v>
      </c>
      <c r="AI147" s="7">
        <f t="shared" si="26"/>
        <v>1</v>
      </c>
      <c r="AJ147" s="5">
        <v>5</v>
      </c>
      <c r="AK147" s="5">
        <v>5</v>
      </c>
      <c r="AL147" s="5">
        <v>6</v>
      </c>
      <c r="AM147" t="s">
        <v>53</v>
      </c>
      <c r="AN147" t="s">
        <v>53</v>
      </c>
      <c r="AO147" t="s">
        <v>25</v>
      </c>
    </row>
    <row r="148" spans="1:41">
      <c r="A148" t="s">
        <v>295</v>
      </c>
      <c r="B148" t="s">
        <v>19</v>
      </c>
      <c r="C148" t="s">
        <v>20</v>
      </c>
      <c r="D148" t="s">
        <v>21</v>
      </c>
      <c r="E148" t="s">
        <v>22</v>
      </c>
      <c r="F148">
        <v>1</v>
      </c>
      <c r="G148">
        <v>0</v>
      </c>
      <c r="H148" t="s">
        <v>47</v>
      </c>
      <c r="I148" t="s">
        <v>48</v>
      </c>
      <c r="J148">
        <v>0</v>
      </c>
      <c r="K148">
        <f t="shared" si="18"/>
        <v>1.6666666666666667</v>
      </c>
      <c r="L148">
        <f t="shared" si="19"/>
        <v>0.33333333333333304</v>
      </c>
      <c r="M148" t="str">
        <f t="shared" si="20"/>
        <v/>
      </c>
      <c r="N148" t="s">
        <v>352</v>
      </c>
      <c r="O148" t="s">
        <v>352</v>
      </c>
      <c r="P148" s="5">
        <v>1</v>
      </c>
      <c r="Q148" s="5">
        <v>2</v>
      </c>
      <c r="R148" s="5">
        <v>2</v>
      </c>
      <c r="U148" t="s">
        <v>360</v>
      </c>
      <c r="V148" t="s">
        <v>359</v>
      </c>
      <c r="W148" t="s">
        <v>359</v>
      </c>
      <c r="X148" s="7">
        <f t="shared" si="21"/>
        <v>4</v>
      </c>
      <c r="Y148" s="7">
        <f t="shared" si="22"/>
        <v>0</v>
      </c>
      <c r="Z148" s="7" t="str">
        <f t="shared" si="23"/>
        <v/>
      </c>
      <c r="AA148" t="s">
        <v>352</v>
      </c>
      <c r="AB148" s="5">
        <v>4</v>
      </c>
      <c r="AC148" s="5">
        <v>4</v>
      </c>
      <c r="AE148" t="s">
        <v>30</v>
      </c>
      <c r="AF148" t="s">
        <v>30</v>
      </c>
      <c r="AG148" s="7">
        <f t="shared" si="24"/>
        <v>4</v>
      </c>
      <c r="AH148" s="7">
        <f t="shared" si="25"/>
        <v>0</v>
      </c>
      <c r="AI148" s="7" t="str">
        <f t="shared" si="26"/>
        <v/>
      </c>
      <c r="AJ148" t="s">
        <v>352</v>
      </c>
      <c r="AK148" s="5">
        <v>4</v>
      </c>
      <c r="AL148" s="5">
        <v>4</v>
      </c>
      <c r="AN148" t="s">
        <v>30</v>
      </c>
      <c r="AO148" t="s">
        <v>30</v>
      </c>
    </row>
    <row r="149" spans="1:41">
      <c r="A149" t="s">
        <v>205</v>
      </c>
      <c r="B149" t="s">
        <v>33</v>
      </c>
      <c r="C149" t="s">
        <v>20</v>
      </c>
      <c r="D149" t="s">
        <v>38</v>
      </c>
      <c r="E149" t="s">
        <v>22</v>
      </c>
      <c r="F149">
        <v>1</v>
      </c>
      <c r="G149">
        <v>0</v>
      </c>
      <c r="H149" t="s">
        <v>34</v>
      </c>
      <c r="I149" t="s">
        <v>48</v>
      </c>
      <c r="J149">
        <v>1</v>
      </c>
      <c r="K149">
        <f t="shared" si="18"/>
        <v>2</v>
      </c>
      <c r="L149">
        <f t="shared" si="19"/>
        <v>1</v>
      </c>
      <c r="M149">
        <f t="shared" si="20"/>
        <v>-2</v>
      </c>
      <c r="N149" s="5">
        <v>1</v>
      </c>
      <c r="O149" s="5">
        <v>2</v>
      </c>
      <c r="P149" s="5">
        <v>1</v>
      </c>
      <c r="Q149" s="5">
        <v>3</v>
      </c>
      <c r="R149" s="5">
        <v>3</v>
      </c>
      <c r="S149" t="s">
        <v>360</v>
      </c>
      <c r="T149" t="s">
        <v>359</v>
      </c>
      <c r="U149" t="s">
        <v>360</v>
      </c>
      <c r="V149" t="s">
        <v>361</v>
      </c>
      <c r="W149" t="s">
        <v>361</v>
      </c>
      <c r="X149" s="7">
        <f t="shared" si="21"/>
        <v>5</v>
      </c>
      <c r="Y149" s="7">
        <f t="shared" si="22"/>
        <v>0</v>
      </c>
      <c r="Z149" s="7">
        <f t="shared" si="23"/>
        <v>0</v>
      </c>
      <c r="AA149" s="5">
        <v>5</v>
      </c>
      <c r="AB149" s="5">
        <v>5</v>
      </c>
      <c r="AC149" s="5">
        <v>5</v>
      </c>
      <c r="AD149" t="s">
        <v>24</v>
      </c>
      <c r="AE149" t="s">
        <v>24</v>
      </c>
      <c r="AF149" t="s">
        <v>24</v>
      </c>
      <c r="AG149" s="7">
        <f t="shared" si="24"/>
        <v>5</v>
      </c>
      <c r="AH149" s="7">
        <f t="shared" si="25"/>
        <v>0</v>
      </c>
      <c r="AI149" s="7">
        <f t="shared" si="26"/>
        <v>0</v>
      </c>
      <c r="AJ149" s="5">
        <v>5</v>
      </c>
      <c r="AK149" s="5">
        <v>5</v>
      </c>
      <c r="AL149" s="5">
        <v>5</v>
      </c>
      <c r="AM149" t="s">
        <v>53</v>
      </c>
      <c r="AN149" t="s">
        <v>53</v>
      </c>
      <c r="AO149" t="s">
        <v>53</v>
      </c>
    </row>
    <row r="150" spans="1:41">
      <c r="A150" t="s">
        <v>253</v>
      </c>
      <c r="B150" t="s">
        <v>33</v>
      </c>
      <c r="C150" t="s">
        <v>20</v>
      </c>
      <c r="D150" t="s">
        <v>21</v>
      </c>
      <c r="E150" t="s">
        <v>22</v>
      </c>
      <c r="F150">
        <v>1</v>
      </c>
      <c r="G150">
        <v>0</v>
      </c>
      <c r="H150" t="s">
        <v>23</v>
      </c>
      <c r="I150" t="s">
        <v>60</v>
      </c>
      <c r="J150">
        <v>4</v>
      </c>
      <c r="K150">
        <f t="shared" si="18"/>
        <v>2.8</v>
      </c>
      <c r="L150">
        <f t="shared" si="19"/>
        <v>1.1999999999999993</v>
      </c>
      <c r="M150">
        <f t="shared" si="20"/>
        <v>2</v>
      </c>
      <c r="N150" s="5">
        <v>4</v>
      </c>
      <c r="O150" s="5">
        <v>2</v>
      </c>
      <c r="P150" s="5">
        <v>4</v>
      </c>
      <c r="Q150" s="5">
        <v>2</v>
      </c>
      <c r="R150" s="5">
        <v>2</v>
      </c>
      <c r="S150" t="s">
        <v>358</v>
      </c>
      <c r="T150" t="s">
        <v>359</v>
      </c>
      <c r="U150" t="s">
        <v>358</v>
      </c>
      <c r="V150" t="s">
        <v>359</v>
      </c>
      <c r="W150" t="s">
        <v>359</v>
      </c>
      <c r="X150" s="7">
        <f t="shared" si="21"/>
        <v>5</v>
      </c>
      <c r="Y150" s="7">
        <f t="shared" si="22"/>
        <v>0</v>
      </c>
      <c r="Z150" s="7">
        <f t="shared" si="23"/>
        <v>0</v>
      </c>
      <c r="AA150" s="5">
        <v>5</v>
      </c>
      <c r="AB150" s="5">
        <v>5</v>
      </c>
      <c r="AC150" s="5">
        <v>5</v>
      </c>
      <c r="AD150" t="s">
        <v>24</v>
      </c>
      <c r="AE150" t="s">
        <v>24</v>
      </c>
      <c r="AF150" t="s">
        <v>24</v>
      </c>
      <c r="AG150" s="7">
        <f t="shared" si="24"/>
        <v>4.333333333333333</v>
      </c>
      <c r="AH150" s="7">
        <f t="shared" si="25"/>
        <v>0.33333333333333215</v>
      </c>
      <c r="AI150" s="7">
        <f t="shared" si="26"/>
        <v>-1</v>
      </c>
      <c r="AJ150" s="5">
        <v>5</v>
      </c>
      <c r="AK150" s="5">
        <v>4</v>
      </c>
      <c r="AL150" s="5">
        <v>4</v>
      </c>
      <c r="AM150" t="s">
        <v>53</v>
      </c>
      <c r="AN150" t="s">
        <v>30</v>
      </c>
      <c r="AO150" t="s">
        <v>30</v>
      </c>
    </row>
    <row r="151" spans="1:41">
      <c r="A151" t="s">
        <v>298</v>
      </c>
      <c r="B151" t="s">
        <v>28</v>
      </c>
      <c r="C151" t="s">
        <v>20</v>
      </c>
      <c r="D151" t="s">
        <v>21</v>
      </c>
      <c r="E151" t="s">
        <v>22</v>
      </c>
      <c r="F151">
        <v>3</v>
      </c>
      <c r="G151">
        <v>0</v>
      </c>
      <c r="H151" t="s">
        <v>47</v>
      </c>
      <c r="I151" t="s">
        <v>48</v>
      </c>
      <c r="J151">
        <v>0</v>
      </c>
      <c r="K151">
        <f t="shared" si="18"/>
        <v>1.6</v>
      </c>
      <c r="L151">
        <f t="shared" si="19"/>
        <v>0.29999999999999982</v>
      </c>
      <c r="M151">
        <f t="shared" si="20"/>
        <v>1</v>
      </c>
      <c r="N151" s="5">
        <v>2</v>
      </c>
      <c r="O151" s="5">
        <v>1</v>
      </c>
      <c r="P151" s="5">
        <v>2</v>
      </c>
      <c r="Q151" s="5">
        <v>2</v>
      </c>
      <c r="R151" s="5">
        <v>1</v>
      </c>
      <c r="S151" t="s">
        <v>359</v>
      </c>
      <c r="T151" t="s">
        <v>360</v>
      </c>
      <c r="U151" t="s">
        <v>359</v>
      </c>
      <c r="V151" t="s">
        <v>359</v>
      </c>
      <c r="W151" t="s">
        <v>360</v>
      </c>
      <c r="X151" s="7">
        <f t="shared" si="21"/>
        <v>4</v>
      </c>
      <c r="Y151" s="7">
        <f t="shared" si="22"/>
        <v>0</v>
      </c>
      <c r="Z151" s="7">
        <f t="shared" si="23"/>
        <v>0</v>
      </c>
      <c r="AA151" s="5">
        <v>4</v>
      </c>
      <c r="AB151" s="5">
        <v>4</v>
      </c>
      <c r="AC151" s="5">
        <v>4</v>
      </c>
      <c r="AD151" t="s">
        <v>30</v>
      </c>
      <c r="AE151" t="s">
        <v>30</v>
      </c>
      <c r="AF151" t="s">
        <v>30</v>
      </c>
      <c r="AG151" s="7">
        <f t="shared" si="24"/>
        <v>4</v>
      </c>
      <c r="AH151" s="7">
        <f t="shared" si="25"/>
        <v>0</v>
      </c>
      <c r="AI151" s="7">
        <f t="shared" si="26"/>
        <v>0</v>
      </c>
      <c r="AJ151" s="5">
        <v>4</v>
      </c>
      <c r="AK151" s="5">
        <v>4</v>
      </c>
      <c r="AL151" s="5">
        <v>4</v>
      </c>
      <c r="AM151" t="s">
        <v>30</v>
      </c>
      <c r="AN151" t="s">
        <v>30</v>
      </c>
      <c r="AO151" t="s">
        <v>30</v>
      </c>
    </row>
    <row r="152" spans="1:41">
      <c r="A152" t="s">
        <v>134</v>
      </c>
      <c r="B152" t="s">
        <v>50</v>
      </c>
      <c r="C152" t="s">
        <v>20</v>
      </c>
      <c r="D152" t="s">
        <v>21</v>
      </c>
      <c r="E152" t="s">
        <v>22</v>
      </c>
      <c r="F152">
        <v>2</v>
      </c>
      <c r="G152">
        <v>0</v>
      </c>
      <c r="H152" t="s">
        <v>43</v>
      </c>
      <c r="I152" t="s">
        <v>41</v>
      </c>
      <c r="J152">
        <v>2</v>
      </c>
      <c r="K152">
        <f t="shared" si="18"/>
        <v>3</v>
      </c>
      <c r="L152">
        <f t="shared" si="19"/>
        <v>1.5</v>
      </c>
      <c r="M152">
        <f t="shared" si="20"/>
        <v>-1</v>
      </c>
      <c r="N152" s="5">
        <v>2</v>
      </c>
      <c r="O152" s="5">
        <v>3</v>
      </c>
      <c r="P152" s="5">
        <v>2</v>
      </c>
      <c r="Q152" s="5">
        <v>5</v>
      </c>
      <c r="R152" s="5">
        <v>3</v>
      </c>
      <c r="S152" t="s">
        <v>359</v>
      </c>
      <c r="T152" t="s">
        <v>361</v>
      </c>
      <c r="U152" t="s">
        <v>359</v>
      </c>
      <c r="V152" t="s">
        <v>357</v>
      </c>
      <c r="W152" t="s">
        <v>361</v>
      </c>
      <c r="X152" s="7">
        <f t="shared" si="21"/>
        <v>6.333333333333333</v>
      </c>
      <c r="Y152" s="7">
        <f t="shared" si="22"/>
        <v>0.33333333333333337</v>
      </c>
      <c r="Z152" s="7">
        <f t="shared" si="23"/>
        <v>1</v>
      </c>
      <c r="AA152" s="5">
        <v>6</v>
      </c>
      <c r="AB152" s="5">
        <v>6</v>
      </c>
      <c r="AC152" s="5">
        <v>7</v>
      </c>
      <c r="AD152" t="s">
        <v>52</v>
      </c>
      <c r="AE152" t="s">
        <v>52</v>
      </c>
      <c r="AF152" t="s">
        <v>54</v>
      </c>
      <c r="AG152" s="7">
        <f t="shared" si="24"/>
        <v>5</v>
      </c>
      <c r="AH152" s="7">
        <f t="shared" si="25"/>
        <v>0</v>
      </c>
      <c r="AI152" s="7">
        <f t="shared" si="26"/>
        <v>0</v>
      </c>
      <c r="AJ152" s="5">
        <v>5</v>
      </c>
      <c r="AK152" s="5">
        <v>5</v>
      </c>
      <c r="AL152" s="5">
        <v>5</v>
      </c>
      <c r="AM152" t="s">
        <v>53</v>
      </c>
      <c r="AN152" t="s">
        <v>53</v>
      </c>
      <c r="AO152" t="s">
        <v>53</v>
      </c>
    </row>
    <row r="153" spans="1:41">
      <c r="A153" t="s">
        <v>141</v>
      </c>
      <c r="B153" t="s">
        <v>19</v>
      </c>
      <c r="C153" t="s">
        <v>20</v>
      </c>
      <c r="D153" t="s">
        <v>38</v>
      </c>
      <c r="E153" t="s">
        <v>39</v>
      </c>
      <c r="F153">
        <v>2</v>
      </c>
      <c r="G153">
        <v>0</v>
      </c>
      <c r="H153" t="s">
        <v>43</v>
      </c>
      <c r="I153" t="s">
        <v>41</v>
      </c>
      <c r="J153">
        <v>2</v>
      </c>
      <c r="K153">
        <f t="shared" si="18"/>
        <v>1.8</v>
      </c>
      <c r="L153">
        <f t="shared" si="19"/>
        <v>0.70000000000000018</v>
      </c>
      <c r="M153">
        <f t="shared" si="20"/>
        <v>1</v>
      </c>
      <c r="N153" s="5">
        <v>2</v>
      </c>
      <c r="O153" s="5">
        <v>2</v>
      </c>
      <c r="P153" s="5">
        <v>3</v>
      </c>
      <c r="Q153" s="5">
        <v>1</v>
      </c>
      <c r="R153" s="5">
        <v>1</v>
      </c>
      <c r="S153" t="s">
        <v>359</v>
      </c>
      <c r="T153" t="s">
        <v>359</v>
      </c>
      <c r="U153" t="s">
        <v>361</v>
      </c>
      <c r="V153" t="s">
        <v>360</v>
      </c>
      <c r="W153" t="s">
        <v>360</v>
      </c>
      <c r="X153" s="7">
        <f t="shared" si="21"/>
        <v>4</v>
      </c>
      <c r="Y153" s="7">
        <f t="shared" si="22"/>
        <v>0</v>
      </c>
      <c r="Z153" s="7">
        <f t="shared" si="23"/>
        <v>0</v>
      </c>
      <c r="AA153" s="5">
        <v>4</v>
      </c>
      <c r="AB153" s="5">
        <v>4</v>
      </c>
      <c r="AC153" s="5">
        <v>4</v>
      </c>
      <c r="AD153" t="s">
        <v>30</v>
      </c>
      <c r="AE153" t="s">
        <v>30</v>
      </c>
      <c r="AF153" t="s">
        <v>30</v>
      </c>
      <c r="AG153" s="7">
        <f t="shared" si="24"/>
        <v>4.333333333333333</v>
      </c>
      <c r="AH153" s="7">
        <f t="shared" si="25"/>
        <v>0.33333333333333215</v>
      </c>
      <c r="AI153" s="7">
        <f t="shared" si="26"/>
        <v>1</v>
      </c>
      <c r="AJ153" s="5">
        <v>4</v>
      </c>
      <c r="AK153" s="5">
        <v>4</v>
      </c>
      <c r="AL153" s="5">
        <v>5</v>
      </c>
      <c r="AM153" t="s">
        <v>30</v>
      </c>
      <c r="AN153" t="s">
        <v>30</v>
      </c>
      <c r="AO153" t="s">
        <v>53</v>
      </c>
    </row>
    <row r="154" spans="1:41">
      <c r="A154" t="s">
        <v>257</v>
      </c>
      <c r="B154" t="s">
        <v>19</v>
      </c>
      <c r="C154" t="s">
        <v>20</v>
      </c>
      <c r="D154" t="s">
        <v>38</v>
      </c>
      <c r="E154" t="s">
        <v>22</v>
      </c>
      <c r="F154">
        <v>1</v>
      </c>
      <c r="G154">
        <v>0</v>
      </c>
      <c r="H154" t="s">
        <v>23</v>
      </c>
      <c r="I154" t="s">
        <v>60</v>
      </c>
      <c r="J154">
        <v>4</v>
      </c>
      <c r="K154">
        <f t="shared" si="18"/>
        <v>3.4</v>
      </c>
      <c r="L154">
        <f t="shared" si="19"/>
        <v>0.30000000000000071</v>
      </c>
      <c r="M154">
        <f t="shared" si="20"/>
        <v>0</v>
      </c>
      <c r="N154" s="5">
        <v>3</v>
      </c>
      <c r="O154" s="5">
        <v>4</v>
      </c>
      <c r="P154" s="5">
        <v>4</v>
      </c>
      <c r="Q154" s="5">
        <v>3</v>
      </c>
      <c r="R154" s="5">
        <v>3</v>
      </c>
      <c r="S154" t="s">
        <v>361</v>
      </c>
      <c r="T154" t="s">
        <v>358</v>
      </c>
      <c r="U154" t="s">
        <v>358</v>
      </c>
      <c r="V154" t="s">
        <v>361</v>
      </c>
      <c r="W154" t="s">
        <v>361</v>
      </c>
      <c r="X154" s="7">
        <f t="shared" si="21"/>
        <v>4.666666666666667</v>
      </c>
      <c r="Y154" s="7">
        <f t="shared" si="22"/>
        <v>0.3333333333333357</v>
      </c>
      <c r="Z154" s="7">
        <f t="shared" si="23"/>
        <v>1</v>
      </c>
      <c r="AA154" s="5">
        <v>4</v>
      </c>
      <c r="AB154" s="5">
        <v>5</v>
      </c>
      <c r="AC154" s="5">
        <v>5</v>
      </c>
      <c r="AD154" t="s">
        <v>30</v>
      </c>
      <c r="AE154" t="s">
        <v>24</v>
      </c>
      <c r="AF154" t="s">
        <v>24</v>
      </c>
      <c r="AG154" s="7">
        <f t="shared" si="24"/>
        <v>5</v>
      </c>
      <c r="AH154" s="7">
        <f t="shared" si="25"/>
        <v>0</v>
      </c>
      <c r="AI154" s="7">
        <f t="shared" si="26"/>
        <v>0</v>
      </c>
      <c r="AJ154" s="5">
        <v>5</v>
      </c>
      <c r="AK154" s="5">
        <v>5</v>
      </c>
      <c r="AL154" s="5">
        <v>5</v>
      </c>
      <c r="AM154" t="s">
        <v>53</v>
      </c>
      <c r="AN154" t="s">
        <v>53</v>
      </c>
      <c r="AO154" t="s">
        <v>53</v>
      </c>
    </row>
    <row r="155" spans="1:41">
      <c r="A155" t="s">
        <v>211</v>
      </c>
      <c r="B155" t="s">
        <v>33</v>
      </c>
      <c r="C155" t="s">
        <v>20</v>
      </c>
      <c r="D155" t="s">
        <v>21</v>
      </c>
      <c r="E155" t="s">
        <v>22</v>
      </c>
      <c r="F155">
        <v>2</v>
      </c>
      <c r="G155">
        <v>0</v>
      </c>
      <c r="H155" t="s">
        <v>29</v>
      </c>
      <c r="I155" t="s">
        <v>79</v>
      </c>
      <c r="J155">
        <v>-1</v>
      </c>
      <c r="K155">
        <f t="shared" si="18"/>
        <v>2.6</v>
      </c>
      <c r="L155">
        <f t="shared" si="19"/>
        <v>0.30000000000000071</v>
      </c>
      <c r="M155">
        <f t="shared" si="20"/>
        <v>0</v>
      </c>
      <c r="N155" s="5">
        <v>2</v>
      </c>
      <c r="O155" s="5">
        <v>3</v>
      </c>
      <c r="P155" s="5">
        <v>3</v>
      </c>
      <c r="Q155" s="5">
        <v>3</v>
      </c>
      <c r="R155" s="5">
        <v>2</v>
      </c>
      <c r="S155" t="s">
        <v>359</v>
      </c>
      <c r="T155" t="s">
        <v>361</v>
      </c>
      <c r="U155" t="s">
        <v>361</v>
      </c>
      <c r="V155" t="s">
        <v>361</v>
      </c>
      <c r="W155" t="s">
        <v>359</v>
      </c>
      <c r="X155" s="7">
        <f t="shared" si="21"/>
        <v>4</v>
      </c>
      <c r="Y155" s="7">
        <f t="shared" si="22"/>
        <v>0</v>
      </c>
      <c r="Z155" s="7">
        <f t="shared" si="23"/>
        <v>0</v>
      </c>
      <c r="AA155" s="5">
        <v>4</v>
      </c>
      <c r="AB155" s="5">
        <v>4</v>
      </c>
      <c r="AC155" s="5">
        <v>4</v>
      </c>
      <c r="AD155" t="s">
        <v>30</v>
      </c>
      <c r="AE155" t="s">
        <v>30</v>
      </c>
      <c r="AF155" t="s">
        <v>30</v>
      </c>
      <c r="AG155" s="7">
        <f t="shared" si="24"/>
        <v>4</v>
      </c>
      <c r="AH155" s="7">
        <f t="shared" si="25"/>
        <v>0</v>
      </c>
      <c r="AI155" s="7">
        <f t="shared" si="26"/>
        <v>0</v>
      </c>
      <c r="AJ155" s="5">
        <v>4</v>
      </c>
      <c r="AK155" s="5">
        <v>4</v>
      </c>
      <c r="AL155" s="5">
        <v>4</v>
      </c>
      <c r="AM155" t="s">
        <v>30</v>
      </c>
      <c r="AN155" t="s">
        <v>30</v>
      </c>
      <c r="AO155" t="s">
        <v>30</v>
      </c>
    </row>
    <row r="156" spans="1:41">
      <c r="A156" t="s">
        <v>176</v>
      </c>
      <c r="B156" t="s">
        <v>50</v>
      </c>
      <c r="C156" t="s">
        <v>66</v>
      </c>
      <c r="D156" t="s">
        <v>21</v>
      </c>
      <c r="E156" t="s">
        <v>22</v>
      </c>
      <c r="F156">
        <v>1</v>
      </c>
      <c r="G156">
        <v>0</v>
      </c>
      <c r="H156" t="s">
        <v>40</v>
      </c>
      <c r="I156" t="s">
        <v>60</v>
      </c>
      <c r="J156">
        <v>2</v>
      </c>
      <c r="K156">
        <f t="shared" si="18"/>
        <v>3.2</v>
      </c>
      <c r="L156">
        <f t="shared" si="19"/>
        <v>1.1999999999999993</v>
      </c>
      <c r="M156">
        <f t="shared" si="20"/>
        <v>0</v>
      </c>
      <c r="N156" s="5">
        <v>4</v>
      </c>
      <c r="O156" s="5">
        <v>2</v>
      </c>
      <c r="P156" s="5">
        <v>2</v>
      </c>
      <c r="Q156" s="5">
        <v>4</v>
      </c>
      <c r="R156" s="5">
        <v>4</v>
      </c>
      <c r="S156" t="s">
        <v>358</v>
      </c>
      <c r="T156" t="s">
        <v>359</v>
      </c>
      <c r="U156" t="s">
        <v>359</v>
      </c>
      <c r="V156" t="s">
        <v>358</v>
      </c>
      <c r="W156" t="s">
        <v>358</v>
      </c>
      <c r="X156" s="7">
        <f t="shared" si="21"/>
        <v>5</v>
      </c>
      <c r="Y156" s="7">
        <f t="shared" si="22"/>
        <v>0</v>
      </c>
      <c r="Z156" s="7">
        <f t="shared" si="23"/>
        <v>0</v>
      </c>
      <c r="AA156" s="5">
        <v>5</v>
      </c>
      <c r="AB156" s="5">
        <v>5</v>
      </c>
      <c r="AC156" s="5">
        <v>5</v>
      </c>
      <c r="AD156" t="s">
        <v>24</v>
      </c>
      <c r="AE156" t="s">
        <v>24</v>
      </c>
      <c r="AF156" t="s">
        <v>24</v>
      </c>
      <c r="AG156" s="7">
        <f t="shared" si="24"/>
        <v>5</v>
      </c>
      <c r="AH156" s="7">
        <f t="shared" si="25"/>
        <v>0</v>
      </c>
      <c r="AI156" s="7">
        <f t="shared" si="26"/>
        <v>0</v>
      </c>
      <c r="AJ156" s="5">
        <v>5</v>
      </c>
      <c r="AK156" s="5">
        <v>5</v>
      </c>
      <c r="AL156" s="5">
        <v>5</v>
      </c>
      <c r="AM156" t="s">
        <v>53</v>
      </c>
      <c r="AN156" t="s">
        <v>53</v>
      </c>
      <c r="AO156" t="s">
        <v>53</v>
      </c>
    </row>
    <row r="157" spans="1:41">
      <c r="A157" t="s">
        <v>270</v>
      </c>
      <c r="B157" t="s">
        <v>19</v>
      </c>
      <c r="C157" t="s">
        <v>20</v>
      </c>
      <c r="D157" t="s">
        <v>38</v>
      </c>
      <c r="E157" t="s">
        <v>51</v>
      </c>
      <c r="F157">
        <v>1</v>
      </c>
      <c r="G157">
        <v>0</v>
      </c>
      <c r="H157" t="s">
        <v>23</v>
      </c>
      <c r="I157" t="s">
        <v>60</v>
      </c>
      <c r="J157">
        <v>4</v>
      </c>
      <c r="K157">
        <f t="shared" si="18"/>
        <v>3.2</v>
      </c>
      <c r="L157">
        <f t="shared" si="19"/>
        <v>0.69999999999999929</v>
      </c>
      <c r="M157">
        <f t="shared" si="20"/>
        <v>1</v>
      </c>
      <c r="N157" s="5">
        <v>4</v>
      </c>
      <c r="O157" s="5">
        <v>4</v>
      </c>
      <c r="P157" s="5">
        <v>3</v>
      </c>
      <c r="Q157" s="5">
        <v>2</v>
      </c>
      <c r="R157" s="5">
        <v>3</v>
      </c>
      <c r="S157" t="s">
        <v>358</v>
      </c>
      <c r="T157" t="s">
        <v>358</v>
      </c>
      <c r="U157" t="s">
        <v>361</v>
      </c>
      <c r="V157" t="s">
        <v>359</v>
      </c>
      <c r="W157" t="s">
        <v>361</v>
      </c>
      <c r="X157" s="7">
        <f t="shared" si="21"/>
        <v>5.333333333333333</v>
      </c>
      <c r="Y157" s="7">
        <f t="shared" si="22"/>
        <v>0.33333333333333337</v>
      </c>
      <c r="Z157" s="7">
        <f t="shared" si="23"/>
        <v>-1</v>
      </c>
      <c r="AA157" s="5">
        <v>6</v>
      </c>
      <c r="AB157" s="5">
        <v>5</v>
      </c>
      <c r="AC157" s="5">
        <v>5</v>
      </c>
      <c r="AD157" t="s">
        <v>52</v>
      </c>
      <c r="AE157" t="s">
        <v>24</v>
      </c>
      <c r="AF157" t="s">
        <v>24</v>
      </c>
      <c r="AG157" s="7">
        <f t="shared" si="24"/>
        <v>6</v>
      </c>
      <c r="AH157" s="7">
        <f t="shared" si="25"/>
        <v>0</v>
      </c>
      <c r="AI157" s="7">
        <f t="shared" si="26"/>
        <v>0</v>
      </c>
      <c r="AJ157" s="5">
        <v>6</v>
      </c>
      <c r="AK157" s="5">
        <v>6</v>
      </c>
      <c r="AL157" s="5">
        <v>6</v>
      </c>
      <c r="AM157" t="s">
        <v>25</v>
      </c>
      <c r="AN157" t="s">
        <v>25</v>
      </c>
      <c r="AO157" t="s">
        <v>25</v>
      </c>
    </row>
    <row r="158" spans="1:41">
      <c r="A158" t="s">
        <v>276</v>
      </c>
      <c r="B158" t="s">
        <v>19</v>
      </c>
      <c r="C158" t="s">
        <v>20</v>
      </c>
      <c r="D158" t="s">
        <v>21</v>
      </c>
      <c r="E158" t="s">
        <v>22</v>
      </c>
      <c r="F158">
        <v>1</v>
      </c>
      <c r="G158">
        <v>0</v>
      </c>
      <c r="H158" t="s">
        <v>23</v>
      </c>
      <c r="I158" t="s">
        <v>60</v>
      </c>
      <c r="J158">
        <v>4</v>
      </c>
      <c r="K158">
        <f t="shared" si="18"/>
        <v>2.2000000000000002</v>
      </c>
      <c r="L158">
        <f t="shared" si="19"/>
        <v>1.2000000000000002</v>
      </c>
      <c r="M158">
        <f t="shared" si="20"/>
        <v>2</v>
      </c>
      <c r="N158" s="5">
        <v>4</v>
      </c>
      <c r="O158" s="5">
        <v>1</v>
      </c>
      <c r="P158" s="5">
        <v>2</v>
      </c>
      <c r="Q158" s="5">
        <v>2</v>
      </c>
      <c r="R158" s="5">
        <v>2</v>
      </c>
      <c r="S158" t="s">
        <v>358</v>
      </c>
      <c r="T158" t="s">
        <v>360</v>
      </c>
      <c r="U158" t="s">
        <v>359</v>
      </c>
      <c r="V158" t="s">
        <v>359</v>
      </c>
      <c r="W158" t="s">
        <v>359</v>
      </c>
      <c r="X158" s="7">
        <f t="shared" si="21"/>
        <v>4</v>
      </c>
      <c r="Y158" s="7">
        <f t="shared" si="22"/>
        <v>0</v>
      </c>
      <c r="Z158" s="7">
        <f t="shared" si="23"/>
        <v>0</v>
      </c>
      <c r="AA158" s="5">
        <v>4</v>
      </c>
      <c r="AB158" s="5">
        <v>4</v>
      </c>
      <c r="AC158" s="5">
        <v>4</v>
      </c>
      <c r="AD158" t="s">
        <v>30</v>
      </c>
      <c r="AE158" t="s">
        <v>30</v>
      </c>
      <c r="AF158" t="s">
        <v>30</v>
      </c>
      <c r="AG158" s="7">
        <f t="shared" si="24"/>
        <v>4</v>
      </c>
      <c r="AH158" s="7">
        <f t="shared" si="25"/>
        <v>0</v>
      </c>
      <c r="AI158" s="7">
        <f t="shared" si="26"/>
        <v>0</v>
      </c>
      <c r="AJ158" s="5">
        <v>4</v>
      </c>
      <c r="AK158" s="5">
        <v>4</v>
      </c>
      <c r="AL158" s="5">
        <v>4</v>
      </c>
      <c r="AM158" t="s">
        <v>30</v>
      </c>
      <c r="AN158" t="s">
        <v>30</v>
      </c>
      <c r="AO158" t="s">
        <v>30</v>
      </c>
    </row>
    <row r="159" spans="1:41">
      <c r="A159" t="s">
        <v>152</v>
      </c>
      <c r="B159" t="s">
        <v>19</v>
      </c>
      <c r="C159" t="s">
        <v>20</v>
      </c>
      <c r="D159" t="s">
        <v>38</v>
      </c>
      <c r="E159" t="s">
        <v>22</v>
      </c>
      <c r="F159">
        <v>1</v>
      </c>
      <c r="G159">
        <v>0</v>
      </c>
      <c r="H159" t="s">
        <v>43</v>
      </c>
      <c r="I159" t="s">
        <v>41</v>
      </c>
      <c r="J159">
        <v>2</v>
      </c>
      <c r="K159">
        <f t="shared" si="18"/>
        <v>2.4</v>
      </c>
      <c r="L159">
        <f t="shared" si="19"/>
        <v>1.2999999999999998</v>
      </c>
      <c r="M159">
        <f t="shared" si="20"/>
        <v>-2</v>
      </c>
      <c r="N159" s="5">
        <v>2</v>
      </c>
      <c r="O159" s="5">
        <v>1</v>
      </c>
      <c r="P159" s="5">
        <v>3</v>
      </c>
      <c r="Q159" s="5">
        <v>2</v>
      </c>
      <c r="R159" s="5">
        <v>4</v>
      </c>
      <c r="S159" t="s">
        <v>359</v>
      </c>
      <c r="T159" t="s">
        <v>360</v>
      </c>
      <c r="U159" t="s">
        <v>361</v>
      </c>
      <c r="V159" t="s">
        <v>359</v>
      </c>
      <c r="W159" t="s">
        <v>358</v>
      </c>
      <c r="X159" s="7">
        <f t="shared" si="21"/>
        <v>4</v>
      </c>
      <c r="Y159" s="7">
        <f t="shared" si="22"/>
        <v>0</v>
      </c>
      <c r="Z159" s="7">
        <f t="shared" si="23"/>
        <v>0</v>
      </c>
      <c r="AA159" s="5">
        <v>4</v>
      </c>
      <c r="AB159" s="5">
        <v>4</v>
      </c>
      <c r="AC159" s="5">
        <v>4</v>
      </c>
      <c r="AD159" t="s">
        <v>30</v>
      </c>
      <c r="AE159" t="s">
        <v>30</v>
      </c>
      <c r="AF159" t="s">
        <v>30</v>
      </c>
      <c r="AG159" s="7">
        <f t="shared" si="24"/>
        <v>4</v>
      </c>
      <c r="AH159" s="7">
        <f t="shared" si="25"/>
        <v>0</v>
      </c>
      <c r="AI159" s="7">
        <f t="shared" si="26"/>
        <v>0</v>
      </c>
      <c r="AJ159" s="5">
        <v>4</v>
      </c>
      <c r="AK159" s="5">
        <v>4</v>
      </c>
      <c r="AL159" s="5">
        <v>4</v>
      </c>
      <c r="AM159" t="s">
        <v>30</v>
      </c>
      <c r="AN159" t="s">
        <v>30</v>
      </c>
      <c r="AO159" t="s">
        <v>30</v>
      </c>
    </row>
    <row r="160" spans="1:41">
      <c r="A160" t="s">
        <v>217</v>
      </c>
      <c r="B160" t="s">
        <v>28</v>
      </c>
      <c r="C160" t="s">
        <v>20</v>
      </c>
      <c r="D160" t="s">
        <v>21</v>
      </c>
      <c r="E160" t="s">
        <v>26</v>
      </c>
      <c r="F160">
        <v>6</v>
      </c>
      <c r="G160">
        <v>0</v>
      </c>
      <c r="H160" t="s">
        <v>34</v>
      </c>
      <c r="I160" t="s">
        <v>48</v>
      </c>
      <c r="J160">
        <v>1</v>
      </c>
      <c r="K160">
        <f t="shared" si="18"/>
        <v>2.6</v>
      </c>
      <c r="L160">
        <f t="shared" si="19"/>
        <v>0.80000000000000071</v>
      </c>
      <c r="M160">
        <f t="shared" si="20"/>
        <v>-1</v>
      </c>
      <c r="N160" s="5">
        <v>2</v>
      </c>
      <c r="O160" s="5">
        <v>2</v>
      </c>
      <c r="P160" s="5">
        <v>4</v>
      </c>
      <c r="Q160" s="5">
        <v>2</v>
      </c>
      <c r="R160" s="5">
        <v>3</v>
      </c>
      <c r="S160" t="s">
        <v>359</v>
      </c>
      <c r="T160" t="s">
        <v>359</v>
      </c>
      <c r="U160" t="s">
        <v>358</v>
      </c>
      <c r="V160" t="s">
        <v>359</v>
      </c>
      <c r="W160" t="s">
        <v>361</v>
      </c>
      <c r="X160" s="7">
        <f t="shared" si="21"/>
        <v>5</v>
      </c>
      <c r="Y160" s="7">
        <f t="shared" si="22"/>
        <v>4</v>
      </c>
      <c r="Z160" s="7">
        <f t="shared" si="23"/>
        <v>-2</v>
      </c>
      <c r="AA160" s="5">
        <v>7</v>
      </c>
      <c r="AB160" s="5">
        <v>3</v>
      </c>
      <c r="AC160" s="5">
        <v>5</v>
      </c>
      <c r="AD160" t="s">
        <v>54</v>
      </c>
      <c r="AE160" t="s">
        <v>35</v>
      </c>
      <c r="AF160" t="s">
        <v>24</v>
      </c>
      <c r="AG160" s="7">
        <f t="shared" si="24"/>
        <v>2.3333333333333335</v>
      </c>
      <c r="AH160" s="7">
        <f t="shared" si="25"/>
        <v>1.3333333333333339</v>
      </c>
      <c r="AI160" s="7">
        <f t="shared" si="26"/>
        <v>2</v>
      </c>
      <c r="AJ160" s="5">
        <v>1</v>
      </c>
      <c r="AK160" s="5">
        <v>3</v>
      </c>
      <c r="AL160" s="5">
        <v>3</v>
      </c>
      <c r="AM160" t="s">
        <v>218</v>
      </c>
      <c r="AN160" t="s">
        <v>44</v>
      </c>
      <c r="AO160" t="s">
        <v>44</v>
      </c>
    </row>
    <row r="161" spans="1:41">
      <c r="A161" t="s">
        <v>216</v>
      </c>
      <c r="B161" t="s">
        <v>19</v>
      </c>
      <c r="C161" t="s">
        <v>20</v>
      </c>
      <c r="D161" t="s">
        <v>21</v>
      </c>
      <c r="E161" t="s">
        <v>22</v>
      </c>
      <c r="F161">
        <v>2</v>
      </c>
      <c r="G161">
        <v>0</v>
      </c>
      <c r="H161" t="s">
        <v>34</v>
      </c>
      <c r="I161" t="s">
        <v>36</v>
      </c>
      <c r="J161">
        <v>0</v>
      </c>
      <c r="K161">
        <f t="shared" si="18"/>
        <v>1.6</v>
      </c>
      <c r="L161">
        <f t="shared" si="19"/>
        <v>0.29999999999999982</v>
      </c>
      <c r="M161">
        <f t="shared" si="20"/>
        <v>0</v>
      </c>
      <c r="N161" s="5">
        <v>1</v>
      </c>
      <c r="O161" s="5">
        <v>2</v>
      </c>
      <c r="P161" s="5">
        <v>2</v>
      </c>
      <c r="Q161" s="5">
        <v>2</v>
      </c>
      <c r="R161" s="5">
        <v>1</v>
      </c>
      <c r="S161" t="s">
        <v>360</v>
      </c>
      <c r="T161" t="s">
        <v>359</v>
      </c>
      <c r="U161" t="s">
        <v>359</v>
      </c>
      <c r="V161" t="s">
        <v>359</v>
      </c>
      <c r="W161" t="s">
        <v>360</v>
      </c>
      <c r="X161" s="7">
        <f t="shared" si="21"/>
        <v>4</v>
      </c>
      <c r="Y161" s="7">
        <f t="shared" si="22"/>
        <v>0</v>
      </c>
      <c r="Z161" s="7">
        <f t="shared" si="23"/>
        <v>0</v>
      </c>
      <c r="AA161" s="5">
        <v>4</v>
      </c>
      <c r="AB161" s="5">
        <v>4</v>
      </c>
      <c r="AC161" s="5">
        <v>4</v>
      </c>
      <c r="AD161" t="s">
        <v>30</v>
      </c>
      <c r="AE161" t="s">
        <v>30</v>
      </c>
      <c r="AF161" t="s">
        <v>30</v>
      </c>
      <c r="AG161" s="7">
        <f t="shared" si="24"/>
        <v>4</v>
      </c>
      <c r="AH161" s="7">
        <f t="shared" si="25"/>
        <v>0</v>
      </c>
      <c r="AI161" s="7">
        <f t="shared" si="26"/>
        <v>0</v>
      </c>
      <c r="AJ161" s="5">
        <v>4</v>
      </c>
      <c r="AK161" s="5">
        <v>4</v>
      </c>
      <c r="AL161" s="5">
        <v>4</v>
      </c>
      <c r="AM161" t="s">
        <v>30</v>
      </c>
      <c r="AN161" t="s">
        <v>30</v>
      </c>
      <c r="AO161" t="s">
        <v>30</v>
      </c>
    </row>
    <row r="162" spans="1:41">
      <c r="A162" t="s">
        <v>219</v>
      </c>
      <c r="B162" t="s">
        <v>19</v>
      </c>
      <c r="C162" t="s">
        <v>20</v>
      </c>
      <c r="D162" t="s">
        <v>21</v>
      </c>
      <c r="E162" t="s">
        <v>22</v>
      </c>
      <c r="F162">
        <v>2</v>
      </c>
      <c r="G162">
        <v>0</v>
      </c>
      <c r="H162" t="s">
        <v>43</v>
      </c>
      <c r="J162">
        <v>0</v>
      </c>
      <c r="K162">
        <f t="shared" si="18"/>
        <v>3</v>
      </c>
      <c r="L162">
        <f t="shared" si="19"/>
        <v>0.66666666666666663</v>
      </c>
      <c r="M162" t="str">
        <f t="shared" si="20"/>
        <v/>
      </c>
      <c r="N162" s="5">
        <v>3</v>
      </c>
      <c r="O162" s="5">
        <v>3</v>
      </c>
      <c r="P162" s="5">
        <v>2</v>
      </c>
      <c r="Q162" s="5">
        <v>4</v>
      </c>
      <c r="R162" t="s">
        <v>352</v>
      </c>
      <c r="S162" t="s">
        <v>361</v>
      </c>
      <c r="T162" t="s">
        <v>361</v>
      </c>
      <c r="U162" t="s">
        <v>359</v>
      </c>
      <c r="V162" t="s">
        <v>358</v>
      </c>
      <c r="X162" s="7">
        <f t="shared" si="21"/>
        <v>4.5</v>
      </c>
      <c r="Y162" s="7">
        <f t="shared" si="22"/>
        <v>0.5</v>
      </c>
      <c r="Z162" s="7" t="str">
        <f t="shared" si="23"/>
        <v/>
      </c>
      <c r="AA162" s="5">
        <v>4</v>
      </c>
      <c r="AB162" s="5">
        <v>5</v>
      </c>
      <c r="AC162" t="s">
        <v>352</v>
      </c>
      <c r="AD162" t="s">
        <v>30</v>
      </c>
      <c r="AE162" t="s">
        <v>24</v>
      </c>
      <c r="AG162" s="7">
        <f t="shared" si="24"/>
        <v>4</v>
      </c>
      <c r="AH162" s="7">
        <f t="shared" si="25"/>
        <v>0</v>
      </c>
      <c r="AI162" s="7" t="str">
        <f t="shared" si="26"/>
        <v/>
      </c>
      <c r="AJ162" s="5">
        <v>4</v>
      </c>
      <c r="AK162" s="5">
        <v>4</v>
      </c>
      <c r="AL162" t="s">
        <v>352</v>
      </c>
      <c r="AM162" t="s">
        <v>30</v>
      </c>
      <c r="AN162" t="s">
        <v>30</v>
      </c>
    </row>
    <row r="163" spans="1:41">
      <c r="A163" t="s">
        <v>333</v>
      </c>
      <c r="B163" t="s">
        <v>115</v>
      </c>
      <c r="C163" t="s">
        <v>20</v>
      </c>
      <c r="D163" t="s">
        <v>38</v>
      </c>
      <c r="E163" t="s">
        <v>39</v>
      </c>
      <c r="F163">
        <v>1</v>
      </c>
      <c r="G163">
        <v>0</v>
      </c>
      <c r="H163" t="s">
        <v>23</v>
      </c>
      <c r="I163" t="s">
        <v>60</v>
      </c>
      <c r="J163">
        <v>4</v>
      </c>
      <c r="K163">
        <f t="shared" si="18"/>
        <v>4.75</v>
      </c>
      <c r="L163">
        <f t="shared" si="19"/>
        <v>0.25</v>
      </c>
      <c r="M163">
        <f t="shared" si="20"/>
        <v>1</v>
      </c>
      <c r="N163" s="5">
        <v>5</v>
      </c>
      <c r="O163" s="5">
        <v>5</v>
      </c>
      <c r="P163" t="s">
        <v>363</v>
      </c>
      <c r="Q163" s="5">
        <v>5</v>
      </c>
      <c r="R163" s="5">
        <v>4</v>
      </c>
      <c r="S163" t="s">
        <v>357</v>
      </c>
      <c r="T163" t="s">
        <v>357</v>
      </c>
      <c r="U163" t="s">
        <v>362</v>
      </c>
      <c r="V163" t="s">
        <v>357</v>
      </c>
      <c r="W163" t="s">
        <v>358</v>
      </c>
      <c r="X163" s="7">
        <f t="shared" si="21"/>
        <v>6</v>
      </c>
      <c r="Y163" s="7">
        <f t="shared" si="22"/>
        <v>0</v>
      </c>
      <c r="Z163" s="7">
        <f t="shared" si="23"/>
        <v>0</v>
      </c>
      <c r="AA163" s="5">
        <v>6</v>
      </c>
      <c r="AB163" s="5">
        <v>6</v>
      </c>
      <c r="AC163" s="5">
        <v>6</v>
      </c>
      <c r="AD163" t="s">
        <v>52</v>
      </c>
      <c r="AE163" t="s">
        <v>52</v>
      </c>
      <c r="AF163" t="s">
        <v>52</v>
      </c>
      <c r="AG163" s="7">
        <f t="shared" si="24"/>
        <v>6</v>
      </c>
      <c r="AH163" s="7">
        <f t="shared" si="25"/>
        <v>0</v>
      </c>
      <c r="AI163" s="7">
        <f t="shared" si="26"/>
        <v>0</v>
      </c>
      <c r="AJ163" s="5">
        <v>6</v>
      </c>
      <c r="AK163" s="5">
        <v>6</v>
      </c>
      <c r="AL163" s="5">
        <v>6</v>
      </c>
      <c r="AM163" t="s">
        <v>25</v>
      </c>
      <c r="AN163" t="s">
        <v>25</v>
      </c>
      <c r="AO163" t="s">
        <v>25</v>
      </c>
    </row>
    <row r="164" spans="1:41">
      <c r="A164" t="s">
        <v>221</v>
      </c>
      <c r="B164" t="s">
        <v>19</v>
      </c>
      <c r="C164" t="s">
        <v>20</v>
      </c>
      <c r="D164" t="s">
        <v>38</v>
      </c>
      <c r="E164" t="s">
        <v>51</v>
      </c>
      <c r="F164">
        <v>1</v>
      </c>
      <c r="G164">
        <v>0</v>
      </c>
      <c r="H164" t="s">
        <v>29</v>
      </c>
      <c r="J164">
        <v>0</v>
      </c>
      <c r="K164">
        <f t="shared" si="18"/>
        <v>1.5</v>
      </c>
      <c r="L164">
        <f t="shared" si="19"/>
        <v>0.33333333333333331</v>
      </c>
      <c r="M164" t="str">
        <f t="shared" si="20"/>
        <v/>
      </c>
      <c r="N164" s="5">
        <v>1</v>
      </c>
      <c r="O164" s="5">
        <v>2</v>
      </c>
      <c r="P164" s="5">
        <v>1</v>
      </c>
      <c r="Q164" s="5">
        <v>2</v>
      </c>
      <c r="R164" t="s">
        <v>352</v>
      </c>
      <c r="S164" t="s">
        <v>360</v>
      </c>
      <c r="T164" t="s">
        <v>359</v>
      </c>
      <c r="U164" t="s">
        <v>360</v>
      </c>
      <c r="V164" t="s">
        <v>359</v>
      </c>
      <c r="X164" s="7">
        <f t="shared" si="21"/>
        <v>5</v>
      </c>
      <c r="Y164" s="7">
        <f t="shared" si="22"/>
        <v>2</v>
      </c>
      <c r="Z164" s="7" t="str">
        <f t="shared" si="23"/>
        <v/>
      </c>
      <c r="AA164" s="5">
        <v>4</v>
      </c>
      <c r="AB164" s="5">
        <v>6</v>
      </c>
      <c r="AC164" t="s">
        <v>352</v>
      </c>
      <c r="AD164" t="s">
        <v>30</v>
      </c>
      <c r="AE164" t="s">
        <v>52</v>
      </c>
      <c r="AG164" s="7">
        <f t="shared" si="24"/>
        <v>4.5</v>
      </c>
      <c r="AH164" s="7">
        <f t="shared" si="25"/>
        <v>0.5</v>
      </c>
      <c r="AI164" s="7" t="str">
        <f t="shared" si="26"/>
        <v/>
      </c>
      <c r="AJ164" s="5">
        <v>4</v>
      </c>
      <c r="AK164" s="5">
        <v>5</v>
      </c>
      <c r="AL164" t="s">
        <v>352</v>
      </c>
      <c r="AM164" t="s">
        <v>30</v>
      </c>
      <c r="AN164" t="s">
        <v>53</v>
      </c>
    </row>
    <row r="165" spans="1:41">
      <c r="A165" t="s">
        <v>104</v>
      </c>
      <c r="B165" t="s">
        <v>19</v>
      </c>
      <c r="C165" t="s">
        <v>66</v>
      </c>
      <c r="D165" t="s">
        <v>21</v>
      </c>
      <c r="E165" t="s">
        <v>22</v>
      </c>
      <c r="F165">
        <v>2</v>
      </c>
      <c r="G165">
        <v>0</v>
      </c>
      <c r="H165" t="s">
        <v>23</v>
      </c>
      <c r="I165" t="s">
        <v>41</v>
      </c>
      <c r="J165">
        <v>3</v>
      </c>
      <c r="K165">
        <f t="shared" si="18"/>
        <v>2.8</v>
      </c>
      <c r="L165">
        <f t="shared" si="19"/>
        <v>0.69999999999999929</v>
      </c>
      <c r="M165">
        <f t="shared" si="20"/>
        <v>0</v>
      </c>
      <c r="N165" s="5">
        <v>2</v>
      </c>
      <c r="O165" s="5">
        <v>3</v>
      </c>
      <c r="P165" s="5">
        <v>3</v>
      </c>
      <c r="Q165" s="5">
        <v>4</v>
      </c>
      <c r="R165" s="5">
        <v>2</v>
      </c>
      <c r="S165" t="s">
        <v>359</v>
      </c>
      <c r="T165" t="s">
        <v>361</v>
      </c>
      <c r="U165" t="s">
        <v>361</v>
      </c>
      <c r="V165" t="s">
        <v>358</v>
      </c>
      <c r="W165" t="s">
        <v>359</v>
      </c>
      <c r="X165" s="7">
        <f t="shared" si="21"/>
        <v>5</v>
      </c>
      <c r="Y165" s="7">
        <f t="shared" si="22"/>
        <v>0</v>
      </c>
      <c r="Z165" s="7">
        <f t="shared" si="23"/>
        <v>0</v>
      </c>
      <c r="AA165" s="5">
        <v>5</v>
      </c>
      <c r="AB165" s="5">
        <v>5</v>
      </c>
      <c r="AC165" s="5">
        <v>5</v>
      </c>
      <c r="AD165" t="s">
        <v>24</v>
      </c>
      <c r="AE165" t="s">
        <v>24</v>
      </c>
      <c r="AF165" t="s">
        <v>24</v>
      </c>
      <c r="AG165" s="7">
        <f t="shared" si="24"/>
        <v>4.666666666666667</v>
      </c>
      <c r="AH165" s="7">
        <f t="shared" si="25"/>
        <v>0.3333333333333357</v>
      </c>
      <c r="AI165" s="7">
        <f t="shared" si="26"/>
        <v>-1</v>
      </c>
      <c r="AJ165" s="5">
        <v>5</v>
      </c>
      <c r="AK165" s="5">
        <v>5</v>
      </c>
      <c r="AL165" s="5">
        <v>4</v>
      </c>
      <c r="AM165" t="s">
        <v>53</v>
      </c>
      <c r="AN165" t="s">
        <v>53</v>
      </c>
      <c r="AO165" t="s">
        <v>30</v>
      </c>
    </row>
    <row r="166" spans="1:41">
      <c r="A166" t="s">
        <v>223</v>
      </c>
      <c r="B166" t="s">
        <v>19</v>
      </c>
      <c r="C166" t="s">
        <v>20</v>
      </c>
      <c r="D166" t="s">
        <v>38</v>
      </c>
      <c r="E166" t="s">
        <v>22</v>
      </c>
      <c r="F166">
        <v>1</v>
      </c>
      <c r="G166">
        <v>0</v>
      </c>
      <c r="H166" t="s">
        <v>34</v>
      </c>
      <c r="I166" t="s">
        <v>36</v>
      </c>
      <c r="J166">
        <v>0</v>
      </c>
      <c r="K166">
        <f t="shared" si="18"/>
        <v>2</v>
      </c>
      <c r="L166">
        <f t="shared" si="19"/>
        <v>1.5</v>
      </c>
      <c r="M166">
        <f t="shared" si="20"/>
        <v>1</v>
      </c>
      <c r="N166" s="5">
        <v>2</v>
      </c>
      <c r="O166" s="5">
        <v>2</v>
      </c>
      <c r="P166" s="5">
        <v>1</v>
      </c>
      <c r="Q166" s="5">
        <v>4</v>
      </c>
      <c r="R166" s="5">
        <v>1</v>
      </c>
      <c r="S166" t="s">
        <v>359</v>
      </c>
      <c r="T166" t="s">
        <v>359</v>
      </c>
      <c r="U166" t="s">
        <v>360</v>
      </c>
      <c r="V166" t="s">
        <v>358</v>
      </c>
      <c r="W166" t="s">
        <v>360</v>
      </c>
      <c r="X166" s="7">
        <f t="shared" si="21"/>
        <v>5.333333333333333</v>
      </c>
      <c r="Y166" s="7">
        <f t="shared" si="22"/>
        <v>1.3333333333333357</v>
      </c>
      <c r="Z166" s="7">
        <f t="shared" si="23"/>
        <v>2</v>
      </c>
      <c r="AA166" s="5">
        <v>4</v>
      </c>
      <c r="AB166" s="5">
        <v>6</v>
      </c>
      <c r="AC166" s="5">
        <v>6</v>
      </c>
      <c r="AD166" t="s">
        <v>30</v>
      </c>
      <c r="AE166" t="s">
        <v>52</v>
      </c>
      <c r="AF166" t="s">
        <v>52</v>
      </c>
      <c r="AG166" s="7">
        <f t="shared" si="24"/>
        <v>4</v>
      </c>
      <c r="AH166" s="7">
        <f t="shared" si="25"/>
        <v>1</v>
      </c>
      <c r="AI166" s="7">
        <f t="shared" si="26"/>
        <v>-1</v>
      </c>
      <c r="AJ166" s="5">
        <v>4</v>
      </c>
      <c r="AK166" s="5">
        <v>5</v>
      </c>
      <c r="AL166" s="5">
        <v>3</v>
      </c>
      <c r="AM166" t="s">
        <v>30</v>
      </c>
      <c r="AN166" t="s">
        <v>53</v>
      </c>
      <c r="AO166" t="s">
        <v>44</v>
      </c>
    </row>
    <row r="167" spans="1:41">
      <c r="A167" t="s">
        <v>121</v>
      </c>
      <c r="B167" t="s">
        <v>19</v>
      </c>
      <c r="C167" t="s">
        <v>20</v>
      </c>
      <c r="D167" t="s">
        <v>21</v>
      </c>
      <c r="E167" t="s">
        <v>22</v>
      </c>
      <c r="F167">
        <v>5</v>
      </c>
      <c r="G167">
        <v>0</v>
      </c>
      <c r="H167" t="s">
        <v>23</v>
      </c>
      <c r="I167" t="s">
        <v>41</v>
      </c>
      <c r="J167">
        <v>3</v>
      </c>
      <c r="K167">
        <f t="shared" si="18"/>
        <v>2.2000000000000002</v>
      </c>
      <c r="L167">
        <f t="shared" si="19"/>
        <v>0.20000000000000018</v>
      </c>
      <c r="M167">
        <f t="shared" si="20"/>
        <v>0</v>
      </c>
      <c r="N167" s="5">
        <v>2</v>
      </c>
      <c r="O167" s="5">
        <v>3</v>
      </c>
      <c r="P167" s="5">
        <v>2</v>
      </c>
      <c r="Q167" s="5">
        <v>2</v>
      </c>
      <c r="R167" s="5">
        <v>2</v>
      </c>
      <c r="S167" t="s">
        <v>359</v>
      </c>
      <c r="T167" t="s">
        <v>361</v>
      </c>
      <c r="U167" t="s">
        <v>359</v>
      </c>
      <c r="V167" t="s">
        <v>359</v>
      </c>
      <c r="W167" t="s">
        <v>359</v>
      </c>
      <c r="X167" s="7">
        <f t="shared" si="21"/>
        <v>5.333333333333333</v>
      </c>
      <c r="Y167" s="7">
        <f t="shared" si="22"/>
        <v>0.33333333333333337</v>
      </c>
      <c r="Z167" s="7">
        <f t="shared" si="23"/>
        <v>-1</v>
      </c>
      <c r="AA167" s="5">
        <v>6</v>
      </c>
      <c r="AB167" s="5">
        <v>5</v>
      </c>
      <c r="AC167" s="5">
        <v>5</v>
      </c>
      <c r="AD167" t="s">
        <v>52</v>
      </c>
      <c r="AE167" t="s">
        <v>24</v>
      </c>
      <c r="AF167" t="s">
        <v>24</v>
      </c>
      <c r="AG167" s="7">
        <f t="shared" si="24"/>
        <v>5.666666666666667</v>
      </c>
      <c r="AH167" s="7">
        <f t="shared" si="25"/>
        <v>0.33333333333333337</v>
      </c>
      <c r="AI167" s="7">
        <f t="shared" si="26"/>
        <v>0</v>
      </c>
      <c r="AJ167" s="5">
        <v>6</v>
      </c>
      <c r="AK167" s="5">
        <v>5</v>
      </c>
      <c r="AL167" s="5">
        <v>6</v>
      </c>
      <c r="AM167" t="s">
        <v>25</v>
      </c>
      <c r="AN167" t="s">
        <v>53</v>
      </c>
      <c r="AO167" t="s">
        <v>25</v>
      </c>
    </row>
    <row r="168" spans="1:41">
      <c r="A168" t="s">
        <v>112</v>
      </c>
      <c r="B168" t="s">
        <v>19</v>
      </c>
      <c r="C168" t="s">
        <v>20</v>
      </c>
      <c r="D168" t="s">
        <v>21</v>
      </c>
      <c r="E168" t="s">
        <v>51</v>
      </c>
      <c r="F168">
        <v>1</v>
      </c>
      <c r="G168">
        <v>0</v>
      </c>
      <c r="H168" t="s">
        <v>40</v>
      </c>
      <c r="I168" t="s">
        <v>41</v>
      </c>
      <c r="J168">
        <v>1</v>
      </c>
      <c r="K168">
        <f t="shared" si="18"/>
        <v>2.6</v>
      </c>
      <c r="L168">
        <f t="shared" si="19"/>
        <v>1.3000000000000007</v>
      </c>
      <c r="M168">
        <f t="shared" si="20"/>
        <v>-2</v>
      </c>
      <c r="N168" s="5">
        <v>1</v>
      </c>
      <c r="O168" s="5">
        <v>3</v>
      </c>
      <c r="P168" s="5">
        <v>2</v>
      </c>
      <c r="Q168" s="5">
        <v>4</v>
      </c>
      <c r="R168" s="5">
        <v>3</v>
      </c>
      <c r="S168" t="s">
        <v>360</v>
      </c>
      <c r="T168" t="s">
        <v>361</v>
      </c>
      <c r="U168" t="s">
        <v>359</v>
      </c>
      <c r="V168" t="s">
        <v>358</v>
      </c>
      <c r="W168" t="s">
        <v>361</v>
      </c>
      <c r="X168" s="7">
        <f t="shared" si="21"/>
        <v>4</v>
      </c>
      <c r="Y168" s="7">
        <f t="shared" si="22"/>
        <v>0</v>
      </c>
      <c r="Z168" s="7">
        <f t="shared" si="23"/>
        <v>0</v>
      </c>
      <c r="AA168" s="5">
        <v>4</v>
      </c>
      <c r="AB168" s="5">
        <v>4</v>
      </c>
      <c r="AC168" s="5">
        <v>4</v>
      </c>
      <c r="AD168" t="s">
        <v>30</v>
      </c>
      <c r="AE168" t="s">
        <v>30</v>
      </c>
      <c r="AF168" t="s">
        <v>30</v>
      </c>
      <c r="AG168" s="7">
        <f t="shared" si="24"/>
        <v>4.666666666666667</v>
      </c>
      <c r="AH168" s="7">
        <f t="shared" si="25"/>
        <v>0.3333333333333357</v>
      </c>
      <c r="AI168" s="7">
        <f t="shared" si="26"/>
        <v>-1</v>
      </c>
      <c r="AJ168" s="5">
        <v>5</v>
      </c>
      <c r="AK168" s="5">
        <v>5</v>
      </c>
      <c r="AL168" s="5">
        <v>4</v>
      </c>
      <c r="AM168" t="s">
        <v>53</v>
      </c>
      <c r="AN168" t="s">
        <v>53</v>
      </c>
      <c r="AO168" t="s">
        <v>30</v>
      </c>
    </row>
    <row r="169" spans="1:41">
      <c r="A169" t="s">
        <v>226</v>
      </c>
      <c r="B169" t="s">
        <v>50</v>
      </c>
      <c r="C169" t="s">
        <v>66</v>
      </c>
      <c r="D169" t="s">
        <v>38</v>
      </c>
      <c r="E169" t="s">
        <v>51</v>
      </c>
      <c r="F169">
        <v>1</v>
      </c>
      <c r="G169">
        <v>0</v>
      </c>
      <c r="H169" t="s">
        <v>29</v>
      </c>
      <c r="I169" t="s">
        <v>41</v>
      </c>
      <c r="J169">
        <v>0</v>
      </c>
      <c r="K169">
        <f t="shared" si="18"/>
        <v>1.8</v>
      </c>
      <c r="L169">
        <f t="shared" si="19"/>
        <v>0.70000000000000018</v>
      </c>
      <c r="M169">
        <f t="shared" si="20"/>
        <v>1</v>
      </c>
      <c r="N169" s="5">
        <v>2</v>
      </c>
      <c r="O169" s="5">
        <v>2</v>
      </c>
      <c r="P169" s="5">
        <v>1</v>
      </c>
      <c r="Q169" s="5">
        <v>3</v>
      </c>
      <c r="R169" s="5">
        <v>1</v>
      </c>
      <c r="S169" t="s">
        <v>359</v>
      </c>
      <c r="T169" t="s">
        <v>359</v>
      </c>
      <c r="U169" t="s">
        <v>360</v>
      </c>
      <c r="V169" t="s">
        <v>361</v>
      </c>
      <c r="W169" t="s">
        <v>360</v>
      </c>
      <c r="X169" s="7">
        <f t="shared" si="21"/>
        <v>5.333333333333333</v>
      </c>
      <c r="Y169" s="7">
        <f t="shared" si="22"/>
        <v>0.33333333333333337</v>
      </c>
      <c r="Z169" s="7">
        <f t="shared" si="23"/>
        <v>-1</v>
      </c>
      <c r="AA169" s="5">
        <v>6</v>
      </c>
      <c r="AB169" s="5">
        <v>5</v>
      </c>
      <c r="AC169" s="5">
        <v>5</v>
      </c>
      <c r="AD169" t="s">
        <v>52</v>
      </c>
      <c r="AE169" t="s">
        <v>24</v>
      </c>
      <c r="AF169" t="s">
        <v>24</v>
      </c>
      <c r="AG169" s="7">
        <f t="shared" si="24"/>
        <v>5.666666666666667</v>
      </c>
      <c r="AH169" s="7">
        <f t="shared" si="25"/>
        <v>0.33333333333333337</v>
      </c>
      <c r="AI169" s="7">
        <f t="shared" si="26"/>
        <v>1</v>
      </c>
      <c r="AJ169" s="5">
        <v>5</v>
      </c>
      <c r="AK169" s="5">
        <v>6</v>
      </c>
      <c r="AL169" s="5">
        <v>6</v>
      </c>
      <c r="AM169" t="s">
        <v>53</v>
      </c>
      <c r="AN169" t="s">
        <v>25</v>
      </c>
      <c r="AO169" t="s">
        <v>25</v>
      </c>
    </row>
    <row r="170" spans="1:41">
      <c r="A170" t="s">
        <v>268</v>
      </c>
      <c r="B170" t="s">
        <v>19</v>
      </c>
      <c r="C170" t="s">
        <v>20</v>
      </c>
      <c r="D170" t="s">
        <v>21</v>
      </c>
      <c r="E170" t="s">
        <v>22</v>
      </c>
      <c r="F170">
        <v>4</v>
      </c>
      <c r="G170">
        <v>0</v>
      </c>
      <c r="H170" t="s">
        <v>40</v>
      </c>
      <c r="I170" t="s">
        <v>41</v>
      </c>
      <c r="J170">
        <v>1</v>
      </c>
      <c r="K170">
        <f t="shared" si="18"/>
        <v>2.6</v>
      </c>
      <c r="L170">
        <f t="shared" si="19"/>
        <v>0.30000000000000071</v>
      </c>
      <c r="M170">
        <f t="shared" si="20"/>
        <v>-1</v>
      </c>
      <c r="N170" s="5">
        <v>2</v>
      </c>
      <c r="O170" s="5">
        <v>3</v>
      </c>
      <c r="P170" s="5">
        <v>2</v>
      </c>
      <c r="Q170" s="5">
        <v>3</v>
      </c>
      <c r="R170" s="5">
        <v>3</v>
      </c>
      <c r="S170" t="s">
        <v>359</v>
      </c>
      <c r="T170" t="s">
        <v>361</v>
      </c>
      <c r="U170" t="s">
        <v>359</v>
      </c>
      <c r="V170" t="s">
        <v>361</v>
      </c>
      <c r="W170" t="s">
        <v>361</v>
      </c>
      <c r="X170" s="7">
        <f t="shared" si="21"/>
        <v>5.666666666666667</v>
      </c>
      <c r="Y170" s="7">
        <f t="shared" si="22"/>
        <v>0.33333333333333337</v>
      </c>
      <c r="Z170" s="7">
        <f t="shared" si="23"/>
        <v>-1</v>
      </c>
      <c r="AA170" s="5">
        <v>6</v>
      </c>
      <c r="AB170" s="5">
        <v>6</v>
      </c>
      <c r="AC170" s="5">
        <v>5</v>
      </c>
      <c r="AD170" t="s">
        <v>52</v>
      </c>
      <c r="AE170" t="s">
        <v>52</v>
      </c>
      <c r="AF170" t="s">
        <v>24</v>
      </c>
      <c r="AG170" s="7">
        <f t="shared" si="24"/>
        <v>4.666666666666667</v>
      </c>
      <c r="AH170" s="7">
        <f t="shared" si="25"/>
        <v>0.3333333333333357</v>
      </c>
      <c r="AI170" s="7">
        <f t="shared" si="26"/>
        <v>-1</v>
      </c>
      <c r="AJ170" s="5">
        <v>5</v>
      </c>
      <c r="AK170" s="5">
        <v>5</v>
      </c>
      <c r="AL170" s="5">
        <v>4</v>
      </c>
      <c r="AM170" t="s">
        <v>53</v>
      </c>
      <c r="AN170" t="s">
        <v>53</v>
      </c>
      <c r="AO170" t="s">
        <v>30</v>
      </c>
    </row>
    <row r="171" spans="1:41">
      <c r="A171" t="s">
        <v>109</v>
      </c>
      <c r="B171" t="s">
        <v>19</v>
      </c>
      <c r="C171" t="s">
        <v>20</v>
      </c>
      <c r="D171" t="s">
        <v>21</v>
      </c>
      <c r="E171" t="s">
        <v>51</v>
      </c>
      <c r="F171">
        <v>2</v>
      </c>
      <c r="G171">
        <v>0</v>
      </c>
      <c r="H171" t="s">
        <v>47</v>
      </c>
      <c r="I171" t="s">
        <v>36</v>
      </c>
      <c r="J171">
        <v>-1</v>
      </c>
      <c r="K171">
        <f t="shared" si="18"/>
        <v>1.2</v>
      </c>
      <c r="L171">
        <f t="shared" si="19"/>
        <v>0.19999999999999996</v>
      </c>
      <c r="M171">
        <f t="shared" si="20"/>
        <v>-1</v>
      </c>
      <c r="N171" s="5">
        <v>1</v>
      </c>
      <c r="O171" s="5">
        <v>1</v>
      </c>
      <c r="P171" s="5">
        <v>1</v>
      </c>
      <c r="Q171" s="5">
        <v>1</v>
      </c>
      <c r="R171" s="5">
        <v>2</v>
      </c>
      <c r="S171" t="s">
        <v>360</v>
      </c>
      <c r="T171" t="s">
        <v>360</v>
      </c>
      <c r="U171" t="s">
        <v>360</v>
      </c>
      <c r="V171" t="s">
        <v>360</v>
      </c>
      <c r="W171" t="s">
        <v>359</v>
      </c>
      <c r="X171" s="7">
        <f t="shared" si="21"/>
        <v>4.666666666666667</v>
      </c>
      <c r="Y171" s="7">
        <f t="shared" si="22"/>
        <v>0.3333333333333357</v>
      </c>
      <c r="Z171" s="7">
        <f t="shared" si="23"/>
        <v>-1</v>
      </c>
      <c r="AA171" s="5">
        <v>5</v>
      </c>
      <c r="AB171" s="5">
        <v>5</v>
      </c>
      <c r="AC171" s="5">
        <v>4</v>
      </c>
      <c r="AD171" t="s">
        <v>24</v>
      </c>
      <c r="AE171" t="s">
        <v>24</v>
      </c>
      <c r="AF171" t="s">
        <v>30</v>
      </c>
      <c r="AG171" s="7">
        <f t="shared" si="24"/>
        <v>4.666666666666667</v>
      </c>
      <c r="AH171" s="7">
        <f t="shared" si="25"/>
        <v>0.3333333333333357</v>
      </c>
      <c r="AI171" s="7">
        <f t="shared" si="26"/>
        <v>1</v>
      </c>
      <c r="AJ171" s="5">
        <v>4</v>
      </c>
      <c r="AK171" s="5">
        <v>5</v>
      </c>
      <c r="AL171" s="5">
        <v>5</v>
      </c>
      <c r="AM171" t="s">
        <v>30</v>
      </c>
      <c r="AN171" t="s">
        <v>53</v>
      </c>
      <c r="AO171" t="s">
        <v>53</v>
      </c>
    </row>
    <row r="172" spans="1:41">
      <c r="A172" t="s">
        <v>316</v>
      </c>
      <c r="B172" t="s">
        <v>19</v>
      </c>
      <c r="C172" t="s">
        <v>20</v>
      </c>
      <c r="D172" t="s">
        <v>21</v>
      </c>
      <c r="E172" t="s">
        <v>51</v>
      </c>
      <c r="F172">
        <v>1</v>
      </c>
      <c r="G172">
        <v>0</v>
      </c>
      <c r="H172" t="s">
        <v>34</v>
      </c>
      <c r="I172" t="s">
        <v>36</v>
      </c>
      <c r="J172">
        <v>0</v>
      </c>
      <c r="K172">
        <f t="shared" si="18"/>
        <v>2</v>
      </c>
      <c r="L172">
        <f t="shared" si="19"/>
        <v>0</v>
      </c>
      <c r="M172">
        <f t="shared" si="20"/>
        <v>0</v>
      </c>
      <c r="N172" s="5">
        <v>2</v>
      </c>
      <c r="O172" s="5">
        <v>2</v>
      </c>
      <c r="P172" s="5">
        <v>2</v>
      </c>
      <c r="Q172" s="5">
        <v>2</v>
      </c>
      <c r="R172" s="5">
        <v>2</v>
      </c>
      <c r="S172" t="s">
        <v>359</v>
      </c>
      <c r="T172" t="s">
        <v>359</v>
      </c>
      <c r="U172" t="s">
        <v>359</v>
      </c>
      <c r="V172" t="s">
        <v>359</v>
      </c>
      <c r="W172" t="s">
        <v>359</v>
      </c>
      <c r="X172" s="7">
        <f t="shared" si="21"/>
        <v>4</v>
      </c>
      <c r="Y172" s="7">
        <f t="shared" si="22"/>
        <v>0</v>
      </c>
      <c r="Z172" s="7">
        <f t="shared" si="23"/>
        <v>0</v>
      </c>
      <c r="AA172" s="5">
        <v>4</v>
      </c>
      <c r="AB172" s="5">
        <v>4</v>
      </c>
      <c r="AC172" s="5">
        <v>4</v>
      </c>
      <c r="AD172" t="s">
        <v>30</v>
      </c>
      <c r="AE172" t="s">
        <v>30</v>
      </c>
      <c r="AF172" t="s">
        <v>30</v>
      </c>
      <c r="AG172" s="7">
        <f t="shared" si="24"/>
        <v>4</v>
      </c>
      <c r="AH172" s="7">
        <f t="shared" si="25"/>
        <v>0</v>
      </c>
      <c r="AI172" s="7">
        <f t="shared" si="26"/>
        <v>0</v>
      </c>
      <c r="AJ172" s="5">
        <v>4</v>
      </c>
      <c r="AK172" s="5">
        <v>4</v>
      </c>
      <c r="AL172" s="5">
        <v>4</v>
      </c>
      <c r="AM172" t="s">
        <v>30</v>
      </c>
      <c r="AN172" t="s">
        <v>30</v>
      </c>
      <c r="AO172" t="s">
        <v>30</v>
      </c>
    </row>
    <row r="173" spans="1:41">
      <c r="A173" t="s">
        <v>117</v>
      </c>
      <c r="B173" t="s">
        <v>28</v>
      </c>
      <c r="C173" t="s">
        <v>20</v>
      </c>
      <c r="D173" t="s">
        <v>21</v>
      </c>
      <c r="E173" t="s">
        <v>22</v>
      </c>
      <c r="F173">
        <v>1</v>
      </c>
      <c r="G173">
        <v>0</v>
      </c>
      <c r="H173" t="s">
        <v>47</v>
      </c>
      <c r="I173" t="s">
        <v>36</v>
      </c>
      <c r="J173">
        <v>-1</v>
      </c>
      <c r="K173">
        <f t="shared" si="18"/>
        <v>3.6</v>
      </c>
      <c r="L173">
        <f t="shared" si="19"/>
        <v>2.3000000000000007</v>
      </c>
      <c r="M173">
        <f t="shared" si="20"/>
        <v>1</v>
      </c>
      <c r="N173" s="5">
        <v>5</v>
      </c>
      <c r="O173" s="5">
        <v>4</v>
      </c>
      <c r="P173" s="5">
        <v>1</v>
      </c>
      <c r="Q173" s="5">
        <v>4</v>
      </c>
      <c r="R173" s="5">
        <v>4</v>
      </c>
      <c r="S173" t="s">
        <v>357</v>
      </c>
      <c r="T173" t="s">
        <v>358</v>
      </c>
      <c r="U173" t="s">
        <v>360</v>
      </c>
      <c r="V173" t="s">
        <v>358</v>
      </c>
      <c r="W173" t="s">
        <v>358</v>
      </c>
      <c r="X173" s="7">
        <f t="shared" si="21"/>
        <v>4.333333333333333</v>
      </c>
      <c r="Y173" s="7">
        <f t="shared" si="22"/>
        <v>0.33333333333333215</v>
      </c>
      <c r="Z173" s="7">
        <f t="shared" si="23"/>
        <v>-1</v>
      </c>
      <c r="AA173" s="5">
        <v>5</v>
      </c>
      <c r="AB173" s="5">
        <v>4</v>
      </c>
      <c r="AC173" s="5">
        <v>4</v>
      </c>
      <c r="AD173" t="s">
        <v>24</v>
      </c>
      <c r="AE173" t="s">
        <v>30</v>
      </c>
      <c r="AF173" t="s">
        <v>30</v>
      </c>
      <c r="AG173" s="7">
        <f t="shared" si="24"/>
        <v>5</v>
      </c>
      <c r="AH173" s="7">
        <f t="shared" si="25"/>
        <v>1</v>
      </c>
      <c r="AI173" s="7">
        <f t="shared" si="26"/>
        <v>-2</v>
      </c>
      <c r="AJ173" s="5">
        <v>6</v>
      </c>
      <c r="AK173" s="5">
        <v>5</v>
      </c>
      <c r="AL173" s="5">
        <v>4</v>
      </c>
      <c r="AM173" t="s">
        <v>25</v>
      </c>
      <c r="AN173" t="s">
        <v>53</v>
      </c>
      <c r="AO173" t="s">
        <v>30</v>
      </c>
    </row>
    <row r="174" spans="1:41">
      <c r="A174" t="s">
        <v>131</v>
      </c>
      <c r="B174" t="s">
        <v>19</v>
      </c>
      <c r="C174" t="s">
        <v>20</v>
      </c>
      <c r="D174" t="s">
        <v>38</v>
      </c>
      <c r="E174" t="s">
        <v>22</v>
      </c>
      <c r="F174">
        <v>3</v>
      </c>
      <c r="G174">
        <v>0</v>
      </c>
      <c r="H174" t="s">
        <v>23</v>
      </c>
      <c r="I174" t="s">
        <v>41</v>
      </c>
      <c r="J174">
        <v>3</v>
      </c>
      <c r="K174">
        <f t="shared" si="18"/>
        <v>2</v>
      </c>
      <c r="L174">
        <f t="shared" si="19"/>
        <v>1.5</v>
      </c>
      <c r="M174">
        <f t="shared" si="20"/>
        <v>3</v>
      </c>
      <c r="N174" s="5">
        <v>4</v>
      </c>
      <c r="O174" s="5">
        <v>2</v>
      </c>
      <c r="P174" s="5">
        <v>1</v>
      </c>
      <c r="Q174" s="5">
        <v>2</v>
      </c>
      <c r="R174" s="5">
        <v>1</v>
      </c>
      <c r="S174" t="s">
        <v>358</v>
      </c>
      <c r="T174" t="s">
        <v>359</v>
      </c>
      <c r="U174" t="s">
        <v>360</v>
      </c>
      <c r="V174" t="s">
        <v>359</v>
      </c>
      <c r="W174" t="s">
        <v>360</v>
      </c>
      <c r="X174" s="7">
        <f t="shared" si="21"/>
        <v>5</v>
      </c>
      <c r="Y174" s="7">
        <f t="shared" si="22"/>
        <v>1</v>
      </c>
      <c r="Z174" s="7">
        <f t="shared" si="23"/>
        <v>-2</v>
      </c>
      <c r="AA174" s="5">
        <v>6</v>
      </c>
      <c r="AB174" s="5">
        <v>5</v>
      </c>
      <c r="AC174" s="5">
        <v>4</v>
      </c>
      <c r="AD174" t="s">
        <v>52</v>
      </c>
      <c r="AE174" t="s">
        <v>24</v>
      </c>
      <c r="AF174" t="s">
        <v>30</v>
      </c>
      <c r="AG174" s="7">
        <f t="shared" si="24"/>
        <v>4.333333333333333</v>
      </c>
      <c r="AH174" s="7">
        <f t="shared" si="25"/>
        <v>0.33333333333333215</v>
      </c>
      <c r="AI174" s="7">
        <f t="shared" si="26"/>
        <v>-1</v>
      </c>
      <c r="AJ174" s="5">
        <v>5</v>
      </c>
      <c r="AK174" s="5">
        <v>4</v>
      </c>
      <c r="AL174" s="5">
        <v>4</v>
      </c>
      <c r="AM174" t="s">
        <v>53</v>
      </c>
      <c r="AN174" t="s">
        <v>30</v>
      </c>
      <c r="AO174" t="s">
        <v>30</v>
      </c>
    </row>
    <row r="175" spans="1:41">
      <c r="A175" t="s">
        <v>344</v>
      </c>
      <c r="B175" t="s">
        <v>19</v>
      </c>
      <c r="C175" t="s">
        <v>66</v>
      </c>
      <c r="D175" t="s">
        <v>38</v>
      </c>
      <c r="E175" t="s">
        <v>51</v>
      </c>
      <c r="F175">
        <v>2</v>
      </c>
      <c r="G175">
        <v>2</v>
      </c>
      <c r="H175" t="s">
        <v>34</v>
      </c>
      <c r="I175" t="s">
        <v>36</v>
      </c>
      <c r="J175">
        <v>0</v>
      </c>
      <c r="K175">
        <f t="shared" si="18"/>
        <v>1.8</v>
      </c>
      <c r="L175">
        <f t="shared" si="19"/>
        <v>0.70000000000000018</v>
      </c>
      <c r="M175">
        <f t="shared" si="20"/>
        <v>0</v>
      </c>
      <c r="N175" s="5">
        <v>1</v>
      </c>
      <c r="O175" s="5">
        <v>3</v>
      </c>
      <c r="P175" s="5">
        <v>2</v>
      </c>
      <c r="Q175" s="5">
        <v>2</v>
      </c>
      <c r="R175" s="5">
        <v>1</v>
      </c>
      <c r="S175" t="s">
        <v>360</v>
      </c>
      <c r="T175" t="s">
        <v>361</v>
      </c>
      <c r="U175" t="s">
        <v>359</v>
      </c>
      <c r="V175" t="s">
        <v>359</v>
      </c>
      <c r="W175" t="s">
        <v>360</v>
      </c>
      <c r="X175" s="7">
        <f t="shared" si="21"/>
        <v>4</v>
      </c>
      <c r="Y175" s="7">
        <f t="shared" si="22"/>
        <v>0</v>
      </c>
      <c r="Z175" s="7">
        <f t="shared" si="23"/>
        <v>0</v>
      </c>
      <c r="AA175" s="5">
        <v>4</v>
      </c>
      <c r="AB175" s="5">
        <v>4</v>
      </c>
      <c r="AC175" s="5">
        <v>4</v>
      </c>
      <c r="AD175" t="s">
        <v>30</v>
      </c>
      <c r="AE175" t="s">
        <v>30</v>
      </c>
      <c r="AF175" t="s">
        <v>30</v>
      </c>
      <c r="AG175" s="7">
        <f t="shared" si="24"/>
        <v>4</v>
      </c>
      <c r="AH175" s="7">
        <f t="shared" si="25"/>
        <v>0</v>
      </c>
      <c r="AI175" s="7">
        <f t="shared" si="26"/>
        <v>0</v>
      </c>
      <c r="AJ175" s="5">
        <v>4</v>
      </c>
      <c r="AK175" s="5">
        <v>4</v>
      </c>
      <c r="AL175" s="5">
        <v>4</v>
      </c>
      <c r="AM175" t="s">
        <v>30</v>
      </c>
      <c r="AN175" t="s">
        <v>30</v>
      </c>
      <c r="AO175" t="s">
        <v>30</v>
      </c>
    </row>
    <row r="176" spans="1:41">
      <c r="A176" t="s">
        <v>271</v>
      </c>
      <c r="B176" t="s">
        <v>33</v>
      </c>
      <c r="C176" t="s">
        <v>20</v>
      </c>
      <c r="D176" t="s">
        <v>21</v>
      </c>
      <c r="E176" t="s">
        <v>22</v>
      </c>
      <c r="F176">
        <v>1</v>
      </c>
      <c r="G176">
        <v>0</v>
      </c>
      <c r="H176" t="s">
        <v>40</v>
      </c>
      <c r="I176" t="s">
        <v>41</v>
      </c>
      <c r="J176">
        <v>1</v>
      </c>
      <c r="K176">
        <f t="shared" si="18"/>
        <v>2.4</v>
      </c>
      <c r="L176">
        <f t="shared" si="19"/>
        <v>0.79999999999999982</v>
      </c>
      <c r="M176">
        <f t="shared" si="20"/>
        <v>0</v>
      </c>
      <c r="N176" s="5">
        <v>2</v>
      </c>
      <c r="O176" s="5">
        <v>2</v>
      </c>
      <c r="P176" s="5">
        <v>2</v>
      </c>
      <c r="Q176" s="5">
        <v>4</v>
      </c>
      <c r="R176" s="5">
        <v>2</v>
      </c>
      <c r="S176" t="s">
        <v>359</v>
      </c>
      <c r="T176" t="s">
        <v>359</v>
      </c>
      <c r="U176" t="s">
        <v>359</v>
      </c>
      <c r="V176" t="s">
        <v>358</v>
      </c>
      <c r="W176" t="s">
        <v>359</v>
      </c>
      <c r="X176" s="7">
        <f t="shared" si="21"/>
        <v>4.666666666666667</v>
      </c>
      <c r="Y176" s="7">
        <f t="shared" si="22"/>
        <v>0.3333333333333357</v>
      </c>
      <c r="Z176" s="7">
        <f t="shared" si="23"/>
        <v>1</v>
      </c>
      <c r="AA176" s="5">
        <v>4</v>
      </c>
      <c r="AB176" s="5">
        <v>5</v>
      </c>
      <c r="AC176" s="5">
        <v>5</v>
      </c>
      <c r="AD176" t="s">
        <v>30</v>
      </c>
      <c r="AE176" t="s">
        <v>24</v>
      </c>
      <c r="AF176" t="s">
        <v>24</v>
      </c>
      <c r="AG176" s="7">
        <f t="shared" si="24"/>
        <v>4</v>
      </c>
      <c r="AH176" s="7">
        <f t="shared" si="25"/>
        <v>0</v>
      </c>
      <c r="AI176" s="7">
        <f t="shared" si="26"/>
        <v>0</v>
      </c>
      <c r="AJ176" s="5">
        <v>4</v>
      </c>
      <c r="AK176" s="5">
        <v>4</v>
      </c>
      <c r="AL176" s="5">
        <v>4</v>
      </c>
      <c r="AM176" t="s">
        <v>30</v>
      </c>
      <c r="AN176" t="s">
        <v>30</v>
      </c>
      <c r="AO176" t="s">
        <v>30</v>
      </c>
    </row>
    <row r="177" spans="1:41">
      <c r="A177" t="s">
        <v>244</v>
      </c>
      <c r="B177" t="s">
        <v>19</v>
      </c>
      <c r="C177" t="s">
        <v>20</v>
      </c>
      <c r="D177" t="s">
        <v>38</v>
      </c>
      <c r="E177" t="s">
        <v>22</v>
      </c>
      <c r="F177">
        <v>1</v>
      </c>
      <c r="G177">
        <v>0</v>
      </c>
      <c r="H177" t="s">
        <v>47</v>
      </c>
      <c r="I177" t="s">
        <v>36</v>
      </c>
      <c r="J177">
        <v>-1</v>
      </c>
      <c r="K177">
        <f t="shared" si="18"/>
        <v>2.8</v>
      </c>
      <c r="L177">
        <f t="shared" si="19"/>
        <v>1.6999999999999993</v>
      </c>
      <c r="M177">
        <f t="shared" si="20"/>
        <v>-1</v>
      </c>
      <c r="N177" s="5">
        <v>2</v>
      </c>
      <c r="O177" s="5">
        <v>2</v>
      </c>
      <c r="P177" s="5">
        <v>5</v>
      </c>
      <c r="Q177" s="5">
        <v>2</v>
      </c>
      <c r="R177" s="5">
        <v>3</v>
      </c>
      <c r="S177" t="s">
        <v>359</v>
      </c>
      <c r="T177" t="s">
        <v>359</v>
      </c>
      <c r="U177" t="s">
        <v>357</v>
      </c>
      <c r="V177" t="s">
        <v>359</v>
      </c>
      <c r="W177" t="s">
        <v>361</v>
      </c>
      <c r="X177" s="7">
        <f t="shared" si="21"/>
        <v>4</v>
      </c>
      <c r="Y177" s="7">
        <f t="shared" si="22"/>
        <v>0</v>
      </c>
      <c r="Z177" s="7">
        <f t="shared" si="23"/>
        <v>0</v>
      </c>
      <c r="AA177" s="5">
        <v>4</v>
      </c>
      <c r="AB177" s="5">
        <v>4</v>
      </c>
      <c r="AC177" s="5">
        <v>4</v>
      </c>
      <c r="AD177" t="s">
        <v>30</v>
      </c>
      <c r="AE177" t="s">
        <v>30</v>
      </c>
      <c r="AF177" t="s">
        <v>30</v>
      </c>
      <c r="AG177" s="7">
        <f t="shared" si="24"/>
        <v>4</v>
      </c>
      <c r="AH177" s="7">
        <f t="shared" si="25"/>
        <v>0</v>
      </c>
      <c r="AI177" s="7">
        <f t="shared" si="26"/>
        <v>0</v>
      </c>
      <c r="AJ177" s="5">
        <v>4</v>
      </c>
      <c r="AK177" s="5">
        <v>4</v>
      </c>
      <c r="AL177" s="5">
        <v>4</v>
      </c>
      <c r="AM177" t="s">
        <v>30</v>
      </c>
      <c r="AN177" t="s">
        <v>30</v>
      </c>
      <c r="AO177" t="s">
        <v>30</v>
      </c>
    </row>
    <row r="178" spans="1:41">
      <c r="A178" t="s">
        <v>278</v>
      </c>
      <c r="B178" t="s">
        <v>19</v>
      </c>
      <c r="C178" t="s">
        <v>66</v>
      </c>
      <c r="D178" t="s">
        <v>38</v>
      </c>
      <c r="E178" t="s">
        <v>22</v>
      </c>
      <c r="F178">
        <v>1</v>
      </c>
      <c r="G178">
        <v>0</v>
      </c>
      <c r="H178" t="s">
        <v>40</v>
      </c>
      <c r="I178" t="s">
        <v>41</v>
      </c>
      <c r="J178">
        <v>1</v>
      </c>
      <c r="K178">
        <f t="shared" si="18"/>
        <v>1.4</v>
      </c>
      <c r="L178">
        <f t="shared" si="19"/>
        <v>0.29999999999999982</v>
      </c>
      <c r="M178">
        <f t="shared" si="20"/>
        <v>0</v>
      </c>
      <c r="N178" s="5">
        <v>1</v>
      </c>
      <c r="O178" s="5">
        <v>2</v>
      </c>
      <c r="P178" s="5">
        <v>1</v>
      </c>
      <c r="Q178" s="5">
        <v>2</v>
      </c>
      <c r="R178" s="5">
        <v>1</v>
      </c>
      <c r="S178" t="s">
        <v>360</v>
      </c>
      <c r="T178" t="s">
        <v>359</v>
      </c>
      <c r="U178" t="s">
        <v>360</v>
      </c>
      <c r="V178" t="s">
        <v>359</v>
      </c>
      <c r="W178" t="s">
        <v>360</v>
      </c>
      <c r="X178" s="7">
        <f t="shared" si="21"/>
        <v>4</v>
      </c>
      <c r="Y178" s="7">
        <f t="shared" si="22"/>
        <v>0</v>
      </c>
      <c r="Z178" s="7">
        <f t="shared" si="23"/>
        <v>0</v>
      </c>
      <c r="AA178" s="5">
        <v>4</v>
      </c>
      <c r="AB178" s="5">
        <v>4</v>
      </c>
      <c r="AC178" s="5">
        <v>4</v>
      </c>
      <c r="AD178" t="s">
        <v>30</v>
      </c>
      <c r="AE178" t="s">
        <v>30</v>
      </c>
      <c r="AF178" t="s">
        <v>30</v>
      </c>
      <c r="AG178" s="7">
        <f t="shared" si="24"/>
        <v>3.6666666666666665</v>
      </c>
      <c r="AH178" s="7">
        <f t="shared" si="25"/>
        <v>0.33333333333333215</v>
      </c>
      <c r="AI178" s="7">
        <f t="shared" si="26"/>
        <v>-1</v>
      </c>
      <c r="AJ178" s="5">
        <v>4</v>
      </c>
      <c r="AK178" s="5">
        <v>4</v>
      </c>
      <c r="AL178" s="5">
        <v>3</v>
      </c>
      <c r="AM178" t="s">
        <v>30</v>
      </c>
      <c r="AN178" t="s">
        <v>30</v>
      </c>
      <c r="AO178" t="s">
        <v>44</v>
      </c>
    </row>
    <row r="179" spans="1:41">
      <c r="A179" t="s">
        <v>163</v>
      </c>
      <c r="B179" t="s">
        <v>19</v>
      </c>
      <c r="C179" t="s">
        <v>20</v>
      </c>
      <c r="D179" t="s">
        <v>38</v>
      </c>
      <c r="E179" t="s">
        <v>39</v>
      </c>
      <c r="F179">
        <v>2</v>
      </c>
      <c r="G179">
        <v>0</v>
      </c>
      <c r="H179" t="s">
        <v>23</v>
      </c>
      <c r="I179" t="s">
        <v>41</v>
      </c>
      <c r="J179">
        <v>3</v>
      </c>
      <c r="K179">
        <f t="shared" si="18"/>
        <v>1.6</v>
      </c>
      <c r="L179">
        <f t="shared" si="19"/>
        <v>0.29999999999999982</v>
      </c>
      <c r="M179">
        <f t="shared" si="20"/>
        <v>-1</v>
      </c>
      <c r="N179" s="5">
        <v>1</v>
      </c>
      <c r="O179" s="5">
        <v>2</v>
      </c>
      <c r="P179" s="5">
        <v>1</v>
      </c>
      <c r="Q179" s="5">
        <v>2</v>
      </c>
      <c r="R179" s="5">
        <v>2</v>
      </c>
      <c r="S179" t="s">
        <v>360</v>
      </c>
      <c r="T179" t="s">
        <v>359</v>
      </c>
      <c r="U179" t="s">
        <v>360</v>
      </c>
      <c r="V179" t="s">
        <v>359</v>
      </c>
      <c r="W179" t="s">
        <v>359</v>
      </c>
      <c r="X179" s="7">
        <f t="shared" si="21"/>
        <v>4.333333333333333</v>
      </c>
      <c r="Y179" s="7">
        <f t="shared" si="22"/>
        <v>0.33333333333333215</v>
      </c>
      <c r="Z179" s="7">
        <f t="shared" si="23"/>
        <v>1</v>
      </c>
      <c r="AA179" s="5">
        <v>4</v>
      </c>
      <c r="AB179" s="5">
        <v>4</v>
      </c>
      <c r="AC179" s="5">
        <v>5</v>
      </c>
      <c r="AD179" t="s">
        <v>30</v>
      </c>
      <c r="AE179" t="s">
        <v>30</v>
      </c>
      <c r="AF179" t="s">
        <v>24</v>
      </c>
      <c r="AG179" s="7">
        <f t="shared" si="24"/>
        <v>5</v>
      </c>
      <c r="AH179" s="7">
        <f t="shared" si="25"/>
        <v>0</v>
      </c>
      <c r="AI179" s="7">
        <f t="shared" si="26"/>
        <v>0</v>
      </c>
      <c r="AJ179" s="5">
        <v>5</v>
      </c>
      <c r="AK179" s="5">
        <v>5</v>
      </c>
      <c r="AL179" s="5">
        <v>5</v>
      </c>
      <c r="AM179" t="s">
        <v>53</v>
      </c>
      <c r="AN179" t="s">
        <v>53</v>
      </c>
      <c r="AO179" t="s">
        <v>53</v>
      </c>
    </row>
    <row r="180" spans="1:41">
      <c r="A180" t="s">
        <v>237</v>
      </c>
      <c r="B180" t="s">
        <v>19</v>
      </c>
      <c r="C180" t="s">
        <v>20</v>
      </c>
      <c r="D180" t="s">
        <v>38</v>
      </c>
      <c r="E180" t="s">
        <v>51</v>
      </c>
      <c r="F180">
        <v>0</v>
      </c>
      <c r="G180">
        <v>0</v>
      </c>
      <c r="H180" t="s">
        <v>23</v>
      </c>
      <c r="J180">
        <v>0</v>
      </c>
      <c r="K180">
        <f t="shared" si="18"/>
        <v>3.5</v>
      </c>
      <c r="L180">
        <f t="shared" si="19"/>
        <v>0.5</v>
      </c>
      <c r="M180" t="str">
        <f t="shared" si="20"/>
        <v/>
      </c>
      <c r="N180" s="5">
        <v>4</v>
      </c>
      <c r="O180" s="5">
        <v>3</v>
      </c>
      <c r="P180" t="s">
        <v>352</v>
      </c>
      <c r="Q180" t="s">
        <v>352</v>
      </c>
      <c r="R180" t="s">
        <v>352</v>
      </c>
      <c r="S180" t="s">
        <v>358</v>
      </c>
      <c r="T180" t="s">
        <v>361</v>
      </c>
      <c r="X180" s="7">
        <f t="shared" si="21"/>
        <v>5</v>
      </c>
      <c r="Y180" s="7" t="str">
        <f t="shared" si="22"/>
        <v/>
      </c>
      <c r="Z180" s="7" t="str">
        <f t="shared" si="23"/>
        <v/>
      </c>
      <c r="AA180" s="5">
        <v>5</v>
      </c>
      <c r="AB180" t="s">
        <v>352</v>
      </c>
      <c r="AC180" t="s">
        <v>352</v>
      </c>
      <c r="AD180" t="s">
        <v>24</v>
      </c>
      <c r="AG180" s="7">
        <f t="shared" si="24"/>
        <v>4</v>
      </c>
      <c r="AH180" s="7" t="str">
        <f t="shared" si="25"/>
        <v/>
      </c>
      <c r="AI180" s="7" t="str">
        <f t="shared" si="26"/>
        <v/>
      </c>
      <c r="AJ180" s="5">
        <v>4</v>
      </c>
      <c r="AK180" t="s">
        <v>352</v>
      </c>
      <c r="AL180" t="s">
        <v>352</v>
      </c>
      <c r="AM180" t="s">
        <v>30</v>
      </c>
    </row>
    <row r="181" spans="1:41">
      <c r="A181" t="s">
        <v>210</v>
      </c>
      <c r="B181" t="s">
        <v>19</v>
      </c>
      <c r="C181" t="s">
        <v>20</v>
      </c>
      <c r="D181" t="s">
        <v>21</v>
      </c>
      <c r="E181" t="s">
        <v>22</v>
      </c>
      <c r="F181">
        <v>1</v>
      </c>
      <c r="G181">
        <v>0</v>
      </c>
      <c r="H181" t="s">
        <v>23</v>
      </c>
      <c r="I181" t="s">
        <v>41</v>
      </c>
      <c r="J181">
        <v>3</v>
      </c>
      <c r="K181">
        <f t="shared" si="18"/>
        <v>2.2000000000000002</v>
      </c>
      <c r="L181">
        <f t="shared" si="19"/>
        <v>1.2000000000000002</v>
      </c>
      <c r="M181">
        <f t="shared" si="20"/>
        <v>-2</v>
      </c>
      <c r="N181" s="5">
        <v>1</v>
      </c>
      <c r="O181" s="5">
        <v>1</v>
      </c>
      <c r="P181" s="5">
        <v>3</v>
      </c>
      <c r="Q181" s="5">
        <v>3</v>
      </c>
      <c r="R181" s="5">
        <v>3</v>
      </c>
      <c r="S181" t="s">
        <v>360</v>
      </c>
      <c r="T181" t="s">
        <v>360</v>
      </c>
      <c r="U181" t="s">
        <v>361</v>
      </c>
      <c r="V181" t="s">
        <v>361</v>
      </c>
      <c r="W181" t="s">
        <v>361</v>
      </c>
      <c r="X181" s="7">
        <f t="shared" si="21"/>
        <v>5</v>
      </c>
      <c r="Y181" s="7">
        <f t="shared" si="22"/>
        <v>0</v>
      </c>
      <c r="Z181" s="7">
        <f t="shared" si="23"/>
        <v>0</v>
      </c>
      <c r="AA181" s="5">
        <v>5</v>
      </c>
      <c r="AB181" s="5">
        <v>5</v>
      </c>
      <c r="AC181" s="5">
        <v>5</v>
      </c>
      <c r="AD181" t="s">
        <v>24</v>
      </c>
      <c r="AE181" t="s">
        <v>24</v>
      </c>
      <c r="AF181" t="s">
        <v>24</v>
      </c>
      <c r="AG181" s="7">
        <f t="shared" si="24"/>
        <v>4</v>
      </c>
      <c r="AH181" s="7">
        <f t="shared" si="25"/>
        <v>0</v>
      </c>
      <c r="AI181" s="7">
        <f t="shared" si="26"/>
        <v>0</v>
      </c>
      <c r="AJ181" s="5">
        <v>4</v>
      </c>
      <c r="AK181" s="5">
        <v>4</v>
      </c>
      <c r="AL181" s="5">
        <v>4</v>
      </c>
      <c r="AM181" t="s">
        <v>30</v>
      </c>
      <c r="AN181" t="s">
        <v>30</v>
      </c>
      <c r="AO181" t="s">
        <v>30</v>
      </c>
    </row>
    <row r="182" spans="1:41">
      <c r="A182" t="s">
        <v>146</v>
      </c>
      <c r="B182" t="s">
        <v>19</v>
      </c>
      <c r="C182" t="s">
        <v>20</v>
      </c>
      <c r="D182" t="s">
        <v>21</v>
      </c>
      <c r="E182" t="s">
        <v>22</v>
      </c>
      <c r="F182">
        <v>3</v>
      </c>
      <c r="G182">
        <v>1</v>
      </c>
      <c r="H182" t="s">
        <v>47</v>
      </c>
      <c r="I182" t="s">
        <v>60</v>
      </c>
      <c r="J182">
        <v>4</v>
      </c>
      <c r="K182">
        <f t="shared" si="18"/>
        <v>1.8</v>
      </c>
      <c r="L182">
        <f t="shared" si="19"/>
        <v>0.70000000000000018</v>
      </c>
      <c r="M182">
        <f t="shared" si="20"/>
        <v>-1</v>
      </c>
      <c r="N182" s="5">
        <v>1</v>
      </c>
      <c r="O182" s="5">
        <v>2</v>
      </c>
      <c r="P182" s="5">
        <v>1</v>
      </c>
      <c r="Q182" s="5">
        <v>3</v>
      </c>
      <c r="R182" s="5">
        <v>2</v>
      </c>
      <c r="S182" t="s">
        <v>360</v>
      </c>
      <c r="T182" t="s">
        <v>359</v>
      </c>
      <c r="U182" t="s">
        <v>360</v>
      </c>
      <c r="V182" t="s">
        <v>361</v>
      </c>
      <c r="W182" t="s">
        <v>359</v>
      </c>
      <c r="X182" s="7">
        <f t="shared" si="21"/>
        <v>4</v>
      </c>
      <c r="Y182" s="7">
        <f t="shared" si="22"/>
        <v>0</v>
      </c>
      <c r="Z182" s="7">
        <f t="shared" si="23"/>
        <v>0</v>
      </c>
      <c r="AA182" s="5">
        <v>4</v>
      </c>
      <c r="AB182" s="5">
        <v>4</v>
      </c>
      <c r="AC182" s="5">
        <v>4</v>
      </c>
      <c r="AD182" t="s">
        <v>30</v>
      </c>
      <c r="AE182" t="s">
        <v>30</v>
      </c>
      <c r="AF182" t="s">
        <v>30</v>
      </c>
      <c r="AG182" s="7">
        <f t="shared" si="24"/>
        <v>4.666666666666667</v>
      </c>
      <c r="AH182" s="7">
        <f t="shared" si="25"/>
        <v>0.3333333333333357</v>
      </c>
      <c r="AI182" s="7">
        <f t="shared" si="26"/>
        <v>0</v>
      </c>
      <c r="AJ182" s="5">
        <v>5</v>
      </c>
      <c r="AK182" s="5">
        <v>4</v>
      </c>
      <c r="AL182" s="5">
        <v>5</v>
      </c>
      <c r="AM182" t="s">
        <v>53</v>
      </c>
      <c r="AN182" t="s">
        <v>30</v>
      </c>
      <c r="AO182" t="s">
        <v>53</v>
      </c>
    </row>
    <row r="183" spans="1:41">
      <c r="A183" t="s">
        <v>240</v>
      </c>
      <c r="B183" t="s">
        <v>33</v>
      </c>
      <c r="C183" t="s">
        <v>20</v>
      </c>
      <c r="D183" t="s">
        <v>21</v>
      </c>
      <c r="E183" t="s">
        <v>51</v>
      </c>
      <c r="F183">
        <v>2</v>
      </c>
      <c r="G183">
        <v>0</v>
      </c>
      <c r="H183" t="s">
        <v>43</v>
      </c>
      <c r="J183">
        <v>0</v>
      </c>
      <c r="K183">
        <f t="shared" si="18"/>
        <v>2.5</v>
      </c>
      <c r="L183">
        <f t="shared" si="19"/>
        <v>0.5</v>
      </c>
      <c r="M183" t="str">
        <f t="shared" si="20"/>
        <v/>
      </c>
      <c r="N183" s="5">
        <v>2</v>
      </c>
      <c r="O183" s="5">
        <v>3</v>
      </c>
      <c r="P183" t="s">
        <v>352</v>
      </c>
      <c r="Q183" t="s">
        <v>352</v>
      </c>
      <c r="R183" t="s">
        <v>352</v>
      </c>
      <c r="S183" t="s">
        <v>359</v>
      </c>
      <c r="T183" t="s">
        <v>361</v>
      </c>
      <c r="X183" s="7">
        <f t="shared" si="21"/>
        <v>4</v>
      </c>
      <c r="Y183" s="7" t="str">
        <f t="shared" si="22"/>
        <v/>
      </c>
      <c r="Z183" s="7" t="str">
        <f t="shared" si="23"/>
        <v/>
      </c>
      <c r="AA183" s="5">
        <v>4</v>
      </c>
      <c r="AB183" t="s">
        <v>352</v>
      </c>
      <c r="AC183" t="s">
        <v>352</v>
      </c>
      <c r="AD183" t="s">
        <v>30</v>
      </c>
      <c r="AG183" s="7">
        <f t="shared" si="24"/>
        <v>4</v>
      </c>
      <c r="AH183" s="7" t="str">
        <f t="shared" si="25"/>
        <v/>
      </c>
      <c r="AI183" s="7" t="str">
        <f t="shared" si="26"/>
        <v/>
      </c>
      <c r="AJ183" s="5">
        <v>4</v>
      </c>
      <c r="AK183" t="s">
        <v>352</v>
      </c>
      <c r="AL183" t="s">
        <v>352</v>
      </c>
      <c r="AM183" t="s">
        <v>30</v>
      </c>
    </row>
    <row r="184" spans="1:41">
      <c r="A184" t="s">
        <v>222</v>
      </c>
      <c r="B184" t="s">
        <v>33</v>
      </c>
      <c r="C184" t="s">
        <v>66</v>
      </c>
      <c r="D184" t="s">
        <v>38</v>
      </c>
      <c r="E184" t="s">
        <v>22</v>
      </c>
      <c r="F184">
        <v>0</v>
      </c>
      <c r="G184">
        <v>0</v>
      </c>
      <c r="H184" t="s">
        <v>23</v>
      </c>
      <c r="I184" t="s">
        <v>41</v>
      </c>
      <c r="J184">
        <v>3</v>
      </c>
      <c r="K184">
        <f t="shared" si="18"/>
        <v>3.2</v>
      </c>
      <c r="L184">
        <f t="shared" si="19"/>
        <v>1.1999999999999993</v>
      </c>
      <c r="M184">
        <f t="shared" si="20"/>
        <v>2</v>
      </c>
      <c r="N184" s="5">
        <v>4</v>
      </c>
      <c r="O184" s="5">
        <v>4</v>
      </c>
      <c r="P184" s="5">
        <v>4</v>
      </c>
      <c r="Q184" s="5">
        <v>2</v>
      </c>
      <c r="R184" s="5">
        <v>2</v>
      </c>
      <c r="S184" t="s">
        <v>358</v>
      </c>
      <c r="T184" t="s">
        <v>358</v>
      </c>
      <c r="U184" t="s">
        <v>358</v>
      </c>
      <c r="V184" t="s">
        <v>359</v>
      </c>
      <c r="W184" t="s">
        <v>359</v>
      </c>
      <c r="X184" s="7">
        <f t="shared" si="21"/>
        <v>5</v>
      </c>
      <c r="Y184" s="7">
        <f t="shared" si="22"/>
        <v>0</v>
      </c>
      <c r="Z184" s="7">
        <f t="shared" si="23"/>
        <v>0</v>
      </c>
      <c r="AA184" s="5">
        <v>5</v>
      </c>
      <c r="AB184" s="5">
        <v>5</v>
      </c>
      <c r="AC184" s="5">
        <v>5</v>
      </c>
      <c r="AD184" t="s">
        <v>24</v>
      </c>
      <c r="AE184" t="s">
        <v>24</v>
      </c>
      <c r="AF184" t="s">
        <v>24</v>
      </c>
      <c r="AG184" s="7">
        <f t="shared" si="24"/>
        <v>4.666666666666667</v>
      </c>
      <c r="AH184" s="7">
        <f t="shared" si="25"/>
        <v>0.3333333333333357</v>
      </c>
      <c r="AI184" s="7">
        <f t="shared" si="26"/>
        <v>1</v>
      </c>
      <c r="AJ184" s="5">
        <v>4</v>
      </c>
      <c r="AK184" s="5">
        <v>5</v>
      </c>
      <c r="AL184" s="5">
        <v>5</v>
      </c>
      <c r="AM184" t="s">
        <v>30</v>
      </c>
      <c r="AN184" t="s">
        <v>53</v>
      </c>
      <c r="AO184" t="s">
        <v>53</v>
      </c>
    </row>
    <row r="185" spans="1:41">
      <c r="A185" t="s">
        <v>242</v>
      </c>
      <c r="B185" t="s">
        <v>33</v>
      </c>
      <c r="C185" t="s">
        <v>20</v>
      </c>
      <c r="D185" t="s">
        <v>21</v>
      </c>
      <c r="E185" t="s">
        <v>51</v>
      </c>
      <c r="F185">
        <v>0</v>
      </c>
      <c r="G185">
        <v>0</v>
      </c>
      <c r="H185" t="s">
        <v>23</v>
      </c>
      <c r="J185">
        <v>0</v>
      </c>
      <c r="K185" t="str">
        <f t="shared" si="18"/>
        <v/>
      </c>
      <c r="L185" t="str">
        <f t="shared" si="19"/>
        <v/>
      </c>
      <c r="M185" t="str">
        <f t="shared" si="20"/>
        <v/>
      </c>
      <c r="N185" t="s">
        <v>352</v>
      </c>
      <c r="O185" t="s">
        <v>352</v>
      </c>
      <c r="P185" t="s">
        <v>352</v>
      </c>
      <c r="Q185" t="s">
        <v>352</v>
      </c>
      <c r="R185" t="s">
        <v>352</v>
      </c>
      <c r="X185" s="7" t="e">
        <f t="shared" si="21"/>
        <v>#DIV/0!</v>
      </c>
      <c r="Y185" s="7" t="str">
        <f t="shared" si="22"/>
        <v/>
      </c>
      <c r="Z185" s="7" t="str">
        <f t="shared" si="23"/>
        <v/>
      </c>
      <c r="AA185" t="s">
        <v>352</v>
      </c>
      <c r="AB185" t="s">
        <v>352</v>
      </c>
      <c r="AC185" t="s">
        <v>352</v>
      </c>
      <c r="AG185" s="7" t="e">
        <f t="shared" si="24"/>
        <v>#DIV/0!</v>
      </c>
      <c r="AH185" s="7" t="str">
        <f t="shared" si="25"/>
        <v/>
      </c>
      <c r="AI185" s="7" t="str">
        <f t="shared" si="26"/>
        <v/>
      </c>
      <c r="AJ185" t="s">
        <v>352</v>
      </c>
      <c r="AK185" t="s">
        <v>352</v>
      </c>
      <c r="AL185" t="s">
        <v>352</v>
      </c>
    </row>
    <row r="186" spans="1:41">
      <c r="A186" t="s">
        <v>164</v>
      </c>
      <c r="B186" t="s">
        <v>19</v>
      </c>
      <c r="C186" t="s">
        <v>20</v>
      </c>
      <c r="D186" t="s">
        <v>38</v>
      </c>
      <c r="E186" t="s">
        <v>22</v>
      </c>
      <c r="F186">
        <v>3</v>
      </c>
      <c r="G186">
        <v>0</v>
      </c>
      <c r="H186" t="s">
        <v>43</v>
      </c>
      <c r="I186" t="s">
        <v>41</v>
      </c>
      <c r="J186">
        <v>2</v>
      </c>
      <c r="K186">
        <f t="shared" si="18"/>
        <v>3.4</v>
      </c>
      <c r="L186">
        <f t="shared" si="19"/>
        <v>1.3000000000000007</v>
      </c>
      <c r="M186">
        <f t="shared" si="20"/>
        <v>2</v>
      </c>
      <c r="N186" s="5">
        <v>5</v>
      </c>
      <c r="O186" s="5">
        <v>2</v>
      </c>
      <c r="P186" s="5">
        <v>4</v>
      </c>
      <c r="Q186" s="5">
        <v>3</v>
      </c>
      <c r="R186" s="5">
        <v>3</v>
      </c>
      <c r="S186" t="s">
        <v>357</v>
      </c>
      <c r="T186" t="s">
        <v>359</v>
      </c>
      <c r="U186" t="s">
        <v>358</v>
      </c>
      <c r="V186" t="s">
        <v>361</v>
      </c>
      <c r="W186" t="s">
        <v>361</v>
      </c>
      <c r="X186" s="7">
        <f t="shared" si="21"/>
        <v>4.666666666666667</v>
      </c>
      <c r="Y186" s="7">
        <f t="shared" si="22"/>
        <v>0.3333333333333357</v>
      </c>
      <c r="Z186" s="7">
        <f t="shared" si="23"/>
        <v>-1</v>
      </c>
      <c r="AA186" s="5">
        <v>5</v>
      </c>
      <c r="AB186" s="5">
        <v>5</v>
      </c>
      <c r="AC186" s="5">
        <v>4</v>
      </c>
      <c r="AD186" t="s">
        <v>24</v>
      </c>
      <c r="AE186" t="s">
        <v>24</v>
      </c>
      <c r="AF186" t="s">
        <v>30</v>
      </c>
      <c r="AG186" s="7">
        <f t="shared" si="24"/>
        <v>6</v>
      </c>
      <c r="AH186" s="7">
        <f t="shared" si="25"/>
        <v>0</v>
      </c>
      <c r="AI186" s="7">
        <f t="shared" si="26"/>
        <v>0</v>
      </c>
      <c r="AJ186" s="5">
        <v>6</v>
      </c>
      <c r="AK186" s="5">
        <v>6</v>
      </c>
      <c r="AL186" s="5">
        <v>6</v>
      </c>
      <c r="AM186" t="s">
        <v>25</v>
      </c>
      <c r="AN186" t="s">
        <v>25</v>
      </c>
      <c r="AO186" t="s">
        <v>25</v>
      </c>
    </row>
    <row r="187" spans="1:41">
      <c r="A187" t="s">
        <v>234</v>
      </c>
      <c r="B187" t="s">
        <v>19</v>
      </c>
      <c r="C187" t="s">
        <v>20</v>
      </c>
      <c r="D187" t="s">
        <v>38</v>
      </c>
      <c r="E187" t="s">
        <v>39</v>
      </c>
      <c r="F187">
        <v>2</v>
      </c>
      <c r="G187">
        <v>0</v>
      </c>
      <c r="H187" t="s">
        <v>47</v>
      </c>
      <c r="I187" t="s">
        <v>60</v>
      </c>
      <c r="J187">
        <v>4</v>
      </c>
      <c r="K187">
        <f t="shared" si="18"/>
        <v>2.8</v>
      </c>
      <c r="L187">
        <f t="shared" si="19"/>
        <v>0.69999999999999929</v>
      </c>
      <c r="M187">
        <f t="shared" si="20"/>
        <v>0</v>
      </c>
      <c r="N187" s="5">
        <v>3</v>
      </c>
      <c r="O187" s="5">
        <v>4</v>
      </c>
      <c r="P187" s="5">
        <v>2</v>
      </c>
      <c r="Q187" s="5">
        <v>2</v>
      </c>
      <c r="R187" s="5">
        <v>3</v>
      </c>
      <c r="S187" t="s">
        <v>361</v>
      </c>
      <c r="T187" t="s">
        <v>358</v>
      </c>
      <c r="U187" t="s">
        <v>359</v>
      </c>
      <c r="V187" t="s">
        <v>359</v>
      </c>
      <c r="W187" t="s">
        <v>361</v>
      </c>
      <c r="X187" s="7">
        <f t="shared" si="21"/>
        <v>4</v>
      </c>
      <c r="Y187" s="7">
        <f t="shared" si="22"/>
        <v>0</v>
      </c>
      <c r="Z187" s="7">
        <f t="shared" si="23"/>
        <v>0</v>
      </c>
      <c r="AA187" s="5">
        <v>4</v>
      </c>
      <c r="AB187" s="5">
        <v>4</v>
      </c>
      <c r="AC187" s="5">
        <v>4</v>
      </c>
      <c r="AD187" t="s">
        <v>30</v>
      </c>
      <c r="AE187" t="s">
        <v>30</v>
      </c>
      <c r="AF187" t="s">
        <v>30</v>
      </c>
      <c r="AG187" s="7">
        <f t="shared" si="24"/>
        <v>4.333333333333333</v>
      </c>
      <c r="AH187" s="7">
        <f t="shared" si="25"/>
        <v>0.33333333333333215</v>
      </c>
      <c r="AI187" s="7">
        <f t="shared" si="26"/>
        <v>1</v>
      </c>
      <c r="AJ187" s="5">
        <v>4</v>
      </c>
      <c r="AK187" s="5">
        <v>4</v>
      </c>
      <c r="AL187" s="5">
        <v>5</v>
      </c>
      <c r="AM187" t="s">
        <v>30</v>
      </c>
      <c r="AN187" t="s">
        <v>30</v>
      </c>
      <c r="AO187" t="s">
        <v>53</v>
      </c>
    </row>
    <row r="188" spans="1:41">
      <c r="A188" t="s">
        <v>245</v>
      </c>
      <c r="B188" t="s">
        <v>50</v>
      </c>
      <c r="C188" t="s">
        <v>20</v>
      </c>
      <c r="D188" t="s">
        <v>58</v>
      </c>
      <c r="E188" t="s">
        <v>22</v>
      </c>
      <c r="F188">
        <v>2</v>
      </c>
      <c r="G188">
        <v>0</v>
      </c>
      <c r="H188" t="s">
        <v>47</v>
      </c>
      <c r="I188" t="s">
        <v>60</v>
      </c>
      <c r="J188">
        <v>4</v>
      </c>
      <c r="K188">
        <f t="shared" si="18"/>
        <v>1.4</v>
      </c>
      <c r="L188">
        <f t="shared" si="19"/>
        <v>0.79999999999999982</v>
      </c>
      <c r="M188">
        <f t="shared" si="20"/>
        <v>-2</v>
      </c>
      <c r="N188" s="5">
        <v>1</v>
      </c>
      <c r="O188" s="5">
        <v>1</v>
      </c>
      <c r="P188" s="5">
        <v>1</v>
      </c>
      <c r="Q188" s="5">
        <v>1</v>
      </c>
      <c r="R188" s="5">
        <v>3</v>
      </c>
      <c r="S188" t="s">
        <v>360</v>
      </c>
      <c r="T188" t="s">
        <v>360</v>
      </c>
      <c r="U188" t="s">
        <v>360</v>
      </c>
      <c r="V188" t="s">
        <v>360</v>
      </c>
      <c r="W188" t="s">
        <v>361</v>
      </c>
      <c r="X188" s="7">
        <f t="shared" si="21"/>
        <v>4</v>
      </c>
      <c r="Y188" s="7">
        <f t="shared" si="22"/>
        <v>0</v>
      </c>
      <c r="Z188" s="7">
        <f t="shared" si="23"/>
        <v>0</v>
      </c>
      <c r="AA188" s="5">
        <v>4</v>
      </c>
      <c r="AB188" s="5">
        <v>4</v>
      </c>
      <c r="AC188" s="5">
        <v>4</v>
      </c>
      <c r="AD188" t="s">
        <v>30</v>
      </c>
      <c r="AE188" t="s">
        <v>30</v>
      </c>
      <c r="AF188" t="s">
        <v>30</v>
      </c>
      <c r="AG188" s="7">
        <f t="shared" si="24"/>
        <v>5</v>
      </c>
      <c r="AH188" s="7">
        <f t="shared" si="25"/>
        <v>3</v>
      </c>
      <c r="AI188" s="7">
        <f t="shared" si="26"/>
        <v>-3</v>
      </c>
      <c r="AJ188" s="5">
        <v>7</v>
      </c>
      <c r="AK188" s="5">
        <v>4</v>
      </c>
      <c r="AL188" s="5">
        <v>4</v>
      </c>
      <c r="AM188" t="s">
        <v>59</v>
      </c>
      <c r="AN188" t="s">
        <v>30</v>
      </c>
      <c r="AO188" t="s">
        <v>30</v>
      </c>
    </row>
    <row r="189" spans="1:41">
      <c r="A189" t="s">
        <v>274</v>
      </c>
      <c r="B189" t="s">
        <v>19</v>
      </c>
      <c r="C189" t="s">
        <v>20</v>
      </c>
      <c r="D189" t="s">
        <v>38</v>
      </c>
      <c r="E189" t="s">
        <v>22</v>
      </c>
      <c r="F189">
        <v>3</v>
      </c>
      <c r="G189">
        <v>0</v>
      </c>
      <c r="H189" t="s">
        <v>23</v>
      </c>
      <c r="I189" t="s">
        <v>41</v>
      </c>
      <c r="J189">
        <v>3</v>
      </c>
      <c r="K189">
        <f t="shared" si="18"/>
        <v>2.8</v>
      </c>
      <c r="L189">
        <f t="shared" si="19"/>
        <v>1.6999999999999993</v>
      </c>
      <c r="M189">
        <f t="shared" si="20"/>
        <v>-2</v>
      </c>
      <c r="N189" s="5">
        <v>2</v>
      </c>
      <c r="O189" s="5">
        <v>3</v>
      </c>
      <c r="P189" s="5">
        <v>1</v>
      </c>
      <c r="Q189" s="5">
        <v>4</v>
      </c>
      <c r="R189" s="5">
        <v>4</v>
      </c>
      <c r="S189" t="s">
        <v>359</v>
      </c>
      <c r="T189" t="s">
        <v>361</v>
      </c>
      <c r="U189" t="s">
        <v>360</v>
      </c>
      <c r="V189" t="s">
        <v>358</v>
      </c>
      <c r="W189" t="s">
        <v>358</v>
      </c>
      <c r="X189" s="7">
        <f t="shared" si="21"/>
        <v>6.333333333333333</v>
      </c>
      <c r="Y189" s="7">
        <f t="shared" si="22"/>
        <v>0.33333333333333337</v>
      </c>
      <c r="Z189" s="7">
        <f t="shared" si="23"/>
        <v>0</v>
      </c>
      <c r="AA189" s="5">
        <v>6</v>
      </c>
      <c r="AB189" s="5">
        <v>7</v>
      </c>
      <c r="AC189" s="5">
        <v>6</v>
      </c>
      <c r="AD189" t="s">
        <v>52</v>
      </c>
      <c r="AE189" t="s">
        <v>54</v>
      </c>
      <c r="AF189" t="s">
        <v>52</v>
      </c>
      <c r="AG189" s="7">
        <f t="shared" si="24"/>
        <v>5.666666666666667</v>
      </c>
      <c r="AH189" s="7">
        <f t="shared" si="25"/>
        <v>0.33333333333333337</v>
      </c>
      <c r="AI189" s="7">
        <f t="shared" si="26"/>
        <v>1</v>
      </c>
      <c r="AJ189" s="5">
        <v>5</v>
      </c>
      <c r="AK189" s="5">
        <v>6</v>
      </c>
      <c r="AL189" s="5">
        <v>6</v>
      </c>
      <c r="AM189" t="s">
        <v>53</v>
      </c>
      <c r="AN189" t="s">
        <v>25</v>
      </c>
      <c r="AO189" t="s">
        <v>25</v>
      </c>
    </row>
    <row r="190" spans="1:41">
      <c r="A190" t="s">
        <v>337</v>
      </c>
      <c r="B190" t="s">
        <v>19</v>
      </c>
      <c r="C190" t="s">
        <v>66</v>
      </c>
      <c r="D190" t="s">
        <v>38</v>
      </c>
      <c r="E190" t="s">
        <v>51</v>
      </c>
      <c r="F190">
        <v>4</v>
      </c>
      <c r="G190">
        <v>0</v>
      </c>
      <c r="H190" t="s">
        <v>47</v>
      </c>
      <c r="I190" t="s">
        <v>60</v>
      </c>
      <c r="J190">
        <v>4</v>
      </c>
      <c r="K190">
        <f t="shared" si="18"/>
        <v>1.6</v>
      </c>
      <c r="L190">
        <f t="shared" si="19"/>
        <v>1.7999999999999998</v>
      </c>
      <c r="M190">
        <f t="shared" si="20"/>
        <v>-3</v>
      </c>
      <c r="N190" s="5">
        <v>1</v>
      </c>
      <c r="O190" s="5">
        <v>1</v>
      </c>
      <c r="P190" s="5">
        <v>1</v>
      </c>
      <c r="Q190" s="5">
        <v>1</v>
      </c>
      <c r="R190" s="5">
        <v>4</v>
      </c>
      <c r="S190" t="s">
        <v>360</v>
      </c>
      <c r="T190" t="s">
        <v>360</v>
      </c>
      <c r="U190" t="s">
        <v>360</v>
      </c>
      <c r="V190" t="s">
        <v>360</v>
      </c>
      <c r="W190" t="s">
        <v>358</v>
      </c>
      <c r="X190" s="7">
        <f t="shared" si="21"/>
        <v>4.666666666666667</v>
      </c>
      <c r="Y190" s="7">
        <f t="shared" si="22"/>
        <v>1.3333333333333357</v>
      </c>
      <c r="Z190" s="7">
        <f t="shared" si="23"/>
        <v>2</v>
      </c>
      <c r="AA190" s="5">
        <v>4</v>
      </c>
      <c r="AB190" s="5">
        <v>4</v>
      </c>
      <c r="AC190" s="5">
        <v>6</v>
      </c>
      <c r="AD190" t="s">
        <v>30</v>
      </c>
      <c r="AE190" t="s">
        <v>30</v>
      </c>
      <c r="AF190" t="s">
        <v>52</v>
      </c>
      <c r="AG190" s="7">
        <f t="shared" si="24"/>
        <v>4.333333333333333</v>
      </c>
      <c r="AH190" s="7">
        <f t="shared" si="25"/>
        <v>0.33333333333333215</v>
      </c>
      <c r="AI190" s="7">
        <f t="shared" si="26"/>
        <v>1</v>
      </c>
      <c r="AJ190" s="5">
        <v>4</v>
      </c>
      <c r="AK190" s="5">
        <v>4</v>
      </c>
      <c r="AL190" s="5">
        <v>5</v>
      </c>
      <c r="AM190" t="s">
        <v>30</v>
      </c>
      <c r="AN190" t="s">
        <v>30</v>
      </c>
      <c r="AO190" t="s">
        <v>53</v>
      </c>
    </row>
    <row r="191" spans="1:41">
      <c r="A191" t="s">
        <v>86</v>
      </c>
      <c r="B191" t="s">
        <v>33</v>
      </c>
      <c r="C191" t="s">
        <v>20</v>
      </c>
      <c r="D191" t="s">
        <v>38</v>
      </c>
      <c r="E191" t="s">
        <v>22</v>
      </c>
      <c r="F191">
        <v>4</v>
      </c>
      <c r="G191">
        <v>0</v>
      </c>
      <c r="H191" t="s">
        <v>23</v>
      </c>
      <c r="I191" t="s">
        <v>79</v>
      </c>
      <c r="J191">
        <v>2</v>
      </c>
      <c r="K191">
        <f t="shared" si="18"/>
        <v>2.2000000000000002</v>
      </c>
      <c r="L191">
        <f t="shared" si="19"/>
        <v>0.20000000000000018</v>
      </c>
      <c r="M191">
        <f t="shared" si="20"/>
        <v>0</v>
      </c>
      <c r="N191" s="5">
        <v>2</v>
      </c>
      <c r="O191" s="5">
        <v>2</v>
      </c>
      <c r="P191" s="5">
        <v>2</v>
      </c>
      <c r="Q191" s="5">
        <v>3</v>
      </c>
      <c r="R191" s="5">
        <v>2</v>
      </c>
      <c r="S191" t="s">
        <v>359</v>
      </c>
      <c r="T191" t="s">
        <v>359</v>
      </c>
      <c r="U191" t="s">
        <v>359</v>
      </c>
      <c r="V191" t="s">
        <v>361</v>
      </c>
      <c r="W191" t="s">
        <v>359</v>
      </c>
      <c r="X191" s="7">
        <f t="shared" si="21"/>
        <v>4</v>
      </c>
      <c r="Y191" s="7">
        <f t="shared" si="22"/>
        <v>0</v>
      </c>
      <c r="Z191" s="7">
        <f t="shared" si="23"/>
        <v>0</v>
      </c>
      <c r="AA191" s="5">
        <v>4</v>
      </c>
      <c r="AB191" s="5">
        <v>4</v>
      </c>
      <c r="AC191" s="5">
        <v>4</v>
      </c>
      <c r="AD191" t="s">
        <v>30</v>
      </c>
      <c r="AE191" t="s">
        <v>30</v>
      </c>
      <c r="AF191" t="s">
        <v>30</v>
      </c>
      <c r="AG191" s="7">
        <f t="shared" si="24"/>
        <v>4</v>
      </c>
      <c r="AH191" s="7">
        <f t="shared" si="25"/>
        <v>0</v>
      </c>
      <c r="AI191" s="7">
        <f t="shared" si="26"/>
        <v>0</v>
      </c>
      <c r="AJ191" s="5">
        <v>4</v>
      </c>
      <c r="AK191" s="5">
        <v>4</v>
      </c>
      <c r="AL191" s="5">
        <v>4</v>
      </c>
      <c r="AM191" t="s">
        <v>30</v>
      </c>
      <c r="AN191" t="s">
        <v>30</v>
      </c>
      <c r="AO191" t="s">
        <v>30</v>
      </c>
    </row>
    <row r="192" spans="1:41">
      <c r="A192" t="s">
        <v>249</v>
      </c>
      <c r="B192" t="s">
        <v>19</v>
      </c>
      <c r="C192" t="s">
        <v>20</v>
      </c>
      <c r="D192" t="s">
        <v>38</v>
      </c>
      <c r="E192" t="s">
        <v>22</v>
      </c>
      <c r="F192">
        <v>2</v>
      </c>
      <c r="G192">
        <v>0</v>
      </c>
      <c r="H192" t="s">
        <v>47</v>
      </c>
      <c r="I192" t="s">
        <v>41</v>
      </c>
      <c r="J192">
        <v>3</v>
      </c>
      <c r="K192">
        <f t="shared" si="18"/>
        <v>2.4</v>
      </c>
      <c r="L192">
        <f t="shared" si="19"/>
        <v>1.2999999999999998</v>
      </c>
      <c r="M192">
        <f t="shared" si="20"/>
        <v>1</v>
      </c>
      <c r="N192" s="5">
        <v>2</v>
      </c>
      <c r="O192" s="5">
        <v>3</v>
      </c>
      <c r="P192" s="5">
        <v>2</v>
      </c>
      <c r="Q192" s="5">
        <v>4</v>
      </c>
      <c r="R192" s="5">
        <v>1</v>
      </c>
      <c r="S192" t="s">
        <v>359</v>
      </c>
      <c r="T192" t="s">
        <v>361</v>
      </c>
      <c r="U192" t="s">
        <v>359</v>
      </c>
      <c r="V192" t="s">
        <v>358</v>
      </c>
      <c r="W192" t="s">
        <v>360</v>
      </c>
      <c r="X192" s="7">
        <f t="shared" si="21"/>
        <v>4.333333333333333</v>
      </c>
      <c r="Y192" s="7">
        <f t="shared" si="22"/>
        <v>0.33333333333333215</v>
      </c>
      <c r="Z192" s="7">
        <f t="shared" si="23"/>
        <v>0</v>
      </c>
      <c r="AA192" s="5">
        <v>4</v>
      </c>
      <c r="AB192" s="5">
        <v>5</v>
      </c>
      <c r="AC192" s="5">
        <v>4</v>
      </c>
      <c r="AD192" t="s">
        <v>30</v>
      </c>
      <c r="AE192" t="s">
        <v>24</v>
      </c>
      <c r="AF192" t="s">
        <v>30</v>
      </c>
      <c r="AG192" s="7">
        <f t="shared" si="24"/>
        <v>5.666666666666667</v>
      </c>
      <c r="AH192" s="7">
        <f t="shared" si="25"/>
        <v>2.3333333333333357</v>
      </c>
      <c r="AI192" s="7">
        <f t="shared" si="26"/>
        <v>-2</v>
      </c>
      <c r="AJ192" s="5">
        <v>6</v>
      </c>
      <c r="AK192" s="5">
        <v>7</v>
      </c>
      <c r="AL192" s="5">
        <v>4</v>
      </c>
      <c r="AM192" t="s">
        <v>25</v>
      </c>
      <c r="AN192" t="s">
        <v>59</v>
      </c>
      <c r="AO192" t="s">
        <v>30</v>
      </c>
    </row>
    <row r="193" spans="1:41">
      <c r="A193" t="s">
        <v>250</v>
      </c>
      <c r="B193" t="s">
        <v>33</v>
      </c>
      <c r="C193" t="s">
        <v>20</v>
      </c>
      <c r="D193" t="s">
        <v>21</v>
      </c>
      <c r="E193" t="s">
        <v>51</v>
      </c>
      <c r="F193">
        <v>4</v>
      </c>
      <c r="G193">
        <v>0</v>
      </c>
      <c r="H193" t="s">
        <v>43</v>
      </c>
      <c r="J193">
        <v>0</v>
      </c>
      <c r="K193" t="str">
        <f t="shared" si="18"/>
        <v/>
      </c>
      <c r="L193" t="str">
        <f t="shared" si="19"/>
        <v/>
      </c>
      <c r="M193" t="str">
        <f t="shared" si="20"/>
        <v/>
      </c>
      <c r="N193" t="s">
        <v>352</v>
      </c>
      <c r="O193" t="s">
        <v>352</v>
      </c>
      <c r="P193" t="s">
        <v>352</v>
      </c>
      <c r="Q193" t="s">
        <v>352</v>
      </c>
      <c r="R193" t="s">
        <v>352</v>
      </c>
      <c r="X193" s="7" t="e">
        <f t="shared" si="21"/>
        <v>#DIV/0!</v>
      </c>
      <c r="Y193" s="7" t="str">
        <f t="shared" si="22"/>
        <v/>
      </c>
      <c r="Z193" s="7" t="str">
        <f t="shared" si="23"/>
        <v/>
      </c>
      <c r="AA193" t="s">
        <v>352</v>
      </c>
      <c r="AB193" t="s">
        <v>352</v>
      </c>
      <c r="AC193" t="s">
        <v>352</v>
      </c>
      <c r="AG193" s="7" t="e">
        <f t="shared" si="24"/>
        <v>#DIV/0!</v>
      </c>
      <c r="AH193" s="7" t="str">
        <f t="shared" si="25"/>
        <v/>
      </c>
      <c r="AI193" s="7" t="str">
        <f t="shared" si="26"/>
        <v/>
      </c>
      <c r="AJ193" t="s">
        <v>352</v>
      </c>
      <c r="AK193" t="s">
        <v>352</v>
      </c>
      <c r="AL193" t="s">
        <v>352</v>
      </c>
    </row>
    <row r="194" spans="1:41">
      <c r="A194" t="s">
        <v>126</v>
      </c>
      <c r="B194" t="s">
        <v>33</v>
      </c>
      <c r="C194" t="s">
        <v>20</v>
      </c>
      <c r="D194" t="s">
        <v>21</v>
      </c>
      <c r="E194" t="s">
        <v>22</v>
      </c>
      <c r="F194">
        <v>4</v>
      </c>
      <c r="G194">
        <v>0</v>
      </c>
      <c r="H194" t="s">
        <v>40</v>
      </c>
      <c r="I194" t="s">
        <v>79</v>
      </c>
      <c r="J194">
        <v>0</v>
      </c>
      <c r="K194">
        <f t="shared" si="18"/>
        <v>2.4</v>
      </c>
      <c r="L194">
        <f t="shared" si="19"/>
        <v>2.8</v>
      </c>
      <c r="M194">
        <f t="shared" si="20"/>
        <v>2</v>
      </c>
      <c r="N194" s="5">
        <v>3</v>
      </c>
      <c r="O194" s="5">
        <v>2</v>
      </c>
      <c r="P194" s="5">
        <v>5</v>
      </c>
      <c r="Q194" s="5">
        <v>1</v>
      </c>
      <c r="R194" s="5">
        <v>1</v>
      </c>
      <c r="S194" t="s">
        <v>361</v>
      </c>
      <c r="T194" t="s">
        <v>359</v>
      </c>
      <c r="U194" t="s">
        <v>357</v>
      </c>
      <c r="V194" t="s">
        <v>360</v>
      </c>
      <c r="W194" t="s">
        <v>360</v>
      </c>
      <c r="X194" s="7">
        <f t="shared" si="21"/>
        <v>5</v>
      </c>
      <c r="Y194" s="7">
        <f t="shared" si="22"/>
        <v>1</v>
      </c>
      <c r="Z194" s="7">
        <f t="shared" si="23"/>
        <v>2</v>
      </c>
      <c r="AA194" s="5">
        <v>4</v>
      </c>
      <c r="AB194" s="5">
        <v>5</v>
      </c>
      <c r="AC194" s="5">
        <v>6</v>
      </c>
      <c r="AD194" t="s">
        <v>30</v>
      </c>
      <c r="AE194" t="s">
        <v>24</v>
      </c>
      <c r="AF194" t="s">
        <v>52</v>
      </c>
      <c r="AG194" s="7">
        <f t="shared" si="24"/>
        <v>5</v>
      </c>
      <c r="AH194" s="7">
        <f t="shared" si="25"/>
        <v>3</v>
      </c>
      <c r="AI194" s="7">
        <f t="shared" si="26"/>
        <v>3</v>
      </c>
      <c r="AJ194" s="5">
        <v>4</v>
      </c>
      <c r="AK194" s="5">
        <v>4</v>
      </c>
      <c r="AL194" s="5">
        <v>7</v>
      </c>
      <c r="AM194" t="s">
        <v>30</v>
      </c>
      <c r="AN194" t="s">
        <v>30</v>
      </c>
      <c r="AO194" t="s">
        <v>59</v>
      </c>
    </row>
    <row r="195" spans="1:41">
      <c r="A195" t="s">
        <v>156</v>
      </c>
      <c r="B195" t="s">
        <v>33</v>
      </c>
      <c r="C195" t="s">
        <v>20</v>
      </c>
      <c r="D195" t="s">
        <v>38</v>
      </c>
      <c r="E195" t="s">
        <v>39</v>
      </c>
      <c r="F195">
        <v>2</v>
      </c>
      <c r="G195">
        <v>0</v>
      </c>
      <c r="H195" t="s">
        <v>40</v>
      </c>
      <c r="I195" t="s">
        <v>79</v>
      </c>
      <c r="J195">
        <v>0</v>
      </c>
      <c r="K195">
        <f t="shared" ref="K195:K258" si="27">IFERROR(AVERAGE(N195:R195), "")</f>
        <v>1</v>
      </c>
      <c r="L195">
        <f t="shared" ref="L195:L258" si="28">IFERROR(_xlfn.VAR.S(N195:R195), "")</f>
        <v>0</v>
      </c>
      <c r="M195">
        <f t="shared" ref="M195:M258" si="29">IFERROR(N195-R195, "")</f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t="s">
        <v>360</v>
      </c>
      <c r="T195" t="s">
        <v>360</v>
      </c>
      <c r="U195" t="s">
        <v>360</v>
      </c>
      <c r="V195" t="s">
        <v>360</v>
      </c>
      <c r="W195" t="s">
        <v>360</v>
      </c>
      <c r="X195" s="7">
        <f t="shared" ref="X195:X258" si="30">AVERAGE(AA195:AC195)</f>
        <v>4</v>
      </c>
      <c r="Y195" s="7">
        <f t="shared" ref="Y195:Y258" si="31">IFERROR(_xlfn.VAR.S(AA195:AC195), "")</f>
        <v>0</v>
      </c>
      <c r="Z195" s="7">
        <f t="shared" ref="Z195:Z258" si="32">IFERROR(AC195-AA195, "")</f>
        <v>0</v>
      </c>
      <c r="AA195" s="5">
        <v>4</v>
      </c>
      <c r="AB195" s="5">
        <v>4</v>
      </c>
      <c r="AC195" s="5">
        <v>4</v>
      </c>
      <c r="AD195" t="s">
        <v>30</v>
      </c>
      <c r="AE195" t="s">
        <v>30</v>
      </c>
      <c r="AF195" t="s">
        <v>30</v>
      </c>
      <c r="AG195" s="7">
        <f t="shared" ref="AG195:AG258" si="33">AVERAGE(AJ195:AL195)</f>
        <v>4.666666666666667</v>
      </c>
      <c r="AH195" s="7">
        <f t="shared" ref="AH195:AH258" si="34">IFERROR(_xlfn.VAR.S(AJ195:AL195), "")</f>
        <v>0.3333333333333357</v>
      </c>
      <c r="AI195" s="7">
        <f t="shared" ref="AI195:AI258" si="35">IFERROR(AL195-AJ195, "")</f>
        <v>-1</v>
      </c>
      <c r="AJ195" s="5">
        <v>5</v>
      </c>
      <c r="AK195" s="5">
        <v>5</v>
      </c>
      <c r="AL195" s="5">
        <v>4</v>
      </c>
      <c r="AM195" t="s">
        <v>53</v>
      </c>
      <c r="AN195" t="s">
        <v>53</v>
      </c>
      <c r="AO195" t="s">
        <v>30</v>
      </c>
    </row>
    <row r="196" spans="1:41">
      <c r="A196" t="s">
        <v>154</v>
      </c>
      <c r="B196" t="s">
        <v>33</v>
      </c>
      <c r="C196" t="s">
        <v>20</v>
      </c>
      <c r="D196" t="s">
        <v>21</v>
      </c>
      <c r="E196" t="s">
        <v>51</v>
      </c>
      <c r="F196">
        <v>2</v>
      </c>
      <c r="G196">
        <v>0</v>
      </c>
      <c r="H196" t="s">
        <v>23</v>
      </c>
      <c r="I196" t="s">
        <v>79</v>
      </c>
      <c r="J196">
        <v>2</v>
      </c>
      <c r="K196">
        <f t="shared" si="27"/>
        <v>2.8</v>
      </c>
      <c r="L196">
        <f t="shared" si="28"/>
        <v>1.1999999999999993</v>
      </c>
      <c r="M196">
        <f t="shared" si="29"/>
        <v>0</v>
      </c>
      <c r="N196" s="5">
        <v>2</v>
      </c>
      <c r="O196" s="5">
        <v>2</v>
      </c>
      <c r="P196" s="5">
        <v>4</v>
      </c>
      <c r="Q196" s="5">
        <v>4</v>
      </c>
      <c r="R196" s="5">
        <v>2</v>
      </c>
      <c r="S196" t="s">
        <v>359</v>
      </c>
      <c r="T196" t="s">
        <v>359</v>
      </c>
      <c r="U196" t="s">
        <v>358</v>
      </c>
      <c r="V196" t="s">
        <v>358</v>
      </c>
      <c r="W196" t="s">
        <v>359</v>
      </c>
      <c r="X196" s="7">
        <f t="shared" si="30"/>
        <v>4.666666666666667</v>
      </c>
      <c r="Y196" s="7">
        <f t="shared" si="31"/>
        <v>0.3333333333333357</v>
      </c>
      <c r="Z196" s="7">
        <f t="shared" si="32"/>
        <v>1</v>
      </c>
      <c r="AA196" s="5">
        <v>4</v>
      </c>
      <c r="AB196" s="5">
        <v>5</v>
      </c>
      <c r="AC196" s="5">
        <v>5</v>
      </c>
      <c r="AD196" t="s">
        <v>30</v>
      </c>
      <c r="AE196" t="s">
        <v>24</v>
      </c>
      <c r="AF196" t="s">
        <v>24</v>
      </c>
      <c r="AG196" s="7">
        <f t="shared" si="33"/>
        <v>4.666666666666667</v>
      </c>
      <c r="AH196" s="7">
        <f t="shared" si="34"/>
        <v>0.3333333333333357</v>
      </c>
      <c r="AI196" s="7">
        <f t="shared" si="35"/>
        <v>1</v>
      </c>
      <c r="AJ196" s="5">
        <v>4</v>
      </c>
      <c r="AK196" s="5">
        <v>5</v>
      </c>
      <c r="AL196" s="5">
        <v>5</v>
      </c>
      <c r="AM196" t="s">
        <v>30</v>
      </c>
      <c r="AN196" t="s">
        <v>53</v>
      </c>
      <c r="AO196" t="s">
        <v>53</v>
      </c>
    </row>
    <row r="197" spans="1:41">
      <c r="A197" t="s">
        <v>201</v>
      </c>
      <c r="B197" t="s">
        <v>33</v>
      </c>
      <c r="C197" t="s">
        <v>20</v>
      </c>
      <c r="D197" t="s">
        <v>21</v>
      </c>
      <c r="E197" t="s">
        <v>51</v>
      </c>
      <c r="F197">
        <v>1</v>
      </c>
      <c r="G197">
        <v>0</v>
      </c>
      <c r="H197" t="s">
        <v>43</v>
      </c>
      <c r="I197" t="s">
        <v>41</v>
      </c>
      <c r="J197">
        <v>2</v>
      </c>
      <c r="K197">
        <f t="shared" si="27"/>
        <v>1.8</v>
      </c>
      <c r="L197">
        <f t="shared" si="28"/>
        <v>0.20000000000000018</v>
      </c>
      <c r="M197">
        <f t="shared" si="29"/>
        <v>1</v>
      </c>
      <c r="N197" s="5">
        <v>2</v>
      </c>
      <c r="O197" s="5">
        <v>2</v>
      </c>
      <c r="P197" s="5">
        <v>2</v>
      </c>
      <c r="Q197" s="5">
        <v>2</v>
      </c>
      <c r="R197" s="5">
        <v>1</v>
      </c>
      <c r="S197" t="s">
        <v>359</v>
      </c>
      <c r="T197" t="s">
        <v>359</v>
      </c>
      <c r="U197" t="s">
        <v>359</v>
      </c>
      <c r="V197" t="s">
        <v>359</v>
      </c>
      <c r="W197" t="s">
        <v>360</v>
      </c>
      <c r="X197" s="7">
        <f t="shared" si="30"/>
        <v>3.6666666666666665</v>
      </c>
      <c r="Y197" s="7">
        <f t="shared" si="31"/>
        <v>0.33333333333333215</v>
      </c>
      <c r="Z197" s="7">
        <f t="shared" si="32"/>
        <v>-1</v>
      </c>
      <c r="AA197" s="5">
        <v>4</v>
      </c>
      <c r="AB197" s="5">
        <v>4</v>
      </c>
      <c r="AC197" s="5">
        <v>3</v>
      </c>
      <c r="AD197" t="s">
        <v>30</v>
      </c>
      <c r="AE197" t="s">
        <v>30</v>
      </c>
      <c r="AF197" t="s">
        <v>35</v>
      </c>
      <c r="AG197" s="7">
        <f t="shared" si="33"/>
        <v>4</v>
      </c>
      <c r="AH197" s="7">
        <f t="shared" si="34"/>
        <v>1</v>
      </c>
      <c r="AI197" s="7">
        <f t="shared" si="35"/>
        <v>-1</v>
      </c>
      <c r="AJ197" s="5">
        <v>4</v>
      </c>
      <c r="AK197" s="5">
        <v>5</v>
      </c>
      <c r="AL197" s="5">
        <v>3</v>
      </c>
      <c r="AM197" t="s">
        <v>30</v>
      </c>
      <c r="AN197" t="s">
        <v>53</v>
      </c>
      <c r="AO197" t="s">
        <v>44</v>
      </c>
    </row>
    <row r="198" spans="1:41">
      <c r="A198" t="s">
        <v>255</v>
      </c>
      <c r="B198" t="s">
        <v>19</v>
      </c>
      <c r="C198" t="s">
        <v>20</v>
      </c>
      <c r="D198" t="s">
        <v>21</v>
      </c>
      <c r="E198" t="s">
        <v>22</v>
      </c>
      <c r="F198">
        <v>1</v>
      </c>
      <c r="G198">
        <v>1</v>
      </c>
      <c r="H198" t="s">
        <v>47</v>
      </c>
      <c r="J198">
        <v>0</v>
      </c>
      <c r="K198">
        <f t="shared" si="27"/>
        <v>4.25</v>
      </c>
      <c r="L198">
        <f t="shared" si="28"/>
        <v>0.25</v>
      </c>
      <c r="M198" t="str">
        <f t="shared" si="29"/>
        <v/>
      </c>
      <c r="N198" s="5">
        <v>4</v>
      </c>
      <c r="O198" s="5">
        <v>4</v>
      </c>
      <c r="P198" s="5">
        <v>4</v>
      </c>
      <c r="Q198" s="5">
        <v>5</v>
      </c>
      <c r="R198" t="s">
        <v>352</v>
      </c>
      <c r="S198" t="s">
        <v>358</v>
      </c>
      <c r="T198" t="s">
        <v>358</v>
      </c>
      <c r="U198" t="s">
        <v>358</v>
      </c>
      <c r="V198" t="s">
        <v>357</v>
      </c>
      <c r="X198" s="7">
        <f t="shared" si="30"/>
        <v>4.5</v>
      </c>
      <c r="Y198" s="7">
        <f t="shared" si="31"/>
        <v>0.5</v>
      </c>
      <c r="Z198" s="7" t="str">
        <f t="shared" si="32"/>
        <v/>
      </c>
      <c r="AA198" s="5">
        <v>5</v>
      </c>
      <c r="AB198" s="5">
        <v>4</v>
      </c>
      <c r="AC198" t="s">
        <v>352</v>
      </c>
      <c r="AD198" t="s">
        <v>24</v>
      </c>
      <c r="AE198" t="s">
        <v>30</v>
      </c>
      <c r="AG198" s="7">
        <f t="shared" si="33"/>
        <v>4</v>
      </c>
      <c r="AH198" s="7">
        <f t="shared" si="34"/>
        <v>0</v>
      </c>
      <c r="AI198" s="7" t="str">
        <f t="shared" si="35"/>
        <v/>
      </c>
      <c r="AJ198" s="5">
        <v>4</v>
      </c>
      <c r="AK198" s="5">
        <v>4</v>
      </c>
      <c r="AL198" t="s">
        <v>352</v>
      </c>
      <c r="AM198" t="s">
        <v>30</v>
      </c>
      <c r="AN198" t="s">
        <v>30</v>
      </c>
    </row>
    <row r="199" spans="1:41">
      <c r="A199" t="s">
        <v>178</v>
      </c>
      <c r="B199" t="s">
        <v>33</v>
      </c>
      <c r="C199" t="s">
        <v>20</v>
      </c>
      <c r="D199" t="s">
        <v>21</v>
      </c>
      <c r="E199" t="s">
        <v>22</v>
      </c>
      <c r="F199">
        <v>1</v>
      </c>
      <c r="G199">
        <v>0</v>
      </c>
      <c r="H199" t="s">
        <v>23</v>
      </c>
      <c r="I199" t="s">
        <v>79</v>
      </c>
      <c r="J199">
        <v>2</v>
      </c>
      <c r="K199">
        <f t="shared" si="27"/>
        <v>2.4</v>
      </c>
      <c r="L199">
        <f t="shared" si="28"/>
        <v>0.29999999999999982</v>
      </c>
      <c r="M199">
        <f t="shared" si="29"/>
        <v>1</v>
      </c>
      <c r="N199" s="5">
        <v>3</v>
      </c>
      <c r="O199" s="5">
        <v>3</v>
      </c>
      <c r="P199" s="5">
        <v>2</v>
      </c>
      <c r="Q199" s="5">
        <v>2</v>
      </c>
      <c r="R199" s="5">
        <v>2</v>
      </c>
      <c r="S199" t="s">
        <v>361</v>
      </c>
      <c r="T199" t="s">
        <v>361</v>
      </c>
      <c r="U199" t="s">
        <v>359</v>
      </c>
      <c r="V199" t="s">
        <v>359</v>
      </c>
      <c r="W199" t="s">
        <v>359</v>
      </c>
      <c r="X199" s="7">
        <f t="shared" si="30"/>
        <v>4.333333333333333</v>
      </c>
      <c r="Y199" s="7">
        <f t="shared" si="31"/>
        <v>0.33333333333333215</v>
      </c>
      <c r="Z199" s="7">
        <f t="shared" si="32"/>
        <v>1</v>
      </c>
      <c r="AA199" s="5">
        <v>4</v>
      </c>
      <c r="AB199" s="5">
        <v>4</v>
      </c>
      <c r="AC199" s="5">
        <v>5</v>
      </c>
      <c r="AD199" t="s">
        <v>30</v>
      </c>
      <c r="AE199" t="s">
        <v>30</v>
      </c>
      <c r="AF199" t="s">
        <v>24</v>
      </c>
      <c r="AG199" s="7">
        <f t="shared" si="33"/>
        <v>4</v>
      </c>
      <c r="AH199" s="7">
        <f t="shared" si="34"/>
        <v>0</v>
      </c>
      <c r="AI199" s="7">
        <f t="shared" si="35"/>
        <v>0</v>
      </c>
      <c r="AJ199" s="5">
        <v>4</v>
      </c>
      <c r="AK199" s="5">
        <v>4</v>
      </c>
      <c r="AL199" s="5">
        <v>4</v>
      </c>
      <c r="AM199" t="s">
        <v>30</v>
      </c>
      <c r="AN199" t="s">
        <v>30</v>
      </c>
      <c r="AO199" t="s">
        <v>30</v>
      </c>
    </row>
    <row r="200" spans="1:41">
      <c r="A200" t="s">
        <v>186</v>
      </c>
      <c r="B200" t="s">
        <v>19</v>
      </c>
      <c r="C200" t="s">
        <v>66</v>
      </c>
      <c r="D200" t="s">
        <v>38</v>
      </c>
      <c r="E200" t="s">
        <v>22</v>
      </c>
      <c r="F200">
        <v>1</v>
      </c>
      <c r="G200">
        <v>0</v>
      </c>
      <c r="H200" t="s">
        <v>23</v>
      </c>
      <c r="I200" t="s">
        <v>79</v>
      </c>
      <c r="J200">
        <v>2</v>
      </c>
      <c r="K200">
        <f t="shared" si="27"/>
        <v>1.6</v>
      </c>
      <c r="L200">
        <f t="shared" si="28"/>
        <v>0.29999999999999982</v>
      </c>
      <c r="M200">
        <f t="shared" si="29"/>
        <v>-1</v>
      </c>
      <c r="N200" s="5">
        <v>1</v>
      </c>
      <c r="O200" s="5">
        <v>2</v>
      </c>
      <c r="P200" s="5">
        <v>1</v>
      </c>
      <c r="Q200" s="5">
        <v>2</v>
      </c>
      <c r="R200" s="5">
        <v>2</v>
      </c>
      <c r="S200" t="s">
        <v>360</v>
      </c>
      <c r="T200" t="s">
        <v>359</v>
      </c>
      <c r="U200" t="s">
        <v>360</v>
      </c>
      <c r="V200" t="s">
        <v>359</v>
      </c>
      <c r="W200" t="s">
        <v>359</v>
      </c>
      <c r="X200" s="7">
        <f t="shared" si="30"/>
        <v>4.666666666666667</v>
      </c>
      <c r="Y200" s="7">
        <f t="shared" si="31"/>
        <v>0.3333333333333357</v>
      </c>
      <c r="Z200" s="7">
        <f t="shared" si="32"/>
        <v>-1</v>
      </c>
      <c r="AA200" s="5">
        <v>5</v>
      </c>
      <c r="AB200" s="5">
        <v>5</v>
      </c>
      <c r="AC200" s="5">
        <v>4</v>
      </c>
      <c r="AD200" t="s">
        <v>24</v>
      </c>
      <c r="AE200" t="s">
        <v>24</v>
      </c>
      <c r="AF200" t="s">
        <v>30</v>
      </c>
      <c r="AG200" s="7">
        <f t="shared" si="33"/>
        <v>4.666666666666667</v>
      </c>
      <c r="AH200" s="7">
        <f t="shared" si="34"/>
        <v>0.3333333333333357</v>
      </c>
      <c r="AI200" s="7">
        <f t="shared" si="35"/>
        <v>-1</v>
      </c>
      <c r="AJ200" s="5">
        <v>5</v>
      </c>
      <c r="AK200" s="5">
        <v>5</v>
      </c>
      <c r="AL200" s="5">
        <v>4</v>
      </c>
      <c r="AM200" t="s">
        <v>53</v>
      </c>
      <c r="AN200" t="s">
        <v>53</v>
      </c>
      <c r="AO200" t="s">
        <v>30</v>
      </c>
    </row>
    <row r="201" spans="1:41">
      <c r="A201" t="s">
        <v>241</v>
      </c>
      <c r="B201" t="s">
        <v>50</v>
      </c>
      <c r="C201" t="s">
        <v>66</v>
      </c>
      <c r="D201" t="s">
        <v>38</v>
      </c>
      <c r="E201" t="s">
        <v>22</v>
      </c>
      <c r="F201">
        <v>1</v>
      </c>
      <c r="G201">
        <v>0</v>
      </c>
      <c r="H201" t="s">
        <v>23</v>
      </c>
      <c r="I201" t="s">
        <v>79</v>
      </c>
      <c r="J201">
        <v>2</v>
      </c>
      <c r="K201">
        <f t="shared" si="27"/>
        <v>1.2</v>
      </c>
      <c r="L201">
        <f t="shared" si="28"/>
        <v>0.19999999999999996</v>
      </c>
      <c r="M201">
        <f t="shared" si="29"/>
        <v>-1</v>
      </c>
      <c r="N201" s="5">
        <v>1</v>
      </c>
      <c r="O201" s="5">
        <v>1</v>
      </c>
      <c r="P201" s="5">
        <v>1</v>
      </c>
      <c r="Q201" s="5">
        <v>1</v>
      </c>
      <c r="R201" s="5">
        <v>2</v>
      </c>
      <c r="S201" t="s">
        <v>360</v>
      </c>
      <c r="T201" t="s">
        <v>360</v>
      </c>
      <c r="U201" t="s">
        <v>360</v>
      </c>
      <c r="V201" t="s">
        <v>360</v>
      </c>
      <c r="W201" t="s">
        <v>359</v>
      </c>
      <c r="X201" s="7">
        <f t="shared" si="30"/>
        <v>4</v>
      </c>
      <c r="Y201" s="7">
        <f t="shared" si="31"/>
        <v>0</v>
      </c>
      <c r="Z201" s="7">
        <f t="shared" si="32"/>
        <v>0</v>
      </c>
      <c r="AA201" s="5">
        <v>4</v>
      </c>
      <c r="AB201" s="5">
        <v>4</v>
      </c>
      <c r="AC201" s="5">
        <v>4</v>
      </c>
      <c r="AD201" t="s">
        <v>30</v>
      </c>
      <c r="AE201" t="s">
        <v>30</v>
      </c>
      <c r="AF201" t="s">
        <v>30</v>
      </c>
      <c r="AG201" s="7">
        <f t="shared" si="33"/>
        <v>4.333333333333333</v>
      </c>
      <c r="AH201" s="7">
        <f t="shared" si="34"/>
        <v>0.33333333333333215</v>
      </c>
      <c r="AI201" s="7">
        <f t="shared" si="35"/>
        <v>1</v>
      </c>
      <c r="AJ201" s="5">
        <v>4</v>
      </c>
      <c r="AK201" s="5">
        <v>4</v>
      </c>
      <c r="AL201" s="5">
        <v>5</v>
      </c>
      <c r="AM201" t="s">
        <v>30</v>
      </c>
      <c r="AN201" t="s">
        <v>30</v>
      </c>
      <c r="AO201" t="s">
        <v>53</v>
      </c>
    </row>
    <row r="202" spans="1:41">
      <c r="A202" t="s">
        <v>90</v>
      </c>
      <c r="B202" t="s">
        <v>33</v>
      </c>
      <c r="C202" t="s">
        <v>20</v>
      </c>
      <c r="D202" t="s">
        <v>38</v>
      </c>
      <c r="E202" t="s">
        <v>22</v>
      </c>
      <c r="F202">
        <v>1</v>
      </c>
      <c r="G202">
        <v>0</v>
      </c>
      <c r="H202" t="s">
        <v>23</v>
      </c>
      <c r="I202" t="s">
        <v>31</v>
      </c>
      <c r="J202">
        <v>1</v>
      </c>
      <c r="K202">
        <f t="shared" si="27"/>
        <v>2.6</v>
      </c>
      <c r="L202">
        <f t="shared" si="28"/>
        <v>0.80000000000000071</v>
      </c>
      <c r="M202">
        <f t="shared" si="29"/>
        <v>1</v>
      </c>
      <c r="N202" s="5">
        <v>3</v>
      </c>
      <c r="O202" s="5">
        <v>2</v>
      </c>
      <c r="P202" s="5">
        <v>4</v>
      </c>
      <c r="Q202" s="5">
        <v>2</v>
      </c>
      <c r="R202" s="5">
        <v>2</v>
      </c>
      <c r="S202" t="s">
        <v>361</v>
      </c>
      <c r="T202" t="s">
        <v>359</v>
      </c>
      <c r="U202" t="s">
        <v>358</v>
      </c>
      <c r="V202" t="s">
        <v>359</v>
      </c>
      <c r="W202" t="s">
        <v>359</v>
      </c>
      <c r="X202" s="7">
        <f t="shared" si="30"/>
        <v>5</v>
      </c>
      <c r="Y202" s="7">
        <f t="shared" si="31"/>
        <v>0</v>
      </c>
      <c r="Z202" s="7">
        <f t="shared" si="32"/>
        <v>0</v>
      </c>
      <c r="AA202" s="5">
        <v>5</v>
      </c>
      <c r="AB202" s="5">
        <v>5</v>
      </c>
      <c r="AC202" s="5">
        <v>5</v>
      </c>
      <c r="AD202" t="s">
        <v>24</v>
      </c>
      <c r="AE202" t="s">
        <v>24</v>
      </c>
      <c r="AF202" t="s">
        <v>24</v>
      </c>
      <c r="AG202" s="7">
        <f t="shared" si="33"/>
        <v>4.666666666666667</v>
      </c>
      <c r="AH202" s="7">
        <f t="shared" si="34"/>
        <v>0.3333333333333357</v>
      </c>
      <c r="AI202" s="7">
        <f t="shared" si="35"/>
        <v>1</v>
      </c>
      <c r="AJ202" s="5">
        <v>4</v>
      </c>
      <c r="AK202" s="5">
        <v>5</v>
      </c>
      <c r="AL202" s="5">
        <v>5</v>
      </c>
      <c r="AM202" t="s">
        <v>30</v>
      </c>
      <c r="AN202" t="s">
        <v>53</v>
      </c>
      <c r="AO202" t="s">
        <v>53</v>
      </c>
    </row>
    <row r="203" spans="1:41">
      <c r="A203" t="s">
        <v>260</v>
      </c>
      <c r="B203" t="s">
        <v>50</v>
      </c>
      <c r="C203" t="s">
        <v>20</v>
      </c>
      <c r="D203" t="s">
        <v>38</v>
      </c>
      <c r="E203" t="s">
        <v>51</v>
      </c>
      <c r="F203">
        <v>2</v>
      </c>
      <c r="G203">
        <v>0</v>
      </c>
      <c r="H203" t="s">
        <v>43</v>
      </c>
      <c r="J203">
        <v>0</v>
      </c>
      <c r="K203">
        <f t="shared" si="27"/>
        <v>5</v>
      </c>
      <c r="L203">
        <f t="shared" si="28"/>
        <v>0</v>
      </c>
      <c r="M203" t="str">
        <f t="shared" si="29"/>
        <v/>
      </c>
      <c r="N203" s="5">
        <v>5</v>
      </c>
      <c r="O203" s="5">
        <v>5</v>
      </c>
      <c r="P203" t="s">
        <v>352</v>
      </c>
      <c r="Q203" t="s">
        <v>352</v>
      </c>
      <c r="R203" t="s">
        <v>352</v>
      </c>
      <c r="S203" t="s">
        <v>357</v>
      </c>
      <c r="T203" t="s">
        <v>357</v>
      </c>
      <c r="X203" s="7">
        <f t="shared" si="30"/>
        <v>7</v>
      </c>
      <c r="Y203" s="7" t="str">
        <f t="shared" si="31"/>
        <v/>
      </c>
      <c r="Z203" s="7" t="str">
        <f t="shared" si="32"/>
        <v/>
      </c>
      <c r="AA203" s="5">
        <v>7</v>
      </c>
      <c r="AB203" t="s">
        <v>352</v>
      </c>
      <c r="AC203" t="s">
        <v>352</v>
      </c>
      <c r="AD203" t="s">
        <v>54</v>
      </c>
      <c r="AG203" s="7">
        <f t="shared" si="33"/>
        <v>7</v>
      </c>
      <c r="AH203" s="7" t="str">
        <f t="shared" si="34"/>
        <v/>
      </c>
      <c r="AI203" s="7" t="str">
        <f t="shared" si="35"/>
        <v/>
      </c>
      <c r="AJ203" s="5">
        <v>7</v>
      </c>
      <c r="AK203" t="s">
        <v>352</v>
      </c>
      <c r="AL203" t="s">
        <v>352</v>
      </c>
      <c r="AM203" t="s">
        <v>59</v>
      </c>
    </row>
    <row r="204" spans="1:41">
      <c r="A204" t="s">
        <v>261</v>
      </c>
      <c r="B204" t="s">
        <v>33</v>
      </c>
      <c r="C204" t="s">
        <v>20</v>
      </c>
      <c r="D204" t="s">
        <v>21</v>
      </c>
      <c r="E204" t="s">
        <v>51</v>
      </c>
      <c r="F204">
        <v>1</v>
      </c>
      <c r="G204">
        <v>0</v>
      </c>
      <c r="H204" t="s">
        <v>34</v>
      </c>
      <c r="J204">
        <v>0</v>
      </c>
      <c r="K204">
        <f t="shared" si="27"/>
        <v>2.5</v>
      </c>
      <c r="L204">
        <f t="shared" si="28"/>
        <v>3.6666666666666665</v>
      </c>
      <c r="M204" t="str">
        <f t="shared" si="29"/>
        <v/>
      </c>
      <c r="N204" s="5">
        <v>1</v>
      </c>
      <c r="O204" s="5">
        <v>3</v>
      </c>
      <c r="P204" s="5">
        <v>1</v>
      </c>
      <c r="Q204" s="5">
        <v>5</v>
      </c>
      <c r="R204" t="s">
        <v>352</v>
      </c>
      <c r="S204" t="s">
        <v>360</v>
      </c>
      <c r="T204" t="s">
        <v>361</v>
      </c>
      <c r="U204" t="s">
        <v>360</v>
      </c>
      <c r="V204" t="s">
        <v>357</v>
      </c>
      <c r="X204" s="7">
        <f t="shared" si="30"/>
        <v>5</v>
      </c>
      <c r="Y204" s="7">
        <f t="shared" si="31"/>
        <v>0</v>
      </c>
      <c r="Z204" s="7" t="str">
        <f t="shared" si="32"/>
        <v/>
      </c>
      <c r="AA204" s="5">
        <v>5</v>
      </c>
      <c r="AB204" s="5">
        <v>5</v>
      </c>
      <c r="AC204" t="s">
        <v>352</v>
      </c>
      <c r="AD204" t="s">
        <v>24</v>
      </c>
      <c r="AE204" t="s">
        <v>24</v>
      </c>
      <c r="AG204" s="7">
        <f t="shared" si="33"/>
        <v>5</v>
      </c>
      <c r="AH204" s="7">
        <f t="shared" si="34"/>
        <v>0</v>
      </c>
      <c r="AI204" s="7" t="str">
        <f t="shared" si="35"/>
        <v/>
      </c>
      <c r="AJ204" s="5">
        <v>5</v>
      </c>
      <c r="AK204" s="5">
        <v>5</v>
      </c>
      <c r="AL204" t="s">
        <v>352</v>
      </c>
      <c r="AM204" t="s">
        <v>53</v>
      </c>
      <c r="AN204" t="s">
        <v>53</v>
      </c>
    </row>
    <row r="205" spans="1:41">
      <c r="A205" t="s">
        <v>83</v>
      </c>
      <c r="B205" t="s">
        <v>28</v>
      </c>
      <c r="C205" t="s">
        <v>20</v>
      </c>
      <c r="D205" t="s">
        <v>21</v>
      </c>
      <c r="E205" t="s">
        <v>22</v>
      </c>
      <c r="F205">
        <v>1</v>
      </c>
      <c r="G205">
        <v>0</v>
      </c>
      <c r="H205" t="s">
        <v>43</v>
      </c>
      <c r="I205" t="s">
        <v>79</v>
      </c>
      <c r="J205">
        <v>1</v>
      </c>
      <c r="K205">
        <f t="shared" si="27"/>
        <v>2</v>
      </c>
      <c r="L205">
        <f t="shared" si="28"/>
        <v>0</v>
      </c>
      <c r="M205">
        <f t="shared" si="29"/>
        <v>0</v>
      </c>
      <c r="N205" s="5">
        <v>2</v>
      </c>
      <c r="O205" s="5">
        <v>2</v>
      </c>
      <c r="P205" s="5">
        <v>2</v>
      </c>
      <c r="Q205" s="5">
        <v>2</v>
      </c>
      <c r="R205" s="5">
        <v>2</v>
      </c>
      <c r="S205" t="s">
        <v>359</v>
      </c>
      <c r="T205" t="s">
        <v>359</v>
      </c>
      <c r="U205" t="s">
        <v>359</v>
      </c>
      <c r="V205" t="s">
        <v>359</v>
      </c>
      <c r="W205" t="s">
        <v>359</v>
      </c>
      <c r="X205" s="7">
        <f t="shared" si="30"/>
        <v>4</v>
      </c>
      <c r="Y205" s="7">
        <f t="shared" si="31"/>
        <v>0</v>
      </c>
      <c r="Z205" s="7">
        <f t="shared" si="32"/>
        <v>0</v>
      </c>
      <c r="AA205" s="5">
        <v>4</v>
      </c>
      <c r="AB205" s="5">
        <v>4</v>
      </c>
      <c r="AC205" s="5">
        <v>4</v>
      </c>
      <c r="AD205" t="s">
        <v>30</v>
      </c>
      <c r="AE205" t="s">
        <v>30</v>
      </c>
      <c r="AF205" t="s">
        <v>30</v>
      </c>
      <c r="AG205" s="7">
        <f t="shared" si="33"/>
        <v>4</v>
      </c>
      <c r="AH205" s="7">
        <f t="shared" si="34"/>
        <v>0</v>
      </c>
      <c r="AI205" s="7">
        <f t="shared" si="35"/>
        <v>0</v>
      </c>
      <c r="AJ205" s="5">
        <v>4</v>
      </c>
      <c r="AK205" s="5">
        <v>4</v>
      </c>
      <c r="AL205" s="5">
        <v>4</v>
      </c>
      <c r="AM205" t="s">
        <v>30</v>
      </c>
      <c r="AN205" t="s">
        <v>30</v>
      </c>
      <c r="AO205" t="s">
        <v>30</v>
      </c>
    </row>
    <row r="206" spans="1:41">
      <c r="A206" t="s">
        <v>263</v>
      </c>
      <c r="B206" t="s">
        <v>19</v>
      </c>
      <c r="C206" t="s">
        <v>20</v>
      </c>
      <c r="D206" t="s">
        <v>21</v>
      </c>
      <c r="E206" t="s">
        <v>22</v>
      </c>
      <c r="F206">
        <v>2</v>
      </c>
      <c r="G206">
        <v>0</v>
      </c>
      <c r="H206" t="s">
        <v>175</v>
      </c>
      <c r="I206" t="s">
        <v>36</v>
      </c>
      <c r="J206">
        <v>1</v>
      </c>
      <c r="K206">
        <f t="shared" si="27"/>
        <v>2.2000000000000002</v>
      </c>
      <c r="L206">
        <f t="shared" si="28"/>
        <v>0.20000000000000018</v>
      </c>
      <c r="M206">
        <f t="shared" si="29"/>
        <v>-1</v>
      </c>
      <c r="N206" s="5">
        <v>2</v>
      </c>
      <c r="O206" s="5">
        <v>2</v>
      </c>
      <c r="P206" s="5">
        <v>2</v>
      </c>
      <c r="Q206" s="5">
        <v>2</v>
      </c>
      <c r="R206" s="5">
        <v>3</v>
      </c>
      <c r="S206" t="s">
        <v>359</v>
      </c>
      <c r="T206" t="s">
        <v>359</v>
      </c>
      <c r="U206" t="s">
        <v>359</v>
      </c>
      <c r="V206" t="s">
        <v>359</v>
      </c>
      <c r="W206" t="s">
        <v>361</v>
      </c>
      <c r="X206" s="7">
        <f t="shared" si="30"/>
        <v>4.333333333333333</v>
      </c>
      <c r="Y206" s="7">
        <f t="shared" si="31"/>
        <v>0.33333333333333215</v>
      </c>
      <c r="Z206" s="7">
        <f t="shared" si="32"/>
        <v>1</v>
      </c>
      <c r="AA206" s="5">
        <v>4</v>
      </c>
      <c r="AB206" s="5">
        <v>4</v>
      </c>
      <c r="AC206" s="5">
        <v>5</v>
      </c>
      <c r="AD206" t="s">
        <v>30</v>
      </c>
      <c r="AE206" t="s">
        <v>30</v>
      </c>
      <c r="AF206" t="s">
        <v>24</v>
      </c>
      <c r="AG206" s="7">
        <f t="shared" si="33"/>
        <v>4</v>
      </c>
      <c r="AH206" s="7">
        <f t="shared" si="34"/>
        <v>0</v>
      </c>
      <c r="AI206" s="7">
        <f t="shared" si="35"/>
        <v>0</v>
      </c>
      <c r="AJ206" s="5">
        <v>4</v>
      </c>
      <c r="AK206" s="5">
        <v>4</v>
      </c>
      <c r="AL206" s="5">
        <v>4</v>
      </c>
      <c r="AM206" t="s">
        <v>30</v>
      </c>
      <c r="AN206" t="s">
        <v>30</v>
      </c>
      <c r="AO206" t="s">
        <v>30</v>
      </c>
    </row>
    <row r="207" spans="1:41">
      <c r="A207" t="s">
        <v>157</v>
      </c>
      <c r="B207" t="s">
        <v>19</v>
      </c>
      <c r="C207" t="s">
        <v>20</v>
      </c>
      <c r="D207" t="s">
        <v>21</v>
      </c>
      <c r="E207" t="s">
        <v>39</v>
      </c>
      <c r="F207">
        <v>1</v>
      </c>
      <c r="G207">
        <v>0</v>
      </c>
      <c r="H207" t="s">
        <v>43</v>
      </c>
      <c r="I207" t="s">
        <v>79</v>
      </c>
      <c r="J207">
        <v>1</v>
      </c>
      <c r="K207">
        <f t="shared" si="27"/>
        <v>2</v>
      </c>
      <c r="L207">
        <f t="shared" si="28"/>
        <v>0</v>
      </c>
      <c r="M207">
        <f t="shared" si="29"/>
        <v>0</v>
      </c>
      <c r="N207" s="5">
        <v>2</v>
      </c>
      <c r="O207" s="5">
        <v>2</v>
      </c>
      <c r="P207" s="5">
        <v>2</v>
      </c>
      <c r="Q207" s="5">
        <v>2</v>
      </c>
      <c r="R207" s="5">
        <v>2</v>
      </c>
      <c r="S207" t="s">
        <v>359</v>
      </c>
      <c r="T207" t="s">
        <v>359</v>
      </c>
      <c r="U207" t="s">
        <v>359</v>
      </c>
      <c r="V207" t="s">
        <v>359</v>
      </c>
      <c r="W207" t="s">
        <v>359</v>
      </c>
      <c r="X207" s="7">
        <f t="shared" si="30"/>
        <v>4</v>
      </c>
      <c r="Y207" s="7">
        <f t="shared" si="31"/>
        <v>0</v>
      </c>
      <c r="Z207" s="7">
        <f t="shared" si="32"/>
        <v>0</v>
      </c>
      <c r="AA207" s="5">
        <v>4</v>
      </c>
      <c r="AB207" s="5">
        <v>4</v>
      </c>
      <c r="AC207" s="5">
        <v>4</v>
      </c>
      <c r="AD207" t="s">
        <v>30</v>
      </c>
      <c r="AE207" t="s">
        <v>30</v>
      </c>
      <c r="AF207" t="s">
        <v>30</v>
      </c>
      <c r="AG207" s="7">
        <f t="shared" si="33"/>
        <v>4.333333333333333</v>
      </c>
      <c r="AH207" s="7">
        <f t="shared" si="34"/>
        <v>0.33333333333333215</v>
      </c>
      <c r="AI207" s="7">
        <f t="shared" si="35"/>
        <v>-1</v>
      </c>
      <c r="AJ207" s="5">
        <v>5</v>
      </c>
      <c r="AK207" s="5">
        <v>4</v>
      </c>
      <c r="AL207" s="5">
        <v>4</v>
      </c>
      <c r="AM207" t="s">
        <v>53</v>
      </c>
      <c r="AN207" t="s">
        <v>30</v>
      </c>
      <c r="AO207" t="s">
        <v>30</v>
      </c>
    </row>
    <row r="208" spans="1:41">
      <c r="A208" t="s">
        <v>265</v>
      </c>
      <c r="B208" t="s">
        <v>19</v>
      </c>
      <c r="C208" t="s">
        <v>20</v>
      </c>
      <c r="D208" t="s">
        <v>21</v>
      </c>
      <c r="E208" t="s">
        <v>22</v>
      </c>
      <c r="F208">
        <v>2</v>
      </c>
      <c r="G208">
        <v>0</v>
      </c>
      <c r="H208" t="s">
        <v>23</v>
      </c>
      <c r="J208">
        <v>0</v>
      </c>
      <c r="K208">
        <f t="shared" si="27"/>
        <v>2.5</v>
      </c>
      <c r="L208">
        <f t="shared" si="28"/>
        <v>0.5</v>
      </c>
      <c r="M208" t="str">
        <f t="shared" si="29"/>
        <v/>
      </c>
      <c r="N208" s="5">
        <v>3</v>
      </c>
      <c r="O208" s="5">
        <v>2</v>
      </c>
      <c r="P208" t="s">
        <v>352</v>
      </c>
      <c r="Q208" t="s">
        <v>352</v>
      </c>
      <c r="R208" t="s">
        <v>352</v>
      </c>
      <c r="S208" t="s">
        <v>361</v>
      </c>
      <c r="T208" t="s">
        <v>359</v>
      </c>
      <c r="X208" s="7">
        <f t="shared" si="30"/>
        <v>5</v>
      </c>
      <c r="Y208" s="7" t="str">
        <f t="shared" si="31"/>
        <v/>
      </c>
      <c r="Z208" s="7" t="str">
        <f t="shared" si="32"/>
        <v/>
      </c>
      <c r="AA208" s="5">
        <v>5</v>
      </c>
      <c r="AB208" t="s">
        <v>352</v>
      </c>
      <c r="AC208" t="s">
        <v>352</v>
      </c>
      <c r="AD208" t="s">
        <v>24</v>
      </c>
      <c r="AG208" s="7">
        <f t="shared" si="33"/>
        <v>5</v>
      </c>
      <c r="AH208" s="7" t="str">
        <f t="shared" si="34"/>
        <v/>
      </c>
      <c r="AI208" s="7" t="str">
        <f t="shared" si="35"/>
        <v/>
      </c>
      <c r="AJ208" s="5">
        <v>5</v>
      </c>
      <c r="AK208" t="s">
        <v>352</v>
      </c>
      <c r="AL208" t="s">
        <v>352</v>
      </c>
      <c r="AM208" t="s">
        <v>53</v>
      </c>
    </row>
    <row r="209" spans="1:41">
      <c r="A209" t="s">
        <v>172</v>
      </c>
      <c r="B209" t="s">
        <v>33</v>
      </c>
      <c r="C209" t="s">
        <v>20</v>
      </c>
      <c r="D209" t="s">
        <v>21</v>
      </c>
      <c r="E209" t="s">
        <v>22</v>
      </c>
      <c r="F209">
        <v>2</v>
      </c>
      <c r="G209">
        <v>0</v>
      </c>
      <c r="H209" t="s">
        <v>43</v>
      </c>
      <c r="I209" t="s">
        <v>79</v>
      </c>
      <c r="J209">
        <v>1</v>
      </c>
      <c r="K209">
        <f t="shared" si="27"/>
        <v>2.4</v>
      </c>
      <c r="L209">
        <f t="shared" si="28"/>
        <v>0.29999999999999982</v>
      </c>
      <c r="M209">
        <f t="shared" si="29"/>
        <v>0</v>
      </c>
      <c r="N209" s="5">
        <v>2</v>
      </c>
      <c r="O209" s="5">
        <v>3</v>
      </c>
      <c r="P209" s="5">
        <v>2</v>
      </c>
      <c r="Q209" s="5">
        <v>3</v>
      </c>
      <c r="R209" s="5">
        <v>2</v>
      </c>
      <c r="S209" t="s">
        <v>359</v>
      </c>
      <c r="T209" t="s">
        <v>361</v>
      </c>
      <c r="U209" t="s">
        <v>359</v>
      </c>
      <c r="V209" t="s">
        <v>361</v>
      </c>
      <c r="W209" t="s">
        <v>359</v>
      </c>
      <c r="X209" s="7">
        <f t="shared" si="30"/>
        <v>5.5</v>
      </c>
      <c r="Y209" s="7">
        <f t="shared" si="31"/>
        <v>0.5</v>
      </c>
      <c r="Z209" s="7">
        <f t="shared" si="32"/>
        <v>-1</v>
      </c>
      <c r="AA209" s="5">
        <v>6</v>
      </c>
      <c r="AB209" t="s">
        <v>353</v>
      </c>
      <c r="AC209" s="5">
        <v>5</v>
      </c>
      <c r="AD209" t="s">
        <v>52</v>
      </c>
      <c r="AE209" t="s">
        <v>26</v>
      </c>
      <c r="AF209" t="s">
        <v>24</v>
      </c>
      <c r="AG209" s="7">
        <f t="shared" si="33"/>
        <v>4.666666666666667</v>
      </c>
      <c r="AH209" s="7">
        <f t="shared" si="34"/>
        <v>0.3333333333333357</v>
      </c>
      <c r="AI209" s="7">
        <f t="shared" si="35"/>
        <v>1</v>
      </c>
      <c r="AJ209" s="5">
        <v>4</v>
      </c>
      <c r="AK209" s="5">
        <v>5</v>
      </c>
      <c r="AL209" s="5">
        <v>5</v>
      </c>
      <c r="AM209" t="s">
        <v>30</v>
      </c>
      <c r="AN209" t="s">
        <v>53</v>
      </c>
      <c r="AO209" t="s">
        <v>53</v>
      </c>
    </row>
    <row r="210" spans="1:41">
      <c r="A210" t="s">
        <v>275</v>
      </c>
      <c r="B210" t="s">
        <v>19</v>
      </c>
      <c r="C210" t="s">
        <v>66</v>
      </c>
      <c r="D210" t="s">
        <v>58</v>
      </c>
      <c r="E210" t="s">
        <v>51</v>
      </c>
      <c r="F210">
        <v>0</v>
      </c>
      <c r="G210">
        <v>0</v>
      </c>
      <c r="H210" t="s">
        <v>47</v>
      </c>
      <c r="I210" t="s">
        <v>41</v>
      </c>
      <c r="J210">
        <v>3</v>
      </c>
      <c r="K210">
        <f t="shared" si="27"/>
        <v>2</v>
      </c>
      <c r="L210">
        <f t="shared" si="28"/>
        <v>0.5</v>
      </c>
      <c r="M210">
        <f t="shared" si="29"/>
        <v>1</v>
      </c>
      <c r="N210" s="5">
        <v>2</v>
      </c>
      <c r="O210" s="5">
        <v>2</v>
      </c>
      <c r="P210" s="5">
        <v>3</v>
      </c>
      <c r="Q210" s="5">
        <v>2</v>
      </c>
      <c r="R210" s="5">
        <v>1</v>
      </c>
      <c r="S210" t="s">
        <v>359</v>
      </c>
      <c r="T210" t="s">
        <v>359</v>
      </c>
      <c r="U210" t="s">
        <v>361</v>
      </c>
      <c r="V210" t="s">
        <v>359</v>
      </c>
      <c r="W210" t="s">
        <v>360</v>
      </c>
      <c r="X210" s="7">
        <f t="shared" si="30"/>
        <v>5</v>
      </c>
      <c r="Y210" s="7">
        <f t="shared" si="31"/>
        <v>0</v>
      </c>
      <c r="Z210" s="7">
        <f t="shared" si="32"/>
        <v>0</v>
      </c>
      <c r="AA210" s="5">
        <v>5</v>
      </c>
      <c r="AB210" s="5">
        <v>5</v>
      </c>
      <c r="AC210" s="5">
        <v>5</v>
      </c>
      <c r="AD210" t="s">
        <v>24</v>
      </c>
      <c r="AE210" t="s">
        <v>24</v>
      </c>
      <c r="AF210" t="s">
        <v>24</v>
      </c>
      <c r="AG210" s="7">
        <f t="shared" si="33"/>
        <v>4.333333333333333</v>
      </c>
      <c r="AH210" s="7">
        <f t="shared" si="34"/>
        <v>0.33333333333333215</v>
      </c>
      <c r="AI210" s="7">
        <f t="shared" si="35"/>
        <v>-1</v>
      </c>
      <c r="AJ210" s="5">
        <v>5</v>
      </c>
      <c r="AK210" s="5">
        <v>4</v>
      </c>
      <c r="AL210" s="5">
        <v>4</v>
      </c>
      <c r="AM210" t="s">
        <v>53</v>
      </c>
      <c r="AN210" t="s">
        <v>30</v>
      </c>
      <c r="AO210" t="s">
        <v>30</v>
      </c>
    </row>
    <row r="211" spans="1:41">
      <c r="A211" t="s">
        <v>233</v>
      </c>
      <c r="B211" t="s">
        <v>19</v>
      </c>
      <c r="C211" t="s">
        <v>20</v>
      </c>
      <c r="D211" t="s">
        <v>21</v>
      </c>
      <c r="E211" t="s">
        <v>51</v>
      </c>
      <c r="F211">
        <v>2</v>
      </c>
      <c r="G211">
        <v>0</v>
      </c>
      <c r="H211" t="s">
        <v>40</v>
      </c>
      <c r="I211" t="s">
        <v>79</v>
      </c>
      <c r="J211">
        <v>0</v>
      </c>
      <c r="K211">
        <f t="shared" si="27"/>
        <v>1.2</v>
      </c>
      <c r="L211">
        <f t="shared" si="28"/>
        <v>0.19999999999999996</v>
      </c>
      <c r="M211">
        <f t="shared" si="29"/>
        <v>0</v>
      </c>
      <c r="N211" s="5">
        <v>1</v>
      </c>
      <c r="O211" s="5">
        <v>2</v>
      </c>
      <c r="P211" s="5">
        <v>1</v>
      </c>
      <c r="Q211" s="5">
        <v>1</v>
      </c>
      <c r="R211" s="5">
        <v>1</v>
      </c>
      <c r="S211" t="s">
        <v>360</v>
      </c>
      <c r="T211" t="s">
        <v>359</v>
      </c>
      <c r="U211" t="s">
        <v>360</v>
      </c>
      <c r="V211" t="s">
        <v>360</v>
      </c>
      <c r="W211" t="s">
        <v>360</v>
      </c>
      <c r="X211" s="7">
        <f t="shared" si="30"/>
        <v>4</v>
      </c>
      <c r="Y211" s="7">
        <f t="shared" si="31"/>
        <v>0</v>
      </c>
      <c r="Z211" s="7">
        <f t="shared" si="32"/>
        <v>0</v>
      </c>
      <c r="AA211" s="5">
        <v>4</v>
      </c>
      <c r="AB211" s="5">
        <v>4</v>
      </c>
      <c r="AC211" s="5">
        <v>4</v>
      </c>
      <c r="AD211" t="s">
        <v>30</v>
      </c>
      <c r="AE211" t="s">
        <v>30</v>
      </c>
      <c r="AF211" t="s">
        <v>30</v>
      </c>
      <c r="AG211" s="7">
        <f t="shared" si="33"/>
        <v>4</v>
      </c>
      <c r="AH211" s="7">
        <f t="shared" si="34"/>
        <v>0</v>
      </c>
      <c r="AI211" s="7">
        <f t="shared" si="35"/>
        <v>0</v>
      </c>
      <c r="AJ211" s="5">
        <v>4</v>
      </c>
      <c r="AK211" s="5">
        <v>4</v>
      </c>
      <c r="AL211" s="5">
        <v>4</v>
      </c>
      <c r="AM211" t="s">
        <v>30</v>
      </c>
      <c r="AN211" t="s">
        <v>30</v>
      </c>
      <c r="AO211" t="s">
        <v>30</v>
      </c>
    </row>
    <row r="212" spans="1:41">
      <c r="A212" t="s">
        <v>200</v>
      </c>
      <c r="B212" t="s">
        <v>33</v>
      </c>
      <c r="C212" t="s">
        <v>20</v>
      </c>
      <c r="D212" t="s">
        <v>21</v>
      </c>
      <c r="E212" t="s">
        <v>51</v>
      </c>
      <c r="F212">
        <v>2</v>
      </c>
      <c r="G212">
        <v>0</v>
      </c>
      <c r="H212" t="s">
        <v>43</v>
      </c>
      <c r="I212" t="s">
        <v>79</v>
      </c>
      <c r="J212">
        <v>1</v>
      </c>
      <c r="K212">
        <f t="shared" si="27"/>
        <v>2</v>
      </c>
      <c r="L212">
        <f t="shared" si="28"/>
        <v>1</v>
      </c>
      <c r="M212">
        <f t="shared" si="29"/>
        <v>-2</v>
      </c>
      <c r="N212" s="5">
        <v>1</v>
      </c>
      <c r="O212" s="5">
        <v>2</v>
      </c>
      <c r="P212" t="s">
        <v>352</v>
      </c>
      <c r="Q212" t="s">
        <v>352</v>
      </c>
      <c r="R212" s="5">
        <v>3</v>
      </c>
      <c r="S212" t="s">
        <v>360</v>
      </c>
      <c r="T212" t="s">
        <v>359</v>
      </c>
      <c r="W212" t="s">
        <v>361</v>
      </c>
      <c r="X212" s="7">
        <f t="shared" si="30"/>
        <v>4</v>
      </c>
      <c r="Y212" s="7">
        <f t="shared" si="31"/>
        <v>0</v>
      </c>
      <c r="Z212" s="7">
        <f t="shared" si="32"/>
        <v>0</v>
      </c>
      <c r="AA212" s="5">
        <v>4</v>
      </c>
      <c r="AB212" t="s">
        <v>352</v>
      </c>
      <c r="AC212" s="5">
        <v>4</v>
      </c>
      <c r="AD212" t="s">
        <v>30</v>
      </c>
      <c r="AF212" t="s">
        <v>30</v>
      </c>
      <c r="AG212" s="7">
        <f t="shared" si="33"/>
        <v>4</v>
      </c>
      <c r="AH212" s="7">
        <f t="shared" si="34"/>
        <v>0</v>
      </c>
      <c r="AI212" s="7">
        <f t="shared" si="35"/>
        <v>0</v>
      </c>
      <c r="AJ212" s="5">
        <v>4</v>
      </c>
      <c r="AK212" t="s">
        <v>352</v>
      </c>
      <c r="AL212" s="5">
        <v>4</v>
      </c>
      <c r="AM212" t="s">
        <v>30</v>
      </c>
      <c r="AO212" t="s">
        <v>30</v>
      </c>
    </row>
    <row r="213" spans="1:41">
      <c r="A213" t="s">
        <v>102</v>
      </c>
      <c r="B213" t="s">
        <v>19</v>
      </c>
      <c r="C213" t="s">
        <v>20</v>
      </c>
      <c r="D213" t="s">
        <v>21</v>
      </c>
      <c r="E213" t="s">
        <v>22</v>
      </c>
      <c r="F213">
        <v>0</v>
      </c>
      <c r="G213">
        <v>0</v>
      </c>
      <c r="H213" t="s">
        <v>23</v>
      </c>
      <c r="I213" t="s">
        <v>31</v>
      </c>
      <c r="J213">
        <v>1</v>
      </c>
      <c r="K213">
        <f t="shared" si="27"/>
        <v>2</v>
      </c>
      <c r="L213">
        <f t="shared" si="28"/>
        <v>1.5</v>
      </c>
      <c r="M213">
        <f t="shared" si="29"/>
        <v>3</v>
      </c>
      <c r="N213" s="5">
        <v>4</v>
      </c>
      <c r="O213" s="5">
        <v>2</v>
      </c>
      <c r="P213" s="5">
        <v>2</v>
      </c>
      <c r="Q213" s="5">
        <v>1</v>
      </c>
      <c r="R213" s="5">
        <v>1</v>
      </c>
      <c r="S213" t="s">
        <v>358</v>
      </c>
      <c r="T213" t="s">
        <v>359</v>
      </c>
      <c r="U213" t="s">
        <v>359</v>
      </c>
      <c r="V213" t="s">
        <v>360</v>
      </c>
      <c r="W213" t="s">
        <v>360</v>
      </c>
      <c r="X213" s="7">
        <f t="shared" si="30"/>
        <v>5</v>
      </c>
      <c r="Y213" s="7">
        <f t="shared" si="31"/>
        <v>0</v>
      </c>
      <c r="Z213" s="7">
        <f t="shared" si="32"/>
        <v>0</v>
      </c>
      <c r="AA213" s="5">
        <v>5</v>
      </c>
      <c r="AB213" s="5">
        <v>5</v>
      </c>
      <c r="AC213" s="5">
        <v>5</v>
      </c>
      <c r="AD213" t="s">
        <v>24</v>
      </c>
      <c r="AE213" t="s">
        <v>24</v>
      </c>
      <c r="AF213" t="s">
        <v>24</v>
      </c>
      <c r="AG213" s="7">
        <f t="shared" si="33"/>
        <v>5</v>
      </c>
      <c r="AH213" s="7">
        <f t="shared" si="34"/>
        <v>0</v>
      </c>
      <c r="AI213" s="7">
        <f t="shared" si="35"/>
        <v>0</v>
      </c>
      <c r="AJ213" s="5">
        <v>5</v>
      </c>
      <c r="AK213" s="5">
        <v>5</v>
      </c>
      <c r="AL213" s="5">
        <v>5</v>
      </c>
      <c r="AM213" t="s">
        <v>53</v>
      </c>
      <c r="AN213" t="s">
        <v>53</v>
      </c>
      <c r="AO213" t="s">
        <v>53</v>
      </c>
    </row>
    <row r="214" spans="1:41">
      <c r="A214" t="s">
        <v>225</v>
      </c>
      <c r="B214" t="s">
        <v>19</v>
      </c>
      <c r="C214" t="s">
        <v>20</v>
      </c>
      <c r="D214" t="s">
        <v>21</v>
      </c>
      <c r="E214" t="s">
        <v>22</v>
      </c>
      <c r="F214">
        <v>1</v>
      </c>
      <c r="G214">
        <v>0</v>
      </c>
      <c r="H214" t="s">
        <v>40</v>
      </c>
      <c r="I214" t="s">
        <v>31</v>
      </c>
      <c r="J214">
        <v>-1</v>
      </c>
      <c r="K214">
        <f t="shared" si="27"/>
        <v>2.2000000000000002</v>
      </c>
      <c r="L214">
        <f t="shared" si="28"/>
        <v>1.7000000000000002</v>
      </c>
      <c r="M214">
        <f t="shared" si="29"/>
        <v>-3</v>
      </c>
      <c r="N214" s="5">
        <v>1</v>
      </c>
      <c r="O214" s="5">
        <v>2</v>
      </c>
      <c r="P214" s="5">
        <v>1</v>
      </c>
      <c r="Q214" s="5">
        <v>3</v>
      </c>
      <c r="R214" s="5">
        <v>4</v>
      </c>
      <c r="S214" t="s">
        <v>360</v>
      </c>
      <c r="T214" t="s">
        <v>359</v>
      </c>
      <c r="U214" t="s">
        <v>360</v>
      </c>
      <c r="V214" t="s">
        <v>361</v>
      </c>
      <c r="W214" t="s">
        <v>358</v>
      </c>
      <c r="X214" s="7">
        <f t="shared" si="30"/>
        <v>4</v>
      </c>
      <c r="Y214" s="7">
        <f t="shared" si="31"/>
        <v>0</v>
      </c>
      <c r="Z214" s="7">
        <f t="shared" si="32"/>
        <v>0</v>
      </c>
      <c r="AA214" s="5">
        <v>4</v>
      </c>
      <c r="AB214" s="5">
        <v>4</v>
      </c>
      <c r="AC214" s="5">
        <v>4</v>
      </c>
      <c r="AD214" t="s">
        <v>30</v>
      </c>
      <c r="AE214" t="s">
        <v>30</v>
      </c>
      <c r="AF214" t="s">
        <v>30</v>
      </c>
      <c r="AG214" s="7">
        <f t="shared" si="33"/>
        <v>4</v>
      </c>
      <c r="AH214" s="7">
        <f t="shared" si="34"/>
        <v>0</v>
      </c>
      <c r="AI214" s="7">
        <f t="shared" si="35"/>
        <v>0</v>
      </c>
      <c r="AJ214" s="5">
        <v>4</v>
      </c>
      <c r="AK214" s="5">
        <v>4</v>
      </c>
      <c r="AL214" s="5">
        <v>4</v>
      </c>
      <c r="AM214" t="s">
        <v>30</v>
      </c>
      <c r="AN214" t="s">
        <v>30</v>
      </c>
      <c r="AO214" t="s">
        <v>30</v>
      </c>
    </row>
    <row r="215" spans="1:41">
      <c r="A215" t="s">
        <v>170</v>
      </c>
      <c r="B215" t="s">
        <v>19</v>
      </c>
      <c r="C215" t="s">
        <v>20</v>
      </c>
      <c r="D215" t="s">
        <v>21</v>
      </c>
      <c r="E215" t="s">
        <v>22</v>
      </c>
      <c r="F215">
        <v>2</v>
      </c>
      <c r="G215">
        <v>0</v>
      </c>
      <c r="H215" t="s">
        <v>34</v>
      </c>
      <c r="I215" t="s">
        <v>41</v>
      </c>
      <c r="J215">
        <v>4</v>
      </c>
      <c r="K215">
        <f t="shared" si="27"/>
        <v>3</v>
      </c>
      <c r="L215">
        <f t="shared" si="28"/>
        <v>1</v>
      </c>
      <c r="M215">
        <f t="shared" si="29"/>
        <v>1</v>
      </c>
      <c r="N215" s="5">
        <v>3</v>
      </c>
      <c r="O215" s="5">
        <v>4</v>
      </c>
      <c r="P215" s="5">
        <v>2</v>
      </c>
      <c r="Q215" s="5">
        <v>4</v>
      </c>
      <c r="R215" s="5">
        <v>2</v>
      </c>
      <c r="S215" t="s">
        <v>361</v>
      </c>
      <c r="T215" t="s">
        <v>358</v>
      </c>
      <c r="U215" t="s">
        <v>359</v>
      </c>
      <c r="V215" t="s">
        <v>358</v>
      </c>
      <c r="W215" t="s">
        <v>359</v>
      </c>
      <c r="X215" s="7">
        <f t="shared" si="30"/>
        <v>5.666666666666667</v>
      </c>
      <c r="Y215" s="7">
        <f t="shared" si="31"/>
        <v>0.33333333333333337</v>
      </c>
      <c r="Z215" s="7">
        <f t="shared" si="32"/>
        <v>-1</v>
      </c>
      <c r="AA215" s="5">
        <v>6</v>
      </c>
      <c r="AB215" s="5">
        <v>6</v>
      </c>
      <c r="AC215" s="5">
        <v>5</v>
      </c>
      <c r="AD215" t="s">
        <v>52</v>
      </c>
      <c r="AE215" t="s">
        <v>52</v>
      </c>
      <c r="AF215" t="s">
        <v>24</v>
      </c>
      <c r="AG215" s="7">
        <f t="shared" si="33"/>
        <v>5.333333333333333</v>
      </c>
      <c r="AH215" s="7">
        <f t="shared" si="34"/>
        <v>1.3333333333333357</v>
      </c>
      <c r="AI215" s="7">
        <f t="shared" si="35"/>
        <v>-2</v>
      </c>
      <c r="AJ215" s="5">
        <v>6</v>
      </c>
      <c r="AK215" s="5">
        <v>6</v>
      </c>
      <c r="AL215" s="5">
        <v>4</v>
      </c>
      <c r="AM215" t="s">
        <v>25</v>
      </c>
      <c r="AN215" t="s">
        <v>25</v>
      </c>
      <c r="AO215" t="s">
        <v>30</v>
      </c>
    </row>
    <row r="216" spans="1:41">
      <c r="A216" t="s">
        <v>243</v>
      </c>
      <c r="B216" t="s">
        <v>19</v>
      </c>
      <c r="C216" t="s">
        <v>20</v>
      </c>
      <c r="D216" t="s">
        <v>21</v>
      </c>
      <c r="E216" t="s">
        <v>51</v>
      </c>
      <c r="F216">
        <v>8</v>
      </c>
      <c r="G216">
        <v>0</v>
      </c>
      <c r="H216" t="s">
        <v>43</v>
      </c>
      <c r="I216" t="s">
        <v>79</v>
      </c>
      <c r="J216">
        <v>1</v>
      </c>
      <c r="K216">
        <f t="shared" si="27"/>
        <v>3.2</v>
      </c>
      <c r="L216">
        <f t="shared" si="28"/>
        <v>1.1999999999999993</v>
      </c>
      <c r="M216">
        <f t="shared" si="29"/>
        <v>2</v>
      </c>
      <c r="N216" s="5">
        <v>5</v>
      </c>
      <c r="O216" s="5">
        <v>2</v>
      </c>
      <c r="P216" s="5">
        <v>3</v>
      </c>
      <c r="Q216" s="5">
        <v>3</v>
      </c>
      <c r="R216" s="5">
        <v>3</v>
      </c>
      <c r="S216" t="s">
        <v>357</v>
      </c>
      <c r="T216" t="s">
        <v>359</v>
      </c>
      <c r="U216" t="s">
        <v>361</v>
      </c>
      <c r="V216" t="s">
        <v>361</v>
      </c>
      <c r="W216" t="s">
        <v>361</v>
      </c>
      <c r="X216" s="7">
        <f t="shared" si="30"/>
        <v>4.333333333333333</v>
      </c>
      <c r="Y216" s="7">
        <f t="shared" si="31"/>
        <v>0.33333333333333215</v>
      </c>
      <c r="Z216" s="7">
        <f t="shared" si="32"/>
        <v>1</v>
      </c>
      <c r="AA216" s="5">
        <v>4</v>
      </c>
      <c r="AB216" s="5">
        <v>4</v>
      </c>
      <c r="AC216" s="5">
        <v>5</v>
      </c>
      <c r="AD216" t="s">
        <v>30</v>
      </c>
      <c r="AE216" t="s">
        <v>30</v>
      </c>
      <c r="AF216" t="s">
        <v>24</v>
      </c>
      <c r="AG216" s="7">
        <f t="shared" si="33"/>
        <v>4</v>
      </c>
      <c r="AH216" s="7">
        <f t="shared" si="34"/>
        <v>0</v>
      </c>
      <c r="AI216" s="7">
        <f t="shared" si="35"/>
        <v>0</v>
      </c>
      <c r="AJ216" s="5">
        <v>4</v>
      </c>
      <c r="AK216" s="5">
        <v>4</v>
      </c>
      <c r="AL216" s="5">
        <v>4</v>
      </c>
      <c r="AM216" t="s">
        <v>30</v>
      </c>
      <c r="AN216" t="s">
        <v>30</v>
      </c>
      <c r="AO216" t="s">
        <v>30</v>
      </c>
    </row>
    <row r="217" spans="1:41">
      <c r="A217" t="s">
        <v>107</v>
      </c>
      <c r="B217" t="s">
        <v>19</v>
      </c>
      <c r="C217" t="s">
        <v>20</v>
      </c>
      <c r="D217" t="s">
        <v>21</v>
      </c>
      <c r="E217" t="s">
        <v>22</v>
      </c>
      <c r="F217">
        <v>1</v>
      </c>
      <c r="G217">
        <v>0</v>
      </c>
      <c r="H217" t="s">
        <v>23</v>
      </c>
      <c r="I217" t="s">
        <v>31</v>
      </c>
      <c r="J217">
        <v>1</v>
      </c>
      <c r="K217">
        <f t="shared" si="27"/>
        <v>2.4</v>
      </c>
      <c r="L217">
        <f t="shared" si="28"/>
        <v>2.2999999999999998</v>
      </c>
      <c r="M217">
        <f t="shared" si="29"/>
        <v>0</v>
      </c>
      <c r="N217" s="5">
        <v>2</v>
      </c>
      <c r="O217" s="5">
        <v>1</v>
      </c>
      <c r="P217" s="5">
        <v>5</v>
      </c>
      <c r="Q217" s="5">
        <v>2</v>
      </c>
      <c r="R217" s="5">
        <v>2</v>
      </c>
      <c r="S217" t="s">
        <v>359</v>
      </c>
      <c r="T217" t="s">
        <v>360</v>
      </c>
      <c r="U217" t="s">
        <v>357</v>
      </c>
      <c r="V217" t="s">
        <v>359</v>
      </c>
      <c r="W217" t="s">
        <v>359</v>
      </c>
      <c r="X217" s="7">
        <f t="shared" si="30"/>
        <v>5.333333333333333</v>
      </c>
      <c r="Y217" s="7">
        <f t="shared" si="31"/>
        <v>0.33333333333333337</v>
      </c>
      <c r="Z217" s="7">
        <f t="shared" si="32"/>
        <v>0</v>
      </c>
      <c r="AA217" s="5">
        <v>5</v>
      </c>
      <c r="AB217" s="5">
        <v>6</v>
      </c>
      <c r="AC217" s="5">
        <v>5</v>
      </c>
      <c r="AD217" t="s">
        <v>24</v>
      </c>
      <c r="AE217" t="s">
        <v>52</v>
      </c>
      <c r="AF217" t="s">
        <v>24</v>
      </c>
      <c r="AG217" s="7">
        <f t="shared" si="33"/>
        <v>4</v>
      </c>
      <c r="AH217" s="7">
        <f t="shared" si="34"/>
        <v>0</v>
      </c>
      <c r="AI217" s="7">
        <f t="shared" si="35"/>
        <v>0</v>
      </c>
      <c r="AJ217" s="5">
        <v>4</v>
      </c>
      <c r="AK217" s="5">
        <v>4</v>
      </c>
      <c r="AL217" s="5">
        <v>4</v>
      </c>
      <c r="AM217" t="s">
        <v>30</v>
      </c>
      <c r="AN217" t="s">
        <v>30</v>
      </c>
      <c r="AO217" t="s">
        <v>30</v>
      </c>
    </row>
    <row r="218" spans="1:41">
      <c r="A218" t="s">
        <v>197</v>
      </c>
      <c r="B218" t="s">
        <v>50</v>
      </c>
      <c r="C218" t="s">
        <v>20</v>
      </c>
      <c r="D218" t="s">
        <v>21</v>
      </c>
      <c r="E218" t="s">
        <v>22</v>
      </c>
      <c r="F218">
        <v>1</v>
      </c>
      <c r="G218">
        <v>0</v>
      </c>
      <c r="H218" t="s">
        <v>47</v>
      </c>
      <c r="I218" t="s">
        <v>79</v>
      </c>
      <c r="J218">
        <v>2</v>
      </c>
      <c r="K218">
        <f t="shared" si="27"/>
        <v>1.6</v>
      </c>
      <c r="L218">
        <f t="shared" si="28"/>
        <v>0.29999999999999982</v>
      </c>
      <c r="M218">
        <f t="shared" si="29"/>
        <v>-1</v>
      </c>
      <c r="N218" s="5">
        <v>1</v>
      </c>
      <c r="O218" s="5">
        <v>2</v>
      </c>
      <c r="P218" s="5">
        <v>1</v>
      </c>
      <c r="Q218" s="5">
        <v>2</v>
      </c>
      <c r="R218" s="5">
        <v>2</v>
      </c>
      <c r="S218" t="s">
        <v>360</v>
      </c>
      <c r="T218" t="s">
        <v>359</v>
      </c>
      <c r="U218" t="s">
        <v>360</v>
      </c>
      <c r="V218" t="s">
        <v>359</v>
      </c>
      <c r="W218" t="s">
        <v>359</v>
      </c>
      <c r="X218" s="7">
        <f t="shared" si="30"/>
        <v>4.666666666666667</v>
      </c>
      <c r="Y218" s="7">
        <f t="shared" si="31"/>
        <v>0.3333333333333357</v>
      </c>
      <c r="Z218" s="7">
        <f t="shared" si="32"/>
        <v>1</v>
      </c>
      <c r="AA218" s="5">
        <v>4</v>
      </c>
      <c r="AB218" s="5">
        <v>5</v>
      </c>
      <c r="AC218" s="5">
        <v>5</v>
      </c>
      <c r="AD218" t="s">
        <v>30</v>
      </c>
      <c r="AE218" t="s">
        <v>24</v>
      </c>
      <c r="AF218" t="s">
        <v>24</v>
      </c>
      <c r="AG218" s="7">
        <f t="shared" si="33"/>
        <v>4</v>
      </c>
      <c r="AH218" s="7">
        <f t="shared" si="34"/>
        <v>0</v>
      </c>
      <c r="AI218" s="7">
        <f t="shared" si="35"/>
        <v>0</v>
      </c>
      <c r="AJ218" s="5">
        <v>4</v>
      </c>
      <c r="AK218" s="5">
        <v>4</v>
      </c>
      <c r="AL218" s="5">
        <v>4</v>
      </c>
      <c r="AM218" t="s">
        <v>30</v>
      </c>
      <c r="AN218" t="s">
        <v>30</v>
      </c>
      <c r="AO218" t="s">
        <v>30</v>
      </c>
    </row>
    <row r="219" spans="1:41">
      <c r="A219" t="s">
        <v>118</v>
      </c>
      <c r="B219" t="s">
        <v>50</v>
      </c>
      <c r="C219" t="s">
        <v>20</v>
      </c>
      <c r="D219" t="s">
        <v>21</v>
      </c>
      <c r="E219" t="s">
        <v>22</v>
      </c>
      <c r="F219">
        <v>2</v>
      </c>
      <c r="G219">
        <v>0</v>
      </c>
      <c r="H219" t="s">
        <v>23</v>
      </c>
      <c r="I219" t="s">
        <v>31</v>
      </c>
      <c r="J219">
        <v>1</v>
      </c>
      <c r="K219">
        <f t="shared" si="27"/>
        <v>2.8</v>
      </c>
      <c r="L219">
        <f t="shared" si="28"/>
        <v>2.6999999999999993</v>
      </c>
      <c r="M219">
        <f t="shared" si="29"/>
        <v>0</v>
      </c>
      <c r="N219" s="5">
        <v>2</v>
      </c>
      <c r="O219" s="5">
        <v>4</v>
      </c>
      <c r="P219" s="5">
        <v>1</v>
      </c>
      <c r="Q219" s="5">
        <v>5</v>
      </c>
      <c r="R219" s="5">
        <v>2</v>
      </c>
      <c r="S219" t="s">
        <v>359</v>
      </c>
      <c r="T219" t="s">
        <v>358</v>
      </c>
      <c r="U219" t="s">
        <v>360</v>
      </c>
      <c r="V219" t="s">
        <v>357</v>
      </c>
      <c r="W219" t="s">
        <v>359</v>
      </c>
      <c r="X219" s="7">
        <f t="shared" si="30"/>
        <v>5</v>
      </c>
      <c r="Y219" s="7">
        <f t="shared" si="31"/>
        <v>0</v>
      </c>
      <c r="Z219" s="7">
        <f t="shared" si="32"/>
        <v>0</v>
      </c>
      <c r="AA219" s="5">
        <v>5</v>
      </c>
      <c r="AB219" s="5">
        <v>5</v>
      </c>
      <c r="AC219" s="5">
        <v>5</v>
      </c>
      <c r="AD219" t="s">
        <v>24</v>
      </c>
      <c r="AE219" t="s">
        <v>24</v>
      </c>
      <c r="AF219" t="s">
        <v>24</v>
      </c>
      <c r="AG219" s="7">
        <f t="shared" si="33"/>
        <v>5.333333333333333</v>
      </c>
      <c r="AH219" s="7">
        <f t="shared" si="34"/>
        <v>0.33333333333333337</v>
      </c>
      <c r="AI219" s="7">
        <f t="shared" si="35"/>
        <v>0</v>
      </c>
      <c r="AJ219" s="5">
        <v>5</v>
      </c>
      <c r="AK219" s="5">
        <v>6</v>
      </c>
      <c r="AL219" s="5">
        <v>5</v>
      </c>
      <c r="AM219" t="s">
        <v>53</v>
      </c>
      <c r="AN219" t="s">
        <v>25</v>
      </c>
      <c r="AO219" t="s">
        <v>53</v>
      </c>
    </row>
    <row r="220" spans="1:41">
      <c r="A220" t="s">
        <v>254</v>
      </c>
      <c r="B220" t="s">
        <v>19</v>
      </c>
      <c r="C220" t="s">
        <v>20</v>
      </c>
      <c r="D220" t="s">
        <v>21</v>
      </c>
      <c r="E220" t="s">
        <v>22</v>
      </c>
      <c r="F220">
        <v>6</v>
      </c>
      <c r="G220">
        <v>0</v>
      </c>
      <c r="H220" t="s">
        <v>43</v>
      </c>
      <c r="I220" t="s">
        <v>79</v>
      </c>
      <c r="J220">
        <v>1</v>
      </c>
      <c r="K220">
        <f t="shared" si="27"/>
        <v>2.8</v>
      </c>
      <c r="L220">
        <f t="shared" si="28"/>
        <v>1.1999999999999993</v>
      </c>
      <c r="M220">
        <f t="shared" si="29"/>
        <v>0</v>
      </c>
      <c r="N220" s="5">
        <v>2</v>
      </c>
      <c r="O220" s="5">
        <v>2</v>
      </c>
      <c r="P220" s="5">
        <v>4</v>
      </c>
      <c r="Q220" s="5">
        <v>4</v>
      </c>
      <c r="R220" s="5">
        <v>2</v>
      </c>
      <c r="S220" t="s">
        <v>359</v>
      </c>
      <c r="T220" t="s">
        <v>359</v>
      </c>
      <c r="U220" t="s">
        <v>358</v>
      </c>
      <c r="V220" t="s">
        <v>358</v>
      </c>
      <c r="W220" t="s">
        <v>359</v>
      </c>
      <c r="X220" s="7">
        <f t="shared" si="30"/>
        <v>4.333333333333333</v>
      </c>
      <c r="Y220" s="7">
        <f t="shared" si="31"/>
        <v>0.33333333333333215</v>
      </c>
      <c r="Z220" s="7">
        <f t="shared" si="32"/>
        <v>0</v>
      </c>
      <c r="AA220" s="5">
        <v>4</v>
      </c>
      <c r="AB220" s="5">
        <v>5</v>
      </c>
      <c r="AC220" s="5">
        <v>4</v>
      </c>
      <c r="AD220" t="s">
        <v>30</v>
      </c>
      <c r="AE220" t="s">
        <v>24</v>
      </c>
      <c r="AF220" t="s">
        <v>30</v>
      </c>
      <c r="AG220" s="7">
        <f t="shared" si="33"/>
        <v>5</v>
      </c>
      <c r="AH220" s="7">
        <f t="shared" si="34"/>
        <v>0</v>
      </c>
      <c r="AI220" s="7">
        <f t="shared" si="35"/>
        <v>0</v>
      </c>
      <c r="AJ220" s="5">
        <v>5</v>
      </c>
      <c r="AK220" s="5">
        <v>5</v>
      </c>
      <c r="AL220" s="5">
        <v>5</v>
      </c>
      <c r="AM220" t="s">
        <v>53</v>
      </c>
      <c r="AN220" t="s">
        <v>53</v>
      </c>
      <c r="AO220" t="s">
        <v>53</v>
      </c>
    </row>
    <row r="221" spans="1:41">
      <c r="A221" t="s">
        <v>251</v>
      </c>
      <c r="B221" t="s">
        <v>19</v>
      </c>
      <c r="C221" t="s">
        <v>20</v>
      </c>
      <c r="D221" t="s">
        <v>21</v>
      </c>
      <c r="E221" t="s">
        <v>22</v>
      </c>
      <c r="F221">
        <v>1</v>
      </c>
      <c r="G221">
        <v>0</v>
      </c>
      <c r="H221" t="s">
        <v>40</v>
      </c>
      <c r="I221" t="s">
        <v>31</v>
      </c>
      <c r="J221">
        <v>-1</v>
      </c>
      <c r="K221">
        <f t="shared" si="27"/>
        <v>1.8</v>
      </c>
      <c r="L221">
        <f t="shared" si="28"/>
        <v>0.20000000000000018</v>
      </c>
      <c r="M221">
        <f t="shared" si="29"/>
        <v>0</v>
      </c>
      <c r="N221" s="5">
        <v>2</v>
      </c>
      <c r="O221" s="5">
        <v>2</v>
      </c>
      <c r="P221" s="5">
        <v>1</v>
      </c>
      <c r="Q221" s="5">
        <v>2</v>
      </c>
      <c r="R221" s="5">
        <v>2</v>
      </c>
      <c r="S221" t="s">
        <v>359</v>
      </c>
      <c r="T221" t="s">
        <v>359</v>
      </c>
      <c r="U221" t="s">
        <v>360</v>
      </c>
      <c r="V221" t="s">
        <v>359</v>
      </c>
      <c r="W221" t="s">
        <v>359</v>
      </c>
      <c r="X221" s="7">
        <f t="shared" si="30"/>
        <v>4</v>
      </c>
      <c r="Y221" s="7">
        <f t="shared" si="31"/>
        <v>0</v>
      </c>
      <c r="Z221" s="7">
        <f t="shared" si="32"/>
        <v>0</v>
      </c>
      <c r="AA221" s="5">
        <v>4</v>
      </c>
      <c r="AB221" s="5">
        <v>4</v>
      </c>
      <c r="AC221" s="5">
        <v>4</v>
      </c>
      <c r="AD221" t="s">
        <v>30</v>
      </c>
      <c r="AE221" t="s">
        <v>30</v>
      </c>
      <c r="AF221" t="s">
        <v>30</v>
      </c>
      <c r="AG221" s="7">
        <f t="shared" si="33"/>
        <v>4.333333333333333</v>
      </c>
      <c r="AH221" s="7">
        <f t="shared" si="34"/>
        <v>0.33333333333333215</v>
      </c>
      <c r="AI221" s="7">
        <f t="shared" si="35"/>
        <v>-1</v>
      </c>
      <c r="AJ221" s="5">
        <v>5</v>
      </c>
      <c r="AK221" s="5">
        <v>4</v>
      </c>
      <c r="AL221" s="5">
        <v>4</v>
      </c>
      <c r="AM221" t="s">
        <v>53</v>
      </c>
      <c r="AN221" t="s">
        <v>30</v>
      </c>
      <c r="AO221" t="s">
        <v>30</v>
      </c>
    </row>
    <row r="222" spans="1:41">
      <c r="A222" t="s">
        <v>264</v>
      </c>
      <c r="B222" t="s">
        <v>50</v>
      </c>
      <c r="C222" t="s">
        <v>20</v>
      </c>
      <c r="D222" t="s">
        <v>21</v>
      </c>
      <c r="E222" t="s">
        <v>51</v>
      </c>
      <c r="F222">
        <v>3</v>
      </c>
      <c r="G222">
        <v>0</v>
      </c>
      <c r="H222" t="s">
        <v>43</v>
      </c>
      <c r="I222" t="s">
        <v>79</v>
      </c>
      <c r="J222">
        <v>1</v>
      </c>
      <c r="K222">
        <f t="shared" si="27"/>
        <v>2</v>
      </c>
      <c r="L222">
        <f t="shared" si="28"/>
        <v>0</v>
      </c>
      <c r="M222">
        <f t="shared" si="29"/>
        <v>0</v>
      </c>
      <c r="N222" s="5">
        <v>2</v>
      </c>
      <c r="O222" s="5">
        <v>2</v>
      </c>
      <c r="P222" s="5">
        <v>2</v>
      </c>
      <c r="Q222" s="5">
        <v>2</v>
      </c>
      <c r="R222" s="5">
        <v>2</v>
      </c>
      <c r="S222" t="s">
        <v>359</v>
      </c>
      <c r="T222" t="s">
        <v>359</v>
      </c>
      <c r="U222" t="s">
        <v>359</v>
      </c>
      <c r="V222" t="s">
        <v>359</v>
      </c>
      <c r="W222" t="s">
        <v>359</v>
      </c>
      <c r="X222" s="7">
        <f t="shared" si="30"/>
        <v>4.666666666666667</v>
      </c>
      <c r="Y222" s="7">
        <f t="shared" si="31"/>
        <v>0.3333333333333357</v>
      </c>
      <c r="Z222" s="7">
        <f t="shared" si="32"/>
        <v>-1</v>
      </c>
      <c r="AA222" s="5">
        <v>5</v>
      </c>
      <c r="AB222" s="5">
        <v>5</v>
      </c>
      <c r="AC222" s="5">
        <v>4</v>
      </c>
      <c r="AD222" t="s">
        <v>24</v>
      </c>
      <c r="AE222" t="s">
        <v>24</v>
      </c>
      <c r="AF222" t="s">
        <v>30</v>
      </c>
      <c r="AG222" s="7">
        <f t="shared" si="33"/>
        <v>4.666666666666667</v>
      </c>
      <c r="AH222" s="7">
        <f t="shared" si="34"/>
        <v>0.3333333333333357</v>
      </c>
      <c r="AI222" s="7">
        <f t="shared" si="35"/>
        <v>0</v>
      </c>
      <c r="AJ222" s="5">
        <v>5</v>
      </c>
      <c r="AK222" s="5">
        <v>4</v>
      </c>
      <c r="AL222" s="5">
        <v>5</v>
      </c>
      <c r="AM222" t="s">
        <v>53</v>
      </c>
      <c r="AN222" t="s">
        <v>30</v>
      </c>
      <c r="AO222" t="s">
        <v>53</v>
      </c>
    </row>
    <row r="223" spans="1:41">
      <c r="A223" t="s">
        <v>207</v>
      </c>
      <c r="B223" t="s">
        <v>19</v>
      </c>
      <c r="C223" t="s">
        <v>20</v>
      </c>
      <c r="D223" t="s">
        <v>38</v>
      </c>
      <c r="E223" t="s">
        <v>22</v>
      </c>
      <c r="F223">
        <v>4</v>
      </c>
      <c r="G223">
        <v>0</v>
      </c>
      <c r="H223" t="s">
        <v>47</v>
      </c>
      <c r="I223" t="s">
        <v>79</v>
      </c>
      <c r="J223">
        <v>2</v>
      </c>
      <c r="K223">
        <f t="shared" si="27"/>
        <v>2.3333333333333335</v>
      </c>
      <c r="L223">
        <f t="shared" si="28"/>
        <v>5.3333333333333339</v>
      </c>
      <c r="M223">
        <f t="shared" si="29"/>
        <v>-4</v>
      </c>
      <c r="N223" s="5">
        <v>1</v>
      </c>
      <c r="O223" s="5">
        <v>1</v>
      </c>
      <c r="P223" t="s">
        <v>352</v>
      </c>
      <c r="Q223" t="s">
        <v>352</v>
      </c>
      <c r="R223" s="5">
        <v>5</v>
      </c>
      <c r="S223" t="s">
        <v>360</v>
      </c>
      <c r="T223" t="s">
        <v>360</v>
      </c>
      <c r="W223" t="s">
        <v>357</v>
      </c>
      <c r="X223" s="7">
        <f t="shared" si="30"/>
        <v>4.5</v>
      </c>
      <c r="Y223" s="7">
        <f t="shared" si="31"/>
        <v>0.5</v>
      </c>
      <c r="Z223" s="7">
        <f t="shared" si="32"/>
        <v>-1</v>
      </c>
      <c r="AA223" s="5">
        <v>5</v>
      </c>
      <c r="AB223" t="s">
        <v>352</v>
      </c>
      <c r="AC223" s="5">
        <v>4</v>
      </c>
      <c r="AD223" t="s">
        <v>24</v>
      </c>
      <c r="AF223" t="s">
        <v>30</v>
      </c>
      <c r="AG223" s="7">
        <f t="shared" si="33"/>
        <v>4.5</v>
      </c>
      <c r="AH223" s="7">
        <f t="shared" si="34"/>
        <v>0.5</v>
      </c>
      <c r="AI223" s="7">
        <f t="shared" si="35"/>
        <v>1</v>
      </c>
      <c r="AJ223" s="5">
        <v>4</v>
      </c>
      <c r="AK223" t="s">
        <v>352</v>
      </c>
      <c r="AL223" s="5">
        <v>5</v>
      </c>
      <c r="AM223" t="s">
        <v>30</v>
      </c>
      <c r="AO223" t="s">
        <v>53</v>
      </c>
    </row>
    <row r="224" spans="1:41">
      <c r="A224" t="s">
        <v>135</v>
      </c>
      <c r="B224" t="s">
        <v>19</v>
      </c>
      <c r="C224" t="s">
        <v>20</v>
      </c>
      <c r="D224" t="s">
        <v>21</v>
      </c>
      <c r="E224" t="s">
        <v>22</v>
      </c>
      <c r="F224">
        <v>2</v>
      </c>
      <c r="G224">
        <v>0</v>
      </c>
      <c r="H224" t="s">
        <v>23</v>
      </c>
      <c r="I224" t="s">
        <v>31</v>
      </c>
      <c r="J224">
        <v>1</v>
      </c>
      <c r="K224">
        <f t="shared" si="27"/>
        <v>2.6</v>
      </c>
      <c r="L224">
        <f t="shared" si="28"/>
        <v>0.80000000000000071</v>
      </c>
      <c r="M224">
        <f t="shared" si="29"/>
        <v>-1</v>
      </c>
      <c r="N224" s="5">
        <v>2</v>
      </c>
      <c r="O224" s="5">
        <v>2</v>
      </c>
      <c r="P224" s="5">
        <v>4</v>
      </c>
      <c r="Q224" s="5">
        <v>2</v>
      </c>
      <c r="R224" s="5">
        <v>3</v>
      </c>
      <c r="S224" t="s">
        <v>359</v>
      </c>
      <c r="T224" t="s">
        <v>359</v>
      </c>
      <c r="U224" t="s">
        <v>358</v>
      </c>
      <c r="V224" t="s">
        <v>359</v>
      </c>
      <c r="W224" t="s">
        <v>361</v>
      </c>
      <c r="X224" s="7">
        <f t="shared" si="30"/>
        <v>4</v>
      </c>
      <c r="Y224" s="7">
        <f t="shared" si="31"/>
        <v>0</v>
      </c>
      <c r="Z224" s="7">
        <f t="shared" si="32"/>
        <v>0</v>
      </c>
      <c r="AA224" s="5">
        <v>4</v>
      </c>
      <c r="AB224" s="5">
        <v>4</v>
      </c>
      <c r="AC224" s="5">
        <v>4</v>
      </c>
      <c r="AD224" t="s">
        <v>30</v>
      </c>
      <c r="AE224" t="s">
        <v>30</v>
      </c>
      <c r="AF224" t="s">
        <v>30</v>
      </c>
      <c r="AG224" s="7">
        <f t="shared" si="33"/>
        <v>4.333333333333333</v>
      </c>
      <c r="AH224" s="7">
        <f t="shared" si="34"/>
        <v>1.3333333333333321</v>
      </c>
      <c r="AI224" s="7">
        <f t="shared" si="35"/>
        <v>2</v>
      </c>
      <c r="AJ224" s="5">
        <v>3</v>
      </c>
      <c r="AK224" s="5">
        <v>5</v>
      </c>
      <c r="AL224" s="5">
        <v>5</v>
      </c>
      <c r="AM224" t="s">
        <v>44</v>
      </c>
      <c r="AN224" t="s">
        <v>53</v>
      </c>
      <c r="AO224" t="s">
        <v>53</v>
      </c>
    </row>
    <row r="225" spans="1:41">
      <c r="A225" t="s">
        <v>228</v>
      </c>
      <c r="B225" t="s">
        <v>19</v>
      </c>
      <c r="C225" t="s">
        <v>20</v>
      </c>
      <c r="D225" t="s">
        <v>38</v>
      </c>
      <c r="E225" t="s">
        <v>22</v>
      </c>
      <c r="F225">
        <v>0</v>
      </c>
      <c r="G225">
        <v>0</v>
      </c>
      <c r="H225" t="s">
        <v>47</v>
      </c>
      <c r="I225" t="s">
        <v>79</v>
      </c>
      <c r="J225">
        <v>2</v>
      </c>
      <c r="K225">
        <f t="shared" si="27"/>
        <v>2</v>
      </c>
      <c r="L225">
        <f t="shared" si="28"/>
        <v>0.5</v>
      </c>
      <c r="M225">
        <f t="shared" si="29"/>
        <v>0</v>
      </c>
      <c r="N225" s="5">
        <v>2</v>
      </c>
      <c r="O225" s="5">
        <v>2</v>
      </c>
      <c r="P225" s="5">
        <v>1</v>
      </c>
      <c r="Q225" s="5">
        <v>3</v>
      </c>
      <c r="R225" s="5">
        <v>2</v>
      </c>
      <c r="S225" t="s">
        <v>359</v>
      </c>
      <c r="T225" t="s">
        <v>359</v>
      </c>
      <c r="U225" t="s">
        <v>360</v>
      </c>
      <c r="V225" t="s">
        <v>361</v>
      </c>
      <c r="W225" t="s">
        <v>359</v>
      </c>
      <c r="X225" s="7">
        <f t="shared" si="30"/>
        <v>5</v>
      </c>
      <c r="Y225" s="7">
        <f t="shared" si="31"/>
        <v>0</v>
      </c>
      <c r="Z225" s="7">
        <f t="shared" si="32"/>
        <v>0</v>
      </c>
      <c r="AA225" s="5">
        <v>5</v>
      </c>
      <c r="AB225" s="5">
        <v>5</v>
      </c>
      <c r="AC225" s="5">
        <v>5</v>
      </c>
      <c r="AD225" t="s">
        <v>24</v>
      </c>
      <c r="AE225" t="s">
        <v>24</v>
      </c>
      <c r="AF225" t="s">
        <v>24</v>
      </c>
      <c r="AG225" s="7">
        <f t="shared" si="33"/>
        <v>5</v>
      </c>
      <c r="AH225" s="7">
        <f t="shared" si="34"/>
        <v>0</v>
      </c>
      <c r="AI225" s="7">
        <f t="shared" si="35"/>
        <v>0</v>
      </c>
      <c r="AJ225" s="5">
        <v>5</v>
      </c>
      <c r="AK225" s="5">
        <v>5</v>
      </c>
      <c r="AL225" s="5">
        <v>5</v>
      </c>
      <c r="AM225" t="s">
        <v>53</v>
      </c>
      <c r="AN225" t="s">
        <v>53</v>
      </c>
      <c r="AO225" t="s">
        <v>53</v>
      </c>
    </row>
    <row r="226" spans="1:41">
      <c r="A226" t="s">
        <v>307</v>
      </c>
      <c r="B226" t="s">
        <v>33</v>
      </c>
      <c r="C226" t="s">
        <v>20</v>
      </c>
      <c r="D226" t="s">
        <v>38</v>
      </c>
      <c r="E226" t="s">
        <v>51</v>
      </c>
      <c r="F226">
        <v>4</v>
      </c>
      <c r="G226">
        <v>0</v>
      </c>
      <c r="H226" t="s">
        <v>34</v>
      </c>
      <c r="I226" t="s">
        <v>41</v>
      </c>
      <c r="J226">
        <v>4</v>
      </c>
      <c r="K226">
        <f t="shared" si="27"/>
        <v>2</v>
      </c>
      <c r="L226">
        <f t="shared" si="28"/>
        <v>0.5</v>
      </c>
      <c r="M226">
        <f t="shared" si="29"/>
        <v>0</v>
      </c>
      <c r="N226" s="5">
        <v>2</v>
      </c>
      <c r="O226" s="5">
        <v>3</v>
      </c>
      <c r="P226" s="5">
        <v>1</v>
      </c>
      <c r="Q226" s="5">
        <v>2</v>
      </c>
      <c r="R226" s="5">
        <v>2</v>
      </c>
      <c r="S226" t="s">
        <v>359</v>
      </c>
      <c r="T226" t="s">
        <v>361</v>
      </c>
      <c r="U226" t="s">
        <v>360</v>
      </c>
      <c r="V226" t="s">
        <v>359</v>
      </c>
      <c r="W226" t="s">
        <v>359</v>
      </c>
      <c r="X226" s="7">
        <f t="shared" si="30"/>
        <v>4</v>
      </c>
      <c r="Y226" s="7">
        <f t="shared" si="31"/>
        <v>0</v>
      </c>
      <c r="Z226" s="7">
        <f t="shared" si="32"/>
        <v>0</v>
      </c>
      <c r="AA226" s="5">
        <v>4</v>
      </c>
      <c r="AB226" t="s">
        <v>353</v>
      </c>
      <c r="AC226" s="5">
        <v>4</v>
      </c>
      <c r="AD226" t="s">
        <v>30</v>
      </c>
      <c r="AE226" t="s">
        <v>26</v>
      </c>
      <c r="AF226" t="s">
        <v>30</v>
      </c>
      <c r="AG226" s="7">
        <f t="shared" si="33"/>
        <v>4</v>
      </c>
      <c r="AH226" s="7">
        <f t="shared" si="34"/>
        <v>0</v>
      </c>
      <c r="AI226" s="7">
        <f t="shared" si="35"/>
        <v>0</v>
      </c>
      <c r="AJ226" s="5">
        <v>4</v>
      </c>
      <c r="AK226" s="5">
        <v>4</v>
      </c>
      <c r="AL226" s="5">
        <v>4</v>
      </c>
      <c r="AM226" t="s">
        <v>30</v>
      </c>
      <c r="AN226" t="s">
        <v>30</v>
      </c>
      <c r="AO226" t="s">
        <v>30</v>
      </c>
    </row>
    <row r="227" spans="1:41">
      <c r="A227" t="s">
        <v>284</v>
      </c>
      <c r="B227" t="s">
        <v>19</v>
      </c>
      <c r="C227" t="s">
        <v>66</v>
      </c>
      <c r="D227" t="s">
        <v>21</v>
      </c>
      <c r="E227" t="s">
        <v>51</v>
      </c>
      <c r="F227">
        <v>1</v>
      </c>
      <c r="G227">
        <v>0</v>
      </c>
      <c r="H227" t="s">
        <v>47</v>
      </c>
      <c r="J227">
        <v>0</v>
      </c>
      <c r="K227">
        <f t="shared" si="27"/>
        <v>3.5</v>
      </c>
      <c r="L227">
        <f t="shared" si="28"/>
        <v>0.5</v>
      </c>
      <c r="M227" t="str">
        <f t="shared" si="29"/>
        <v/>
      </c>
      <c r="N227" s="5">
        <v>4</v>
      </c>
      <c r="O227" s="5">
        <v>3</v>
      </c>
      <c r="P227" t="s">
        <v>352</v>
      </c>
      <c r="Q227" t="s">
        <v>352</v>
      </c>
      <c r="R227" t="s">
        <v>352</v>
      </c>
      <c r="S227" t="s">
        <v>358</v>
      </c>
      <c r="T227" t="s">
        <v>361</v>
      </c>
      <c r="X227" s="7">
        <f t="shared" si="30"/>
        <v>5</v>
      </c>
      <c r="Y227" s="7" t="str">
        <f t="shared" si="31"/>
        <v/>
      </c>
      <c r="Z227" s="7" t="str">
        <f t="shared" si="32"/>
        <v/>
      </c>
      <c r="AA227" s="5">
        <v>5</v>
      </c>
      <c r="AB227" t="s">
        <v>352</v>
      </c>
      <c r="AC227" t="s">
        <v>352</v>
      </c>
      <c r="AD227" t="s">
        <v>24</v>
      </c>
      <c r="AG227" s="7">
        <f t="shared" si="33"/>
        <v>4</v>
      </c>
      <c r="AH227" s="7" t="str">
        <f t="shared" si="34"/>
        <v/>
      </c>
      <c r="AI227" s="7" t="str">
        <f t="shared" si="35"/>
        <v/>
      </c>
      <c r="AJ227" s="5">
        <v>4</v>
      </c>
      <c r="AK227" t="s">
        <v>352</v>
      </c>
      <c r="AL227" t="s">
        <v>352</v>
      </c>
      <c r="AM227" t="s">
        <v>30</v>
      </c>
    </row>
    <row r="228" spans="1:41">
      <c r="A228" t="s">
        <v>267</v>
      </c>
      <c r="B228" t="s">
        <v>19</v>
      </c>
      <c r="C228" t="s">
        <v>20</v>
      </c>
      <c r="D228" t="s">
        <v>21</v>
      </c>
      <c r="E228" t="s">
        <v>22</v>
      </c>
      <c r="F228">
        <v>1</v>
      </c>
      <c r="G228">
        <v>0</v>
      </c>
      <c r="H228" t="s">
        <v>47</v>
      </c>
      <c r="I228" t="s">
        <v>79</v>
      </c>
      <c r="J228">
        <v>2</v>
      </c>
      <c r="K228">
        <f t="shared" si="27"/>
        <v>2.8</v>
      </c>
      <c r="L228">
        <f t="shared" si="28"/>
        <v>0.69999999999999929</v>
      </c>
      <c r="M228">
        <f t="shared" si="29"/>
        <v>-2</v>
      </c>
      <c r="N228" s="5">
        <v>2</v>
      </c>
      <c r="O228" s="5">
        <v>3</v>
      </c>
      <c r="P228" s="5">
        <v>2</v>
      </c>
      <c r="Q228" s="5">
        <v>3</v>
      </c>
      <c r="R228" s="5">
        <v>4</v>
      </c>
      <c r="S228" t="s">
        <v>359</v>
      </c>
      <c r="T228" t="s">
        <v>361</v>
      </c>
      <c r="U228" t="s">
        <v>359</v>
      </c>
      <c r="V228" t="s">
        <v>361</v>
      </c>
      <c r="W228" t="s">
        <v>358</v>
      </c>
      <c r="X228" s="7">
        <f t="shared" si="30"/>
        <v>4.666666666666667</v>
      </c>
      <c r="Y228" s="7">
        <f t="shared" si="31"/>
        <v>0.3333333333333357</v>
      </c>
      <c r="Z228" s="7">
        <f t="shared" si="32"/>
        <v>-1</v>
      </c>
      <c r="AA228" s="5">
        <v>5</v>
      </c>
      <c r="AB228" s="5">
        <v>5</v>
      </c>
      <c r="AC228" s="5">
        <v>4</v>
      </c>
      <c r="AD228" t="s">
        <v>24</v>
      </c>
      <c r="AE228" t="s">
        <v>24</v>
      </c>
      <c r="AF228" t="s">
        <v>30</v>
      </c>
      <c r="AG228" s="7">
        <f t="shared" si="33"/>
        <v>4.666666666666667</v>
      </c>
      <c r="AH228" s="7">
        <f t="shared" si="34"/>
        <v>0.3333333333333357</v>
      </c>
      <c r="AI228" s="7">
        <f t="shared" si="35"/>
        <v>-1</v>
      </c>
      <c r="AJ228" s="5">
        <v>5</v>
      </c>
      <c r="AK228" s="5">
        <v>5</v>
      </c>
      <c r="AL228" s="5">
        <v>4</v>
      </c>
      <c r="AM228" t="s">
        <v>53</v>
      </c>
      <c r="AN228" t="s">
        <v>53</v>
      </c>
      <c r="AO228" t="s">
        <v>30</v>
      </c>
    </row>
    <row r="229" spans="1:41">
      <c r="A229" t="s">
        <v>252</v>
      </c>
      <c r="B229" t="s">
        <v>19</v>
      </c>
      <c r="C229" t="s">
        <v>20</v>
      </c>
      <c r="D229" t="s">
        <v>21</v>
      </c>
      <c r="E229" t="s">
        <v>22</v>
      </c>
      <c r="F229">
        <v>2</v>
      </c>
      <c r="G229">
        <v>0</v>
      </c>
      <c r="H229" t="s">
        <v>40</v>
      </c>
      <c r="I229" t="s">
        <v>31</v>
      </c>
      <c r="J229">
        <v>-1</v>
      </c>
      <c r="K229">
        <f t="shared" si="27"/>
        <v>2.6</v>
      </c>
      <c r="L229">
        <f t="shared" si="28"/>
        <v>0.30000000000000071</v>
      </c>
      <c r="M229">
        <f t="shared" si="29"/>
        <v>-1</v>
      </c>
      <c r="N229" s="5">
        <v>2</v>
      </c>
      <c r="O229" s="5">
        <v>3</v>
      </c>
      <c r="P229" s="5">
        <v>2</v>
      </c>
      <c r="Q229" s="5">
        <v>3</v>
      </c>
      <c r="R229" s="5">
        <v>3</v>
      </c>
      <c r="S229" t="s">
        <v>359</v>
      </c>
      <c r="T229" t="s">
        <v>361</v>
      </c>
      <c r="U229" t="s">
        <v>359</v>
      </c>
      <c r="V229" t="s">
        <v>361</v>
      </c>
      <c r="W229" t="s">
        <v>361</v>
      </c>
      <c r="X229" s="7">
        <f t="shared" si="30"/>
        <v>4.333333333333333</v>
      </c>
      <c r="Y229" s="7">
        <f t="shared" si="31"/>
        <v>0.33333333333333215</v>
      </c>
      <c r="Z229" s="7">
        <f t="shared" si="32"/>
        <v>-1</v>
      </c>
      <c r="AA229" s="5">
        <v>5</v>
      </c>
      <c r="AB229" s="5">
        <v>4</v>
      </c>
      <c r="AC229" s="5">
        <v>4</v>
      </c>
      <c r="AD229" t="s">
        <v>24</v>
      </c>
      <c r="AE229" t="s">
        <v>30</v>
      </c>
      <c r="AF229" t="s">
        <v>30</v>
      </c>
      <c r="AG229" s="7">
        <f t="shared" si="33"/>
        <v>4</v>
      </c>
      <c r="AH229" s="7">
        <f t="shared" si="34"/>
        <v>0</v>
      </c>
      <c r="AI229" s="7">
        <f t="shared" si="35"/>
        <v>0</v>
      </c>
      <c r="AJ229" s="5">
        <v>4</v>
      </c>
      <c r="AK229" s="5">
        <v>4</v>
      </c>
      <c r="AL229" s="5">
        <v>4</v>
      </c>
      <c r="AM229" t="s">
        <v>30</v>
      </c>
      <c r="AN229" t="s">
        <v>30</v>
      </c>
      <c r="AO229" t="s">
        <v>30</v>
      </c>
    </row>
    <row r="230" spans="1:41">
      <c r="A230" t="s">
        <v>277</v>
      </c>
      <c r="B230" t="s">
        <v>19</v>
      </c>
      <c r="C230" t="s">
        <v>20</v>
      </c>
      <c r="D230" t="s">
        <v>21</v>
      </c>
      <c r="E230" t="s">
        <v>22</v>
      </c>
      <c r="F230">
        <v>4</v>
      </c>
      <c r="G230">
        <v>0</v>
      </c>
      <c r="H230" t="s">
        <v>43</v>
      </c>
      <c r="I230" t="s">
        <v>79</v>
      </c>
      <c r="J230">
        <v>1</v>
      </c>
      <c r="K230">
        <f t="shared" si="27"/>
        <v>2.2000000000000002</v>
      </c>
      <c r="L230">
        <f t="shared" si="28"/>
        <v>0.20000000000000018</v>
      </c>
      <c r="M230">
        <f t="shared" si="29"/>
        <v>-1</v>
      </c>
      <c r="N230" s="5">
        <v>2</v>
      </c>
      <c r="O230" s="5">
        <v>2</v>
      </c>
      <c r="P230" s="5">
        <v>2</v>
      </c>
      <c r="Q230" s="5">
        <v>2</v>
      </c>
      <c r="R230" s="5">
        <v>3</v>
      </c>
      <c r="S230" t="s">
        <v>359</v>
      </c>
      <c r="T230" t="s">
        <v>359</v>
      </c>
      <c r="U230" t="s">
        <v>359</v>
      </c>
      <c r="V230" t="s">
        <v>359</v>
      </c>
      <c r="W230" t="s">
        <v>361</v>
      </c>
      <c r="X230" s="7">
        <f t="shared" si="30"/>
        <v>3.6666666666666665</v>
      </c>
      <c r="Y230" s="7">
        <f t="shared" si="31"/>
        <v>0.33333333333333215</v>
      </c>
      <c r="Z230" s="7">
        <f t="shared" si="32"/>
        <v>1</v>
      </c>
      <c r="AA230" s="5">
        <v>3</v>
      </c>
      <c r="AB230" s="5">
        <v>4</v>
      </c>
      <c r="AC230" s="5">
        <v>4</v>
      </c>
      <c r="AD230" t="s">
        <v>35</v>
      </c>
      <c r="AE230" t="s">
        <v>30</v>
      </c>
      <c r="AF230" t="s">
        <v>30</v>
      </c>
      <c r="AG230" s="7">
        <f t="shared" si="33"/>
        <v>4.333333333333333</v>
      </c>
      <c r="AH230" s="7">
        <f t="shared" si="34"/>
        <v>0.33333333333333215</v>
      </c>
      <c r="AI230" s="7">
        <f t="shared" si="35"/>
        <v>-1</v>
      </c>
      <c r="AJ230" s="5">
        <v>5</v>
      </c>
      <c r="AK230" s="5">
        <v>4</v>
      </c>
      <c r="AL230" s="5">
        <v>4</v>
      </c>
      <c r="AM230" t="s">
        <v>53</v>
      </c>
      <c r="AN230" t="s">
        <v>30</v>
      </c>
      <c r="AO230" t="s">
        <v>30</v>
      </c>
    </row>
    <row r="231" spans="1:41">
      <c r="A231" t="s">
        <v>288</v>
      </c>
      <c r="B231" t="s">
        <v>19</v>
      </c>
      <c r="C231" t="s">
        <v>20</v>
      </c>
      <c r="D231" t="s">
        <v>21</v>
      </c>
      <c r="E231" t="s">
        <v>22</v>
      </c>
      <c r="F231">
        <v>1</v>
      </c>
      <c r="G231">
        <v>1</v>
      </c>
      <c r="H231" t="s">
        <v>29</v>
      </c>
      <c r="J231">
        <v>0</v>
      </c>
      <c r="K231">
        <f t="shared" si="27"/>
        <v>3</v>
      </c>
      <c r="L231">
        <f t="shared" si="28"/>
        <v>0</v>
      </c>
      <c r="M231" t="str">
        <f t="shared" si="29"/>
        <v/>
      </c>
      <c r="N231" s="5">
        <v>3</v>
      </c>
      <c r="O231" s="5">
        <v>3</v>
      </c>
      <c r="P231" t="s">
        <v>352</v>
      </c>
      <c r="Q231" t="s">
        <v>352</v>
      </c>
      <c r="R231" t="s">
        <v>352</v>
      </c>
      <c r="S231" t="s">
        <v>361</v>
      </c>
      <c r="T231" t="s">
        <v>361</v>
      </c>
      <c r="X231" s="7">
        <f t="shared" si="30"/>
        <v>3</v>
      </c>
      <c r="Y231" s="7" t="str">
        <f t="shared" si="31"/>
        <v/>
      </c>
      <c r="Z231" s="7" t="str">
        <f t="shared" si="32"/>
        <v/>
      </c>
      <c r="AA231" s="5">
        <v>3</v>
      </c>
      <c r="AB231" t="s">
        <v>352</v>
      </c>
      <c r="AC231" t="s">
        <v>352</v>
      </c>
      <c r="AD231" t="s">
        <v>35</v>
      </c>
      <c r="AG231" s="7">
        <f t="shared" si="33"/>
        <v>4</v>
      </c>
      <c r="AH231" s="7" t="str">
        <f t="shared" si="34"/>
        <v/>
      </c>
      <c r="AI231" s="7" t="str">
        <f t="shared" si="35"/>
        <v/>
      </c>
      <c r="AJ231" s="5">
        <v>4</v>
      </c>
      <c r="AK231" t="s">
        <v>352</v>
      </c>
      <c r="AL231" t="s">
        <v>352</v>
      </c>
      <c r="AM231" t="s">
        <v>30</v>
      </c>
    </row>
    <row r="232" spans="1:41">
      <c r="A232" t="s">
        <v>302</v>
      </c>
      <c r="B232" t="s">
        <v>19</v>
      </c>
      <c r="C232" t="s">
        <v>20</v>
      </c>
      <c r="D232" t="s">
        <v>21</v>
      </c>
      <c r="E232" t="s">
        <v>22</v>
      </c>
      <c r="F232">
        <v>1</v>
      </c>
      <c r="G232">
        <v>0</v>
      </c>
      <c r="H232" t="s">
        <v>47</v>
      </c>
      <c r="I232" t="s">
        <v>79</v>
      </c>
      <c r="J232">
        <v>2</v>
      </c>
      <c r="K232">
        <f t="shared" si="27"/>
        <v>2.8</v>
      </c>
      <c r="L232">
        <f t="shared" si="28"/>
        <v>0.19999999999999929</v>
      </c>
      <c r="M232">
        <f t="shared" si="29"/>
        <v>1</v>
      </c>
      <c r="N232" s="5">
        <v>3</v>
      </c>
      <c r="O232" s="5">
        <v>3</v>
      </c>
      <c r="P232" s="5">
        <v>3</v>
      </c>
      <c r="Q232" s="5">
        <v>3</v>
      </c>
      <c r="R232" s="5">
        <v>2</v>
      </c>
      <c r="S232" t="s">
        <v>361</v>
      </c>
      <c r="T232" t="s">
        <v>361</v>
      </c>
      <c r="U232" t="s">
        <v>361</v>
      </c>
      <c r="V232" t="s">
        <v>361</v>
      </c>
      <c r="W232" t="s">
        <v>359</v>
      </c>
      <c r="X232" s="7">
        <f t="shared" si="30"/>
        <v>5.666666666666667</v>
      </c>
      <c r="Y232" s="7">
        <f t="shared" si="31"/>
        <v>0.33333333333333337</v>
      </c>
      <c r="Z232" s="7">
        <f t="shared" si="32"/>
        <v>-1</v>
      </c>
      <c r="AA232" s="5">
        <v>6</v>
      </c>
      <c r="AB232" s="5">
        <v>6</v>
      </c>
      <c r="AC232" s="5">
        <v>5</v>
      </c>
      <c r="AD232" t="s">
        <v>52</v>
      </c>
      <c r="AE232" t="s">
        <v>52</v>
      </c>
      <c r="AF232" t="s">
        <v>24</v>
      </c>
      <c r="AG232" s="7">
        <f t="shared" si="33"/>
        <v>5.333333333333333</v>
      </c>
      <c r="AH232" s="7">
        <f t="shared" si="34"/>
        <v>0.33333333333333337</v>
      </c>
      <c r="AI232" s="7">
        <f t="shared" si="35"/>
        <v>0</v>
      </c>
      <c r="AJ232" s="5">
        <v>5</v>
      </c>
      <c r="AK232" s="5">
        <v>6</v>
      </c>
      <c r="AL232" s="5">
        <v>5</v>
      </c>
      <c r="AM232" t="s">
        <v>53</v>
      </c>
      <c r="AN232" t="s">
        <v>25</v>
      </c>
      <c r="AO232" t="s">
        <v>53</v>
      </c>
    </row>
    <row r="233" spans="1:41">
      <c r="A233" t="s">
        <v>290</v>
      </c>
      <c r="B233" t="s">
        <v>33</v>
      </c>
      <c r="C233" t="s">
        <v>20</v>
      </c>
      <c r="D233" t="s">
        <v>38</v>
      </c>
      <c r="E233" t="s">
        <v>22</v>
      </c>
      <c r="F233">
        <v>3</v>
      </c>
      <c r="G233">
        <v>0</v>
      </c>
      <c r="H233" t="s">
        <v>23</v>
      </c>
      <c r="J233">
        <v>0</v>
      </c>
      <c r="K233">
        <f t="shared" si="27"/>
        <v>1.75</v>
      </c>
      <c r="L233">
        <f t="shared" si="28"/>
        <v>0.25</v>
      </c>
      <c r="M233" t="str">
        <f t="shared" si="29"/>
        <v/>
      </c>
      <c r="N233" s="5">
        <v>2</v>
      </c>
      <c r="O233" s="5">
        <v>2</v>
      </c>
      <c r="P233" s="5">
        <v>2</v>
      </c>
      <c r="Q233" s="5">
        <v>1</v>
      </c>
      <c r="R233" t="s">
        <v>352</v>
      </c>
      <c r="S233" t="s">
        <v>359</v>
      </c>
      <c r="T233" t="s">
        <v>359</v>
      </c>
      <c r="U233" t="s">
        <v>359</v>
      </c>
      <c r="V233" t="s">
        <v>360</v>
      </c>
      <c r="X233" s="7">
        <f t="shared" si="30"/>
        <v>4</v>
      </c>
      <c r="Y233" s="7">
        <f t="shared" si="31"/>
        <v>0</v>
      </c>
      <c r="Z233" s="7" t="str">
        <f t="shared" si="32"/>
        <v/>
      </c>
      <c r="AA233" s="5">
        <v>4</v>
      </c>
      <c r="AB233" s="5">
        <v>4</v>
      </c>
      <c r="AC233" t="s">
        <v>352</v>
      </c>
      <c r="AD233" t="s">
        <v>30</v>
      </c>
      <c r="AE233" t="s">
        <v>30</v>
      </c>
      <c r="AG233" s="7">
        <f t="shared" si="33"/>
        <v>5</v>
      </c>
      <c r="AH233" s="7">
        <f t="shared" si="34"/>
        <v>0</v>
      </c>
      <c r="AI233" s="7" t="str">
        <f t="shared" si="35"/>
        <v/>
      </c>
      <c r="AJ233" s="5">
        <v>5</v>
      </c>
      <c r="AK233" s="5">
        <v>5</v>
      </c>
      <c r="AL233" t="s">
        <v>352</v>
      </c>
      <c r="AM233" t="s">
        <v>53</v>
      </c>
      <c r="AN233" t="s">
        <v>53</v>
      </c>
    </row>
    <row r="234" spans="1:41">
      <c r="A234" t="s">
        <v>279</v>
      </c>
      <c r="B234" t="s">
        <v>33</v>
      </c>
      <c r="C234" t="s">
        <v>20</v>
      </c>
      <c r="D234" t="s">
        <v>21</v>
      </c>
      <c r="E234" t="s">
        <v>51</v>
      </c>
      <c r="F234">
        <v>1</v>
      </c>
      <c r="G234">
        <v>0</v>
      </c>
      <c r="H234" t="s">
        <v>43</v>
      </c>
      <c r="I234" t="s">
        <v>79</v>
      </c>
      <c r="J234">
        <v>1</v>
      </c>
      <c r="K234">
        <f t="shared" si="27"/>
        <v>1.2</v>
      </c>
      <c r="L234">
        <f t="shared" si="28"/>
        <v>0.19999999999999996</v>
      </c>
      <c r="M234">
        <f t="shared" si="29"/>
        <v>0</v>
      </c>
      <c r="N234" s="5">
        <v>1</v>
      </c>
      <c r="O234" s="5">
        <v>1</v>
      </c>
      <c r="P234" s="5">
        <v>1</v>
      </c>
      <c r="Q234" s="5">
        <v>2</v>
      </c>
      <c r="R234" s="5">
        <v>1</v>
      </c>
      <c r="S234" t="s">
        <v>360</v>
      </c>
      <c r="T234" t="s">
        <v>360</v>
      </c>
      <c r="U234" t="s">
        <v>360</v>
      </c>
      <c r="V234" t="s">
        <v>359</v>
      </c>
      <c r="W234" t="s">
        <v>360</v>
      </c>
      <c r="X234" s="7">
        <f t="shared" si="30"/>
        <v>4.333333333333333</v>
      </c>
      <c r="Y234" s="7">
        <f t="shared" si="31"/>
        <v>0.33333333333333215</v>
      </c>
      <c r="Z234" s="7">
        <f t="shared" si="32"/>
        <v>1</v>
      </c>
      <c r="AA234" s="5">
        <v>4</v>
      </c>
      <c r="AB234" s="5">
        <v>4</v>
      </c>
      <c r="AC234" s="5">
        <v>5</v>
      </c>
      <c r="AD234" t="s">
        <v>30</v>
      </c>
      <c r="AE234" t="s">
        <v>30</v>
      </c>
      <c r="AF234" t="s">
        <v>24</v>
      </c>
      <c r="AG234" s="7">
        <f t="shared" si="33"/>
        <v>4.333333333333333</v>
      </c>
      <c r="AH234" s="7">
        <f t="shared" si="34"/>
        <v>0.33333333333333215</v>
      </c>
      <c r="AI234" s="7">
        <f t="shared" si="35"/>
        <v>0</v>
      </c>
      <c r="AJ234" s="5">
        <v>4</v>
      </c>
      <c r="AK234" s="5">
        <v>5</v>
      </c>
      <c r="AL234" s="5">
        <v>4</v>
      </c>
      <c r="AM234" t="s">
        <v>30</v>
      </c>
      <c r="AN234" t="s">
        <v>53</v>
      </c>
      <c r="AO234" t="s">
        <v>30</v>
      </c>
    </row>
    <row r="235" spans="1:41">
      <c r="A235" t="s">
        <v>308</v>
      </c>
      <c r="B235" t="s">
        <v>19</v>
      </c>
      <c r="C235" t="s">
        <v>66</v>
      </c>
      <c r="D235" t="s">
        <v>38</v>
      </c>
      <c r="E235" t="s">
        <v>51</v>
      </c>
      <c r="F235">
        <v>1</v>
      </c>
      <c r="G235">
        <v>0</v>
      </c>
      <c r="H235" t="s">
        <v>47</v>
      </c>
      <c r="I235" t="s">
        <v>79</v>
      </c>
      <c r="J235">
        <v>2</v>
      </c>
      <c r="K235">
        <f t="shared" si="27"/>
        <v>2.4</v>
      </c>
      <c r="L235">
        <f t="shared" si="28"/>
        <v>0.79999999999999982</v>
      </c>
      <c r="M235">
        <f t="shared" si="29"/>
        <v>-1</v>
      </c>
      <c r="N235" s="5">
        <v>2</v>
      </c>
      <c r="O235" s="5">
        <v>3</v>
      </c>
      <c r="P235" s="5">
        <v>1</v>
      </c>
      <c r="Q235" s="5">
        <v>3</v>
      </c>
      <c r="R235" s="5">
        <v>3</v>
      </c>
      <c r="S235" t="s">
        <v>359</v>
      </c>
      <c r="T235" t="s">
        <v>361</v>
      </c>
      <c r="U235" t="s">
        <v>360</v>
      </c>
      <c r="V235" t="s">
        <v>361</v>
      </c>
      <c r="W235" t="s">
        <v>361</v>
      </c>
      <c r="X235" s="7">
        <f t="shared" si="30"/>
        <v>5.333333333333333</v>
      </c>
      <c r="Y235" s="7">
        <f t="shared" si="31"/>
        <v>0.33333333333333337</v>
      </c>
      <c r="Z235" s="7">
        <f t="shared" si="32"/>
        <v>-1</v>
      </c>
      <c r="AA235" s="5">
        <v>6</v>
      </c>
      <c r="AB235" s="5">
        <v>5</v>
      </c>
      <c r="AC235" s="5">
        <v>5</v>
      </c>
      <c r="AD235" t="s">
        <v>52</v>
      </c>
      <c r="AE235" t="s">
        <v>24</v>
      </c>
      <c r="AF235" t="s">
        <v>24</v>
      </c>
      <c r="AG235" s="7">
        <f t="shared" si="33"/>
        <v>5</v>
      </c>
      <c r="AH235" s="7">
        <f t="shared" si="34"/>
        <v>0</v>
      </c>
      <c r="AI235" s="7">
        <f t="shared" si="35"/>
        <v>0</v>
      </c>
      <c r="AJ235" s="5">
        <v>5</v>
      </c>
      <c r="AK235" s="5">
        <v>5</v>
      </c>
      <c r="AL235" s="5">
        <v>5</v>
      </c>
      <c r="AM235" t="s">
        <v>53</v>
      </c>
      <c r="AN235" t="s">
        <v>53</v>
      </c>
      <c r="AO235" t="s">
        <v>53</v>
      </c>
    </row>
    <row r="236" spans="1:41">
      <c r="A236" t="s">
        <v>311</v>
      </c>
      <c r="B236" t="s">
        <v>33</v>
      </c>
      <c r="C236" t="s">
        <v>20</v>
      </c>
      <c r="D236" t="s">
        <v>21</v>
      </c>
      <c r="E236" t="s">
        <v>22</v>
      </c>
      <c r="F236">
        <v>1</v>
      </c>
      <c r="G236">
        <v>0</v>
      </c>
      <c r="H236" t="s">
        <v>43</v>
      </c>
      <c r="I236" t="s">
        <v>79</v>
      </c>
      <c r="J236">
        <v>1</v>
      </c>
      <c r="K236">
        <f t="shared" si="27"/>
        <v>2.6</v>
      </c>
      <c r="L236">
        <f t="shared" si="28"/>
        <v>0.80000000000000071</v>
      </c>
      <c r="M236">
        <f t="shared" si="29"/>
        <v>-1</v>
      </c>
      <c r="N236" s="5">
        <v>2</v>
      </c>
      <c r="O236" s="5">
        <v>2</v>
      </c>
      <c r="P236" s="5">
        <v>2</v>
      </c>
      <c r="Q236" s="5">
        <v>4</v>
      </c>
      <c r="R236" s="5">
        <v>3</v>
      </c>
      <c r="S236" t="s">
        <v>359</v>
      </c>
      <c r="T236" t="s">
        <v>359</v>
      </c>
      <c r="U236" t="s">
        <v>359</v>
      </c>
      <c r="V236" t="s">
        <v>358</v>
      </c>
      <c r="W236" t="s">
        <v>361</v>
      </c>
      <c r="X236" s="7">
        <f t="shared" si="30"/>
        <v>5</v>
      </c>
      <c r="Y236" s="7">
        <f t="shared" si="31"/>
        <v>0</v>
      </c>
      <c r="Z236" s="7">
        <f t="shared" si="32"/>
        <v>0</v>
      </c>
      <c r="AA236" s="5">
        <v>5</v>
      </c>
      <c r="AB236" s="5">
        <v>5</v>
      </c>
      <c r="AC236" s="5">
        <v>5</v>
      </c>
      <c r="AD236" t="s">
        <v>24</v>
      </c>
      <c r="AE236" t="s">
        <v>24</v>
      </c>
      <c r="AF236" t="s">
        <v>24</v>
      </c>
      <c r="AG236" s="7">
        <f t="shared" si="33"/>
        <v>4.333333333333333</v>
      </c>
      <c r="AH236" s="7">
        <f t="shared" si="34"/>
        <v>0.33333333333333215</v>
      </c>
      <c r="AI236" s="7">
        <f t="shared" si="35"/>
        <v>0</v>
      </c>
      <c r="AJ236" s="5">
        <v>4</v>
      </c>
      <c r="AK236" s="5">
        <v>5</v>
      </c>
      <c r="AL236" s="5">
        <v>4</v>
      </c>
      <c r="AM236" t="s">
        <v>30</v>
      </c>
      <c r="AN236" t="s">
        <v>53</v>
      </c>
      <c r="AO236" t="s">
        <v>30</v>
      </c>
    </row>
    <row r="237" spans="1:41">
      <c r="A237" t="s">
        <v>294</v>
      </c>
      <c r="B237" t="s">
        <v>28</v>
      </c>
      <c r="C237" t="s">
        <v>20</v>
      </c>
      <c r="D237" t="s">
        <v>21</v>
      </c>
      <c r="E237" t="s">
        <v>22</v>
      </c>
      <c r="F237">
        <v>1</v>
      </c>
      <c r="G237">
        <v>0</v>
      </c>
      <c r="H237" t="s">
        <v>85</v>
      </c>
      <c r="I237" t="s">
        <v>31</v>
      </c>
      <c r="J237">
        <v>3</v>
      </c>
      <c r="K237">
        <f t="shared" si="27"/>
        <v>2.2000000000000002</v>
      </c>
      <c r="L237">
        <f t="shared" si="28"/>
        <v>2.7</v>
      </c>
      <c r="M237">
        <f t="shared" si="29"/>
        <v>-4</v>
      </c>
      <c r="N237" s="5">
        <v>1</v>
      </c>
      <c r="O237" s="5">
        <v>1</v>
      </c>
      <c r="P237" s="5">
        <v>2</v>
      </c>
      <c r="Q237" s="5">
        <v>2</v>
      </c>
      <c r="R237" s="5">
        <v>5</v>
      </c>
      <c r="S237" t="s">
        <v>360</v>
      </c>
      <c r="T237" t="s">
        <v>360</v>
      </c>
      <c r="U237" t="s">
        <v>359</v>
      </c>
      <c r="V237" t="s">
        <v>359</v>
      </c>
      <c r="W237" t="s">
        <v>357</v>
      </c>
      <c r="X237" s="7">
        <f t="shared" si="30"/>
        <v>4</v>
      </c>
      <c r="Y237" s="7">
        <f t="shared" si="31"/>
        <v>0</v>
      </c>
      <c r="Z237" s="7">
        <f t="shared" si="32"/>
        <v>0</v>
      </c>
      <c r="AA237" s="5">
        <v>4</v>
      </c>
      <c r="AB237" s="5">
        <v>4</v>
      </c>
      <c r="AC237" s="5">
        <v>4</v>
      </c>
      <c r="AD237" t="s">
        <v>30</v>
      </c>
      <c r="AE237" t="s">
        <v>30</v>
      </c>
      <c r="AF237" t="s">
        <v>30</v>
      </c>
      <c r="AG237" s="7">
        <f t="shared" si="33"/>
        <v>4</v>
      </c>
      <c r="AH237" s="7">
        <f t="shared" si="34"/>
        <v>0</v>
      </c>
      <c r="AI237" s="7">
        <f t="shared" si="35"/>
        <v>0</v>
      </c>
      <c r="AJ237" s="5">
        <v>4</v>
      </c>
      <c r="AK237" s="5">
        <v>4</v>
      </c>
      <c r="AL237" s="5">
        <v>4</v>
      </c>
      <c r="AM237" t="s">
        <v>30</v>
      </c>
      <c r="AN237" t="s">
        <v>30</v>
      </c>
      <c r="AO237" t="s">
        <v>30</v>
      </c>
    </row>
    <row r="238" spans="1:41">
      <c r="A238" t="s">
        <v>341</v>
      </c>
      <c r="B238" t="s">
        <v>28</v>
      </c>
      <c r="C238" t="s">
        <v>20</v>
      </c>
      <c r="D238" t="s">
        <v>21</v>
      </c>
      <c r="E238" t="s">
        <v>22</v>
      </c>
      <c r="F238">
        <v>1</v>
      </c>
      <c r="G238">
        <v>0</v>
      </c>
      <c r="H238" t="s">
        <v>47</v>
      </c>
      <c r="I238" t="s">
        <v>79</v>
      </c>
      <c r="J238">
        <v>2</v>
      </c>
      <c r="K238">
        <f t="shared" si="27"/>
        <v>1.8</v>
      </c>
      <c r="L238">
        <f t="shared" si="28"/>
        <v>0.20000000000000018</v>
      </c>
      <c r="M238">
        <f t="shared" si="29"/>
        <v>1</v>
      </c>
      <c r="N238" s="5">
        <v>2</v>
      </c>
      <c r="O238" s="5">
        <v>2</v>
      </c>
      <c r="P238" s="5">
        <v>2</v>
      </c>
      <c r="Q238" s="5">
        <v>2</v>
      </c>
      <c r="R238" s="5">
        <v>1</v>
      </c>
      <c r="S238" t="s">
        <v>359</v>
      </c>
      <c r="T238" t="s">
        <v>359</v>
      </c>
      <c r="U238" t="s">
        <v>359</v>
      </c>
      <c r="V238" t="s">
        <v>359</v>
      </c>
      <c r="W238" t="s">
        <v>360</v>
      </c>
      <c r="X238" s="7">
        <f t="shared" si="30"/>
        <v>3.6666666666666665</v>
      </c>
      <c r="Y238" s="7">
        <f t="shared" si="31"/>
        <v>0.33333333333333215</v>
      </c>
      <c r="Z238" s="7">
        <f t="shared" si="32"/>
        <v>1</v>
      </c>
      <c r="AA238" s="5">
        <v>3</v>
      </c>
      <c r="AB238" s="5">
        <v>4</v>
      </c>
      <c r="AC238" s="5">
        <v>4</v>
      </c>
      <c r="AD238" t="s">
        <v>35</v>
      </c>
      <c r="AE238" t="s">
        <v>30</v>
      </c>
      <c r="AF238" t="s">
        <v>30</v>
      </c>
      <c r="AG238" s="7">
        <f t="shared" si="33"/>
        <v>4.666666666666667</v>
      </c>
      <c r="AH238" s="7">
        <f t="shared" si="34"/>
        <v>0.3333333333333357</v>
      </c>
      <c r="AI238" s="7">
        <f t="shared" si="35"/>
        <v>-1</v>
      </c>
      <c r="AJ238" s="5">
        <v>5</v>
      </c>
      <c r="AK238" s="5">
        <v>5</v>
      </c>
      <c r="AL238" s="5">
        <v>4</v>
      </c>
      <c r="AM238" t="s">
        <v>53</v>
      </c>
      <c r="AN238" t="s">
        <v>53</v>
      </c>
      <c r="AO238" t="s">
        <v>30</v>
      </c>
    </row>
    <row r="239" spans="1:41">
      <c r="A239" t="s">
        <v>296</v>
      </c>
      <c r="B239" t="s">
        <v>33</v>
      </c>
      <c r="C239" t="s">
        <v>66</v>
      </c>
      <c r="D239" t="s">
        <v>21</v>
      </c>
      <c r="E239" t="s">
        <v>22</v>
      </c>
      <c r="F239">
        <v>2</v>
      </c>
      <c r="G239">
        <v>0</v>
      </c>
      <c r="H239" t="s">
        <v>29</v>
      </c>
      <c r="I239" t="s">
        <v>79</v>
      </c>
      <c r="J239">
        <v>-1</v>
      </c>
      <c r="K239">
        <f t="shared" si="27"/>
        <v>4.2</v>
      </c>
      <c r="L239">
        <f t="shared" si="28"/>
        <v>0.19999999999999998</v>
      </c>
      <c r="M239">
        <f t="shared" si="29"/>
        <v>-1</v>
      </c>
      <c r="N239" s="5">
        <v>4</v>
      </c>
      <c r="O239" s="5">
        <v>4</v>
      </c>
      <c r="P239" s="5">
        <v>4</v>
      </c>
      <c r="Q239" s="5">
        <v>4</v>
      </c>
      <c r="R239" s="5">
        <v>5</v>
      </c>
      <c r="S239" t="s">
        <v>358</v>
      </c>
      <c r="T239" t="s">
        <v>358</v>
      </c>
      <c r="U239" t="s">
        <v>358</v>
      </c>
      <c r="V239" t="s">
        <v>358</v>
      </c>
      <c r="W239" t="s">
        <v>357</v>
      </c>
      <c r="X239" s="7">
        <f t="shared" si="30"/>
        <v>4.5</v>
      </c>
      <c r="Y239" s="7">
        <f t="shared" si="31"/>
        <v>0.5</v>
      </c>
      <c r="Z239" s="7" t="str">
        <f t="shared" si="32"/>
        <v/>
      </c>
      <c r="AA239" s="5">
        <v>4</v>
      </c>
      <c r="AB239" s="5">
        <v>5</v>
      </c>
      <c r="AC239" t="s">
        <v>353</v>
      </c>
      <c r="AD239" t="s">
        <v>30</v>
      </c>
      <c r="AE239" t="s">
        <v>24</v>
      </c>
      <c r="AF239" t="s">
        <v>26</v>
      </c>
      <c r="AG239" s="7">
        <f t="shared" si="33"/>
        <v>4</v>
      </c>
      <c r="AH239" s="7">
        <f t="shared" si="34"/>
        <v>0</v>
      </c>
      <c r="AI239" s="7">
        <f t="shared" si="35"/>
        <v>0</v>
      </c>
      <c r="AJ239" s="5">
        <v>4</v>
      </c>
      <c r="AK239" s="5">
        <v>4</v>
      </c>
      <c r="AL239" s="5">
        <v>4</v>
      </c>
      <c r="AM239" t="s">
        <v>30</v>
      </c>
      <c r="AN239" t="s">
        <v>30</v>
      </c>
      <c r="AO239" t="s">
        <v>30</v>
      </c>
    </row>
    <row r="240" spans="1:41">
      <c r="A240" t="s">
        <v>297</v>
      </c>
      <c r="B240" t="s">
        <v>33</v>
      </c>
      <c r="C240" t="s">
        <v>20</v>
      </c>
      <c r="D240" t="s">
        <v>21</v>
      </c>
      <c r="E240" t="s">
        <v>22</v>
      </c>
      <c r="F240">
        <v>3</v>
      </c>
      <c r="G240">
        <v>0</v>
      </c>
      <c r="H240" t="s">
        <v>47</v>
      </c>
      <c r="J240">
        <v>0</v>
      </c>
      <c r="K240">
        <f t="shared" si="27"/>
        <v>1.25</v>
      </c>
      <c r="L240">
        <f t="shared" si="28"/>
        <v>0.25</v>
      </c>
      <c r="M240" t="str">
        <f t="shared" si="29"/>
        <v/>
      </c>
      <c r="N240" s="5">
        <v>1</v>
      </c>
      <c r="O240" s="5">
        <v>1</v>
      </c>
      <c r="P240" s="5">
        <v>1</v>
      </c>
      <c r="Q240" s="5">
        <v>2</v>
      </c>
      <c r="R240" t="s">
        <v>352</v>
      </c>
      <c r="S240" t="s">
        <v>360</v>
      </c>
      <c r="T240" t="s">
        <v>360</v>
      </c>
      <c r="U240" t="s">
        <v>360</v>
      </c>
      <c r="V240" t="s">
        <v>359</v>
      </c>
      <c r="X240" s="7">
        <f t="shared" si="30"/>
        <v>5</v>
      </c>
      <c r="Y240" s="7">
        <f t="shared" si="31"/>
        <v>0</v>
      </c>
      <c r="Z240" s="7" t="str">
        <f t="shared" si="32"/>
        <v/>
      </c>
      <c r="AA240" s="5">
        <v>5</v>
      </c>
      <c r="AB240" s="5">
        <v>5</v>
      </c>
      <c r="AC240" t="s">
        <v>352</v>
      </c>
      <c r="AD240" t="s">
        <v>24</v>
      </c>
      <c r="AE240" t="s">
        <v>24</v>
      </c>
      <c r="AG240" s="7">
        <f t="shared" si="33"/>
        <v>4</v>
      </c>
      <c r="AH240" s="7">
        <f t="shared" si="34"/>
        <v>0</v>
      </c>
      <c r="AI240" s="7" t="str">
        <f t="shared" si="35"/>
        <v/>
      </c>
      <c r="AJ240" s="5">
        <v>4</v>
      </c>
      <c r="AK240" s="5">
        <v>4</v>
      </c>
      <c r="AL240" t="s">
        <v>352</v>
      </c>
      <c r="AM240" t="s">
        <v>30</v>
      </c>
      <c r="AN240" t="s">
        <v>30</v>
      </c>
    </row>
    <row r="241" spans="1:41">
      <c r="A241" t="s">
        <v>143</v>
      </c>
      <c r="B241" t="s">
        <v>28</v>
      </c>
      <c r="C241" t="s">
        <v>66</v>
      </c>
      <c r="D241" t="s">
        <v>38</v>
      </c>
      <c r="E241" t="s">
        <v>22</v>
      </c>
      <c r="F241">
        <v>2</v>
      </c>
      <c r="G241">
        <v>0</v>
      </c>
      <c r="H241" t="s">
        <v>47</v>
      </c>
      <c r="I241" t="s">
        <v>31</v>
      </c>
      <c r="J241">
        <v>1</v>
      </c>
      <c r="K241">
        <f t="shared" si="27"/>
        <v>2.4</v>
      </c>
      <c r="L241">
        <f t="shared" si="28"/>
        <v>0.79999999999999982</v>
      </c>
      <c r="M241">
        <f t="shared" si="29"/>
        <v>0</v>
      </c>
      <c r="N241" s="5">
        <v>2</v>
      </c>
      <c r="O241" s="5">
        <v>2</v>
      </c>
      <c r="P241" s="5">
        <v>2</v>
      </c>
      <c r="Q241" s="5">
        <v>4</v>
      </c>
      <c r="R241" s="5">
        <v>2</v>
      </c>
      <c r="S241" t="s">
        <v>359</v>
      </c>
      <c r="T241" t="s">
        <v>359</v>
      </c>
      <c r="U241" t="s">
        <v>359</v>
      </c>
      <c r="V241" t="s">
        <v>358</v>
      </c>
      <c r="W241" t="s">
        <v>359</v>
      </c>
      <c r="X241" s="7">
        <f t="shared" si="30"/>
        <v>5.333333333333333</v>
      </c>
      <c r="Y241" s="7">
        <f t="shared" si="31"/>
        <v>1.3333333333333357</v>
      </c>
      <c r="Z241" s="7">
        <f t="shared" si="32"/>
        <v>-2</v>
      </c>
      <c r="AA241" s="5">
        <v>6</v>
      </c>
      <c r="AB241" s="5">
        <v>6</v>
      </c>
      <c r="AC241" s="5">
        <v>4</v>
      </c>
      <c r="AD241" t="s">
        <v>52</v>
      </c>
      <c r="AE241" t="s">
        <v>52</v>
      </c>
      <c r="AF241" t="s">
        <v>30</v>
      </c>
      <c r="AG241" s="7">
        <f t="shared" si="33"/>
        <v>4.666666666666667</v>
      </c>
      <c r="AH241" s="7">
        <f t="shared" si="34"/>
        <v>0.3333333333333357</v>
      </c>
      <c r="AI241" s="7">
        <f t="shared" si="35"/>
        <v>0</v>
      </c>
      <c r="AJ241" s="5">
        <v>5</v>
      </c>
      <c r="AK241" s="5">
        <v>4</v>
      </c>
      <c r="AL241" s="5">
        <v>5</v>
      </c>
      <c r="AM241" t="s">
        <v>53</v>
      </c>
      <c r="AN241" t="s">
        <v>30</v>
      </c>
      <c r="AO241" t="s">
        <v>53</v>
      </c>
    </row>
    <row r="242" spans="1:41">
      <c r="A242" t="s">
        <v>328</v>
      </c>
      <c r="B242" t="s">
        <v>19</v>
      </c>
      <c r="C242" t="s">
        <v>20</v>
      </c>
      <c r="D242" t="s">
        <v>21</v>
      </c>
      <c r="E242" t="s">
        <v>22</v>
      </c>
      <c r="F242">
        <v>3</v>
      </c>
      <c r="G242">
        <v>0</v>
      </c>
      <c r="H242" t="s">
        <v>43</v>
      </c>
      <c r="I242" t="s">
        <v>79</v>
      </c>
      <c r="J242">
        <v>1</v>
      </c>
      <c r="K242">
        <f t="shared" si="27"/>
        <v>3.4</v>
      </c>
      <c r="L242">
        <f t="shared" si="28"/>
        <v>0.80000000000000071</v>
      </c>
      <c r="M242">
        <f t="shared" si="29"/>
        <v>-1</v>
      </c>
      <c r="N242" s="5">
        <v>3</v>
      </c>
      <c r="O242" s="5">
        <v>2</v>
      </c>
      <c r="P242" s="5">
        <v>4</v>
      </c>
      <c r="Q242" s="5">
        <v>4</v>
      </c>
      <c r="R242" s="5">
        <v>4</v>
      </c>
      <c r="S242" t="s">
        <v>361</v>
      </c>
      <c r="T242" t="s">
        <v>359</v>
      </c>
      <c r="U242" t="s">
        <v>358</v>
      </c>
      <c r="V242" t="s">
        <v>358</v>
      </c>
      <c r="W242" t="s">
        <v>358</v>
      </c>
      <c r="X242" s="7">
        <f t="shared" si="30"/>
        <v>4</v>
      </c>
      <c r="Y242" s="7">
        <f t="shared" si="31"/>
        <v>0</v>
      </c>
      <c r="Z242" s="7">
        <f t="shared" si="32"/>
        <v>0</v>
      </c>
      <c r="AA242" s="5">
        <v>4</v>
      </c>
      <c r="AB242" s="5">
        <v>4</v>
      </c>
      <c r="AC242" s="5">
        <v>4</v>
      </c>
      <c r="AD242" t="s">
        <v>30</v>
      </c>
      <c r="AE242" t="s">
        <v>30</v>
      </c>
      <c r="AF242" t="s">
        <v>30</v>
      </c>
      <c r="AG242" s="7">
        <f t="shared" si="33"/>
        <v>3.6666666666666665</v>
      </c>
      <c r="AH242" s="7">
        <f t="shared" si="34"/>
        <v>0.33333333333333215</v>
      </c>
      <c r="AI242" s="7">
        <f t="shared" si="35"/>
        <v>1</v>
      </c>
      <c r="AJ242" s="5">
        <v>3</v>
      </c>
      <c r="AK242" s="5">
        <v>4</v>
      </c>
      <c r="AL242" s="5">
        <v>4</v>
      </c>
      <c r="AM242" t="s">
        <v>44</v>
      </c>
      <c r="AN242" t="s">
        <v>30</v>
      </c>
      <c r="AO242" t="s">
        <v>30</v>
      </c>
    </row>
    <row r="243" spans="1:41">
      <c r="A243" t="s">
        <v>138</v>
      </c>
      <c r="B243" t="s">
        <v>33</v>
      </c>
      <c r="C243" t="s">
        <v>20</v>
      </c>
      <c r="D243" t="s">
        <v>21</v>
      </c>
      <c r="E243" t="s">
        <v>51</v>
      </c>
      <c r="F243">
        <v>1</v>
      </c>
      <c r="G243">
        <v>0</v>
      </c>
      <c r="H243" t="s">
        <v>23</v>
      </c>
      <c r="I243" t="s">
        <v>31</v>
      </c>
      <c r="J243">
        <v>1</v>
      </c>
      <c r="K243">
        <f t="shared" si="27"/>
        <v>1.6</v>
      </c>
      <c r="L243">
        <f t="shared" si="28"/>
        <v>0.79999999999999982</v>
      </c>
      <c r="M243">
        <f t="shared" si="29"/>
        <v>-1</v>
      </c>
      <c r="N243" s="5">
        <v>1</v>
      </c>
      <c r="O243" s="5">
        <v>1</v>
      </c>
      <c r="P243" s="5">
        <v>1</v>
      </c>
      <c r="Q243" s="5">
        <v>3</v>
      </c>
      <c r="R243" s="5">
        <v>2</v>
      </c>
      <c r="S243" t="s">
        <v>360</v>
      </c>
      <c r="T243" t="s">
        <v>360</v>
      </c>
      <c r="U243" t="s">
        <v>360</v>
      </c>
      <c r="V243" t="s">
        <v>361</v>
      </c>
      <c r="W243" t="s">
        <v>359</v>
      </c>
      <c r="X243" s="7">
        <f t="shared" si="30"/>
        <v>4.666666666666667</v>
      </c>
      <c r="Y243" s="7">
        <f t="shared" si="31"/>
        <v>0.3333333333333357</v>
      </c>
      <c r="Z243" s="7">
        <f t="shared" si="32"/>
        <v>1</v>
      </c>
      <c r="AA243" s="5">
        <v>4</v>
      </c>
      <c r="AB243" s="5">
        <v>5</v>
      </c>
      <c r="AC243" s="5">
        <v>5</v>
      </c>
      <c r="AD243" t="s">
        <v>30</v>
      </c>
      <c r="AE243" t="s">
        <v>24</v>
      </c>
      <c r="AF243" t="s">
        <v>24</v>
      </c>
      <c r="AG243" s="7">
        <f t="shared" si="33"/>
        <v>4</v>
      </c>
      <c r="AH243" s="7">
        <f t="shared" si="34"/>
        <v>0</v>
      </c>
      <c r="AI243" s="7">
        <f t="shared" si="35"/>
        <v>0</v>
      </c>
      <c r="AJ243" s="5">
        <v>4</v>
      </c>
      <c r="AK243" s="5">
        <v>4</v>
      </c>
      <c r="AL243" s="5">
        <v>4</v>
      </c>
      <c r="AM243" t="s">
        <v>30</v>
      </c>
      <c r="AN243" t="s">
        <v>30</v>
      </c>
      <c r="AO243" t="s">
        <v>30</v>
      </c>
    </row>
    <row r="244" spans="1:41">
      <c r="A244" t="s">
        <v>177</v>
      </c>
      <c r="B244" t="s">
        <v>19</v>
      </c>
      <c r="C244" t="s">
        <v>20</v>
      </c>
      <c r="D244" t="s">
        <v>21</v>
      </c>
      <c r="E244" t="s">
        <v>22</v>
      </c>
      <c r="F244">
        <v>4</v>
      </c>
      <c r="G244">
        <v>0</v>
      </c>
      <c r="H244" t="s">
        <v>47</v>
      </c>
      <c r="I244" t="s">
        <v>31</v>
      </c>
      <c r="J244">
        <v>1</v>
      </c>
      <c r="K244">
        <f t="shared" si="27"/>
        <v>2.4</v>
      </c>
      <c r="L244">
        <f t="shared" si="28"/>
        <v>0.79999999999999982</v>
      </c>
      <c r="M244">
        <f t="shared" si="29"/>
        <v>0</v>
      </c>
      <c r="N244" s="5">
        <v>2</v>
      </c>
      <c r="O244" s="5">
        <v>2</v>
      </c>
      <c r="P244" s="5">
        <v>2</v>
      </c>
      <c r="Q244" s="5">
        <v>4</v>
      </c>
      <c r="R244" s="5">
        <v>2</v>
      </c>
      <c r="S244" t="s">
        <v>359</v>
      </c>
      <c r="T244" t="s">
        <v>359</v>
      </c>
      <c r="U244" t="s">
        <v>359</v>
      </c>
      <c r="V244" t="s">
        <v>358</v>
      </c>
      <c r="W244" t="s">
        <v>359</v>
      </c>
      <c r="X244" s="7">
        <f t="shared" si="30"/>
        <v>4.333333333333333</v>
      </c>
      <c r="Y244" s="7">
        <f t="shared" si="31"/>
        <v>0.33333333333333215</v>
      </c>
      <c r="Z244" s="7">
        <f t="shared" si="32"/>
        <v>1</v>
      </c>
      <c r="AA244" s="5">
        <v>4</v>
      </c>
      <c r="AB244" s="5">
        <v>4</v>
      </c>
      <c r="AC244" s="5">
        <v>5</v>
      </c>
      <c r="AD244" t="s">
        <v>30</v>
      </c>
      <c r="AE244" t="s">
        <v>30</v>
      </c>
      <c r="AF244" t="s">
        <v>24</v>
      </c>
      <c r="AG244" s="7">
        <f t="shared" si="33"/>
        <v>3.6666666666666665</v>
      </c>
      <c r="AH244" s="7">
        <f t="shared" si="34"/>
        <v>0.33333333333333215</v>
      </c>
      <c r="AI244" s="7">
        <f t="shared" si="35"/>
        <v>1</v>
      </c>
      <c r="AJ244" s="5">
        <v>3</v>
      </c>
      <c r="AK244" s="5">
        <v>4</v>
      </c>
      <c r="AL244" s="5">
        <v>4</v>
      </c>
      <c r="AM244" t="s">
        <v>44</v>
      </c>
      <c r="AN244" t="s">
        <v>30</v>
      </c>
      <c r="AO244" t="s">
        <v>30</v>
      </c>
    </row>
    <row r="245" spans="1:41">
      <c r="A245" t="s">
        <v>230</v>
      </c>
      <c r="B245" t="s">
        <v>19</v>
      </c>
      <c r="C245" t="s">
        <v>20</v>
      </c>
      <c r="D245" t="s">
        <v>21</v>
      </c>
      <c r="E245" t="s">
        <v>22</v>
      </c>
      <c r="F245">
        <v>1</v>
      </c>
      <c r="G245">
        <v>0</v>
      </c>
      <c r="H245" t="s">
        <v>47</v>
      </c>
      <c r="I245" t="s">
        <v>31</v>
      </c>
      <c r="J245">
        <v>1</v>
      </c>
      <c r="K245">
        <f t="shared" si="27"/>
        <v>2.2000000000000002</v>
      </c>
      <c r="L245">
        <f t="shared" si="28"/>
        <v>0.20000000000000018</v>
      </c>
      <c r="M245">
        <f t="shared" si="29"/>
        <v>0</v>
      </c>
      <c r="N245" s="5">
        <v>2</v>
      </c>
      <c r="O245" s="5">
        <v>2</v>
      </c>
      <c r="P245" s="5">
        <v>3</v>
      </c>
      <c r="Q245" s="5">
        <v>2</v>
      </c>
      <c r="R245" s="5">
        <v>2</v>
      </c>
      <c r="S245" t="s">
        <v>359</v>
      </c>
      <c r="T245" t="s">
        <v>359</v>
      </c>
      <c r="U245" t="s">
        <v>361</v>
      </c>
      <c r="V245" t="s">
        <v>359</v>
      </c>
      <c r="W245" t="s">
        <v>359</v>
      </c>
      <c r="X245" s="7">
        <f t="shared" si="30"/>
        <v>4</v>
      </c>
      <c r="Y245" s="7">
        <f t="shared" si="31"/>
        <v>0</v>
      </c>
      <c r="Z245" s="7">
        <f t="shared" si="32"/>
        <v>0</v>
      </c>
      <c r="AA245" s="5">
        <v>4</v>
      </c>
      <c r="AB245" s="5">
        <v>4</v>
      </c>
      <c r="AC245" s="5">
        <v>4</v>
      </c>
      <c r="AD245" t="s">
        <v>30</v>
      </c>
      <c r="AE245" t="s">
        <v>30</v>
      </c>
      <c r="AF245" t="s">
        <v>30</v>
      </c>
      <c r="AG245" s="7">
        <f t="shared" si="33"/>
        <v>4</v>
      </c>
      <c r="AH245" s="7">
        <f t="shared" si="34"/>
        <v>0</v>
      </c>
      <c r="AI245" s="7">
        <f t="shared" si="35"/>
        <v>0</v>
      </c>
      <c r="AJ245" s="5">
        <v>4</v>
      </c>
      <c r="AK245" s="5">
        <v>4</v>
      </c>
      <c r="AL245" s="5">
        <v>4</v>
      </c>
      <c r="AM245" t="s">
        <v>30</v>
      </c>
      <c r="AN245" t="s">
        <v>30</v>
      </c>
      <c r="AO245" t="s">
        <v>30</v>
      </c>
    </row>
    <row r="246" spans="1:41">
      <c r="A246" t="s">
        <v>162</v>
      </c>
      <c r="B246" t="s">
        <v>19</v>
      </c>
      <c r="C246" t="s">
        <v>20</v>
      </c>
      <c r="D246" t="s">
        <v>21</v>
      </c>
      <c r="E246" t="s">
        <v>51</v>
      </c>
      <c r="F246">
        <v>2</v>
      </c>
      <c r="G246">
        <v>0</v>
      </c>
      <c r="H246" t="s">
        <v>23</v>
      </c>
      <c r="I246" t="s">
        <v>31</v>
      </c>
      <c r="J246">
        <v>1</v>
      </c>
      <c r="K246">
        <f t="shared" si="27"/>
        <v>2.6</v>
      </c>
      <c r="L246">
        <f t="shared" si="28"/>
        <v>0.30000000000000071</v>
      </c>
      <c r="M246">
        <f t="shared" si="29"/>
        <v>1</v>
      </c>
      <c r="N246" s="5">
        <v>3</v>
      </c>
      <c r="O246" s="5">
        <v>3</v>
      </c>
      <c r="P246" s="5">
        <v>2</v>
      </c>
      <c r="Q246" s="5">
        <v>3</v>
      </c>
      <c r="R246" s="5">
        <v>2</v>
      </c>
      <c r="S246" t="s">
        <v>361</v>
      </c>
      <c r="T246" t="s">
        <v>361</v>
      </c>
      <c r="U246" t="s">
        <v>359</v>
      </c>
      <c r="V246" t="s">
        <v>361</v>
      </c>
      <c r="W246" t="s">
        <v>359</v>
      </c>
      <c r="X246" s="7">
        <f t="shared" si="30"/>
        <v>4.333333333333333</v>
      </c>
      <c r="Y246" s="7">
        <f t="shared" si="31"/>
        <v>0.33333333333333215</v>
      </c>
      <c r="Z246" s="7">
        <f t="shared" si="32"/>
        <v>-1</v>
      </c>
      <c r="AA246" s="5">
        <v>5</v>
      </c>
      <c r="AB246" s="5">
        <v>4</v>
      </c>
      <c r="AC246" s="5">
        <v>4</v>
      </c>
      <c r="AD246" t="s">
        <v>24</v>
      </c>
      <c r="AE246" t="s">
        <v>30</v>
      </c>
      <c r="AF246" t="s">
        <v>30</v>
      </c>
      <c r="AG246" s="7">
        <f t="shared" si="33"/>
        <v>4.333333333333333</v>
      </c>
      <c r="AH246" s="7">
        <f t="shared" si="34"/>
        <v>0.33333333333333215</v>
      </c>
      <c r="AI246" s="7">
        <f t="shared" si="35"/>
        <v>-1</v>
      </c>
      <c r="AJ246" s="5">
        <v>5</v>
      </c>
      <c r="AK246" s="5">
        <v>4</v>
      </c>
      <c r="AL246" s="5">
        <v>4</v>
      </c>
      <c r="AM246" t="s">
        <v>53</v>
      </c>
      <c r="AN246" t="s">
        <v>30</v>
      </c>
      <c r="AO246" t="s">
        <v>30</v>
      </c>
    </row>
    <row r="247" spans="1:41">
      <c r="A247" t="s">
        <v>304</v>
      </c>
      <c r="B247" t="s">
        <v>33</v>
      </c>
      <c r="C247" t="s">
        <v>20</v>
      </c>
      <c r="D247" t="s">
        <v>38</v>
      </c>
      <c r="E247" t="s">
        <v>22</v>
      </c>
      <c r="F247">
        <v>1</v>
      </c>
      <c r="G247">
        <v>0</v>
      </c>
      <c r="H247" t="s">
        <v>29</v>
      </c>
      <c r="I247" t="s">
        <v>60</v>
      </c>
      <c r="J247">
        <v>1</v>
      </c>
      <c r="K247">
        <f t="shared" si="27"/>
        <v>3</v>
      </c>
      <c r="L247">
        <f t="shared" si="28"/>
        <v>1</v>
      </c>
      <c r="M247">
        <f t="shared" si="29"/>
        <v>-2</v>
      </c>
      <c r="N247" s="5">
        <v>2</v>
      </c>
      <c r="O247" s="5">
        <v>3</v>
      </c>
      <c r="P247" s="5">
        <v>2</v>
      </c>
      <c r="Q247" s="5">
        <v>4</v>
      </c>
      <c r="R247" s="5">
        <v>4</v>
      </c>
      <c r="S247" t="s">
        <v>359</v>
      </c>
      <c r="T247" t="s">
        <v>361</v>
      </c>
      <c r="U247" t="s">
        <v>359</v>
      </c>
      <c r="V247" t="s">
        <v>358</v>
      </c>
      <c r="W247" t="s">
        <v>358</v>
      </c>
      <c r="X247" s="7">
        <f t="shared" si="30"/>
        <v>6.333333333333333</v>
      </c>
      <c r="Y247" s="7">
        <f t="shared" si="31"/>
        <v>0.33333333333333337</v>
      </c>
      <c r="Z247" s="7">
        <f t="shared" si="32"/>
        <v>1</v>
      </c>
      <c r="AA247" s="5">
        <v>6</v>
      </c>
      <c r="AB247" s="5">
        <v>6</v>
      </c>
      <c r="AC247" s="5">
        <v>7</v>
      </c>
      <c r="AD247" t="s">
        <v>52</v>
      </c>
      <c r="AE247" t="s">
        <v>52</v>
      </c>
      <c r="AF247" t="s">
        <v>54</v>
      </c>
      <c r="AG247" s="7">
        <f t="shared" si="33"/>
        <v>5.333333333333333</v>
      </c>
      <c r="AH247" s="7">
        <f t="shared" si="34"/>
        <v>0.33333333333333337</v>
      </c>
      <c r="AI247" s="7">
        <f t="shared" si="35"/>
        <v>1</v>
      </c>
      <c r="AJ247" s="5">
        <v>5</v>
      </c>
      <c r="AK247" s="5">
        <v>5</v>
      </c>
      <c r="AL247" s="5">
        <v>6</v>
      </c>
      <c r="AM247" t="s">
        <v>53</v>
      </c>
      <c r="AN247" t="s">
        <v>53</v>
      </c>
      <c r="AO247" t="s">
        <v>25</v>
      </c>
    </row>
    <row r="248" spans="1:41">
      <c r="A248" t="s">
        <v>180</v>
      </c>
      <c r="B248" t="s">
        <v>19</v>
      </c>
      <c r="C248" t="s">
        <v>20</v>
      </c>
      <c r="D248" t="s">
        <v>21</v>
      </c>
      <c r="E248" t="s">
        <v>22</v>
      </c>
      <c r="F248">
        <v>3</v>
      </c>
      <c r="G248">
        <v>0</v>
      </c>
      <c r="H248" t="s">
        <v>23</v>
      </c>
      <c r="I248" t="s">
        <v>31</v>
      </c>
      <c r="J248">
        <v>1</v>
      </c>
      <c r="K248">
        <f t="shared" si="27"/>
        <v>3.6</v>
      </c>
      <c r="L248">
        <f t="shared" si="28"/>
        <v>0.80000000000000071</v>
      </c>
      <c r="M248">
        <f t="shared" si="29"/>
        <v>0</v>
      </c>
      <c r="N248" s="5">
        <v>3</v>
      </c>
      <c r="O248" s="5">
        <v>3</v>
      </c>
      <c r="P248" s="5">
        <v>5</v>
      </c>
      <c r="Q248" s="5">
        <v>4</v>
      </c>
      <c r="R248" s="5">
        <v>3</v>
      </c>
      <c r="S248" t="s">
        <v>361</v>
      </c>
      <c r="T248" t="s">
        <v>361</v>
      </c>
      <c r="U248" t="s">
        <v>357</v>
      </c>
      <c r="V248" t="s">
        <v>358</v>
      </c>
      <c r="W248" t="s">
        <v>361</v>
      </c>
      <c r="X248" s="7">
        <f t="shared" si="30"/>
        <v>4.333333333333333</v>
      </c>
      <c r="Y248" s="7">
        <f t="shared" si="31"/>
        <v>0.33333333333333215</v>
      </c>
      <c r="Z248" s="7">
        <f t="shared" si="32"/>
        <v>0</v>
      </c>
      <c r="AA248" s="5">
        <v>4</v>
      </c>
      <c r="AB248" s="5">
        <v>5</v>
      </c>
      <c r="AC248" s="5">
        <v>4</v>
      </c>
      <c r="AD248" t="s">
        <v>30</v>
      </c>
      <c r="AE248" t="s">
        <v>24</v>
      </c>
      <c r="AF248" t="s">
        <v>30</v>
      </c>
      <c r="AG248" s="7">
        <f t="shared" si="33"/>
        <v>4.333333333333333</v>
      </c>
      <c r="AH248" s="7">
        <f t="shared" si="34"/>
        <v>0.33333333333333215</v>
      </c>
      <c r="AI248" s="7">
        <f t="shared" si="35"/>
        <v>0</v>
      </c>
      <c r="AJ248" s="5">
        <v>4</v>
      </c>
      <c r="AK248" s="5">
        <v>5</v>
      </c>
      <c r="AL248" s="5">
        <v>4</v>
      </c>
      <c r="AM248" t="s">
        <v>30</v>
      </c>
      <c r="AN248" t="s">
        <v>53</v>
      </c>
      <c r="AO248" t="s">
        <v>30</v>
      </c>
    </row>
    <row r="249" spans="1:41">
      <c r="A249" t="s">
        <v>306</v>
      </c>
      <c r="B249" t="s">
        <v>28</v>
      </c>
      <c r="C249" t="s">
        <v>66</v>
      </c>
      <c r="D249" t="s">
        <v>38</v>
      </c>
      <c r="E249" t="s">
        <v>22</v>
      </c>
      <c r="F249">
        <v>4</v>
      </c>
      <c r="G249">
        <v>0</v>
      </c>
      <c r="H249" t="s">
        <v>23</v>
      </c>
      <c r="J249">
        <v>0</v>
      </c>
      <c r="K249">
        <f t="shared" si="27"/>
        <v>2</v>
      </c>
      <c r="L249">
        <f t="shared" si="28"/>
        <v>2</v>
      </c>
      <c r="M249" t="str">
        <f t="shared" si="29"/>
        <v/>
      </c>
      <c r="N249" s="5">
        <v>2</v>
      </c>
      <c r="O249" s="5">
        <v>1</v>
      </c>
      <c r="P249" s="5">
        <v>1</v>
      </c>
      <c r="Q249" s="5">
        <v>4</v>
      </c>
      <c r="R249" t="s">
        <v>352</v>
      </c>
      <c r="S249" t="s">
        <v>359</v>
      </c>
      <c r="T249" t="s">
        <v>360</v>
      </c>
      <c r="U249" t="s">
        <v>360</v>
      </c>
      <c r="V249" t="s">
        <v>358</v>
      </c>
      <c r="X249" s="7">
        <f t="shared" si="30"/>
        <v>5</v>
      </c>
      <c r="Y249" s="7">
        <f t="shared" si="31"/>
        <v>0</v>
      </c>
      <c r="Z249" s="7" t="str">
        <f t="shared" si="32"/>
        <v/>
      </c>
      <c r="AA249" s="5">
        <v>5</v>
      </c>
      <c r="AB249" s="5">
        <v>5</v>
      </c>
      <c r="AC249" t="s">
        <v>352</v>
      </c>
      <c r="AD249" t="s">
        <v>24</v>
      </c>
      <c r="AE249" t="s">
        <v>24</v>
      </c>
      <c r="AG249" s="7">
        <f t="shared" si="33"/>
        <v>5</v>
      </c>
      <c r="AH249" s="7">
        <f t="shared" si="34"/>
        <v>0</v>
      </c>
      <c r="AI249" s="7" t="str">
        <f t="shared" si="35"/>
        <v/>
      </c>
      <c r="AJ249" s="5">
        <v>5</v>
      </c>
      <c r="AK249" s="5">
        <v>5</v>
      </c>
      <c r="AL249" t="s">
        <v>352</v>
      </c>
      <c r="AM249" t="s">
        <v>53</v>
      </c>
      <c r="AN249" t="s">
        <v>53</v>
      </c>
    </row>
    <row r="250" spans="1:41">
      <c r="A250" t="s">
        <v>89</v>
      </c>
      <c r="B250" t="s">
        <v>19</v>
      </c>
      <c r="C250" t="s">
        <v>20</v>
      </c>
      <c r="D250" t="s">
        <v>38</v>
      </c>
      <c r="E250" t="s">
        <v>51</v>
      </c>
      <c r="F250">
        <v>2</v>
      </c>
      <c r="G250">
        <v>0</v>
      </c>
      <c r="H250" t="s">
        <v>34</v>
      </c>
      <c r="I250" t="s">
        <v>31</v>
      </c>
      <c r="J250">
        <v>3</v>
      </c>
      <c r="K250">
        <f t="shared" si="27"/>
        <v>1.8</v>
      </c>
      <c r="L250">
        <f t="shared" si="28"/>
        <v>0.20000000000000018</v>
      </c>
      <c r="M250">
        <f t="shared" si="29"/>
        <v>0</v>
      </c>
      <c r="N250" s="5">
        <v>2</v>
      </c>
      <c r="O250" s="5">
        <v>2</v>
      </c>
      <c r="P250" s="5">
        <v>1</v>
      </c>
      <c r="Q250" s="5">
        <v>2</v>
      </c>
      <c r="R250" s="5">
        <v>2</v>
      </c>
      <c r="S250" t="s">
        <v>359</v>
      </c>
      <c r="T250" t="s">
        <v>359</v>
      </c>
      <c r="U250" t="s">
        <v>360</v>
      </c>
      <c r="V250" t="s">
        <v>359</v>
      </c>
      <c r="W250" t="s">
        <v>359</v>
      </c>
      <c r="X250" s="7">
        <f t="shared" si="30"/>
        <v>5.333333333333333</v>
      </c>
      <c r="Y250" s="7">
        <f t="shared" si="31"/>
        <v>0.33333333333333337</v>
      </c>
      <c r="Z250" s="7">
        <f t="shared" si="32"/>
        <v>0</v>
      </c>
      <c r="AA250" s="5">
        <v>5</v>
      </c>
      <c r="AB250" s="5">
        <v>6</v>
      </c>
      <c r="AC250" s="5">
        <v>5</v>
      </c>
      <c r="AD250" t="s">
        <v>24</v>
      </c>
      <c r="AE250" t="s">
        <v>52</v>
      </c>
      <c r="AF250" t="s">
        <v>24</v>
      </c>
      <c r="AG250" s="7">
        <f t="shared" si="33"/>
        <v>4</v>
      </c>
      <c r="AH250" s="7">
        <f t="shared" si="34"/>
        <v>0</v>
      </c>
      <c r="AI250" s="7">
        <f t="shared" si="35"/>
        <v>0</v>
      </c>
      <c r="AJ250" s="5">
        <v>4</v>
      </c>
      <c r="AK250" s="5">
        <v>4</v>
      </c>
      <c r="AL250" s="5">
        <v>4</v>
      </c>
      <c r="AM250" t="s">
        <v>30</v>
      </c>
      <c r="AN250" t="s">
        <v>30</v>
      </c>
      <c r="AO250" t="s">
        <v>30</v>
      </c>
    </row>
    <row r="251" spans="1:41">
      <c r="A251" t="s">
        <v>282</v>
      </c>
      <c r="B251" t="s">
        <v>28</v>
      </c>
      <c r="C251" t="s">
        <v>20</v>
      </c>
      <c r="D251" t="s">
        <v>38</v>
      </c>
      <c r="E251" t="s">
        <v>22</v>
      </c>
      <c r="F251">
        <v>2</v>
      </c>
      <c r="G251">
        <v>0</v>
      </c>
      <c r="H251" t="s">
        <v>47</v>
      </c>
      <c r="I251" t="s">
        <v>31</v>
      </c>
      <c r="J251">
        <v>1</v>
      </c>
      <c r="K251">
        <f t="shared" si="27"/>
        <v>1.4</v>
      </c>
      <c r="L251">
        <f t="shared" si="28"/>
        <v>0.79999999999999982</v>
      </c>
      <c r="M251">
        <f t="shared" si="29"/>
        <v>0</v>
      </c>
      <c r="N251" s="5">
        <v>1</v>
      </c>
      <c r="O251" s="5">
        <v>1</v>
      </c>
      <c r="P251" s="5">
        <v>1</v>
      </c>
      <c r="Q251" s="5">
        <v>3</v>
      </c>
      <c r="R251" s="5">
        <v>1</v>
      </c>
      <c r="S251" t="s">
        <v>360</v>
      </c>
      <c r="T251" t="s">
        <v>360</v>
      </c>
      <c r="U251" t="s">
        <v>360</v>
      </c>
      <c r="V251" t="s">
        <v>361</v>
      </c>
      <c r="W251" t="s">
        <v>360</v>
      </c>
      <c r="X251" s="7">
        <f t="shared" si="30"/>
        <v>4</v>
      </c>
      <c r="Y251" s="7">
        <f t="shared" si="31"/>
        <v>0</v>
      </c>
      <c r="Z251" s="7">
        <f t="shared" si="32"/>
        <v>0</v>
      </c>
      <c r="AA251" s="5">
        <v>4</v>
      </c>
      <c r="AB251" s="5">
        <v>4</v>
      </c>
      <c r="AC251" s="5">
        <v>4</v>
      </c>
      <c r="AD251" t="s">
        <v>30</v>
      </c>
      <c r="AE251" t="s">
        <v>30</v>
      </c>
      <c r="AF251" t="s">
        <v>30</v>
      </c>
      <c r="AG251" s="7">
        <f t="shared" si="33"/>
        <v>4</v>
      </c>
      <c r="AH251" s="7">
        <f t="shared" si="34"/>
        <v>0</v>
      </c>
      <c r="AI251" s="7">
        <f t="shared" si="35"/>
        <v>0</v>
      </c>
      <c r="AJ251" s="5">
        <v>4</v>
      </c>
      <c r="AK251" s="5">
        <v>4</v>
      </c>
      <c r="AL251" s="5">
        <v>4</v>
      </c>
      <c r="AM251" t="s">
        <v>30</v>
      </c>
      <c r="AN251" t="s">
        <v>30</v>
      </c>
      <c r="AO251" t="s">
        <v>30</v>
      </c>
    </row>
    <row r="252" spans="1:41">
      <c r="A252" t="s">
        <v>309</v>
      </c>
      <c r="B252" t="s">
        <v>19</v>
      </c>
      <c r="C252" t="s">
        <v>20</v>
      </c>
      <c r="D252" t="s">
        <v>21</v>
      </c>
      <c r="E252" t="s">
        <v>22</v>
      </c>
      <c r="F252">
        <v>0</v>
      </c>
      <c r="G252">
        <v>0</v>
      </c>
      <c r="H252" t="s">
        <v>34</v>
      </c>
      <c r="J252">
        <v>0</v>
      </c>
      <c r="K252">
        <f t="shared" si="27"/>
        <v>2</v>
      </c>
      <c r="L252">
        <f t="shared" si="28"/>
        <v>0</v>
      </c>
      <c r="M252" t="str">
        <f t="shared" si="29"/>
        <v/>
      </c>
      <c r="N252" s="5">
        <v>2</v>
      </c>
      <c r="O252" s="5">
        <v>2</v>
      </c>
      <c r="P252" t="s">
        <v>352</v>
      </c>
      <c r="Q252" t="s">
        <v>352</v>
      </c>
      <c r="R252" t="s">
        <v>352</v>
      </c>
      <c r="S252" t="s">
        <v>359</v>
      </c>
      <c r="T252" t="s">
        <v>359</v>
      </c>
      <c r="X252" s="7">
        <f t="shared" si="30"/>
        <v>6</v>
      </c>
      <c r="Y252" s="7" t="str">
        <f t="shared" si="31"/>
        <v/>
      </c>
      <c r="Z252" s="7" t="str">
        <f t="shared" si="32"/>
        <v/>
      </c>
      <c r="AA252" s="5">
        <v>6</v>
      </c>
      <c r="AB252" t="s">
        <v>352</v>
      </c>
      <c r="AC252" t="s">
        <v>352</v>
      </c>
      <c r="AD252" t="s">
        <v>52</v>
      </c>
      <c r="AG252" s="7">
        <f t="shared" si="33"/>
        <v>5</v>
      </c>
      <c r="AH252" s="7" t="str">
        <f t="shared" si="34"/>
        <v/>
      </c>
      <c r="AI252" s="7" t="str">
        <f t="shared" si="35"/>
        <v/>
      </c>
      <c r="AJ252" s="5">
        <v>5</v>
      </c>
      <c r="AK252" t="s">
        <v>352</v>
      </c>
      <c r="AL252" t="s">
        <v>352</v>
      </c>
      <c r="AM252" t="s">
        <v>53</v>
      </c>
    </row>
    <row r="253" spans="1:41">
      <c r="A253" t="s">
        <v>330</v>
      </c>
      <c r="B253" t="s">
        <v>19</v>
      </c>
      <c r="C253" t="s">
        <v>20</v>
      </c>
      <c r="D253" t="s">
        <v>21</v>
      </c>
      <c r="E253" t="s">
        <v>22</v>
      </c>
      <c r="F253">
        <v>2</v>
      </c>
      <c r="G253">
        <v>0</v>
      </c>
      <c r="H253" t="s">
        <v>43</v>
      </c>
      <c r="I253" t="s">
        <v>79</v>
      </c>
      <c r="J253">
        <v>1</v>
      </c>
      <c r="K253">
        <f t="shared" si="27"/>
        <v>1.8</v>
      </c>
      <c r="L253">
        <f t="shared" si="28"/>
        <v>0.20000000000000018</v>
      </c>
      <c r="M253">
        <f t="shared" si="29"/>
        <v>0</v>
      </c>
      <c r="N253" s="5">
        <v>2</v>
      </c>
      <c r="O253" s="5">
        <v>2</v>
      </c>
      <c r="P253" s="5">
        <v>1</v>
      </c>
      <c r="Q253" s="5">
        <v>2</v>
      </c>
      <c r="R253" s="5">
        <v>2</v>
      </c>
      <c r="S253" t="s">
        <v>359</v>
      </c>
      <c r="T253" t="s">
        <v>359</v>
      </c>
      <c r="U253" t="s">
        <v>360</v>
      </c>
      <c r="V253" t="s">
        <v>359</v>
      </c>
      <c r="W253" t="s">
        <v>359</v>
      </c>
      <c r="X253" s="7">
        <f t="shared" si="30"/>
        <v>3.5</v>
      </c>
      <c r="Y253" s="7">
        <f t="shared" si="31"/>
        <v>0.5</v>
      </c>
      <c r="Z253" s="7">
        <f t="shared" si="32"/>
        <v>1</v>
      </c>
      <c r="AA253" s="5">
        <v>3</v>
      </c>
      <c r="AB253" t="s">
        <v>353</v>
      </c>
      <c r="AC253" s="5">
        <v>4</v>
      </c>
      <c r="AD253" t="s">
        <v>35</v>
      </c>
      <c r="AE253" t="s">
        <v>26</v>
      </c>
      <c r="AF253" t="s">
        <v>30</v>
      </c>
      <c r="AG253" s="7">
        <f t="shared" si="33"/>
        <v>2.6666666666666665</v>
      </c>
      <c r="AH253" s="7">
        <f t="shared" si="34"/>
        <v>5.3333333333333339</v>
      </c>
      <c r="AI253" s="7">
        <f t="shared" si="35"/>
        <v>0</v>
      </c>
      <c r="AJ253" s="5">
        <v>4</v>
      </c>
      <c r="AK253">
        <v>0</v>
      </c>
      <c r="AL253" s="5">
        <v>4</v>
      </c>
      <c r="AM253" t="s">
        <v>30</v>
      </c>
      <c r="AN253" t="s">
        <v>26</v>
      </c>
      <c r="AO253" t="s">
        <v>30</v>
      </c>
    </row>
    <row r="254" spans="1:41">
      <c r="A254" t="s">
        <v>342</v>
      </c>
      <c r="B254" t="s">
        <v>19</v>
      </c>
      <c r="C254" t="s">
        <v>66</v>
      </c>
      <c r="D254" t="s">
        <v>58</v>
      </c>
      <c r="E254" t="s">
        <v>39</v>
      </c>
      <c r="F254">
        <v>2</v>
      </c>
      <c r="G254">
        <v>0</v>
      </c>
      <c r="H254" t="s">
        <v>43</v>
      </c>
      <c r="I254" t="s">
        <v>79</v>
      </c>
      <c r="J254">
        <v>1</v>
      </c>
      <c r="K254">
        <f t="shared" si="27"/>
        <v>2</v>
      </c>
      <c r="L254">
        <f t="shared" si="28"/>
        <v>0</v>
      </c>
      <c r="M254">
        <f t="shared" si="29"/>
        <v>0</v>
      </c>
      <c r="N254" s="5">
        <v>2</v>
      </c>
      <c r="O254" s="5">
        <v>2</v>
      </c>
      <c r="P254" s="5">
        <v>2</v>
      </c>
      <c r="Q254" s="5">
        <v>2</v>
      </c>
      <c r="R254" s="5">
        <v>2</v>
      </c>
      <c r="S254" t="s">
        <v>359</v>
      </c>
      <c r="T254" t="s">
        <v>359</v>
      </c>
      <c r="U254" t="s">
        <v>359</v>
      </c>
      <c r="V254" t="s">
        <v>359</v>
      </c>
      <c r="W254" t="s">
        <v>359</v>
      </c>
      <c r="X254" s="7">
        <f t="shared" si="30"/>
        <v>4</v>
      </c>
      <c r="Y254" s="7">
        <f t="shared" si="31"/>
        <v>0</v>
      </c>
      <c r="Z254" s="7">
        <f t="shared" si="32"/>
        <v>0</v>
      </c>
      <c r="AA254" s="5">
        <v>4</v>
      </c>
      <c r="AB254" s="5">
        <v>4</v>
      </c>
      <c r="AC254" s="5">
        <v>4</v>
      </c>
      <c r="AD254" t="s">
        <v>30</v>
      </c>
      <c r="AE254" t="s">
        <v>30</v>
      </c>
      <c r="AF254" t="s">
        <v>30</v>
      </c>
      <c r="AG254" s="7">
        <f t="shared" si="33"/>
        <v>4</v>
      </c>
      <c r="AH254" s="7">
        <f t="shared" si="34"/>
        <v>0</v>
      </c>
      <c r="AI254" s="7">
        <f t="shared" si="35"/>
        <v>0</v>
      </c>
      <c r="AJ254" s="5">
        <v>4</v>
      </c>
      <c r="AK254" s="5">
        <v>4</v>
      </c>
      <c r="AL254" s="5">
        <v>4</v>
      </c>
      <c r="AM254" t="s">
        <v>30</v>
      </c>
      <c r="AN254" t="s">
        <v>30</v>
      </c>
      <c r="AO254" t="s">
        <v>30</v>
      </c>
    </row>
    <row r="255" spans="1:41">
      <c r="A255" t="s">
        <v>181</v>
      </c>
      <c r="B255" t="s">
        <v>33</v>
      </c>
      <c r="C255" t="s">
        <v>20</v>
      </c>
      <c r="D255" t="s">
        <v>21</v>
      </c>
      <c r="E255" t="s">
        <v>22</v>
      </c>
      <c r="F255">
        <v>1</v>
      </c>
      <c r="G255">
        <v>0</v>
      </c>
      <c r="H255" t="s">
        <v>23</v>
      </c>
      <c r="I255" t="s">
        <v>31</v>
      </c>
      <c r="J255">
        <v>1</v>
      </c>
      <c r="K255">
        <f t="shared" si="27"/>
        <v>2</v>
      </c>
      <c r="L255">
        <f t="shared" si="28"/>
        <v>0.5</v>
      </c>
      <c r="M255">
        <f t="shared" si="29"/>
        <v>0</v>
      </c>
      <c r="N255" s="5">
        <v>2</v>
      </c>
      <c r="O255" s="5">
        <v>3</v>
      </c>
      <c r="P255" s="5">
        <v>1</v>
      </c>
      <c r="Q255" s="5">
        <v>2</v>
      </c>
      <c r="R255" s="5">
        <v>2</v>
      </c>
      <c r="S255" t="s">
        <v>359</v>
      </c>
      <c r="T255" t="s">
        <v>361</v>
      </c>
      <c r="U255" t="s">
        <v>360</v>
      </c>
      <c r="V255" t="s">
        <v>359</v>
      </c>
      <c r="W255" t="s">
        <v>359</v>
      </c>
      <c r="X255" s="7">
        <f t="shared" si="30"/>
        <v>5</v>
      </c>
      <c r="Y255" s="7">
        <f t="shared" si="31"/>
        <v>0</v>
      </c>
      <c r="Z255" s="7">
        <f t="shared" si="32"/>
        <v>0</v>
      </c>
      <c r="AA255" s="5">
        <v>5</v>
      </c>
      <c r="AB255" s="5">
        <v>5</v>
      </c>
      <c r="AC255" s="5">
        <v>5</v>
      </c>
      <c r="AD255" t="s">
        <v>24</v>
      </c>
      <c r="AE255" t="s">
        <v>24</v>
      </c>
      <c r="AF255" t="s">
        <v>24</v>
      </c>
      <c r="AG255" s="7">
        <f t="shared" si="33"/>
        <v>4.666666666666667</v>
      </c>
      <c r="AH255" s="7">
        <f t="shared" si="34"/>
        <v>0.3333333333333357</v>
      </c>
      <c r="AI255" s="7">
        <f t="shared" si="35"/>
        <v>-1</v>
      </c>
      <c r="AJ255" s="5">
        <v>5</v>
      </c>
      <c r="AK255" s="5">
        <v>5</v>
      </c>
      <c r="AL255" s="5">
        <v>4</v>
      </c>
      <c r="AM255" t="s">
        <v>53</v>
      </c>
      <c r="AN255" t="s">
        <v>53</v>
      </c>
      <c r="AO255" t="s">
        <v>30</v>
      </c>
    </row>
    <row r="256" spans="1:41">
      <c r="A256" t="s">
        <v>93</v>
      </c>
      <c r="B256" t="s">
        <v>19</v>
      </c>
      <c r="C256" t="s">
        <v>20</v>
      </c>
      <c r="D256" t="s">
        <v>38</v>
      </c>
      <c r="E256" t="s">
        <v>22</v>
      </c>
      <c r="F256">
        <v>2</v>
      </c>
      <c r="G256">
        <v>0</v>
      </c>
      <c r="H256" t="s">
        <v>43</v>
      </c>
      <c r="I256" t="s">
        <v>31</v>
      </c>
      <c r="J256">
        <v>0</v>
      </c>
      <c r="K256">
        <f t="shared" si="27"/>
        <v>1.2</v>
      </c>
      <c r="L256">
        <f t="shared" si="28"/>
        <v>0.19999999999999996</v>
      </c>
      <c r="M256">
        <f t="shared" si="29"/>
        <v>1</v>
      </c>
      <c r="N256" s="5">
        <v>2</v>
      </c>
      <c r="O256" s="5">
        <v>1</v>
      </c>
      <c r="P256" s="5">
        <v>1</v>
      </c>
      <c r="Q256" s="5">
        <v>1</v>
      </c>
      <c r="R256" s="5">
        <v>1</v>
      </c>
      <c r="S256" t="s">
        <v>359</v>
      </c>
      <c r="T256" t="s">
        <v>360</v>
      </c>
      <c r="U256" t="s">
        <v>360</v>
      </c>
      <c r="V256" t="s">
        <v>360</v>
      </c>
      <c r="W256" t="s">
        <v>360</v>
      </c>
      <c r="X256" s="7">
        <f t="shared" si="30"/>
        <v>4.333333333333333</v>
      </c>
      <c r="Y256" s="7">
        <f t="shared" si="31"/>
        <v>0.33333333333333215</v>
      </c>
      <c r="Z256" s="7">
        <f t="shared" si="32"/>
        <v>0</v>
      </c>
      <c r="AA256" s="5">
        <v>4</v>
      </c>
      <c r="AB256" s="5">
        <v>5</v>
      </c>
      <c r="AC256" s="5">
        <v>4</v>
      </c>
      <c r="AD256" t="s">
        <v>30</v>
      </c>
      <c r="AE256" t="s">
        <v>24</v>
      </c>
      <c r="AF256" t="s">
        <v>30</v>
      </c>
      <c r="AG256" s="7">
        <f t="shared" si="33"/>
        <v>4</v>
      </c>
      <c r="AH256" s="7">
        <f t="shared" si="34"/>
        <v>0</v>
      </c>
      <c r="AI256" s="7">
        <f t="shared" si="35"/>
        <v>0</v>
      </c>
      <c r="AJ256" s="5">
        <v>4</v>
      </c>
      <c r="AK256" s="5">
        <v>4</v>
      </c>
      <c r="AL256" s="5">
        <v>4</v>
      </c>
      <c r="AM256" t="s">
        <v>30</v>
      </c>
      <c r="AN256" t="s">
        <v>30</v>
      </c>
      <c r="AO256" t="s">
        <v>30</v>
      </c>
    </row>
    <row r="257" spans="1:41">
      <c r="A257" t="s">
        <v>314</v>
      </c>
      <c r="B257" t="s">
        <v>19</v>
      </c>
      <c r="C257" t="s">
        <v>20</v>
      </c>
      <c r="D257" t="s">
        <v>21</v>
      </c>
      <c r="E257" t="s">
        <v>26</v>
      </c>
      <c r="F257">
        <v>0</v>
      </c>
      <c r="G257">
        <v>0</v>
      </c>
      <c r="H257" t="s">
        <v>175</v>
      </c>
      <c r="J257">
        <v>0</v>
      </c>
      <c r="K257" t="str">
        <f t="shared" si="27"/>
        <v/>
      </c>
      <c r="L257" t="str">
        <f t="shared" si="28"/>
        <v/>
      </c>
      <c r="M257" t="str">
        <f t="shared" si="29"/>
        <v/>
      </c>
      <c r="N257" t="s">
        <v>352</v>
      </c>
      <c r="O257" t="s">
        <v>352</v>
      </c>
      <c r="P257" t="s">
        <v>352</v>
      </c>
      <c r="Q257" t="s">
        <v>352</v>
      </c>
      <c r="R257" t="s">
        <v>352</v>
      </c>
      <c r="X257" s="7" t="e">
        <f t="shared" si="30"/>
        <v>#DIV/0!</v>
      </c>
      <c r="Y257" s="7" t="str">
        <f t="shared" si="31"/>
        <v/>
      </c>
      <c r="Z257" s="7" t="str">
        <f t="shared" si="32"/>
        <v/>
      </c>
      <c r="AA257" t="s">
        <v>352</v>
      </c>
      <c r="AB257" t="s">
        <v>352</v>
      </c>
      <c r="AC257" t="s">
        <v>352</v>
      </c>
      <c r="AG257" s="7" t="e">
        <f t="shared" si="33"/>
        <v>#DIV/0!</v>
      </c>
      <c r="AH257" s="7" t="str">
        <f t="shared" si="34"/>
        <v/>
      </c>
      <c r="AI257" s="7" t="str">
        <f t="shared" si="35"/>
        <v/>
      </c>
      <c r="AJ257" t="s">
        <v>352</v>
      </c>
      <c r="AK257" t="s">
        <v>352</v>
      </c>
      <c r="AL257" t="s">
        <v>352</v>
      </c>
    </row>
    <row r="258" spans="1:41">
      <c r="A258" t="s">
        <v>94</v>
      </c>
      <c r="B258" t="s">
        <v>19</v>
      </c>
      <c r="C258" t="s">
        <v>20</v>
      </c>
      <c r="D258" t="s">
        <v>38</v>
      </c>
      <c r="E258" t="s">
        <v>22</v>
      </c>
      <c r="F258">
        <v>2</v>
      </c>
      <c r="G258">
        <v>0</v>
      </c>
      <c r="H258" t="s">
        <v>43</v>
      </c>
      <c r="I258" t="s">
        <v>31</v>
      </c>
      <c r="J258">
        <v>0</v>
      </c>
      <c r="K258">
        <f t="shared" si="27"/>
        <v>1.6</v>
      </c>
      <c r="L258">
        <f t="shared" si="28"/>
        <v>0.79999999999999982</v>
      </c>
      <c r="M258">
        <f t="shared" si="29"/>
        <v>-1</v>
      </c>
      <c r="N258" s="5">
        <v>1</v>
      </c>
      <c r="O258" s="5">
        <v>1</v>
      </c>
      <c r="P258" s="5">
        <v>1</v>
      </c>
      <c r="Q258" s="5">
        <v>3</v>
      </c>
      <c r="R258" s="5">
        <v>2</v>
      </c>
      <c r="S258" t="s">
        <v>360</v>
      </c>
      <c r="T258" t="s">
        <v>360</v>
      </c>
      <c r="U258" t="s">
        <v>360</v>
      </c>
      <c r="V258" t="s">
        <v>361</v>
      </c>
      <c r="W258" t="s">
        <v>359</v>
      </c>
      <c r="X258" s="7">
        <f t="shared" si="30"/>
        <v>3.6666666666666665</v>
      </c>
      <c r="Y258" s="7">
        <f t="shared" si="31"/>
        <v>0.33333333333333215</v>
      </c>
      <c r="Z258" s="7">
        <f t="shared" si="32"/>
        <v>-1</v>
      </c>
      <c r="AA258" s="5">
        <v>4</v>
      </c>
      <c r="AB258" s="5">
        <v>4</v>
      </c>
      <c r="AC258" s="5">
        <v>3</v>
      </c>
      <c r="AD258" t="s">
        <v>30</v>
      </c>
      <c r="AE258" t="s">
        <v>30</v>
      </c>
      <c r="AF258" t="s">
        <v>35</v>
      </c>
      <c r="AG258" s="7">
        <f t="shared" si="33"/>
        <v>4</v>
      </c>
      <c r="AH258" s="7">
        <f t="shared" si="34"/>
        <v>0</v>
      </c>
      <c r="AI258" s="7">
        <f t="shared" si="35"/>
        <v>0</v>
      </c>
      <c r="AJ258" s="5">
        <v>4</v>
      </c>
      <c r="AK258" s="5">
        <v>4</v>
      </c>
      <c r="AL258" s="5">
        <v>4</v>
      </c>
      <c r="AM258" t="s">
        <v>30</v>
      </c>
      <c r="AN258" t="s">
        <v>30</v>
      </c>
      <c r="AO258" t="s">
        <v>30</v>
      </c>
    </row>
    <row r="259" spans="1:41">
      <c r="A259" t="s">
        <v>232</v>
      </c>
      <c r="B259" t="s">
        <v>19</v>
      </c>
      <c r="C259" t="s">
        <v>20</v>
      </c>
      <c r="D259" t="s">
        <v>38</v>
      </c>
      <c r="E259" t="s">
        <v>22</v>
      </c>
      <c r="F259">
        <v>0</v>
      </c>
      <c r="G259">
        <v>0</v>
      </c>
      <c r="H259" t="s">
        <v>34</v>
      </c>
      <c r="I259" t="s">
        <v>31</v>
      </c>
      <c r="J259">
        <v>3</v>
      </c>
      <c r="K259">
        <f t="shared" ref="K259:K288" si="36">IFERROR(AVERAGE(N259:R259), "")</f>
        <v>1.6</v>
      </c>
      <c r="L259">
        <f t="shared" ref="L259:L288" si="37">IFERROR(_xlfn.VAR.S(N259:R259), "")</f>
        <v>0.29999999999999982</v>
      </c>
      <c r="M259">
        <f t="shared" ref="M259:M288" si="38">IFERROR(N259-R259, "")</f>
        <v>-1</v>
      </c>
      <c r="N259" s="5">
        <v>1</v>
      </c>
      <c r="O259" s="5">
        <v>2</v>
      </c>
      <c r="P259" s="5">
        <v>1</v>
      </c>
      <c r="Q259" s="5">
        <v>2</v>
      </c>
      <c r="R259" s="5">
        <v>2</v>
      </c>
      <c r="S259" t="s">
        <v>360</v>
      </c>
      <c r="T259" t="s">
        <v>359</v>
      </c>
      <c r="U259" t="s">
        <v>360</v>
      </c>
      <c r="V259" t="s">
        <v>359</v>
      </c>
      <c r="W259" t="s">
        <v>359</v>
      </c>
      <c r="X259" s="7">
        <f t="shared" ref="X259:X288" si="39">AVERAGE(AA259:AC259)</f>
        <v>5</v>
      </c>
      <c r="Y259" s="7">
        <f t="shared" ref="Y259:Y288" si="40">IFERROR(_xlfn.VAR.S(AA259:AC259), "")</f>
        <v>1</v>
      </c>
      <c r="Z259" s="7">
        <f t="shared" ref="Z259:Z288" si="41">IFERROR(AC259-AA259, "")</f>
        <v>1</v>
      </c>
      <c r="AA259" s="5">
        <v>4</v>
      </c>
      <c r="AB259" s="5">
        <v>6</v>
      </c>
      <c r="AC259" s="5">
        <v>5</v>
      </c>
      <c r="AD259" t="s">
        <v>30</v>
      </c>
      <c r="AE259" t="s">
        <v>52</v>
      </c>
      <c r="AF259" t="s">
        <v>24</v>
      </c>
      <c r="AG259" s="7">
        <f t="shared" ref="AG259:AG288" si="42">AVERAGE(AJ259:AL259)</f>
        <v>5</v>
      </c>
      <c r="AH259" s="7">
        <f t="shared" ref="AH259:AH288" si="43">IFERROR(_xlfn.VAR.S(AJ259:AL259), "")</f>
        <v>1</v>
      </c>
      <c r="AI259" s="7">
        <f t="shared" ref="AI259:AI288" si="44">IFERROR(AL259-AJ259, "")</f>
        <v>-2</v>
      </c>
      <c r="AJ259" s="5">
        <v>6</v>
      </c>
      <c r="AK259" s="5">
        <v>5</v>
      </c>
      <c r="AL259" s="5">
        <v>4</v>
      </c>
      <c r="AM259" t="s">
        <v>25</v>
      </c>
      <c r="AN259" t="s">
        <v>53</v>
      </c>
      <c r="AO259" t="s">
        <v>30</v>
      </c>
    </row>
    <row r="260" spans="1:41">
      <c r="A260" t="s">
        <v>317</v>
      </c>
      <c r="B260" t="s">
        <v>33</v>
      </c>
      <c r="C260" t="s">
        <v>66</v>
      </c>
      <c r="D260" t="s">
        <v>38</v>
      </c>
      <c r="E260" t="s">
        <v>39</v>
      </c>
      <c r="F260">
        <v>2</v>
      </c>
      <c r="G260">
        <v>0</v>
      </c>
      <c r="H260" t="s">
        <v>29</v>
      </c>
      <c r="I260" t="s">
        <v>48</v>
      </c>
      <c r="J260">
        <v>4</v>
      </c>
      <c r="K260">
        <f t="shared" si="36"/>
        <v>2</v>
      </c>
      <c r="L260">
        <f t="shared" si="37"/>
        <v>0</v>
      </c>
      <c r="M260">
        <f t="shared" si="38"/>
        <v>0</v>
      </c>
      <c r="N260" s="5">
        <v>2</v>
      </c>
      <c r="O260" s="5">
        <v>2</v>
      </c>
      <c r="P260" s="5">
        <v>2</v>
      </c>
      <c r="Q260" s="5">
        <v>2</v>
      </c>
      <c r="R260" s="5">
        <v>2</v>
      </c>
      <c r="S260" t="s">
        <v>359</v>
      </c>
      <c r="T260" t="s">
        <v>359</v>
      </c>
      <c r="U260" t="s">
        <v>359</v>
      </c>
      <c r="V260" t="s">
        <v>359</v>
      </c>
      <c r="W260" t="s">
        <v>359</v>
      </c>
      <c r="X260" s="7">
        <f t="shared" si="39"/>
        <v>4.666666666666667</v>
      </c>
      <c r="Y260" s="7">
        <f t="shared" si="40"/>
        <v>0.3333333333333357</v>
      </c>
      <c r="Z260" s="7">
        <f t="shared" si="41"/>
        <v>0</v>
      </c>
      <c r="AA260" s="5">
        <v>5</v>
      </c>
      <c r="AB260" s="5">
        <v>4</v>
      </c>
      <c r="AC260" s="5">
        <v>5</v>
      </c>
      <c r="AD260" t="s">
        <v>24</v>
      </c>
      <c r="AE260" t="s">
        <v>30</v>
      </c>
      <c r="AF260" t="s">
        <v>24</v>
      </c>
      <c r="AG260" s="7">
        <f t="shared" si="42"/>
        <v>4.333333333333333</v>
      </c>
      <c r="AH260" s="7">
        <f t="shared" si="43"/>
        <v>0.33333333333333215</v>
      </c>
      <c r="AI260" s="7">
        <f t="shared" si="44"/>
        <v>-1</v>
      </c>
      <c r="AJ260" s="5">
        <v>5</v>
      </c>
      <c r="AK260" s="5">
        <v>4</v>
      </c>
      <c r="AL260" s="5">
        <v>4</v>
      </c>
      <c r="AM260" t="s">
        <v>53</v>
      </c>
      <c r="AN260" t="s">
        <v>30</v>
      </c>
      <c r="AO260" t="s">
        <v>30</v>
      </c>
    </row>
    <row r="261" spans="1:41">
      <c r="A261" t="s">
        <v>191</v>
      </c>
      <c r="B261" t="s">
        <v>28</v>
      </c>
      <c r="C261" t="s">
        <v>20</v>
      </c>
      <c r="D261" t="s">
        <v>21</v>
      </c>
      <c r="E261" t="s">
        <v>22</v>
      </c>
      <c r="F261">
        <v>1</v>
      </c>
      <c r="G261">
        <v>0</v>
      </c>
      <c r="H261" t="s">
        <v>23</v>
      </c>
      <c r="I261" t="s">
        <v>31</v>
      </c>
      <c r="J261">
        <v>1</v>
      </c>
      <c r="K261">
        <f t="shared" si="36"/>
        <v>1.6</v>
      </c>
      <c r="L261">
        <f t="shared" si="37"/>
        <v>0.29999999999999982</v>
      </c>
      <c r="M261">
        <f t="shared" si="38"/>
        <v>-1</v>
      </c>
      <c r="N261" s="5">
        <v>1</v>
      </c>
      <c r="O261" s="5">
        <v>2</v>
      </c>
      <c r="P261" s="5">
        <v>1</v>
      </c>
      <c r="Q261" s="5">
        <v>2</v>
      </c>
      <c r="R261" s="5">
        <v>2</v>
      </c>
      <c r="S261" t="s">
        <v>360</v>
      </c>
      <c r="T261" t="s">
        <v>359</v>
      </c>
      <c r="U261" t="s">
        <v>360</v>
      </c>
      <c r="V261" t="s">
        <v>359</v>
      </c>
      <c r="W261" t="s">
        <v>359</v>
      </c>
      <c r="X261" s="7">
        <f t="shared" si="39"/>
        <v>4.333333333333333</v>
      </c>
      <c r="Y261" s="7">
        <f t="shared" si="40"/>
        <v>0.33333333333333215</v>
      </c>
      <c r="Z261" s="7">
        <f t="shared" si="41"/>
        <v>-1</v>
      </c>
      <c r="AA261" s="5">
        <v>5</v>
      </c>
      <c r="AB261" s="5">
        <v>4</v>
      </c>
      <c r="AC261" s="5">
        <v>4</v>
      </c>
      <c r="AD261" t="s">
        <v>24</v>
      </c>
      <c r="AE261" t="s">
        <v>30</v>
      </c>
      <c r="AF261" t="s">
        <v>30</v>
      </c>
      <c r="AG261" s="7">
        <f t="shared" si="42"/>
        <v>4.333333333333333</v>
      </c>
      <c r="AH261" s="7">
        <f t="shared" si="43"/>
        <v>0.33333333333333215</v>
      </c>
      <c r="AI261" s="7">
        <f t="shared" si="44"/>
        <v>-1</v>
      </c>
      <c r="AJ261" s="5">
        <v>5</v>
      </c>
      <c r="AK261" s="5">
        <v>4</v>
      </c>
      <c r="AL261" s="5">
        <v>4</v>
      </c>
      <c r="AM261" t="s">
        <v>53</v>
      </c>
      <c r="AN261" t="s">
        <v>30</v>
      </c>
      <c r="AO261" t="s">
        <v>30</v>
      </c>
    </row>
    <row r="262" spans="1:41">
      <c r="A262" t="s">
        <v>193</v>
      </c>
      <c r="B262" t="s">
        <v>19</v>
      </c>
      <c r="C262" t="s">
        <v>20</v>
      </c>
      <c r="D262" t="s">
        <v>38</v>
      </c>
      <c r="E262" t="s">
        <v>22</v>
      </c>
      <c r="F262">
        <v>1</v>
      </c>
      <c r="G262">
        <v>0</v>
      </c>
      <c r="H262" t="s">
        <v>23</v>
      </c>
      <c r="I262" t="s">
        <v>31</v>
      </c>
      <c r="J262">
        <v>1</v>
      </c>
      <c r="K262">
        <f t="shared" si="36"/>
        <v>1.6</v>
      </c>
      <c r="L262">
        <f t="shared" si="37"/>
        <v>0.29999999999999982</v>
      </c>
      <c r="M262">
        <f t="shared" si="38"/>
        <v>0</v>
      </c>
      <c r="N262" s="5">
        <v>2</v>
      </c>
      <c r="O262" s="5">
        <v>1</v>
      </c>
      <c r="P262" s="5">
        <v>2</v>
      </c>
      <c r="Q262" s="5">
        <v>1</v>
      </c>
      <c r="R262" s="5">
        <v>2</v>
      </c>
      <c r="S262" t="s">
        <v>359</v>
      </c>
      <c r="T262" t="s">
        <v>360</v>
      </c>
      <c r="U262" t="s">
        <v>359</v>
      </c>
      <c r="V262" t="s">
        <v>360</v>
      </c>
      <c r="W262" t="s">
        <v>359</v>
      </c>
      <c r="X262" s="7">
        <f t="shared" si="39"/>
        <v>6</v>
      </c>
      <c r="Y262" s="7">
        <f t="shared" si="40"/>
        <v>0</v>
      </c>
      <c r="Z262" s="7">
        <f t="shared" si="41"/>
        <v>0</v>
      </c>
      <c r="AA262" s="5">
        <v>6</v>
      </c>
      <c r="AB262" s="5">
        <v>6</v>
      </c>
      <c r="AC262" s="5">
        <v>6</v>
      </c>
      <c r="AD262" t="s">
        <v>52</v>
      </c>
      <c r="AE262" t="s">
        <v>52</v>
      </c>
      <c r="AF262" t="s">
        <v>52</v>
      </c>
      <c r="AG262" s="7">
        <f t="shared" si="42"/>
        <v>5.333333333333333</v>
      </c>
      <c r="AH262" s="7">
        <f t="shared" si="43"/>
        <v>0.33333333333333337</v>
      </c>
      <c r="AI262" s="7">
        <f t="shared" si="44"/>
        <v>1</v>
      </c>
      <c r="AJ262" s="5">
        <v>5</v>
      </c>
      <c r="AK262" s="5">
        <v>5</v>
      </c>
      <c r="AL262" s="5">
        <v>6</v>
      </c>
      <c r="AM262" t="s">
        <v>53</v>
      </c>
      <c r="AN262" t="s">
        <v>53</v>
      </c>
      <c r="AO262" t="s">
        <v>25</v>
      </c>
    </row>
    <row r="263" spans="1:41">
      <c r="A263" t="s">
        <v>320</v>
      </c>
      <c r="B263" t="s">
        <v>28</v>
      </c>
      <c r="C263" t="s">
        <v>66</v>
      </c>
      <c r="D263" t="s">
        <v>21</v>
      </c>
      <c r="E263" t="s">
        <v>22</v>
      </c>
      <c r="F263">
        <v>1</v>
      </c>
      <c r="G263">
        <v>0</v>
      </c>
      <c r="H263" t="s">
        <v>34</v>
      </c>
      <c r="J263">
        <v>0</v>
      </c>
      <c r="K263">
        <f t="shared" si="36"/>
        <v>2</v>
      </c>
      <c r="L263">
        <f t="shared" si="37"/>
        <v>0</v>
      </c>
      <c r="M263" t="str">
        <f t="shared" si="38"/>
        <v/>
      </c>
      <c r="N263" s="5">
        <v>2</v>
      </c>
      <c r="O263" s="5">
        <v>2</v>
      </c>
      <c r="P263" t="s">
        <v>352</v>
      </c>
      <c r="Q263" t="s">
        <v>352</v>
      </c>
      <c r="R263" t="s">
        <v>352</v>
      </c>
      <c r="S263" t="s">
        <v>359</v>
      </c>
      <c r="T263" t="s">
        <v>359</v>
      </c>
      <c r="X263" s="7">
        <f t="shared" si="39"/>
        <v>4</v>
      </c>
      <c r="Y263" s="7" t="str">
        <f t="shared" si="40"/>
        <v/>
      </c>
      <c r="Z263" s="7" t="str">
        <f t="shared" si="41"/>
        <v/>
      </c>
      <c r="AA263" s="5">
        <v>4</v>
      </c>
      <c r="AB263" t="s">
        <v>352</v>
      </c>
      <c r="AC263" t="s">
        <v>352</v>
      </c>
      <c r="AD263" t="s">
        <v>30</v>
      </c>
      <c r="AG263" s="7">
        <f t="shared" si="42"/>
        <v>4</v>
      </c>
      <c r="AH263" s="7" t="str">
        <f t="shared" si="43"/>
        <v/>
      </c>
      <c r="AI263" s="7" t="str">
        <f t="shared" si="44"/>
        <v/>
      </c>
      <c r="AJ263" s="5">
        <v>4</v>
      </c>
      <c r="AK263" t="s">
        <v>352</v>
      </c>
      <c r="AL263" t="s">
        <v>352</v>
      </c>
      <c r="AM263" t="s">
        <v>30</v>
      </c>
    </row>
    <row r="264" spans="1:41">
      <c r="A264" t="s">
        <v>321</v>
      </c>
      <c r="B264" t="s">
        <v>33</v>
      </c>
      <c r="C264" t="s">
        <v>20</v>
      </c>
      <c r="D264" t="s">
        <v>21</v>
      </c>
      <c r="E264" t="s">
        <v>22</v>
      </c>
      <c r="F264">
        <v>5</v>
      </c>
      <c r="G264">
        <v>0</v>
      </c>
      <c r="H264" t="s">
        <v>43</v>
      </c>
      <c r="J264">
        <v>0</v>
      </c>
      <c r="K264">
        <f t="shared" si="36"/>
        <v>1.75</v>
      </c>
      <c r="L264">
        <f t="shared" si="37"/>
        <v>0.25</v>
      </c>
      <c r="M264" t="str">
        <f t="shared" si="38"/>
        <v/>
      </c>
      <c r="N264" s="5">
        <v>2</v>
      </c>
      <c r="O264" s="5">
        <v>2</v>
      </c>
      <c r="P264" s="5">
        <v>1</v>
      </c>
      <c r="Q264" s="5">
        <v>2</v>
      </c>
      <c r="R264" t="s">
        <v>352</v>
      </c>
      <c r="S264" t="s">
        <v>359</v>
      </c>
      <c r="T264" t="s">
        <v>359</v>
      </c>
      <c r="U264" t="s">
        <v>360</v>
      </c>
      <c r="V264" t="s">
        <v>359</v>
      </c>
      <c r="X264" s="7">
        <f t="shared" si="39"/>
        <v>4</v>
      </c>
      <c r="Y264" s="7">
        <f t="shared" si="40"/>
        <v>0</v>
      </c>
      <c r="Z264" s="7" t="str">
        <f t="shared" si="41"/>
        <v/>
      </c>
      <c r="AA264" s="5">
        <v>4</v>
      </c>
      <c r="AB264" s="5">
        <v>4</v>
      </c>
      <c r="AC264" t="s">
        <v>352</v>
      </c>
      <c r="AD264" t="s">
        <v>30</v>
      </c>
      <c r="AE264" t="s">
        <v>30</v>
      </c>
      <c r="AG264" s="7">
        <f t="shared" si="42"/>
        <v>4</v>
      </c>
      <c r="AH264" s="7">
        <f t="shared" si="43"/>
        <v>0</v>
      </c>
      <c r="AI264" s="7" t="str">
        <f t="shared" si="44"/>
        <v/>
      </c>
      <c r="AJ264" s="5">
        <v>4</v>
      </c>
      <c r="AK264" s="5">
        <v>4</v>
      </c>
      <c r="AL264" t="s">
        <v>352</v>
      </c>
      <c r="AM264" t="s">
        <v>30</v>
      </c>
      <c r="AN264" t="s">
        <v>30</v>
      </c>
    </row>
    <row r="265" spans="1:41">
      <c r="A265" t="s">
        <v>194</v>
      </c>
      <c r="B265" t="s">
        <v>19</v>
      </c>
      <c r="C265" t="s">
        <v>20</v>
      </c>
      <c r="D265" t="s">
        <v>21</v>
      </c>
      <c r="E265" t="s">
        <v>22</v>
      </c>
      <c r="F265">
        <v>3</v>
      </c>
      <c r="G265">
        <v>0</v>
      </c>
      <c r="H265" t="s">
        <v>23</v>
      </c>
      <c r="I265" t="s">
        <v>31</v>
      </c>
      <c r="J265">
        <v>1</v>
      </c>
      <c r="K265">
        <f t="shared" si="36"/>
        <v>2.2000000000000002</v>
      </c>
      <c r="L265">
        <f t="shared" si="37"/>
        <v>0.70000000000000018</v>
      </c>
      <c r="M265">
        <f t="shared" si="38"/>
        <v>0</v>
      </c>
      <c r="N265" s="5">
        <v>2</v>
      </c>
      <c r="O265" s="5">
        <v>3</v>
      </c>
      <c r="P265" s="5">
        <v>1</v>
      </c>
      <c r="Q265" s="5">
        <v>3</v>
      </c>
      <c r="R265" s="5">
        <v>2</v>
      </c>
      <c r="S265" t="s">
        <v>359</v>
      </c>
      <c r="T265" t="s">
        <v>361</v>
      </c>
      <c r="U265" t="s">
        <v>360</v>
      </c>
      <c r="V265" t="s">
        <v>361</v>
      </c>
      <c r="W265" t="s">
        <v>359</v>
      </c>
      <c r="X265" s="7">
        <f t="shared" si="39"/>
        <v>4.333333333333333</v>
      </c>
      <c r="Y265" s="7">
        <f t="shared" si="40"/>
        <v>0.33333333333333215</v>
      </c>
      <c r="Z265" s="7">
        <f t="shared" si="41"/>
        <v>-1</v>
      </c>
      <c r="AA265" s="5">
        <v>5</v>
      </c>
      <c r="AB265" s="5">
        <v>4</v>
      </c>
      <c r="AC265" s="5">
        <v>4</v>
      </c>
      <c r="AD265" t="s">
        <v>24</v>
      </c>
      <c r="AE265" t="s">
        <v>30</v>
      </c>
      <c r="AF265" t="s">
        <v>30</v>
      </c>
      <c r="AG265" s="7">
        <f t="shared" si="42"/>
        <v>4</v>
      </c>
      <c r="AH265" s="7">
        <f t="shared" si="43"/>
        <v>0</v>
      </c>
      <c r="AI265" s="7">
        <f t="shared" si="44"/>
        <v>0</v>
      </c>
      <c r="AJ265" s="5">
        <v>4</v>
      </c>
      <c r="AK265" s="5">
        <v>4</v>
      </c>
      <c r="AL265" s="5">
        <v>4</v>
      </c>
      <c r="AM265" t="s">
        <v>30</v>
      </c>
      <c r="AN265" t="s">
        <v>30</v>
      </c>
      <c r="AO265" t="s">
        <v>30</v>
      </c>
    </row>
    <row r="266" spans="1:41">
      <c r="A266" t="s">
        <v>256</v>
      </c>
      <c r="B266" t="s">
        <v>28</v>
      </c>
      <c r="C266" t="s">
        <v>20</v>
      </c>
      <c r="D266" t="s">
        <v>38</v>
      </c>
      <c r="E266" t="s">
        <v>51</v>
      </c>
      <c r="F266">
        <v>0</v>
      </c>
      <c r="G266">
        <v>0</v>
      </c>
      <c r="H266" t="s">
        <v>23</v>
      </c>
      <c r="I266" t="s">
        <v>31</v>
      </c>
      <c r="J266">
        <v>1</v>
      </c>
      <c r="K266">
        <f t="shared" si="36"/>
        <v>2.2000000000000002</v>
      </c>
      <c r="L266">
        <f t="shared" si="37"/>
        <v>0.20000000000000018</v>
      </c>
      <c r="M266">
        <f t="shared" si="38"/>
        <v>-1</v>
      </c>
      <c r="N266" s="5">
        <v>2</v>
      </c>
      <c r="O266" s="5">
        <v>2</v>
      </c>
      <c r="P266" s="5">
        <v>2</v>
      </c>
      <c r="Q266" s="5">
        <v>2</v>
      </c>
      <c r="R266" s="5">
        <v>3</v>
      </c>
      <c r="S266" t="s">
        <v>359</v>
      </c>
      <c r="T266" t="s">
        <v>359</v>
      </c>
      <c r="U266" t="s">
        <v>359</v>
      </c>
      <c r="V266" t="s">
        <v>359</v>
      </c>
      <c r="W266" t="s">
        <v>361</v>
      </c>
      <c r="X266" s="7">
        <f t="shared" si="39"/>
        <v>4.666666666666667</v>
      </c>
      <c r="Y266" s="7">
        <f t="shared" si="40"/>
        <v>0.3333333333333357</v>
      </c>
      <c r="Z266" s="7">
        <f t="shared" si="41"/>
        <v>1</v>
      </c>
      <c r="AA266" s="5">
        <v>4</v>
      </c>
      <c r="AB266" s="5">
        <v>5</v>
      </c>
      <c r="AC266" s="5">
        <v>5</v>
      </c>
      <c r="AD266" t="s">
        <v>30</v>
      </c>
      <c r="AE266" t="s">
        <v>24</v>
      </c>
      <c r="AF266" t="s">
        <v>24</v>
      </c>
      <c r="AG266" s="7">
        <f t="shared" si="42"/>
        <v>4.333333333333333</v>
      </c>
      <c r="AH266" s="7">
        <f t="shared" si="43"/>
        <v>0.33333333333333215</v>
      </c>
      <c r="AI266" s="7">
        <f t="shared" si="44"/>
        <v>-1</v>
      </c>
      <c r="AJ266" s="5">
        <v>5</v>
      </c>
      <c r="AK266" s="5">
        <v>4</v>
      </c>
      <c r="AL266" s="5">
        <v>4</v>
      </c>
      <c r="AM266" t="s">
        <v>53</v>
      </c>
      <c r="AN266" t="s">
        <v>30</v>
      </c>
      <c r="AO266" t="s">
        <v>30</v>
      </c>
    </row>
    <row r="267" spans="1:41">
      <c r="A267" t="s">
        <v>324</v>
      </c>
      <c r="B267" t="s">
        <v>19</v>
      </c>
      <c r="C267" t="s">
        <v>20</v>
      </c>
      <c r="D267" t="s">
        <v>21</v>
      </c>
      <c r="E267" t="s">
        <v>22</v>
      </c>
      <c r="F267">
        <v>0</v>
      </c>
      <c r="G267">
        <v>0</v>
      </c>
      <c r="H267" t="s">
        <v>40</v>
      </c>
      <c r="I267" t="s">
        <v>31</v>
      </c>
      <c r="J267">
        <v>-1</v>
      </c>
      <c r="K267">
        <f t="shared" si="36"/>
        <v>2.8</v>
      </c>
      <c r="L267">
        <f t="shared" si="37"/>
        <v>0.19999999999999929</v>
      </c>
      <c r="M267">
        <f t="shared" si="38"/>
        <v>0</v>
      </c>
      <c r="N267" s="5">
        <v>3</v>
      </c>
      <c r="O267" s="5">
        <v>3</v>
      </c>
      <c r="P267" s="5">
        <v>2</v>
      </c>
      <c r="Q267" s="5">
        <v>3</v>
      </c>
      <c r="R267" s="5">
        <v>3</v>
      </c>
      <c r="S267" t="s">
        <v>361</v>
      </c>
      <c r="T267" t="s">
        <v>361</v>
      </c>
      <c r="U267" t="s">
        <v>359</v>
      </c>
      <c r="V267" t="s">
        <v>361</v>
      </c>
      <c r="W267" t="s">
        <v>361</v>
      </c>
      <c r="X267" s="7">
        <f t="shared" si="39"/>
        <v>4.666666666666667</v>
      </c>
      <c r="Y267" s="7">
        <f t="shared" si="40"/>
        <v>0.3333333333333357</v>
      </c>
      <c r="Z267" s="7">
        <f t="shared" si="41"/>
        <v>-1</v>
      </c>
      <c r="AA267" s="5">
        <v>5</v>
      </c>
      <c r="AB267" s="5">
        <v>5</v>
      </c>
      <c r="AC267" s="5">
        <v>4</v>
      </c>
      <c r="AD267" t="s">
        <v>24</v>
      </c>
      <c r="AE267" t="s">
        <v>24</v>
      </c>
      <c r="AF267" t="s">
        <v>30</v>
      </c>
      <c r="AG267" s="7">
        <f t="shared" si="42"/>
        <v>4</v>
      </c>
      <c r="AH267" s="7">
        <f t="shared" si="43"/>
        <v>0</v>
      </c>
      <c r="AI267" s="7">
        <f t="shared" si="44"/>
        <v>0</v>
      </c>
      <c r="AJ267" s="5">
        <v>4</v>
      </c>
      <c r="AK267" s="5">
        <v>4</v>
      </c>
      <c r="AL267" s="5">
        <v>4</v>
      </c>
      <c r="AM267" t="s">
        <v>30</v>
      </c>
      <c r="AN267" t="s">
        <v>30</v>
      </c>
      <c r="AO267" t="s">
        <v>30</v>
      </c>
    </row>
    <row r="268" spans="1:41">
      <c r="A268" t="s">
        <v>281</v>
      </c>
      <c r="B268" t="s">
        <v>19</v>
      </c>
      <c r="C268" t="s">
        <v>20</v>
      </c>
      <c r="D268" t="s">
        <v>21</v>
      </c>
      <c r="E268" t="s">
        <v>22</v>
      </c>
      <c r="F268">
        <v>1</v>
      </c>
      <c r="G268">
        <v>0</v>
      </c>
      <c r="H268" t="s">
        <v>23</v>
      </c>
      <c r="I268" t="s">
        <v>31</v>
      </c>
      <c r="J268">
        <v>1</v>
      </c>
      <c r="K268">
        <f t="shared" si="36"/>
        <v>2.5</v>
      </c>
      <c r="L268">
        <f t="shared" si="37"/>
        <v>3</v>
      </c>
      <c r="M268">
        <f t="shared" si="38"/>
        <v>3</v>
      </c>
      <c r="N268" s="5">
        <v>5</v>
      </c>
      <c r="O268" s="5">
        <v>1</v>
      </c>
      <c r="P268" s="5">
        <v>2</v>
      </c>
      <c r="Q268" t="s">
        <v>363</v>
      </c>
      <c r="R268" s="5">
        <v>2</v>
      </c>
      <c r="S268" t="s">
        <v>357</v>
      </c>
      <c r="T268" t="s">
        <v>360</v>
      </c>
      <c r="U268" t="s">
        <v>359</v>
      </c>
      <c r="V268" t="s">
        <v>362</v>
      </c>
      <c r="W268" t="s">
        <v>359</v>
      </c>
      <c r="X268" s="7">
        <f t="shared" si="39"/>
        <v>5</v>
      </c>
      <c r="Y268" s="7">
        <f t="shared" si="40"/>
        <v>1</v>
      </c>
      <c r="Z268" s="7">
        <f t="shared" si="41"/>
        <v>1</v>
      </c>
      <c r="AA268" s="5">
        <v>4</v>
      </c>
      <c r="AB268" s="5">
        <v>6</v>
      </c>
      <c r="AC268" s="5">
        <v>5</v>
      </c>
      <c r="AD268" t="s">
        <v>30</v>
      </c>
      <c r="AE268" t="s">
        <v>52</v>
      </c>
      <c r="AF268" t="s">
        <v>24</v>
      </c>
      <c r="AG268" s="7">
        <f t="shared" si="42"/>
        <v>4</v>
      </c>
      <c r="AH268" s="7">
        <f t="shared" si="43"/>
        <v>0</v>
      </c>
      <c r="AI268" s="7">
        <f t="shared" si="44"/>
        <v>0</v>
      </c>
      <c r="AJ268" s="5">
        <v>4</v>
      </c>
      <c r="AK268" s="5">
        <v>4</v>
      </c>
      <c r="AL268" s="5">
        <v>4</v>
      </c>
      <c r="AM268" t="s">
        <v>30</v>
      </c>
      <c r="AN268" t="s">
        <v>30</v>
      </c>
      <c r="AO268" t="s">
        <v>30</v>
      </c>
    </row>
    <row r="269" spans="1:41">
      <c r="A269" t="s">
        <v>285</v>
      </c>
      <c r="B269" t="s">
        <v>19</v>
      </c>
      <c r="C269" t="s">
        <v>66</v>
      </c>
      <c r="D269" t="s">
        <v>38</v>
      </c>
      <c r="E269" t="s">
        <v>51</v>
      </c>
      <c r="F269">
        <v>1</v>
      </c>
      <c r="G269">
        <v>0</v>
      </c>
      <c r="H269" t="s">
        <v>47</v>
      </c>
      <c r="I269" t="s">
        <v>31</v>
      </c>
      <c r="J269">
        <v>1</v>
      </c>
      <c r="K269">
        <f t="shared" si="36"/>
        <v>3.2</v>
      </c>
      <c r="L269">
        <f t="shared" si="37"/>
        <v>0.69999999999999929</v>
      </c>
      <c r="M269">
        <f t="shared" si="38"/>
        <v>0</v>
      </c>
      <c r="N269" s="5">
        <v>4</v>
      </c>
      <c r="O269" s="5">
        <v>3</v>
      </c>
      <c r="P269" s="5">
        <v>2</v>
      </c>
      <c r="Q269" s="5">
        <v>3</v>
      </c>
      <c r="R269" s="5">
        <v>4</v>
      </c>
      <c r="S269" t="s">
        <v>358</v>
      </c>
      <c r="T269" t="s">
        <v>361</v>
      </c>
      <c r="U269" t="s">
        <v>359</v>
      </c>
      <c r="V269" t="s">
        <v>361</v>
      </c>
      <c r="W269" t="s">
        <v>358</v>
      </c>
      <c r="X269" s="7">
        <f t="shared" si="39"/>
        <v>4.333333333333333</v>
      </c>
      <c r="Y269" s="7">
        <f t="shared" si="40"/>
        <v>0.33333333333333215</v>
      </c>
      <c r="Z269" s="7">
        <f t="shared" si="41"/>
        <v>0</v>
      </c>
      <c r="AA269" s="5">
        <v>4</v>
      </c>
      <c r="AB269" s="5">
        <v>5</v>
      </c>
      <c r="AC269" s="5">
        <v>4</v>
      </c>
      <c r="AD269" t="s">
        <v>30</v>
      </c>
      <c r="AE269" t="s">
        <v>24</v>
      </c>
      <c r="AF269" t="s">
        <v>30</v>
      </c>
      <c r="AG269" s="7">
        <f t="shared" si="42"/>
        <v>5</v>
      </c>
      <c r="AH269" s="7">
        <f t="shared" si="43"/>
        <v>0</v>
      </c>
      <c r="AI269" s="7">
        <f t="shared" si="44"/>
        <v>0</v>
      </c>
      <c r="AJ269" s="5">
        <v>5</v>
      </c>
      <c r="AK269" s="5">
        <v>5</v>
      </c>
      <c r="AL269" s="5">
        <v>5</v>
      </c>
      <c r="AM269" t="s">
        <v>53</v>
      </c>
      <c r="AN269" t="s">
        <v>53</v>
      </c>
      <c r="AO269" t="s">
        <v>53</v>
      </c>
    </row>
    <row r="270" spans="1:41">
      <c r="A270" t="s">
        <v>125</v>
      </c>
      <c r="B270" t="s">
        <v>19</v>
      </c>
      <c r="C270" t="s">
        <v>20</v>
      </c>
      <c r="D270" t="s">
        <v>21</v>
      </c>
      <c r="E270" t="s">
        <v>22</v>
      </c>
      <c r="F270">
        <v>0</v>
      </c>
      <c r="G270">
        <v>0</v>
      </c>
      <c r="H270" t="s">
        <v>43</v>
      </c>
      <c r="I270" t="s">
        <v>31</v>
      </c>
      <c r="J270">
        <v>0</v>
      </c>
      <c r="K270">
        <f t="shared" si="36"/>
        <v>2.4</v>
      </c>
      <c r="L270">
        <f t="shared" si="37"/>
        <v>1.2999999999999998</v>
      </c>
      <c r="M270">
        <f t="shared" si="38"/>
        <v>-2</v>
      </c>
      <c r="N270" s="5">
        <v>2</v>
      </c>
      <c r="O270" s="5">
        <v>1</v>
      </c>
      <c r="P270" s="5">
        <v>2</v>
      </c>
      <c r="Q270" s="5">
        <v>3</v>
      </c>
      <c r="R270" s="5">
        <v>4</v>
      </c>
      <c r="S270" t="s">
        <v>359</v>
      </c>
      <c r="T270" t="s">
        <v>360</v>
      </c>
      <c r="U270" t="s">
        <v>359</v>
      </c>
      <c r="V270" t="s">
        <v>361</v>
      </c>
      <c r="W270" t="s">
        <v>358</v>
      </c>
      <c r="X270" s="7">
        <f t="shared" si="39"/>
        <v>4.333333333333333</v>
      </c>
      <c r="Y270" s="7">
        <f t="shared" si="40"/>
        <v>0.33333333333333215</v>
      </c>
      <c r="Z270" s="7">
        <f t="shared" si="41"/>
        <v>0</v>
      </c>
      <c r="AA270" s="5">
        <v>4</v>
      </c>
      <c r="AB270" s="5">
        <v>5</v>
      </c>
      <c r="AC270" s="5">
        <v>4</v>
      </c>
      <c r="AD270" t="s">
        <v>30</v>
      </c>
      <c r="AE270" t="s">
        <v>24</v>
      </c>
      <c r="AF270" t="s">
        <v>30</v>
      </c>
      <c r="AG270" s="7">
        <f t="shared" si="42"/>
        <v>5.333333333333333</v>
      </c>
      <c r="AH270" s="7">
        <f t="shared" si="43"/>
        <v>0.33333333333333337</v>
      </c>
      <c r="AI270" s="7">
        <f t="shared" si="44"/>
        <v>0</v>
      </c>
      <c r="AJ270" s="5">
        <v>5</v>
      </c>
      <c r="AK270" s="5">
        <v>6</v>
      </c>
      <c r="AL270" s="5">
        <v>5</v>
      </c>
      <c r="AM270" t="s">
        <v>53</v>
      </c>
      <c r="AN270" t="s">
        <v>25</v>
      </c>
      <c r="AO270" t="s">
        <v>53</v>
      </c>
    </row>
    <row r="271" spans="1:41">
      <c r="A271" t="s">
        <v>166</v>
      </c>
      <c r="B271" t="s">
        <v>19</v>
      </c>
      <c r="C271" t="s">
        <v>20</v>
      </c>
      <c r="D271" t="s">
        <v>21</v>
      </c>
      <c r="E271" t="s">
        <v>22</v>
      </c>
      <c r="F271">
        <v>4</v>
      </c>
      <c r="G271">
        <v>0</v>
      </c>
      <c r="H271" t="s">
        <v>43</v>
      </c>
      <c r="I271" t="s">
        <v>31</v>
      </c>
      <c r="J271">
        <v>0</v>
      </c>
      <c r="K271">
        <f t="shared" si="36"/>
        <v>2.8</v>
      </c>
      <c r="L271">
        <f t="shared" si="37"/>
        <v>0.19999999999999929</v>
      </c>
      <c r="M271">
        <f t="shared" si="38"/>
        <v>0</v>
      </c>
      <c r="N271" s="5">
        <v>3</v>
      </c>
      <c r="O271" s="5">
        <v>3</v>
      </c>
      <c r="P271" s="5">
        <v>2</v>
      </c>
      <c r="Q271" s="5">
        <v>3</v>
      </c>
      <c r="R271" s="5">
        <v>3</v>
      </c>
      <c r="S271" t="s">
        <v>361</v>
      </c>
      <c r="T271" t="s">
        <v>361</v>
      </c>
      <c r="U271" t="s">
        <v>359</v>
      </c>
      <c r="V271" t="s">
        <v>361</v>
      </c>
      <c r="W271" t="s">
        <v>361</v>
      </c>
      <c r="X271" s="7">
        <f t="shared" si="39"/>
        <v>4.666666666666667</v>
      </c>
      <c r="Y271" s="7">
        <f t="shared" si="40"/>
        <v>0.3333333333333357</v>
      </c>
      <c r="Z271" s="7">
        <f t="shared" si="41"/>
        <v>-1</v>
      </c>
      <c r="AA271" s="5">
        <v>5</v>
      </c>
      <c r="AB271" s="5">
        <v>5</v>
      </c>
      <c r="AC271" s="5">
        <v>4</v>
      </c>
      <c r="AD271" t="s">
        <v>24</v>
      </c>
      <c r="AE271" t="s">
        <v>24</v>
      </c>
      <c r="AF271" t="s">
        <v>30</v>
      </c>
      <c r="AG271" s="7">
        <f t="shared" si="42"/>
        <v>4.666666666666667</v>
      </c>
      <c r="AH271" s="7">
        <f t="shared" si="43"/>
        <v>0.3333333333333357</v>
      </c>
      <c r="AI271" s="7">
        <f t="shared" si="44"/>
        <v>1</v>
      </c>
      <c r="AJ271" s="5">
        <v>4</v>
      </c>
      <c r="AK271" s="5">
        <v>5</v>
      </c>
      <c r="AL271" s="5">
        <v>5</v>
      </c>
      <c r="AM271" t="s">
        <v>30</v>
      </c>
      <c r="AN271" t="s">
        <v>53</v>
      </c>
      <c r="AO271" t="s">
        <v>53</v>
      </c>
    </row>
    <row r="272" spans="1:41">
      <c r="A272" t="s">
        <v>329</v>
      </c>
      <c r="B272" t="s">
        <v>33</v>
      </c>
      <c r="C272" t="s">
        <v>20</v>
      </c>
      <c r="D272" t="s">
        <v>21</v>
      </c>
      <c r="E272" t="s">
        <v>22</v>
      </c>
      <c r="F272">
        <v>4</v>
      </c>
      <c r="G272">
        <v>0</v>
      </c>
      <c r="H272" t="s">
        <v>175</v>
      </c>
      <c r="I272" t="s">
        <v>48</v>
      </c>
      <c r="J272">
        <v>2</v>
      </c>
      <c r="K272">
        <f t="shared" si="36"/>
        <v>3.2</v>
      </c>
      <c r="L272">
        <f t="shared" si="37"/>
        <v>0.69999999999999929</v>
      </c>
      <c r="M272">
        <f t="shared" si="38"/>
        <v>0</v>
      </c>
      <c r="N272" s="5">
        <v>4</v>
      </c>
      <c r="O272" s="5">
        <v>3</v>
      </c>
      <c r="P272" s="5">
        <v>3</v>
      </c>
      <c r="Q272" s="5">
        <v>2</v>
      </c>
      <c r="R272" s="5">
        <v>4</v>
      </c>
      <c r="S272" t="s">
        <v>358</v>
      </c>
      <c r="T272" t="s">
        <v>361</v>
      </c>
      <c r="U272" t="s">
        <v>361</v>
      </c>
      <c r="V272" t="s">
        <v>359</v>
      </c>
      <c r="W272" t="s">
        <v>358</v>
      </c>
      <c r="X272" s="7">
        <f t="shared" si="39"/>
        <v>4.666666666666667</v>
      </c>
      <c r="Y272" s="7">
        <f t="shared" si="40"/>
        <v>0.3333333333333357</v>
      </c>
      <c r="Z272" s="7">
        <f t="shared" si="41"/>
        <v>0</v>
      </c>
      <c r="AA272" s="5">
        <v>5</v>
      </c>
      <c r="AB272" s="5">
        <v>4</v>
      </c>
      <c r="AC272" s="5">
        <v>5</v>
      </c>
      <c r="AD272" t="s">
        <v>24</v>
      </c>
      <c r="AE272" t="s">
        <v>30</v>
      </c>
      <c r="AF272" t="s">
        <v>24</v>
      </c>
      <c r="AG272" s="7">
        <f t="shared" si="42"/>
        <v>4.333333333333333</v>
      </c>
      <c r="AH272" s="7">
        <f t="shared" si="43"/>
        <v>0.33333333333333215</v>
      </c>
      <c r="AI272" s="7">
        <f t="shared" si="44"/>
        <v>-1</v>
      </c>
      <c r="AJ272" s="5">
        <v>5</v>
      </c>
      <c r="AK272" s="5">
        <v>4</v>
      </c>
      <c r="AL272" s="5">
        <v>4</v>
      </c>
      <c r="AM272" t="s">
        <v>53</v>
      </c>
      <c r="AN272" t="s">
        <v>30</v>
      </c>
      <c r="AO272" t="s">
        <v>30</v>
      </c>
    </row>
    <row r="273" spans="1:41">
      <c r="A273" t="s">
        <v>208</v>
      </c>
      <c r="B273" t="s">
        <v>33</v>
      </c>
      <c r="C273" t="s">
        <v>20</v>
      </c>
      <c r="D273" t="s">
        <v>21</v>
      </c>
      <c r="E273" t="s">
        <v>39</v>
      </c>
      <c r="F273">
        <v>1</v>
      </c>
      <c r="G273">
        <v>0</v>
      </c>
      <c r="H273" t="s">
        <v>43</v>
      </c>
      <c r="I273" t="s">
        <v>31</v>
      </c>
      <c r="J273">
        <v>0</v>
      </c>
      <c r="K273">
        <f t="shared" si="36"/>
        <v>2.8</v>
      </c>
      <c r="L273">
        <f t="shared" si="37"/>
        <v>1.6999999999999993</v>
      </c>
      <c r="M273">
        <f t="shared" si="38"/>
        <v>0</v>
      </c>
      <c r="N273" s="5">
        <v>2</v>
      </c>
      <c r="O273" s="5">
        <v>3</v>
      </c>
      <c r="P273" s="5">
        <v>2</v>
      </c>
      <c r="Q273" s="5">
        <v>5</v>
      </c>
      <c r="R273" s="5">
        <v>2</v>
      </c>
      <c r="S273" t="s">
        <v>359</v>
      </c>
      <c r="T273" t="s">
        <v>361</v>
      </c>
      <c r="U273" t="s">
        <v>359</v>
      </c>
      <c r="V273" t="s">
        <v>357</v>
      </c>
      <c r="W273" t="s">
        <v>359</v>
      </c>
      <c r="X273" s="7">
        <f t="shared" si="39"/>
        <v>4.333333333333333</v>
      </c>
      <c r="Y273" s="7">
        <f t="shared" si="40"/>
        <v>0.33333333333333215</v>
      </c>
      <c r="Z273" s="7">
        <f t="shared" si="41"/>
        <v>0</v>
      </c>
      <c r="AA273" s="5">
        <v>4</v>
      </c>
      <c r="AB273" s="5">
        <v>5</v>
      </c>
      <c r="AC273" s="5">
        <v>4</v>
      </c>
      <c r="AD273" t="s">
        <v>30</v>
      </c>
      <c r="AE273" t="s">
        <v>24</v>
      </c>
      <c r="AF273" t="s">
        <v>30</v>
      </c>
      <c r="AG273" s="7">
        <f t="shared" si="42"/>
        <v>4</v>
      </c>
      <c r="AH273" s="7">
        <f t="shared" si="43"/>
        <v>0</v>
      </c>
      <c r="AI273" s="7">
        <f t="shared" si="44"/>
        <v>0</v>
      </c>
      <c r="AJ273" s="5">
        <v>4</v>
      </c>
      <c r="AK273" s="5">
        <v>4</v>
      </c>
      <c r="AL273" s="5">
        <v>4</v>
      </c>
      <c r="AM273" t="s">
        <v>30</v>
      </c>
      <c r="AN273" t="s">
        <v>30</v>
      </c>
      <c r="AO273" t="s">
        <v>30</v>
      </c>
    </row>
    <row r="274" spans="1:41">
      <c r="A274" t="s">
        <v>331</v>
      </c>
      <c r="B274" t="s">
        <v>19</v>
      </c>
      <c r="C274" t="s">
        <v>20</v>
      </c>
      <c r="D274" t="s">
        <v>21</v>
      </c>
      <c r="E274" t="s">
        <v>22</v>
      </c>
      <c r="F274">
        <v>1</v>
      </c>
      <c r="G274">
        <v>0</v>
      </c>
      <c r="H274" t="s">
        <v>47</v>
      </c>
      <c r="J274">
        <v>0</v>
      </c>
      <c r="K274">
        <f t="shared" si="36"/>
        <v>2</v>
      </c>
      <c r="L274">
        <f t="shared" si="37"/>
        <v>2</v>
      </c>
      <c r="M274" t="str">
        <f t="shared" si="38"/>
        <v/>
      </c>
      <c r="N274" s="5">
        <v>1</v>
      </c>
      <c r="O274" s="5">
        <v>2</v>
      </c>
      <c r="P274" s="5">
        <v>1</v>
      </c>
      <c r="Q274" s="5">
        <v>4</v>
      </c>
      <c r="R274" t="s">
        <v>352</v>
      </c>
      <c r="S274" t="s">
        <v>360</v>
      </c>
      <c r="T274" t="s">
        <v>359</v>
      </c>
      <c r="U274" t="s">
        <v>360</v>
      </c>
      <c r="V274" t="s">
        <v>358</v>
      </c>
      <c r="X274" s="7">
        <f t="shared" si="39"/>
        <v>5</v>
      </c>
      <c r="Y274" s="7">
        <f t="shared" si="40"/>
        <v>2</v>
      </c>
      <c r="Z274" s="7" t="str">
        <f t="shared" si="41"/>
        <v/>
      </c>
      <c r="AA274" s="5">
        <v>4</v>
      </c>
      <c r="AB274" s="5">
        <v>6</v>
      </c>
      <c r="AC274" t="s">
        <v>352</v>
      </c>
      <c r="AD274" t="s">
        <v>30</v>
      </c>
      <c r="AE274" t="s">
        <v>52</v>
      </c>
      <c r="AG274" s="7">
        <f t="shared" si="42"/>
        <v>5.5</v>
      </c>
      <c r="AH274" s="7">
        <f t="shared" si="43"/>
        <v>0.5</v>
      </c>
      <c r="AI274" s="7" t="str">
        <f t="shared" si="44"/>
        <v/>
      </c>
      <c r="AJ274" s="5">
        <v>5</v>
      </c>
      <c r="AK274" s="5">
        <v>6</v>
      </c>
      <c r="AL274" t="s">
        <v>352</v>
      </c>
      <c r="AM274" t="s">
        <v>53</v>
      </c>
      <c r="AN274" t="s">
        <v>25</v>
      </c>
    </row>
    <row r="275" spans="1:41">
      <c r="A275" t="s">
        <v>300</v>
      </c>
      <c r="B275" t="s">
        <v>28</v>
      </c>
      <c r="C275" t="s">
        <v>20</v>
      </c>
      <c r="D275" t="s">
        <v>21</v>
      </c>
      <c r="E275" t="s">
        <v>22</v>
      </c>
      <c r="F275">
        <v>2</v>
      </c>
      <c r="G275">
        <v>0</v>
      </c>
      <c r="H275" t="s">
        <v>23</v>
      </c>
      <c r="I275" t="s">
        <v>31</v>
      </c>
      <c r="J275">
        <v>1</v>
      </c>
      <c r="K275">
        <f t="shared" si="36"/>
        <v>3.6</v>
      </c>
      <c r="L275">
        <f t="shared" si="37"/>
        <v>1.8000000000000007</v>
      </c>
      <c r="M275">
        <f t="shared" si="38"/>
        <v>3</v>
      </c>
      <c r="N275" s="5">
        <v>5</v>
      </c>
      <c r="O275" s="5">
        <v>3</v>
      </c>
      <c r="P275" s="5">
        <v>5</v>
      </c>
      <c r="Q275" s="5">
        <v>3</v>
      </c>
      <c r="R275" s="5">
        <v>2</v>
      </c>
      <c r="S275" t="s">
        <v>357</v>
      </c>
      <c r="T275" t="s">
        <v>361</v>
      </c>
      <c r="U275" t="s">
        <v>357</v>
      </c>
      <c r="V275" t="s">
        <v>361</v>
      </c>
      <c r="W275" t="s">
        <v>359</v>
      </c>
      <c r="X275" s="7">
        <f t="shared" si="39"/>
        <v>4.333333333333333</v>
      </c>
      <c r="Y275" s="7">
        <f t="shared" si="40"/>
        <v>0.33333333333333215</v>
      </c>
      <c r="Z275" s="7">
        <f t="shared" si="41"/>
        <v>1</v>
      </c>
      <c r="AA275" s="5">
        <v>4</v>
      </c>
      <c r="AB275" s="5">
        <v>4</v>
      </c>
      <c r="AC275" s="5">
        <v>5</v>
      </c>
      <c r="AD275" t="s">
        <v>30</v>
      </c>
      <c r="AE275" t="s">
        <v>30</v>
      </c>
      <c r="AF275" t="s">
        <v>24</v>
      </c>
      <c r="AG275" s="7">
        <f t="shared" si="42"/>
        <v>5.333333333333333</v>
      </c>
      <c r="AH275" s="7">
        <f t="shared" si="43"/>
        <v>0.33333333333333337</v>
      </c>
      <c r="AI275" s="7">
        <f t="shared" si="44"/>
        <v>-1</v>
      </c>
      <c r="AJ275" s="5">
        <v>6</v>
      </c>
      <c r="AK275" s="5">
        <v>5</v>
      </c>
      <c r="AL275" s="5">
        <v>5</v>
      </c>
      <c r="AM275" t="s">
        <v>25</v>
      </c>
      <c r="AN275" t="s">
        <v>53</v>
      </c>
      <c r="AO275" t="s">
        <v>53</v>
      </c>
    </row>
    <row r="276" spans="1:41">
      <c r="A276" t="s">
        <v>319</v>
      </c>
      <c r="B276" t="s">
        <v>33</v>
      </c>
      <c r="C276" t="s">
        <v>20</v>
      </c>
      <c r="D276" t="s">
        <v>38</v>
      </c>
      <c r="E276" t="s">
        <v>39</v>
      </c>
      <c r="F276">
        <v>1</v>
      </c>
      <c r="G276">
        <v>0</v>
      </c>
      <c r="H276" t="s">
        <v>23</v>
      </c>
      <c r="I276" t="s">
        <v>31</v>
      </c>
      <c r="J276">
        <v>1</v>
      </c>
      <c r="K276">
        <f t="shared" si="36"/>
        <v>1.8</v>
      </c>
      <c r="L276">
        <f t="shared" si="37"/>
        <v>0.70000000000000018</v>
      </c>
      <c r="M276">
        <f t="shared" si="38"/>
        <v>2</v>
      </c>
      <c r="N276" s="5">
        <v>3</v>
      </c>
      <c r="O276" s="5">
        <v>2</v>
      </c>
      <c r="P276" s="5">
        <v>2</v>
      </c>
      <c r="Q276" s="5">
        <v>1</v>
      </c>
      <c r="R276" s="5">
        <v>1</v>
      </c>
      <c r="S276" t="s">
        <v>361</v>
      </c>
      <c r="T276" t="s">
        <v>359</v>
      </c>
      <c r="U276" t="s">
        <v>359</v>
      </c>
      <c r="V276" t="s">
        <v>360</v>
      </c>
      <c r="W276" t="s">
        <v>360</v>
      </c>
      <c r="X276" s="7">
        <f t="shared" si="39"/>
        <v>4</v>
      </c>
      <c r="Y276" s="7">
        <f t="shared" si="40"/>
        <v>0</v>
      </c>
      <c r="Z276" s="7">
        <f t="shared" si="41"/>
        <v>0</v>
      </c>
      <c r="AA276" s="5">
        <v>4</v>
      </c>
      <c r="AB276" s="5">
        <v>4</v>
      </c>
      <c r="AC276" s="5">
        <v>4</v>
      </c>
      <c r="AD276" t="s">
        <v>30</v>
      </c>
      <c r="AE276" t="s">
        <v>30</v>
      </c>
      <c r="AF276" t="s">
        <v>30</v>
      </c>
      <c r="AG276" s="7">
        <f t="shared" si="42"/>
        <v>4</v>
      </c>
      <c r="AH276" s="7">
        <f t="shared" si="43"/>
        <v>0</v>
      </c>
      <c r="AI276" s="7">
        <f t="shared" si="44"/>
        <v>0</v>
      </c>
      <c r="AJ276" s="5">
        <v>4</v>
      </c>
      <c r="AK276" s="5">
        <v>4</v>
      </c>
      <c r="AL276" s="5">
        <v>4</v>
      </c>
      <c r="AM276" t="s">
        <v>30</v>
      </c>
      <c r="AN276" t="s">
        <v>30</v>
      </c>
      <c r="AO276" t="s">
        <v>30</v>
      </c>
    </row>
    <row r="277" spans="1:41">
      <c r="A277" t="s">
        <v>323</v>
      </c>
      <c r="B277" t="s">
        <v>19</v>
      </c>
      <c r="C277" t="s">
        <v>20</v>
      </c>
      <c r="D277" t="s">
        <v>38</v>
      </c>
      <c r="E277" t="s">
        <v>22</v>
      </c>
      <c r="F277">
        <v>7</v>
      </c>
      <c r="G277">
        <v>0</v>
      </c>
      <c r="H277" t="s">
        <v>23</v>
      </c>
      <c r="I277" t="s">
        <v>31</v>
      </c>
      <c r="J277">
        <v>1</v>
      </c>
      <c r="K277">
        <f t="shared" si="36"/>
        <v>1.8</v>
      </c>
      <c r="L277">
        <f t="shared" si="37"/>
        <v>0.20000000000000018</v>
      </c>
      <c r="M277">
        <f t="shared" si="38"/>
        <v>0</v>
      </c>
      <c r="N277" s="5">
        <v>2</v>
      </c>
      <c r="O277" s="5">
        <v>2</v>
      </c>
      <c r="P277" s="5">
        <v>1</v>
      </c>
      <c r="Q277" s="5">
        <v>2</v>
      </c>
      <c r="R277" s="5">
        <v>2</v>
      </c>
      <c r="S277" t="s">
        <v>359</v>
      </c>
      <c r="T277" t="s">
        <v>359</v>
      </c>
      <c r="U277" t="s">
        <v>360</v>
      </c>
      <c r="V277" t="s">
        <v>359</v>
      </c>
      <c r="W277" t="s">
        <v>359</v>
      </c>
      <c r="X277" s="7">
        <f t="shared" si="39"/>
        <v>5</v>
      </c>
      <c r="Y277" s="7">
        <f t="shared" si="40"/>
        <v>0</v>
      </c>
      <c r="Z277" s="7">
        <f t="shared" si="41"/>
        <v>0</v>
      </c>
      <c r="AA277" s="5">
        <v>5</v>
      </c>
      <c r="AB277" s="5">
        <v>5</v>
      </c>
      <c r="AC277" s="5">
        <v>5</v>
      </c>
      <c r="AD277" t="s">
        <v>24</v>
      </c>
      <c r="AE277" t="s">
        <v>24</v>
      </c>
      <c r="AF277" t="s">
        <v>24</v>
      </c>
      <c r="AG277" s="7">
        <f t="shared" si="42"/>
        <v>4.666666666666667</v>
      </c>
      <c r="AH277" s="7">
        <f t="shared" si="43"/>
        <v>0.3333333333333357</v>
      </c>
      <c r="AI277" s="7">
        <f t="shared" si="44"/>
        <v>0</v>
      </c>
      <c r="AJ277" s="5">
        <v>5</v>
      </c>
      <c r="AK277" s="5">
        <v>4</v>
      </c>
      <c r="AL277" s="5">
        <v>5</v>
      </c>
      <c r="AM277" t="s">
        <v>53</v>
      </c>
      <c r="AN277" t="s">
        <v>30</v>
      </c>
      <c r="AO277" t="s">
        <v>53</v>
      </c>
    </row>
    <row r="278" spans="1:41">
      <c r="A278" t="s">
        <v>335</v>
      </c>
      <c r="B278" t="s">
        <v>19</v>
      </c>
      <c r="C278" t="s">
        <v>20</v>
      </c>
      <c r="D278" t="s">
        <v>38</v>
      </c>
      <c r="E278" t="s">
        <v>51</v>
      </c>
      <c r="F278">
        <v>0</v>
      </c>
      <c r="G278">
        <v>0</v>
      </c>
      <c r="H278" t="s">
        <v>175</v>
      </c>
      <c r="I278" t="s">
        <v>60</v>
      </c>
      <c r="J278">
        <v>7</v>
      </c>
      <c r="K278">
        <f t="shared" si="36"/>
        <v>2.6</v>
      </c>
      <c r="L278">
        <f t="shared" si="37"/>
        <v>0.30000000000000071</v>
      </c>
      <c r="M278">
        <f t="shared" si="38"/>
        <v>-1</v>
      </c>
      <c r="N278" s="5">
        <v>2</v>
      </c>
      <c r="O278" s="5">
        <v>3</v>
      </c>
      <c r="P278" s="5">
        <v>2</v>
      </c>
      <c r="Q278" s="5">
        <v>3</v>
      </c>
      <c r="R278" s="5">
        <v>3</v>
      </c>
      <c r="S278" t="s">
        <v>359</v>
      </c>
      <c r="T278" t="s">
        <v>361</v>
      </c>
      <c r="U278" t="s">
        <v>359</v>
      </c>
      <c r="V278" t="s">
        <v>361</v>
      </c>
      <c r="W278" t="s">
        <v>361</v>
      </c>
      <c r="X278" s="7">
        <f t="shared" si="39"/>
        <v>4.333333333333333</v>
      </c>
      <c r="Y278" s="7">
        <f t="shared" si="40"/>
        <v>0.33333333333333215</v>
      </c>
      <c r="Z278" s="7">
        <f t="shared" si="41"/>
        <v>-1</v>
      </c>
      <c r="AA278" s="5">
        <v>5</v>
      </c>
      <c r="AB278" s="5">
        <v>4</v>
      </c>
      <c r="AC278" s="5">
        <v>4</v>
      </c>
      <c r="AD278" t="s">
        <v>24</v>
      </c>
      <c r="AE278" t="s">
        <v>30</v>
      </c>
      <c r="AF278" t="s">
        <v>30</v>
      </c>
      <c r="AG278" s="7">
        <f t="shared" si="42"/>
        <v>4.666666666666667</v>
      </c>
      <c r="AH278" s="7">
        <f t="shared" si="43"/>
        <v>0.3333333333333357</v>
      </c>
      <c r="AI278" s="7">
        <f t="shared" si="44"/>
        <v>0</v>
      </c>
      <c r="AJ278" s="5">
        <v>5</v>
      </c>
      <c r="AK278" s="5">
        <v>4</v>
      </c>
      <c r="AL278" s="5">
        <v>5</v>
      </c>
      <c r="AM278" t="s">
        <v>53</v>
      </c>
      <c r="AN278" t="s">
        <v>30</v>
      </c>
      <c r="AO278" t="s">
        <v>53</v>
      </c>
    </row>
    <row r="279" spans="1:41">
      <c r="A279" t="s">
        <v>336</v>
      </c>
      <c r="B279" t="s">
        <v>19</v>
      </c>
      <c r="C279" t="s">
        <v>20</v>
      </c>
      <c r="D279" t="s">
        <v>38</v>
      </c>
      <c r="E279" t="s">
        <v>51</v>
      </c>
      <c r="F279">
        <v>2</v>
      </c>
      <c r="G279">
        <v>0</v>
      </c>
      <c r="H279" t="s">
        <v>29</v>
      </c>
      <c r="I279" t="s">
        <v>41</v>
      </c>
      <c r="J279">
        <v>0</v>
      </c>
      <c r="K279">
        <f t="shared" si="36"/>
        <v>2.8</v>
      </c>
      <c r="L279">
        <f t="shared" si="37"/>
        <v>0.69999999999999929</v>
      </c>
      <c r="M279">
        <f t="shared" si="38"/>
        <v>1</v>
      </c>
      <c r="N279" s="5">
        <v>3</v>
      </c>
      <c r="O279" s="5">
        <v>4</v>
      </c>
      <c r="P279" s="5">
        <v>2</v>
      </c>
      <c r="Q279" s="5">
        <v>3</v>
      </c>
      <c r="R279" s="5">
        <v>2</v>
      </c>
      <c r="S279" t="s">
        <v>361</v>
      </c>
      <c r="T279" t="s">
        <v>358</v>
      </c>
      <c r="U279" t="s">
        <v>359</v>
      </c>
      <c r="V279" t="s">
        <v>361</v>
      </c>
      <c r="W279" t="s">
        <v>359</v>
      </c>
      <c r="X279" s="7">
        <f t="shared" si="39"/>
        <v>3.6666666666666665</v>
      </c>
      <c r="Y279" s="7">
        <f t="shared" si="40"/>
        <v>0.33333333333333215</v>
      </c>
      <c r="Z279" s="7">
        <f t="shared" si="41"/>
        <v>-1</v>
      </c>
      <c r="AA279" s="5">
        <v>4</v>
      </c>
      <c r="AB279" s="5">
        <v>4</v>
      </c>
      <c r="AC279" s="5">
        <v>3</v>
      </c>
      <c r="AD279" t="s">
        <v>30</v>
      </c>
      <c r="AE279" t="s">
        <v>30</v>
      </c>
      <c r="AF279" t="s">
        <v>35</v>
      </c>
      <c r="AG279" s="7">
        <f t="shared" si="42"/>
        <v>4</v>
      </c>
      <c r="AH279" s="7">
        <f t="shared" si="43"/>
        <v>1</v>
      </c>
      <c r="AI279" s="7">
        <f t="shared" si="44"/>
        <v>-2</v>
      </c>
      <c r="AJ279" s="5">
        <v>5</v>
      </c>
      <c r="AK279" s="5">
        <v>4</v>
      </c>
      <c r="AL279" s="5">
        <v>3</v>
      </c>
      <c r="AM279" t="s">
        <v>53</v>
      </c>
      <c r="AN279" t="s">
        <v>30</v>
      </c>
      <c r="AO279" t="s">
        <v>44</v>
      </c>
    </row>
    <row r="280" spans="1:41">
      <c r="A280" t="s">
        <v>301</v>
      </c>
      <c r="B280" t="s">
        <v>19</v>
      </c>
      <c r="C280" t="s">
        <v>20</v>
      </c>
      <c r="D280" t="s">
        <v>38</v>
      </c>
      <c r="E280" t="s">
        <v>51</v>
      </c>
      <c r="F280">
        <v>2</v>
      </c>
      <c r="G280">
        <v>0</v>
      </c>
      <c r="H280" t="s">
        <v>47</v>
      </c>
      <c r="I280" t="s">
        <v>31</v>
      </c>
      <c r="J280">
        <v>1</v>
      </c>
      <c r="K280">
        <f t="shared" si="36"/>
        <v>1.4</v>
      </c>
      <c r="L280">
        <f t="shared" si="37"/>
        <v>0.29999999999999982</v>
      </c>
      <c r="M280">
        <f t="shared" si="38"/>
        <v>1</v>
      </c>
      <c r="N280" s="5">
        <v>2</v>
      </c>
      <c r="O280" s="5">
        <v>1</v>
      </c>
      <c r="P280" s="5">
        <v>2</v>
      </c>
      <c r="Q280" s="5">
        <v>1</v>
      </c>
      <c r="R280" s="5">
        <v>1</v>
      </c>
      <c r="S280" t="s">
        <v>359</v>
      </c>
      <c r="T280" t="s">
        <v>360</v>
      </c>
      <c r="U280" t="s">
        <v>359</v>
      </c>
      <c r="V280" t="s">
        <v>360</v>
      </c>
      <c r="W280" t="s">
        <v>360</v>
      </c>
      <c r="X280" s="7">
        <f t="shared" si="39"/>
        <v>5</v>
      </c>
      <c r="Y280" s="7">
        <f t="shared" si="40"/>
        <v>0</v>
      </c>
      <c r="Z280" s="7">
        <f t="shared" si="41"/>
        <v>0</v>
      </c>
      <c r="AA280" s="5">
        <v>5</v>
      </c>
      <c r="AB280" s="5">
        <v>5</v>
      </c>
      <c r="AC280" s="5">
        <v>5</v>
      </c>
      <c r="AD280" t="s">
        <v>24</v>
      </c>
      <c r="AE280" t="s">
        <v>24</v>
      </c>
      <c r="AF280" t="s">
        <v>24</v>
      </c>
      <c r="AG280" s="7">
        <f t="shared" si="42"/>
        <v>4</v>
      </c>
      <c r="AH280" s="7">
        <f t="shared" si="43"/>
        <v>0</v>
      </c>
      <c r="AI280" s="7">
        <f t="shared" si="44"/>
        <v>0</v>
      </c>
      <c r="AJ280" s="5">
        <v>4</v>
      </c>
      <c r="AK280" s="5">
        <v>4</v>
      </c>
      <c r="AL280" s="5">
        <v>4</v>
      </c>
      <c r="AM280" t="s">
        <v>30</v>
      </c>
      <c r="AN280" t="s">
        <v>30</v>
      </c>
      <c r="AO280" t="s">
        <v>30</v>
      </c>
    </row>
    <row r="281" spans="1:41">
      <c r="A281" t="s">
        <v>326</v>
      </c>
      <c r="B281" t="s">
        <v>33</v>
      </c>
      <c r="C281" t="s">
        <v>66</v>
      </c>
      <c r="D281" t="s">
        <v>21</v>
      </c>
      <c r="E281" t="s">
        <v>51</v>
      </c>
      <c r="F281">
        <v>0</v>
      </c>
      <c r="G281">
        <v>0</v>
      </c>
      <c r="H281" t="s">
        <v>47</v>
      </c>
      <c r="I281" t="s">
        <v>31</v>
      </c>
      <c r="J281">
        <v>1</v>
      </c>
      <c r="K281">
        <f t="shared" si="36"/>
        <v>3.8</v>
      </c>
      <c r="L281">
        <f t="shared" si="37"/>
        <v>1.6999999999999993</v>
      </c>
      <c r="M281">
        <f t="shared" si="38"/>
        <v>3</v>
      </c>
      <c r="N281" s="5">
        <v>5</v>
      </c>
      <c r="O281" s="5">
        <v>4</v>
      </c>
      <c r="P281" s="5">
        <v>5</v>
      </c>
      <c r="Q281" s="5">
        <v>3</v>
      </c>
      <c r="R281" s="5">
        <v>2</v>
      </c>
      <c r="S281" t="s">
        <v>357</v>
      </c>
      <c r="T281" t="s">
        <v>358</v>
      </c>
      <c r="U281" t="s">
        <v>357</v>
      </c>
      <c r="V281" t="s">
        <v>361</v>
      </c>
      <c r="W281" t="s">
        <v>359</v>
      </c>
      <c r="X281" s="7">
        <f t="shared" si="39"/>
        <v>4.333333333333333</v>
      </c>
      <c r="Y281" s="7">
        <f t="shared" si="40"/>
        <v>0.33333333333333215</v>
      </c>
      <c r="Z281" s="7">
        <f t="shared" si="41"/>
        <v>0</v>
      </c>
      <c r="AA281" s="5">
        <v>4</v>
      </c>
      <c r="AB281" s="5">
        <v>5</v>
      </c>
      <c r="AC281" s="5">
        <v>4</v>
      </c>
      <c r="AD281" t="s">
        <v>30</v>
      </c>
      <c r="AE281" t="s">
        <v>24</v>
      </c>
      <c r="AF281" t="s">
        <v>30</v>
      </c>
      <c r="AG281" s="7">
        <f t="shared" si="42"/>
        <v>4</v>
      </c>
      <c r="AH281" s="7">
        <f t="shared" si="43"/>
        <v>0</v>
      </c>
      <c r="AI281" s="7">
        <f t="shared" si="44"/>
        <v>0</v>
      </c>
      <c r="AJ281" s="5">
        <v>4</v>
      </c>
      <c r="AK281" s="5">
        <v>4</v>
      </c>
      <c r="AL281" s="5">
        <v>4</v>
      </c>
      <c r="AM281" t="s">
        <v>30</v>
      </c>
      <c r="AN281" t="s">
        <v>30</v>
      </c>
      <c r="AO281" t="s">
        <v>30</v>
      </c>
    </row>
    <row r="282" spans="1:41">
      <c r="A282" t="s">
        <v>325</v>
      </c>
      <c r="B282" t="s">
        <v>19</v>
      </c>
      <c r="C282" t="s">
        <v>20</v>
      </c>
      <c r="D282" t="s">
        <v>21</v>
      </c>
      <c r="E282" t="s">
        <v>22</v>
      </c>
      <c r="F282">
        <v>1</v>
      </c>
      <c r="G282">
        <v>0</v>
      </c>
      <c r="H282" t="s">
        <v>23</v>
      </c>
      <c r="I282" t="s">
        <v>31</v>
      </c>
      <c r="J282">
        <v>1</v>
      </c>
      <c r="K282">
        <f t="shared" si="36"/>
        <v>3</v>
      </c>
      <c r="L282">
        <f t="shared" si="37"/>
        <v>1</v>
      </c>
      <c r="M282">
        <f t="shared" si="38"/>
        <v>2</v>
      </c>
      <c r="N282" s="5">
        <v>4</v>
      </c>
      <c r="O282" s="5">
        <v>2</v>
      </c>
      <c r="P282" s="5">
        <v>3</v>
      </c>
      <c r="Q282" s="5">
        <v>4</v>
      </c>
      <c r="R282" s="5">
        <v>2</v>
      </c>
      <c r="S282" t="s">
        <v>358</v>
      </c>
      <c r="T282" t="s">
        <v>359</v>
      </c>
      <c r="U282" t="s">
        <v>361</v>
      </c>
      <c r="V282" t="s">
        <v>358</v>
      </c>
      <c r="W282" t="s">
        <v>359</v>
      </c>
      <c r="X282" s="7">
        <f t="shared" si="39"/>
        <v>4.333333333333333</v>
      </c>
      <c r="Y282" s="7">
        <f t="shared" si="40"/>
        <v>0.33333333333333215</v>
      </c>
      <c r="Z282" s="7">
        <f t="shared" si="41"/>
        <v>0</v>
      </c>
      <c r="AA282" s="5">
        <v>4</v>
      </c>
      <c r="AB282" s="5">
        <v>5</v>
      </c>
      <c r="AC282" s="5">
        <v>4</v>
      </c>
      <c r="AD282" t="s">
        <v>30</v>
      </c>
      <c r="AE282" t="s">
        <v>24</v>
      </c>
      <c r="AF282" t="s">
        <v>30</v>
      </c>
      <c r="AG282" s="7">
        <f t="shared" si="42"/>
        <v>2.6666666666666665</v>
      </c>
      <c r="AH282" s="7">
        <f t="shared" si="43"/>
        <v>5.3333333333333339</v>
      </c>
      <c r="AI282" s="7">
        <f t="shared" si="44"/>
        <v>4</v>
      </c>
      <c r="AJ282">
        <v>0</v>
      </c>
      <c r="AK282" s="5">
        <v>4</v>
      </c>
      <c r="AL282" s="5">
        <v>4</v>
      </c>
      <c r="AM282" t="s">
        <v>26</v>
      </c>
      <c r="AN282" t="s">
        <v>30</v>
      </c>
      <c r="AO282" t="s">
        <v>30</v>
      </c>
    </row>
    <row r="283" spans="1:41">
      <c r="A283" t="s">
        <v>340</v>
      </c>
      <c r="B283" t="s">
        <v>19</v>
      </c>
      <c r="C283" t="s">
        <v>20</v>
      </c>
      <c r="D283" t="s">
        <v>38</v>
      </c>
      <c r="E283" t="s">
        <v>39</v>
      </c>
      <c r="F283">
        <v>2</v>
      </c>
      <c r="G283">
        <v>0</v>
      </c>
      <c r="H283" t="s">
        <v>43</v>
      </c>
      <c r="J283">
        <v>0</v>
      </c>
      <c r="K283">
        <f t="shared" si="36"/>
        <v>1.5</v>
      </c>
      <c r="L283">
        <f t="shared" si="37"/>
        <v>0.33333333333333331</v>
      </c>
      <c r="M283" t="str">
        <f t="shared" si="38"/>
        <v/>
      </c>
      <c r="N283" s="5">
        <v>1</v>
      </c>
      <c r="O283" s="5">
        <v>2</v>
      </c>
      <c r="P283" s="5">
        <v>1</v>
      </c>
      <c r="Q283" s="5">
        <v>2</v>
      </c>
      <c r="R283" t="s">
        <v>352</v>
      </c>
      <c r="S283" t="s">
        <v>360</v>
      </c>
      <c r="T283" t="s">
        <v>359</v>
      </c>
      <c r="U283" t="s">
        <v>360</v>
      </c>
      <c r="V283" t="s">
        <v>359</v>
      </c>
      <c r="X283" s="7">
        <f t="shared" si="39"/>
        <v>4</v>
      </c>
      <c r="Y283" s="7">
        <f t="shared" si="40"/>
        <v>0</v>
      </c>
      <c r="Z283" s="7" t="str">
        <f t="shared" si="41"/>
        <v/>
      </c>
      <c r="AA283" s="5">
        <v>4</v>
      </c>
      <c r="AB283" s="5">
        <v>4</v>
      </c>
      <c r="AC283" t="s">
        <v>352</v>
      </c>
      <c r="AD283" t="s">
        <v>30</v>
      </c>
      <c r="AE283" t="s">
        <v>30</v>
      </c>
      <c r="AG283" s="7">
        <f t="shared" si="42"/>
        <v>3.5</v>
      </c>
      <c r="AH283" s="7">
        <f t="shared" si="43"/>
        <v>0.5</v>
      </c>
      <c r="AI283" s="7" t="str">
        <f t="shared" si="44"/>
        <v/>
      </c>
      <c r="AJ283" s="5">
        <v>4</v>
      </c>
      <c r="AK283" s="5">
        <v>3</v>
      </c>
      <c r="AL283" t="s">
        <v>352</v>
      </c>
      <c r="AM283" t="s">
        <v>30</v>
      </c>
      <c r="AN283" t="s">
        <v>44</v>
      </c>
    </row>
    <row r="284" spans="1:41">
      <c r="A284" t="s">
        <v>174</v>
      </c>
      <c r="B284" t="s">
        <v>19</v>
      </c>
      <c r="C284" t="s">
        <v>20</v>
      </c>
      <c r="D284" t="s">
        <v>21</v>
      </c>
      <c r="E284" t="s">
        <v>22</v>
      </c>
      <c r="F284">
        <v>1</v>
      </c>
      <c r="G284">
        <v>0</v>
      </c>
      <c r="H284" t="s">
        <v>47</v>
      </c>
      <c r="I284" t="s">
        <v>175</v>
      </c>
      <c r="J284">
        <v>-1</v>
      </c>
      <c r="K284">
        <f t="shared" si="36"/>
        <v>2.6666666666666665</v>
      </c>
      <c r="L284">
        <f t="shared" si="37"/>
        <v>4.3333333333333339</v>
      </c>
      <c r="M284" t="str">
        <f t="shared" si="38"/>
        <v/>
      </c>
      <c r="N284" t="s">
        <v>352</v>
      </c>
      <c r="O284" t="s">
        <v>352</v>
      </c>
      <c r="P284" s="5">
        <v>5</v>
      </c>
      <c r="Q284" s="5">
        <v>2</v>
      </c>
      <c r="R284" s="5">
        <v>1</v>
      </c>
      <c r="U284" t="s">
        <v>357</v>
      </c>
      <c r="V284" t="s">
        <v>359</v>
      </c>
      <c r="W284" t="s">
        <v>360</v>
      </c>
      <c r="X284" s="7">
        <f t="shared" si="39"/>
        <v>4.5</v>
      </c>
      <c r="Y284" s="7">
        <f t="shared" si="40"/>
        <v>0.5</v>
      </c>
      <c r="Z284" s="7" t="str">
        <f t="shared" si="41"/>
        <v/>
      </c>
      <c r="AA284" t="s">
        <v>352</v>
      </c>
      <c r="AB284" s="5">
        <v>5</v>
      </c>
      <c r="AC284" s="5">
        <v>4</v>
      </c>
      <c r="AE284" t="s">
        <v>24</v>
      </c>
      <c r="AF284" t="s">
        <v>30</v>
      </c>
      <c r="AG284" s="7">
        <f t="shared" si="42"/>
        <v>4.5</v>
      </c>
      <c r="AH284" s="7">
        <f t="shared" si="43"/>
        <v>0.5</v>
      </c>
      <c r="AI284" s="7" t="str">
        <f t="shared" si="44"/>
        <v/>
      </c>
      <c r="AJ284" t="s">
        <v>352</v>
      </c>
      <c r="AK284" s="5">
        <v>5</v>
      </c>
      <c r="AL284" s="5">
        <v>4</v>
      </c>
      <c r="AN284" t="s">
        <v>53</v>
      </c>
      <c r="AO284" t="s">
        <v>30</v>
      </c>
    </row>
    <row r="285" spans="1:41">
      <c r="A285" t="s">
        <v>273</v>
      </c>
      <c r="B285" t="s">
        <v>33</v>
      </c>
      <c r="C285" t="s">
        <v>20</v>
      </c>
      <c r="D285" t="s">
        <v>21</v>
      </c>
      <c r="E285" t="s">
        <v>51</v>
      </c>
      <c r="F285">
        <v>3</v>
      </c>
      <c r="G285">
        <v>0</v>
      </c>
      <c r="H285" t="s">
        <v>43</v>
      </c>
      <c r="I285" t="s">
        <v>31</v>
      </c>
      <c r="J285">
        <v>0</v>
      </c>
      <c r="K285">
        <f t="shared" si="36"/>
        <v>3</v>
      </c>
      <c r="L285">
        <f t="shared" si="37"/>
        <v>1</v>
      </c>
      <c r="M285">
        <f t="shared" si="38"/>
        <v>-2</v>
      </c>
      <c r="N285" s="5">
        <v>2</v>
      </c>
      <c r="O285" s="5">
        <v>2</v>
      </c>
      <c r="P285" s="5">
        <v>3</v>
      </c>
      <c r="Q285" s="5">
        <v>4</v>
      </c>
      <c r="R285" s="5">
        <v>4</v>
      </c>
      <c r="S285" t="s">
        <v>359</v>
      </c>
      <c r="T285" t="s">
        <v>359</v>
      </c>
      <c r="U285" t="s">
        <v>361</v>
      </c>
      <c r="V285" t="s">
        <v>358</v>
      </c>
      <c r="W285" t="s">
        <v>358</v>
      </c>
      <c r="X285" s="7">
        <f t="shared" si="39"/>
        <v>5</v>
      </c>
      <c r="Y285" s="7">
        <f t="shared" si="40"/>
        <v>0</v>
      </c>
      <c r="Z285" s="7">
        <f t="shared" si="41"/>
        <v>0</v>
      </c>
      <c r="AA285" s="5">
        <v>5</v>
      </c>
      <c r="AB285" s="5">
        <v>5</v>
      </c>
      <c r="AC285" s="5">
        <v>5</v>
      </c>
      <c r="AD285" t="s">
        <v>24</v>
      </c>
      <c r="AE285" t="s">
        <v>24</v>
      </c>
      <c r="AF285" t="s">
        <v>24</v>
      </c>
      <c r="AG285" s="7">
        <f t="shared" si="42"/>
        <v>4</v>
      </c>
      <c r="AH285" s="7">
        <f t="shared" si="43"/>
        <v>0</v>
      </c>
      <c r="AI285" s="7">
        <f t="shared" si="44"/>
        <v>0</v>
      </c>
      <c r="AJ285" s="5">
        <v>4</v>
      </c>
      <c r="AK285" s="5">
        <v>4</v>
      </c>
      <c r="AL285" s="5">
        <v>4</v>
      </c>
      <c r="AM285" t="s">
        <v>30</v>
      </c>
      <c r="AN285" t="s">
        <v>30</v>
      </c>
      <c r="AO285" t="s">
        <v>30</v>
      </c>
    </row>
    <row r="286" spans="1:41">
      <c r="A286" t="s">
        <v>343</v>
      </c>
      <c r="B286" t="s">
        <v>19</v>
      </c>
      <c r="C286" t="s">
        <v>20</v>
      </c>
      <c r="D286" t="s">
        <v>21</v>
      </c>
      <c r="E286" t="s">
        <v>51</v>
      </c>
      <c r="F286">
        <v>2</v>
      </c>
      <c r="G286">
        <v>0</v>
      </c>
      <c r="H286" t="s">
        <v>175</v>
      </c>
      <c r="J286">
        <v>0</v>
      </c>
      <c r="K286">
        <f t="shared" si="36"/>
        <v>1.5</v>
      </c>
      <c r="L286">
        <f t="shared" si="37"/>
        <v>0.33333333333333331</v>
      </c>
      <c r="M286" t="str">
        <f t="shared" si="38"/>
        <v/>
      </c>
      <c r="N286" s="5">
        <v>1</v>
      </c>
      <c r="O286" s="5">
        <v>2</v>
      </c>
      <c r="P286" s="5">
        <v>1</v>
      </c>
      <c r="Q286" s="5">
        <v>2</v>
      </c>
      <c r="R286" t="s">
        <v>352</v>
      </c>
      <c r="S286" t="s">
        <v>360</v>
      </c>
      <c r="T286" t="s">
        <v>359</v>
      </c>
      <c r="U286" t="s">
        <v>360</v>
      </c>
      <c r="V286" t="s">
        <v>359</v>
      </c>
      <c r="X286" s="7">
        <f t="shared" si="39"/>
        <v>4</v>
      </c>
      <c r="Y286" s="7">
        <f t="shared" si="40"/>
        <v>0</v>
      </c>
      <c r="Z286" s="7" t="str">
        <f t="shared" si="41"/>
        <v/>
      </c>
      <c r="AA286" s="5">
        <v>4</v>
      </c>
      <c r="AB286" s="5">
        <v>4</v>
      </c>
      <c r="AC286" t="s">
        <v>352</v>
      </c>
      <c r="AD286" t="s">
        <v>30</v>
      </c>
      <c r="AE286" t="s">
        <v>30</v>
      </c>
      <c r="AG286" s="7">
        <f t="shared" si="42"/>
        <v>4</v>
      </c>
      <c r="AH286" s="7">
        <f t="shared" si="43"/>
        <v>0</v>
      </c>
      <c r="AI286" s="7" t="str">
        <f t="shared" si="44"/>
        <v/>
      </c>
      <c r="AJ286" s="5">
        <v>4</v>
      </c>
      <c r="AK286" s="5">
        <v>4</v>
      </c>
      <c r="AL286" t="s">
        <v>352</v>
      </c>
      <c r="AM286" t="s">
        <v>30</v>
      </c>
      <c r="AN286" t="s">
        <v>30</v>
      </c>
    </row>
    <row r="287" spans="1:41">
      <c r="A287" t="s">
        <v>272</v>
      </c>
      <c r="B287" t="s">
        <v>19</v>
      </c>
      <c r="C287" t="s">
        <v>20</v>
      </c>
      <c r="D287" t="s">
        <v>21</v>
      </c>
      <c r="E287" t="s">
        <v>22</v>
      </c>
      <c r="F287">
        <v>2</v>
      </c>
      <c r="G287">
        <v>0</v>
      </c>
      <c r="H287" t="s">
        <v>34</v>
      </c>
      <c r="I287" t="s">
        <v>31</v>
      </c>
      <c r="J287">
        <v>3</v>
      </c>
      <c r="K287">
        <f t="shared" si="36"/>
        <v>2</v>
      </c>
      <c r="L287">
        <f t="shared" si="37"/>
        <v>0.5</v>
      </c>
      <c r="M287">
        <f t="shared" si="38"/>
        <v>-1</v>
      </c>
      <c r="N287" s="5">
        <v>1</v>
      </c>
      <c r="O287" s="5">
        <v>2</v>
      </c>
      <c r="P287" s="5">
        <v>2</v>
      </c>
      <c r="Q287" s="5">
        <v>3</v>
      </c>
      <c r="R287" s="5">
        <v>2</v>
      </c>
      <c r="S287" t="s">
        <v>360</v>
      </c>
      <c r="T287" t="s">
        <v>359</v>
      </c>
      <c r="U287" t="s">
        <v>359</v>
      </c>
      <c r="V287" t="s">
        <v>361</v>
      </c>
      <c r="W287" t="s">
        <v>359</v>
      </c>
      <c r="X287" s="7">
        <f t="shared" si="39"/>
        <v>5</v>
      </c>
      <c r="Y287" s="7">
        <f t="shared" si="40"/>
        <v>0</v>
      </c>
      <c r="Z287" s="7">
        <f t="shared" si="41"/>
        <v>0</v>
      </c>
      <c r="AA287" s="5">
        <v>5</v>
      </c>
      <c r="AB287" s="5">
        <v>5</v>
      </c>
      <c r="AC287" s="5">
        <v>5</v>
      </c>
      <c r="AD287" t="s">
        <v>24</v>
      </c>
      <c r="AE287" t="s">
        <v>24</v>
      </c>
      <c r="AF287" t="s">
        <v>24</v>
      </c>
      <c r="AG287" s="7">
        <f t="shared" si="42"/>
        <v>4</v>
      </c>
      <c r="AH287" s="7">
        <f t="shared" si="43"/>
        <v>0</v>
      </c>
      <c r="AI287" s="7">
        <f t="shared" si="44"/>
        <v>0</v>
      </c>
      <c r="AJ287" s="5">
        <v>4</v>
      </c>
      <c r="AK287" s="5">
        <v>4</v>
      </c>
      <c r="AL287" s="5">
        <v>4</v>
      </c>
      <c r="AM287" t="s">
        <v>30</v>
      </c>
      <c r="AN287" t="s">
        <v>30</v>
      </c>
      <c r="AO287" t="s">
        <v>30</v>
      </c>
    </row>
    <row r="288" spans="1:41">
      <c r="A288" t="s">
        <v>292</v>
      </c>
      <c r="B288" t="s">
        <v>33</v>
      </c>
      <c r="C288" t="s">
        <v>20</v>
      </c>
      <c r="D288" t="s">
        <v>21</v>
      </c>
      <c r="E288" t="s">
        <v>22</v>
      </c>
      <c r="F288">
        <v>2</v>
      </c>
      <c r="G288">
        <v>0</v>
      </c>
      <c r="H288" t="s">
        <v>47</v>
      </c>
      <c r="I288" t="s">
        <v>175</v>
      </c>
      <c r="J288">
        <v>-1</v>
      </c>
      <c r="K288">
        <f t="shared" si="36"/>
        <v>2.4</v>
      </c>
      <c r="L288">
        <f t="shared" si="37"/>
        <v>2.2999999999999998</v>
      </c>
      <c r="M288">
        <f t="shared" si="38"/>
        <v>1</v>
      </c>
      <c r="N288" s="5">
        <v>2</v>
      </c>
      <c r="O288" s="5">
        <v>5</v>
      </c>
      <c r="P288" s="5">
        <v>2</v>
      </c>
      <c r="Q288" s="5">
        <v>2</v>
      </c>
      <c r="R288" s="5">
        <v>1</v>
      </c>
      <c r="S288" t="s">
        <v>359</v>
      </c>
      <c r="T288" t="s">
        <v>357</v>
      </c>
      <c r="U288" t="s">
        <v>359</v>
      </c>
      <c r="V288" t="s">
        <v>359</v>
      </c>
      <c r="W288" t="s">
        <v>360</v>
      </c>
      <c r="X288" s="7">
        <f t="shared" si="39"/>
        <v>5.333333333333333</v>
      </c>
      <c r="Y288" s="7">
        <f t="shared" si="40"/>
        <v>2.3333333333333357</v>
      </c>
      <c r="Z288" s="7">
        <f t="shared" si="41"/>
        <v>-3</v>
      </c>
      <c r="AA288" s="5">
        <v>7</v>
      </c>
      <c r="AB288" s="5">
        <v>5</v>
      </c>
      <c r="AC288" s="5">
        <v>4</v>
      </c>
      <c r="AD288" t="s">
        <v>54</v>
      </c>
      <c r="AE288" t="s">
        <v>24</v>
      </c>
      <c r="AF288" t="s">
        <v>30</v>
      </c>
      <c r="AG288" s="7">
        <f t="shared" si="42"/>
        <v>5.666666666666667</v>
      </c>
      <c r="AH288" s="7">
        <f t="shared" si="43"/>
        <v>2.3333333333333357</v>
      </c>
      <c r="AI288" s="7">
        <f t="shared" si="44"/>
        <v>-3</v>
      </c>
      <c r="AJ288" s="5">
        <v>7</v>
      </c>
      <c r="AK288" s="5">
        <v>6</v>
      </c>
      <c r="AL288" s="5">
        <v>4</v>
      </c>
      <c r="AM288" t="s">
        <v>59</v>
      </c>
      <c r="AN288" t="s">
        <v>25</v>
      </c>
      <c r="AO288" t="s">
        <v>30</v>
      </c>
    </row>
  </sheetData>
  <autoFilter ref="A1:AP288">
    <sortState ref="A33:V282">
      <sortCondition descending="1" ref="I1:I28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2015kbai_surveys_cleaned.csv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2016-12-11T01:00:30Z</dcterms:created>
  <dcterms:modified xsi:type="dcterms:W3CDTF">2016-12-11T10:35:11Z</dcterms:modified>
</cp:coreProperties>
</file>