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jae\OneDrive\Desktop\"/>
    </mc:Choice>
  </mc:AlternateContent>
  <xr:revisionPtr revIDLastSave="0" documentId="13_ncr:1_{65FDBD0D-1801-4B5F-A50F-CB3C6BD73C0D}" xr6:coauthVersionLast="47" xr6:coauthVersionMax="47" xr10:uidLastSave="{00000000-0000-0000-0000-000000000000}"/>
  <bookViews>
    <workbookView xWindow="-108" yWindow="-108" windowWidth="30936" windowHeight="16776" xr2:uid="{E78DFF2A-3202-466A-A529-002E4C2BDCE6}"/>
  </bookViews>
  <sheets>
    <sheet name="Script Generator" sheetId="16" r:id="rId1"/>
    <sheet name="How to Use" sheetId="17" r:id="rId2"/>
  </sheets>
  <externalReferences>
    <externalReference r:id="rId3"/>
  </externalReferences>
  <definedNames>
    <definedName name="FileNameRange">[1]Settings!$B$1</definedName>
    <definedName name="Measures_List" localSheetId="0" hidden="1">'Script Generator'!$A$1:$H$67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culation Items-65d45663-8adf-4b51-87ec-6c74ef4c5e52" name="Calculation Items" connection="Query - Calculation Items"/>
          <x15:modelTable id="Roles Expressions-5c8c513a-5c23-49da-816c-7bee7eca07be" name="Roles Expressions" connection="Query - Roles Expressions"/>
          <x15:modelTable id="Tables-4153ca7c-07c6-4aaa-a7db-09900779054a" name="Tables" connection="Query - Tables"/>
          <x15:modelTable id="Columns-862c129b-9932-4675-8a1c-e99e2de376b1" name="Columns" connection="Query - Columns"/>
          <x15:modelTable id="Measures List-eaa4e907-1d58-4e00-b612-69c014f5dc7e" name="Measures List" connection="Query - Measures List"/>
          <x15:modelTable id="Calculation Items-f50c7ff8-2bf9-40a7-bbcb-c345135be101" name="Calculation Items1" connection="Query - Calculation Items (2)"/>
          <x15:modelTable id="Roles Expressions-c522a6ab-5ffe-4ef6-8a1a-a364a8e7ac6d" name="Roles Expressions1" connection="Query - Roles Expressions (2)"/>
          <x15:modelTable id="Tables-f7b7a765-4228-471b-9336-c2e988fbf4d3" name="Tables1" connection="Query - Tables (2)"/>
          <x15:modelTable id="Columns-244b4aa9-bfc7-4c55-aef7-0d8656f6db24" name="Columns1" connection="Query - Columns (2)"/>
          <x15:modelTable id="Measures List-5556ff6f-c0bc-4c84-a783-a1c1dc4b4e8e" name="Measures List1" connection="Query - Measures List (2)"/>
        </x15:modelTables>
        <x15:modelRelationships>
          <x15:modelRelationship fromTable="Calculation Items" fromColumn="CalculationGroup" toTable="Tables" toColumn="TableName"/>
          <x15:modelRelationship fromTable="Roles Expressions" fromColumn="TableName" toTable="Tables" toColumn="TableName"/>
          <x15:modelRelationship fromTable="Columns" fromColumn="TableName" toTable="Tables" toColumn="TableName"/>
          <x15:modelRelationship fromTable="Measures List" fromColumn="TableName" toTable="Tables" toColumn="TableName"/>
          <x15:modelRelationship fromTable="Calculation Items1" fromColumn="CalculationGroup" toTable="Tables1" toColumn="TableName"/>
          <x15:modelRelationship fromTable="Roles Expressions1" fromColumn="TableName" toTable="Tables1" toColumn="TableName"/>
          <x15:modelRelationship fromTable="Columns1" fromColumn="TableName" toTable="Tables1" toColumn="TableName"/>
          <x15:modelRelationship fromTable="Measures List1" fromColumn="TableName" toTable="Tables1" toColumn="Table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6" l="1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L67" i="16"/>
  <c r="K67" i="16"/>
  <c r="J67" i="16"/>
  <c r="I67" i="16"/>
  <c r="L66" i="16"/>
  <c r="K66" i="16"/>
  <c r="J66" i="16"/>
  <c r="I66" i="16"/>
  <c r="L65" i="16"/>
  <c r="K65" i="16"/>
  <c r="J65" i="16"/>
  <c r="I65" i="16"/>
  <c r="L64" i="16"/>
  <c r="K64" i="16"/>
  <c r="J64" i="16"/>
  <c r="I64" i="16"/>
  <c r="L63" i="16"/>
  <c r="K63" i="16"/>
  <c r="J63" i="16"/>
  <c r="I63" i="16"/>
  <c r="L62" i="16"/>
  <c r="K62" i="16"/>
  <c r="J62" i="16"/>
  <c r="I62" i="16"/>
  <c r="L61" i="16"/>
  <c r="K61" i="16"/>
  <c r="J61" i="16"/>
  <c r="I61" i="16"/>
  <c r="L60" i="16"/>
  <c r="K60" i="16"/>
  <c r="J60" i="16"/>
  <c r="I60" i="16"/>
  <c r="L59" i="16"/>
  <c r="K59" i="16"/>
  <c r="J59" i="16"/>
  <c r="I59" i="16"/>
  <c r="L58" i="16"/>
  <c r="K58" i="16"/>
  <c r="J58" i="16"/>
  <c r="I58" i="16"/>
  <c r="L57" i="16"/>
  <c r="K57" i="16"/>
  <c r="J57" i="16"/>
  <c r="I57" i="16"/>
  <c r="L56" i="16"/>
  <c r="K56" i="16"/>
  <c r="J56" i="16"/>
  <c r="I56" i="16"/>
  <c r="L55" i="16"/>
  <c r="K55" i="16"/>
  <c r="J55" i="16"/>
  <c r="I55" i="16"/>
  <c r="L54" i="16"/>
  <c r="K54" i="16"/>
  <c r="J54" i="16"/>
  <c r="I54" i="16"/>
  <c r="L53" i="16"/>
  <c r="K53" i="16"/>
  <c r="J53" i="16"/>
  <c r="I53" i="16"/>
  <c r="L52" i="16"/>
  <c r="K52" i="16"/>
  <c r="J52" i="16"/>
  <c r="I52" i="16"/>
  <c r="L51" i="16"/>
  <c r="K51" i="16"/>
  <c r="J51" i="16"/>
  <c r="I51" i="16"/>
  <c r="L50" i="16"/>
  <c r="K50" i="16"/>
  <c r="J50" i="16"/>
  <c r="I50" i="16"/>
  <c r="L49" i="16"/>
  <c r="K49" i="16"/>
  <c r="J49" i="16"/>
  <c r="I49" i="16"/>
  <c r="L48" i="16"/>
  <c r="K48" i="16"/>
  <c r="J48" i="16"/>
  <c r="I48" i="16"/>
  <c r="L47" i="16"/>
  <c r="K47" i="16"/>
  <c r="J47" i="16"/>
  <c r="I47" i="16"/>
  <c r="L46" i="16"/>
  <c r="K46" i="16"/>
  <c r="J46" i="16"/>
  <c r="I46" i="16"/>
  <c r="L45" i="16"/>
  <c r="K45" i="16"/>
  <c r="J45" i="16"/>
  <c r="I45" i="16"/>
  <c r="L44" i="16"/>
  <c r="K44" i="16"/>
  <c r="J44" i="16"/>
  <c r="I44" i="16"/>
  <c r="L43" i="16"/>
  <c r="K43" i="16"/>
  <c r="J43" i="16"/>
  <c r="I43" i="16"/>
  <c r="L42" i="16"/>
  <c r="K42" i="16"/>
  <c r="J42" i="16"/>
  <c r="I42" i="16"/>
  <c r="L41" i="16"/>
  <c r="K41" i="16"/>
  <c r="J41" i="16"/>
  <c r="I41" i="16"/>
  <c r="L40" i="16"/>
  <c r="K40" i="16"/>
  <c r="J40" i="16"/>
  <c r="I40" i="16"/>
  <c r="L39" i="16"/>
  <c r="K39" i="16"/>
  <c r="J39" i="16"/>
  <c r="I39" i="16"/>
  <c r="L38" i="16"/>
  <c r="K38" i="16"/>
  <c r="J38" i="16"/>
  <c r="I38" i="16"/>
  <c r="L37" i="16"/>
  <c r="K37" i="16"/>
  <c r="J37" i="16"/>
  <c r="I37" i="16"/>
  <c r="L36" i="16"/>
  <c r="K36" i="16"/>
  <c r="J36" i="16"/>
  <c r="I36" i="16"/>
  <c r="L35" i="16"/>
  <c r="K35" i="16"/>
  <c r="J35" i="16"/>
  <c r="I35" i="16"/>
  <c r="L34" i="16"/>
  <c r="K34" i="16"/>
  <c r="J34" i="16"/>
  <c r="I34" i="16"/>
  <c r="L33" i="16"/>
  <c r="K33" i="16"/>
  <c r="J33" i="16"/>
  <c r="I33" i="16"/>
  <c r="L32" i="16"/>
  <c r="K32" i="16"/>
  <c r="J32" i="16"/>
  <c r="I32" i="16"/>
  <c r="L31" i="16"/>
  <c r="K31" i="16"/>
  <c r="J31" i="16"/>
  <c r="I31" i="16"/>
  <c r="L30" i="16"/>
  <c r="K30" i="16"/>
  <c r="J30" i="16"/>
  <c r="I30" i="16"/>
  <c r="L29" i="16"/>
  <c r="K29" i="16"/>
  <c r="J29" i="16"/>
  <c r="I29" i="16"/>
  <c r="L28" i="16"/>
  <c r="K28" i="16"/>
  <c r="J28" i="16"/>
  <c r="I28" i="16"/>
  <c r="L27" i="16"/>
  <c r="K27" i="16"/>
  <c r="J27" i="16"/>
  <c r="I27" i="16"/>
  <c r="L26" i="16"/>
  <c r="K26" i="16"/>
  <c r="J26" i="16"/>
  <c r="I26" i="16"/>
  <c r="L25" i="16"/>
  <c r="K25" i="16"/>
  <c r="J25" i="16"/>
  <c r="I25" i="16"/>
  <c r="L24" i="16"/>
  <c r="K24" i="16"/>
  <c r="J24" i="16"/>
  <c r="I24" i="16"/>
  <c r="L23" i="16"/>
  <c r="K23" i="16"/>
  <c r="J23" i="16"/>
  <c r="I23" i="16"/>
  <c r="L22" i="16"/>
  <c r="K22" i="16"/>
  <c r="J22" i="16"/>
  <c r="I22" i="16"/>
  <c r="L21" i="16"/>
  <c r="K21" i="16"/>
  <c r="J21" i="16"/>
  <c r="I21" i="16"/>
  <c r="L20" i="16"/>
  <c r="K20" i="16"/>
  <c r="J20" i="16"/>
  <c r="I20" i="16"/>
  <c r="L19" i="16"/>
  <c r="K19" i="16"/>
  <c r="J19" i="16"/>
  <c r="I19" i="16"/>
  <c r="L18" i="16"/>
  <c r="K18" i="16"/>
  <c r="J18" i="16"/>
  <c r="I18" i="16"/>
  <c r="L17" i="16"/>
  <c r="K17" i="16"/>
  <c r="J17" i="16"/>
  <c r="I17" i="16"/>
  <c r="L16" i="16"/>
  <c r="K16" i="16"/>
  <c r="J16" i="16"/>
  <c r="I16" i="16"/>
  <c r="L15" i="16"/>
  <c r="K15" i="16"/>
  <c r="J15" i="16"/>
  <c r="I15" i="16"/>
  <c r="L14" i="16"/>
  <c r="K14" i="16"/>
  <c r="J14" i="16"/>
  <c r="I14" i="16"/>
  <c r="L13" i="16"/>
  <c r="K13" i="16"/>
  <c r="J13" i="16"/>
  <c r="I13" i="16"/>
  <c r="L12" i="16"/>
  <c r="K12" i="16"/>
  <c r="J12" i="16"/>
  <c r="I12" i="16"/>
  <c r="L11" i="16"/>
  <c r="K11" i="16"/>
  <c r="J11" i="16"/>
  <c r="I11" i="16"/>
  <c r="L10" i="16"/>
  <c r="K10" i="16"/>
  <c r="J10" i="16"/>
  <c r="I10" i="16"/>
  <c r="L9" i="16"/>
  <c r="K9" i="16"/>
  <c r="J9" i="16"/>
  <c r="I9" i="16"/>
  <c r="L8" i="16"/>
  <c r="K8" i="16"/>
  <c r="J8" i="16"/>
  <c r="I8" i="16"/>
  <c r="L7" i="16"/>
  <c r="K7" i="16"/>
  <c r="J7" i="16"/>
  <c r="I7" i="16"/>
  <c r="L6" i="16"/>
  <c r="K6" i="16"/>
  <c r="J6" i="16"/>
  <c r="I6" i="16"/>
  <c r="L5" i="16"/>
  <c r="K5" i="16"/>
  <c r="J5" i="16"/>
  <c r="I5" i="16"/>
  <c r="L4" i="16"/>
  <c r="K4" i="16"/>
  <c r="J4" i="16"/>
  <c r="I4" i="16"/>
  <c r="L3" i="16"/>
  <c r="K3" i="16"/>
  <c r="J3" i="16"/>
  <c r="I3" i="16"/>
  <c r="L2" i="16"/>
  <c r="K2" i="16"/>
  <c r="J2" i="16"/>
  <c r="I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BF7BF9-8E39-46BB-9580-15DF9D0ADECD}" keepAlive="1" name="ModelConnection_Measures List1" description="Data Model" type="5" refreshedVersion="8" minRefreshableVersion="5" saveData="1">
    <dbPr connection="Data Model Connection" command="EVALUATE_x000d__x000a_UNION (_x000d__x000a_    SELECTCOLUMNS (_x000d__x000a_        FILTER (_x000d__x000a_            'Measures List',_x000d__x000a_            'Measures List'[MeasureExpression] &lt;&gt; &quot;&quot;_x000d__x000a_        ),_x000d__x000a_        &quot;Table&quot;, 'Measures List'[TableName],_x000d__x000a_        &quot;Type&quot;, &quot;Measure&quot;,_x000d__x000a_        &quot;Name&quot;, 'Measures List'[MeasureName],_x000d__x000a_        &quot;DAX Expression&quot;, &quot;=&quot; &amp; 'Measures List'[Measure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Measures List',_x000d__x000a_            'Measures List'[DetailRowsExpression] &lt;&gt; &quot;&quot;_x000d__x000a_        ),_x000d__x000a_        &quot;Table&quot;, 'Measures List'[TableName],_x000d__x000a_        &quot;Type&quot;, &quot;Measure DetailRows&quot;,_x000d__x000a_        &quot;Name&quot;, 'Measures List'[MeasureName],_x000d__x000a_        &quot;DAX Expression&quot;, &quot;=&quot; &amp; 'Measures List'[DetailRows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Measures List',_x000d__x000a_            'Measures List'[KpiStatusExpression] &lt;&gt; &quot;&quot;_x000d__x000a_        ),_x000d__x000a_        &quot;Table&quot;, 'Measures List'[TableName],_x000d__x000a_        &quot;Type&quot;, &quot;Measure KpiStatus&quot;,_x000d__x000a_        &quot;Name&quot;, 'Measures List'[MeasureName],_x000d__x000a_        &quot;DAX Expression&quot;, &quot;=&quot; &amp; 'Measures List'[KpiStatus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Measures List',_x000d__x000a_            'Measures List'[KpiTargetExpression] &lt;&gt; &quot;&quot;_x000d__x000a_        ),_x000d__x000a_        &quot;Table&quot;, 'Measures List'[TableName],_x000d__x000a_        &quot;Type&quot;, &quot;Measure KpiTarget&quot;,_x000d__x000a_        &quot;Name&quot;, 'Measures List'[MeasureName],_x000d__x000a_        &quot;DAX Expression&quot;, &quot;=&quot; &amp; 'Measures List'[KpiTarget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Measures List',_x000d__x000a_            'Measures List'[KpiTrendExpression] &lt;&gt; &quot;&quot;_x000d__x000a_        ),_x000d__x000a_        &quot;Table&quot;, 'Measures List'[TableName],_x000d__x000a_        &quot;Type&quot;, &quot;Measure KpiTrend&quot;,_x000d__x000a_        &quot;Name&quot;, 'Measures List'[MeasureName],_x000d__x000a_        &quot;DAX Expression&quot;, &quot;=&quot; &amp; 'Measures List'[KpiTrend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Columns',_x000d__x000a_            'Columns'[ColumnExpression] &lt;&gt; &quot;&quot;_x000d__x000a_        ),_x000d__x000a_        &quot;Table&quot;, 'Columns'[TableName],_x000d__x000a_        &quot;Type&quot;, &quot;Column&quot;,_x000d__x000a_        &quot;Name&quot;, 'Columns'[ColumnName],_x000d__x000a_        &quot;DAX Expression&quot;, &quot;=&quot; &amp; 'Columns'[ColumnExpression],_x000d__x000a_        &quot;DisplayFolder&quot;, 'Columns'[DisplayFolder],_x000d__x000a_        &quot;FormatString&quot;, 'Columns'[FormatString],_x000d__x000a_        &quot;IsHidden&quot;, 'Columns'[IsHidden],_x000d__x000a_        &quot;Description&quot;, 'Columns'[Description]_x000d__x000a_    ),_x000d__x000a_    SELECTCOLUMNS (_x000d__x000a_        FILTER (_x000d__x000a_            'Tables',_x000d__x000a_            'Tables'[TableExpression] &lt;&gt; &quot;&quot;_x000d__x000a_        ),_x000d__x000a_        &quot;Table&quot;, 'Tables'[TableName],_x000d__x000a_        &quot;Type&quot;, &quot;Table&quot;,_x000d__x000a_        &quot;Name&quot;, &quot;&quot;,_x000d__x000a_        &quot;DAX Expression&quot;, &quot;=&quot; &amp; 'Tables'[TableExpression],_x000d__x000a_        &quot;DisplayFolder&quot;, &quot;&quot;,_x000d__x000a_        &quot;FormatString&quot;, &quot;&quot;,_x000d__x000a_        &quot;IsHidden&quot;, 'Tables'[IsHidden],_x000d__x000a_        &quot;Description&quot;, 'Tables'[Description]_x000d__x000a_    ),_x000d__x000a_    SELECTCOLUMNS (_x000d__x000a_        FILTER (_x000d__x000a_            'Roles Expressions',_x000d__x000a_            'Roles Expressions'[FilterExpression] &lt;&gt; &quot;&quot;_x000d__x000a_        ),_x000d__x000a_        &quot;Table&quot;, 'Roles Expressions'[TableName],_x000d__x000a_        &quot;Type&quot;, &quot;Role&quot;,_x000d__x000a_        &quot;Name&quot;, 'Roles Expressions'[RoleName],_x000d__x000a_        &quot;DAX Expression&quot;, &quot;=&quot; &amp; 'Roles Expressions'[FilterExpression],_x000d__x000a_        &quot;DisplayFolder&quot;, &quot;&quot;,_x000d__x000a_        &quot;FormatString&quot;, &quot;&quot;,_x000d__x000a_        &quot;IsHidden&quot;, &quot;&quot;,_x000d__x000a_        &quot;Description&quot;, &quot;&quot;_x000d__x000a_    ),_x000d__x000a_    SELECTCOLUMNS (_x000d__x000a_        FILTER (_x000d__x000a_            'Calculation Items',_x000d__x000a_            'Calculation Items'[ItemExpression] &lt;&gt; &quot;&quot;_x000d__x000a_        ),_x000d__x000a_        &quot;Table&quot;, 'Calculation Items'[CalculationGroup],_x000d__x000a_        &quot;Type&quot;, &quot;Calc Item&quot;,_x000d__x000a_        &quot;Name&quot;, 'Calculation Items'[ItemName],_x000d__x000a_        &quot;DAX Expression&quot;, &quot;=&quot; &amp; 'Calculation Items'[ItemExpression],_x000d__x000a_        &quot;DisplayFolder&quot;, &quot;&quot;,_x000d__x000a_        &quot;FormatString&quot;, 'Calculation Items'[FormatStringDefinition],_x000d__x000a_        &quot;IsHidden&quot;, 'Calculation Items'[IsHidden],_x000d__x000a_        &quot;Description&quot;, &quot;&quot;_x000d__x000a_    ),_x000d__x000a_    SELECTCOLUMNS (_x000d__x000a_        FILTER (_x000d__x000a_            'Calculation Items',_x000d__x000a_            'Calculation Items'[FormatStringDefinition] &lt;&gt; &quot;&quot;_x000d__x000a_        ),_x000d__x000a_        &quot;Table&quot;, 'Calculation Items'[CalculationGroup],_x000d__x000a_        &quot;Type&quot;, &quot;Calc Item Format&quot;,_x000d__x000a_        &quot;Name&quot;, 'Calculation Items'[ItemName],_x000d__x000a_        &quot;DAX Expression&quot;, &quot;=&quot; &amp; 'Calculation Items'[FormatStringDefinition],_x000d__x000a_        &quot;DisplayFolder&quot;, &quot;&quot;,_x000d__x000a_        &quot;FormatString&quot;, &quot;&quot;,_x000d__x000a_        &quot;IsHidden&quot;, 'Calculation Items'[IsHidden],_x000d__x000a_        &quot;Description&quot;, 'Calculation Items'[Description]_x000d__x000a_    )_x000d__x000a_)_x000d__x000a_ORDER BY_x000d__x000a_    [Table],_x000d__x000a_    [Name],_x000d__x000a_    [Type]_x000d__x000a_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E01616E9-1495-4F19-A9D5-C028A514A6F4}" name="Query - Calculation Items" description="Connection to the 'Calculation Items' query in the workbook." type="100" refreshedVersion="8" minRefreshableVersion="5">
    <extLst>
      <ext xmlns:x15="http://schemas.microsoft.com/office/spreadsheetml/2010/11/main" uri="{DE250136-89BD-433C-8126-D09CA5730AF9}">
        <x15:connection id="50b8fa09-d5d0-4479-a7ee-1ced9cd9ac36">
          <x15:oledbPr connection="Provider=Microsoft.Mashup.OleDb.1;Data Source=$Workbook$;Location=&quot;Calculation Items&quot;;Extended Properties=&quot;&quot;">
            <x15:dbTables>
              <x15:dbTable name="Calculation Items"/>
            </x15:dbTables>
          </x15:oledbPr>
        </x15:connection>
      </ext>
    </extLst>
  </connection>
  <connection id="3" xr16:uid="{C21E51BE-D8E7-43B3-AEBD-1192797B3F6D}" name="Query - Calculation Items (2)" description="Connection to the 'Calculation Items (2)' query in the workbook." type="100" refreshedVersion="8" minRefreshableVersion="5">
    <extLst>
      <ext xmlns:x15="http://schemas.microsoft.com/office/spreadsheetml/2010/11/main" uri="{DE250136-89BD-433C-8126-D09CA5730AF9}">
        <x15:connection id="308ab748-dbc8-454a-9e4b-125276e2b611">
          <x15:oledbPr connection="Provider=Microsoft.Mashup.OleDb.1;Data Source=$Workbook$;Location=&quot;Calculation Items (2)&quot;;Extended Properties=&quot;&quot;">
            <x15:dbTables>
              <x15:dbTable name="Calculation Items (2)"/>
            </x15:dbTables>
          </x15:oledbPr>
        </x15:connection>
      </ext>
    </extLst>
  </connection>
  <connection id="4" xr16:uid="{A18BEF92-6E0C-430A-8791-492E716F0619}" name="Query - Columns" description="Connection to the 'Columns' query in the workbook." type="100" refreshedVersion="8" minRefreshableVersion="5">
    <extLst>
      <ext xmlns:x15="http://schemas.microsoft.com/office/spreadsheetml/2010/11/main" uri="{DE250136-89BD-433C-8126-D09CA5730AF9}">
        <x15:connection id="97d5eebd-b71b-4328-9668-b7f1cd08732b">
          <x15:oledbPr connection="Provider=Microsoft.Mashup.OleDb.1;Data Source=$Workbook$;Location=Columns;Extended Properties=&quot;&quot;">
            <x15:dbTables>
              <x15:dbTable name="Columns"/>
            </x15:dbTables>
          </x15:oledbPr>
        </x15:connection>
      </ext>
    </extLst>
  </connection>
  <connection id="5" xr16:uid="{9DA00156-6A8B-4342-817F-09D253DCB73B}" name="Query - Columns (2)" description="Connection to the 'Columns (2)' query in the workbook." type="100" refreshedVersion="8" minRefreshableVersion="5">
    <extLst>
      <ext xmlns:x15="http://schemas.microsoft.com/office/spreadsheetml/2010/11/main" uri="{DE250136-89BD-433C-8126-D09CA5730AF9}">
        <x15:connection id="d8859cdd-fcd6-418a-aca2-69fa9a4684f9">
          <x15:oledbPr connection="Provider=Microsoft.Mashup.OleDb.1;Data Source=$Workbook$;Location=&quot;Columns (2)&quot;;Extended Properties=&quot;&quot;">
            <x15:dbTables>
              <x15:dbTable name="Columns (2)"/>
            </x15:dbTables>
          </x15:oledbPr>
        </x15:connection>
      </ext>
    </extLst>
  </connection>
  <connection id="6" xr16:uid="{948A3345-3633-4228-865E-04C051E687A2}" keepAlive="1" name="Query - ContentVPA" description="Connection to the 'ContentVPA' query in the workbook." type="5" refreshedVersion="0" background="1">
    <dbPr connection="Provider=Microsoft.Mashup.OleDb.1;Data Source=$Workbook$;Location=ContentVPA;Extended Properties=&quot;&quot;" command="SELECT * FROM [ContentVPA]"/>
  </connection>
  <connection id="7" xr16:uid="{331BD1C3-8938-4803-BADA-1B001596F560}" keepAlive="1" name="Query - ContentVPA (10)" description="Connection to the 'ContentVPA (10)' query in the workbook." type="5" refreshedVersion="0" background="1">
    <dbPr connection="Provider=Microsoft.Mashup.OleDb.1;Data Source=$Workbook$;Location=&quot;ContentVPA (10)&quot;;Extended Properties=&quot;&quot;" command="SELECT * FROM [ContentVPA (10)]"/>
  </connection>
  <connection id="8" xr16:uid="{531B937A-1438-4598-A1F1-CB429023D49A}" keepAlive="1" name="Query - ContentVPA (2)" description="Connection to the 'ContentVPA (2)' query in the workbook." type="5" refreshedVersion="0" background="1">
    <dbPr connection="Provider=Microsoft.Mashup.OleDb.1;Data Source=$Workbook$;Location=&quot;ContentVPA (2)&quot;;Extended Properties=&quot;&quot;" command="SELECT * FROM [ContentVPA (2)]"/>
  </connection>
  <connection id="9" xr16:uid="{D8E8F79B-7118-4BA5-8898-3B0FE9059A15}" keepAlive="1" name="Query - ContentVPA (3)" description="Connection to the 'ContentVPA (3)' query in the workbook." type="5" refreshedVersion="0" background="1">
    <dbPr connection="Provider=Microsoft.Mashup.OleDb.1;Data Source=$Workbook$;Location=&quot;ContentVPA (3)&quot;;Extended Properties=&quot;&quot;" command="SELECT * FROM [ContentVPA (3)]"/>
  </connection>
  <connection id="10" xr16:uid="{9722B1DC-A9C2-4EBD-AB54-0D2381C00998}" keepAlive="1" name="Query - ContentVPA (4)" description="Connection to the 'ContentVPA (4)' query in the workbook." type="5" refreshedVersion="0" background="1">
    <dbPr connection="Provider=Microsoft.Mashup.OleDb.1;Data Source=$Workbook$;Location=&quot;ContentVPA (4)&quot;;Extended Properties=&quot;&quot;" command="SELECT * FROM [ContentVPA (4)]"/>
  </connection>
  <connection id="11" xr16:uid="{975AB5EA-6BDB-42D8-80E3-A032A2B56415}" keepAlive="1" name="Query - ContentVPA (5)" description="Connection to the 'ContentVPA (5)' query in the workbook." type="5" refreshedVersion="0" background="1">
    <dbPr connection="Provider=Microsoft.Mashup.OleDb.1;Data Source=$Workbook$;Location=&quot;ContentVPA (5)&quot;;Extended Properties=&quot;&quot;" command="SELECT * FROM [ContentVPA (5)]"/>
  </connection>
  <connection id="12" xr16:uid="{25C20E6B-462D-473C-9753-576EA9AE2E54}" keepAlive="1" name="Query - ContentVPA (6)" description="Connection to the 'ContentVPA (6)' query in the workbook." type="5" refreshedVersion="0" background="1">
    <dbPr connection="Provider=Microsoft.Mashup.OleDb.1;Data Source=$Workbook$;Location=&quot;ContentVPA (6)&quot;;Extended Properties=&quot;&quot;" command="SELECT * FROM [ContentVPA (6)]"/>
  </connection>
  <connection id="13" xr16:uid="{1B852B66-49AB-41AE-8377-0329A747F38F}" keepAlive="1" name="Query - ContentVPA (7)" description="Connection to the 'ContentVPA (7)' query in the workbook." type="5" refreshedVersion="0" background="1">
    <dbPr connection="Provider=Microsoft.Mashup.OleDb.1;Data Source=$Workbook$;Location=&quot;ContentVPA (7)&quot;;Extended Properties=&quot;&quot;" command="SELECT * FROM [ContentVPA (7)]"/>
  </connection>
  <connection id="14" xr16:uid="{ABAD795D-809A-41C3-A4B0-CD776C6A139D}" keepAlive="1" name="Query - ContentVPA (8)" description="Connection to the 'ContentVPA (8)' query in the workbook." type="5" refreshedVersion="0" background="1">
    <dbPr connection="Provider=Microsoft.Mashup.OleDb.1;Data Source=$Workbook$;Location=&quot;ContentVPA (8)&quot;;Extended Properties=&quot;&quot;" command="SELECT * FROM [ContentVPA (8)]"/>
  </connection>
  <connection id="15" xr16:uid="{B228144F-0BF8-4F34-AEF2-770C16561ED4}" keepAlive="1" name="Query - ContentVPA (9)" description="Connection to the 'ContentVPA (9)' query in the workbook." type="5" refreshedVersion="0" background="1">
    <dbPr connection="Provider=Microsoft.Mashup.OleDb.1;Data Source=$Workbook$;Location=&quot;ContentVPA (9)&quot;;Extended Properties=&quot;&quot;" command="SELECT * FROM [ContentVPA (9)]"/>
  </connection>
  <connection id="16" xr16:uid="{F0D0D1ED-BE4D-4AE0-8C85-A3D9AF0C5008}" name="Query - Measures List" description="Connection to the 'Measures List' query in the workbook." type="100" refreshedVersion="8" minRefreshableVersion="5">
    <extLst>
      <ext xmlns:x15="http://schemas.microsoft.com/office/spreadsheetml/2010/11/main" uri="{DE250136-89BD-433C-8126-D09CA5730AF9}">
        <x15:connection id="c28bc212-d4bb-4732-892f-d489ebb29d1f">
          <x15:oledbPr connection="Provider=Microsoft.Mashup.OleDb.1;Data Source=$Workbook$;Location=&quot;Measures List&quot;;Extended Properties=&quot;&quot;">
            <x15:dbTables>
              <x15:dbTable name="Measures List"/>
            </x15:dbTables>
          </x15:oledbPr>
        </x15:connection>
      </ext>
    </extLst>
  </connection>
  <connection id="17" xr16:uid="{170DD7FA-A35A-4470-B0D9-48D2257C9799}" name="Query - Measures List (2)" description="Connection to the 'Measures List (2)' query in the workbook." type="100" refreshedVersion="8" minRefreshableVersion="5">
    <extLst>
      <ext xmlns:x15="http://schemas.microsoft.com/office/spreadsheetml/2010/11/main" uri="{DE250136-89BD-433C-8126-D09CA5730AF9}">
        <x15:connection id="84ddab2b-9496-40f2-978b-d5c6d58e8136">
          <x15:oledbPr connection="Provider=Microsoft.Mashup.OleDb.1;Data Source=$Workbook$;Location=&quot;Measures List (2)&quot;;Extended Properties=&quot;&quot;">
            <x15:dbTables>
              <x15:dbTable name="Measures List (2)"/>
            </x15:dbTables>
          </x15:oledbPr>
        </x15:connection>
      </ext>
    </extLst>
  </connection>
  <connection id="18" xr16:uid="{CBB98137-03BB-4B49-AA1A-36B19BDB1E58}" keepAlive="1" name="Query - OpenZipFile" description="Connection to the 'OpenZipFile' query in the workbook." type="5" refreshedVersion="0" background="1">
    <dbPr connection="Provider=Microsoft.Mashup.OleDb.1;Data Source=$Workbook$;Location=OpenZipFile;Extended Properties=&quot;&quot;" command="SELECT * FROM [OpenZipFile]"/>
  </connection>
  <connection id="19" xr16:uid="{EB0D363E-89BF-418A-A946-3078C078A2BB}" keepAlive="1" name="Query - OpenZipFile (10)" description="Connection to the 'OpenZipFile (10)' query in the workbook." type="5" refreshedVersion="0" background="1">
    <dbPr connection="Provider=Microsoft.Mashup.OleDb.1;Data Source=$Workbook$;Location=&quot;OpenZipFile (10)&quot;;Extended Properties=&quot;&quot;" command="SELECT * FROM [OpenZipFile (10)]"/>
  </connection>
  <connection id="20" xr16:uid="{E04E6CBC-3983-4532-B706-C43FBDBD24F1}" keepAlive="1" name="Query - OpenZipFile (2)" description="Connection to the 'OpenZipFile (2)' query in the workbook." type="5" refreshedVersion="0" background="1">
    <dbPr connection="Provider=Microsoft.Mashup.OleDb.1;Data Source=$Workbook$;Location=&quot;OpenZipFile (2)&quot;;Extended Properties=&quot;&quot;" command="SELECT * FROM [OpenZipFile (2)]"/>
  </connection>
  <connection id="21" xr16:uid="{25A49E7D-7B96-40CC-8E2E-E4815830EF97}" keepAlive="1" name="Query - OpenZipFile (3)" description="Connection to the 'OpenZipFile (3)' query in the workbook." type="5" refreshedVersion="0" background="1">
    <dbPr connection="Provider=Microsoft.Mashup.OleDb.1;Data Source=$Workbook$;Location=&quot;OpenZipFile (3)&quot;;Extended Properties=&quot;&quot;" command="SELECT * FROM [OpenZipFile (3)]"/>
  </connection>
  <connection id="22" xr16:uid="{70A6A569-D5F1-40E5-AFF4-E314459047F3}" keepAlive="1" name="Query - OpenZipFile (4)" description="Connection to the 'OpenZipFile (4)' query in the workbook." type="5" refreshedVersion="0" background="1">
    <dbPr connection="Provider=Microsoft.Mashup.OleDb.1;Data Source=$Workbook$;Location=&quot;OpenZipFile (4)&quot;;Extended Properties=&quot;&quot;" command="SELECT * FROM [OpenZipFile (4)]"/>
  </connection>
  <connection id="23" xr16:uid="{94C3EE62-3BFB-407A-80AF-241E900DBE53}" keepAlive="1" name="Query - OpenZipFile (5)" description="Connection to the 'OpenZipFile (5)' query in the workbook." type="5" refreshedVersion="0" background="1">
    <dbPr connection="Provider=Microsoft.Mashup.OleDb.1;Data Source=$Workbook$;Location=&quot;OpenZipFile (5)&quot;;Extended Properties=&quot;&quot;" command="SELECT * FROM [OpenZipFile (5)]"/>
  </connection>
  <connection id="24" xr16:uid="{751F74A2-F3F9-4715-9752-BD561FDF33DD}" keepAlive="1" name="Query - OpenZipFile (6)" description="Connection to the 'OpenZipFile (6)' query in the workbook." type="5" refreshedVersion="0" background="1">
    <dbPr connection="Provider=Microsoft.Mashup.OleDb.1;Data Source=$Workbook$;Location=&quot;OpenZipFile (6)&quot;;Extended Properties=&quot;&quot;" command="SELECT * FROM [OpenZipFile (6)]"/>
  </connection>
  <connection id="25" xr16:uid="{09B4B4A6-060E-4753-956D-263FEB6509A4}" keepAlive="1" name="Query - OpenZipFile (7)" description="Connection to the 'OpenZipFile (7)' query in the workbook." type="5" refreshedVersion="0" background="1">
    <dbPr connection="Provider=Microsoft.Mashup.OleDb.1;Data Source=$Workbook$;Location=&quot;OpenZipFile (7)&quot;;Extended Properties=&quot;&quot;" command="SELECT * FROM [OpenZipFile (7)]"/>
  </connection>
  <connection id="26" xr16:uid="{7A16DF81-BA2E-4A9D-AF20-DBB054846D07}" keepAlive="1" name="Query - OpenZipFile (8)" description="Connection to the 'OpenZipFile (8)' query in the workbook." type="5" refreshedVersion="0" background="1">
    <dbPr connection="Provider=Microsoft.Mashup.OleDb.1;Data Source=$Workbook$;Location=&quot;OpenZipFile (8)&quot;;Extended Properties=&quot;&quot;" command="SELECT * FROM [OpenZipFile (8)]"/>
  </connection>
  <connection id="27" xr16:uid="{F383C0C7-D270-4531-8675-718B09215829}" keepAlive="1" name="Query - OpenZipFile (9)" description="Connection to the 'OpenZipFile (9)' query in the workbook." type="5" refreshedVersion="0" background="1">
    <dbPr connection="Provider=Microsoft.Mashup.OleDb.1;Data Source=$Workbook$;Location=&quot;OpenZipFile (9)&quot;;Extended Properties=&quot;&quot;" command="SELECT * FROM [OpenZipFile (9)]"/>
  </connection>
  <connection id="28" xr16:uid="{C5B2A28E-7F3F-49B5-8BB1-0B6B339D5844}" name="Query - Roles Expressions" description="Connection to the 'Roles Expressions' query in the workbook." type="100" refreshedVersion="8" minRefreshableVersion="5">
    <extLst>
      <ext xmlns:x15="http://schemas.microsoft.com/office/spreadsheetml/2010/11/main" uri="{DE250136-89BD-433C-8126-D09CA5730AF9}">
        <x15:connection id="92f6fa9e-58f1-43bb-a465-0707a63103ce">
          <x15:oledbPr connection="Provider=Microsoft.Mashup.OleDb.1;Data Source=$Workbook$;Location=&quot;Roles Expressions&quot;;Extended Properties=&quot;&quot;">
            <x15:dbTables>
              <x15:dbTable name="Roles Expressions"/>
            </x15:dbTables>
          </x15:oledbPr>
        </x15:connection>
      </ext>
    </extLst>
  </connection>
  <connection id="29" xr16:uid="{EE8B4E23-7F88-463B-BFEF-65DCDA7D1D75}" name="Query - Roles Expressions (2)" description="Connection to the 'Roles Expressions (2)' query in the workbook." type="100" refreshedVersion="8" minRefreshableVersion="5">
    <extLst>
      <ext xmlns:x15="http://schemas.microsoft.com/office/spreadsheetml/2010/11/main" uri="{DE250136-89BD-433C-8126-D09CA5730AF9}">
        <x15:connection id="b6967eea-3836-408f-b395-fe05e779821f">
          <x15:oledbPr connection="Provider=Microsoft.Mashup.OleDb.1;Data Source=$Workbook$;Location=&quot;Roles Expressions (2)&quot;;Extended Properties=&quot;&quot;">
            <x15:dbTables>
              <x15:dbTable name="Roles Expressions (2)"/>
            </x15:dbTables>
          </x15:oledbPr>
        </x15:connection>
      </ext>
    </extLst>
  </connection>
  <connection id="30" xr16:uid="{83BCCF2A-03B6-4EC8-9E37-D65903F286FC}" name="Query - Tables" description="Connection to the 'Tables' query in the workbook." type="100" refreshedVersion="8" minRefreshableVersion="5">
    <extLst>
      <ext xmlns:x15="http://schemas.microsoft.com/office/spreadsheetml/2010/11/main" uri="{DE250136-89BD-433C-8126-D09CA5730AF9}">
        <x15:connection id="95d98585-4d4b-4c9f-bc1f-0abb16957065">
          <x15:oledbPr connection="Provider=Microsoft.Mashup.OleDb.1;Data Source=$Workbook$;Location=Tables;Extended Properties=&quot;&quot;">
            <x15:dbTables>
              <x15:dbTable name="Tables"/>
            </x15:dbTables>
          </x15:oledbPr>
        </x15:connection>
      </ext>
    </extLst>
  </connection>
  <connection id="31" xr16:uid="{360A43EC-DAFE-43C5-8CD9-F08AD1DEC5FF}" name="Query - Tables (2)" description="Connection to the 'Tables (2)' query in the workbook." type="100" refreshedVersion="8" minRefreshableVersion="5">
    <extLst>
      <ext xmlns:x15="http://schemas.microsoft.com/office/spreadsheetml/2010/11/main" uri="{DE250136-89BD-433C-8126-D09CA5730AF9}">
        <x15:connection id="b206735e-fa55-4340-834c-1e777ccdcbc8">
          <x15:oledbPr connection="Provider=Microsoft.Mashup.OleDb.1;Data Source=$Workbook$;Location=&quot;Tables (2)&quot;;Extended Properties=&quot;&quot;">
            <x15:dbTables>
              <x15:dbTable name="Tables (2)"/>
            </x15:dbTables>
          </x15:oledbPr>
        </x15:connection>
      </ext>
    </extLst>
  </connection>
  <connection id="32" xr16:uid="{267A896A-2D2C-4453-A7D1-0D2E6367B02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<sst xmlns="http://schemas.openxmlformats.org/spreadsheetml/2006/main" count="572" uniqueCount="183">
  <si>
    <t>Description</t>
  </si>
  <si>
    <t>Measure</t>
  </si>
  <si>
    <t>.Americas Delta PY %</t>
  </si>
  <si>
    <t>=
FORMAT(CALCULATE([predicted Delta PY %], sales_data[Region] = "Americas"), "▲#%; ▼#%; --")</t>
  </si>
  <si>
    <t>KPI Measures</t>
  </si>
  <si>
    <t/>
  </si>
  <si>
    <t>FALSE</t>
  </si>
  <si>
    <t>.Americas DeltaPY</t>
  </si>
  <si>
    <t>=CALCULATE([Predicted Delta PY], sales_data[Region] = "Americas")</t>
  </si>
  <si>
    <t>0</t>
  </si>
  <si>
    <t>.Americas Profit</t>
  </si>
  <si>
    <t>=CALCULATE(sum(sales_data[Profit]), sales_data[Year] = 2024,  sales_data[Region] = "Americas")</t>
  </si>
  <si>
    <t>.Americas Profit Delta %</t>
  </si>
  <si>
    <t>=
FORMAT(DIVIDE([.Americas Profit]-[.Americas Profit PY], [.Americas Profit PY]), "▲#%; ▼#%; --")</t>
  </si>
  <si>
    <t>.Americas Profit PY</t>
  </si>
  <si>
    <t>=CALCULATE(sum(sales_data[Profit]), sales_data[Year] = 2023,  sales_data[Region] = "Americas")</t>
  </si>
  <si>
    <t>.Americas PY</t>
  </si>
  <si>
    <t>=CALCULATE([_1 PY], sales_data[Region] = "Americas")</t>
  </si>
  <si>
    <t>.Americas Sales</t>
  </si>
  <si>
    <t>=CALCULATE([Predicted AC], sales_data[Region] = "Americas")</t>
  </si>
  <si>
    <t>.Americas Sparkline</t>
  </si>
  <si>
    <t>=CALCULATE([.Sparkline Sales], sales_data[Region] = "Americas")</t>
  </si>
  <si>
    <t>.Americas Units</t>
  </si>
  <si>
    <t>=CALCULATE(sum(sales_data[Units]), sales_data[Year] = 2024,  sales_data[Region] = "Americas")</t>
  </si>
  <si>
    <t>.Americas Units Delta %</t>
  </si>
  <si>
    <t>=
FORMAT(DIVIDE([.Americas Units]-[.Americas Units PY], [.Americas Units PY]), "▲#%; ▼#%; --")</t>
  </si>
  <si>
    <t>.Americas Units PY</t>
  </si>
  <si>
    <t>=CALCULATE(sum(sales_data[Units]), sales_data[Year] = 2023,  sales_data[Region] = "Americas")</t>
  </si>
  <si>
    <t>.Asia Delta PY %</t>
  </si>
  <si>
    <t>=
FORMAT(CALCULATE([predicted Delta PY %], sales_data[Region] = "Asia"), "▲#%; ▼#%; --")</t>
  </si>
  <si>
    <t>.Asia DeltaPY</t>
  </si>
  <si>
    <t>=CALCULATE([Predicted Delta PY], sales_data[Region] = "Asia")</t>
  </si>
  <si>
    <t>.Asia Profit</t>
  </si>
  <si>
    <t>=CALCULATE(sum(sales_data[Profit]), sales_data[Year] = 2024,  sales_data[Region] = "Asia")</t>
  </si>
  <si>
    <t>.Asia Profit Delta %</t>
  </si>
  <si>
    <t>=
FORMAT(DIVIDE([.Asia Profit]-[.Asia Profit PY], [.Asia Profit PY]), "▲#%; ▼#%; --")</t>
  </si>
  <si>
    <t>.Asia Profit PY</t>
  </si>
  <si>
    <t>=CALCULATE(sum(sales_data[Profit]), sales_data[Year] = 2023,  sales_data[Region] = "Asia")</t>
  </si>
  <si>
    <t>.Asia PY</t>
  </si>
  <si>
    <t>=CALCULATE([_1 PY], sales_data[Region] = "Asia")</t>
  </si>
  <si>
    <t>.Asia Sales</t>
  </si>
  <si>
    <t>=CALCULATE([Predicted AC], sales_data[Region] = "Asia")</t>
  </si>
  <si>
    <t>.Asia Sparkline</t>
  </si>
  <si>
    <t>=CALCULATE([.Sparkline Sales], sales_data[Region] = "Asia")</t>
  </si>
  <si>
    <t>.Asia Units</t>
  </si>
  <si>
    <t>=CALCULATE(SUM(sales_data[Units]), sales_data[Year] = 2024,  sales_data[Region] = "Asia")</t>
  </si>
  <si>
    <t>.Asia Units Delta %</t>
  </si>
  <si>
    <t>=
FORMAT(DIVIDE([.Asia Units]-[.Asia Units PY], [.Asia Units PY]), "▲#%; ▼#%; --")</t>
  </si>
  <si>
    <t>.Asia Units PY</t>
  </si>
  <si>
    <t>=CALCULATE(sum(sales_data[Units]), sales_data[Year] = 2023,  sales_data[Region] = "Asia")</t>
  </si>
  <si>
    <t>.Europe Delta PY %</t>
  </si>
  <si>
    <t>=
FORMAT(CALCULATE([predicted Delta PY %], sales_data[Region] = "Europe"), "▲#%; ▼#%; --")</t>
  </si>
  <si>
    <t>.Europe DeltaPY</t>
  </si>
  <si>
    <t>=CALCULATE([Predicted Delta PY], sales_data[Region] = "Europe")</t>
  </si>
  <si>
    <t>.Europe Profit</t>
  </si>
  <si>
    <t>=CALCULATE(sum(sales_data[Profit]), sales_data[Year] = 2024,  sales_data[Region] = "Europe")</t>
  </si>
  <si>
    <t>.Europe Profit Delta %</t>
  </si>
  <si>
    <t>=
FORMAT(DIVIDE([.Europe Profit]-[.Europe Profit PY], [.Europe Profit PY]), "▲#%; ▼#%; --")</t>
  </si>
  <si>
    <t>.Europe Profit PY</t>
  </si>
  <si>
    <t>=CALCULATE(sum(sales_data[Profit]), sales_data[Year] = 2023,  sales_data[Region] = "Europe")</t>
  </si>
  <si>
    <t>.Europe PY</t>
  </si>
  <si>
    <t>=CALCULATE([_1 PY], sales_data[Region] = "Europe")</t>
  </si>
  <si>
    <t>.Europe Sales</t>
  </si>
  <si>
    <t>=CALCULATE([Predicted AC], sales_data[Region] = "Europe")</t>
  </si>
  <si>
    <t>.Europe Sparkline</t>
  </si>
  <si>
    <t>=CALCULATE([.Sparkline Sales], sales_data[Region] = "Europe")</t>
  </si>
  <si>
    <t>.Europe Units</t>
  </si>
  <si>
    <t>=CALCULATE(sum(sales_data[Units]), sales_data[Year] = 2024,  sales_data[Region] = "Europe")</t>
  </si>
  <si>
    <t>.Europe Units Delta %</t>
  </si>
  <si>
    <t>=
FORMAT(DIVIDE([.Europe Units]-[.Europe Units PY], [.Europe Units PY]), "▲#%; ▼#%; --")</t>
  </si>
  <si>
    <t>.Europe Units PY</t>
  </si>
  <si>
    <t>=CALCULATE(sum(sales_data[Units]), sales_data[Year] = 2023,  sales_data[Region] = "Europe")</t>
  </si>
  <si>
    <t>0%;-0%;0%</t>
  </si>
  <si>
    <t>.Sparkline Sales</t>
  </si>
  <si>
    <t>=
// Static line color - use %23 instead of # for Firefox compatibility (Measure Derived from Eldersveld Modified by Kolosko)
VAR LineColour = "%23118DFF"
VAR PointColour = "white"
VAR Defs = "&lt;defs&gt;
    &lt;linearGradient id='grad' x1='0' y1='25' x2='0' y2='50' gradientUnits='userSpaceOnUse'&gt;
        &lt;stop stop-color='#10D7C6' offset='0' /&gt;
        &lt;stop stop-color='#10D7C6' offset='0.3' /&gt;
        &lt;stop stop-color='white' offset='1' /&gt;
    &lt;/linearGradient&gt;
&lt;/defs&gt;"
// "Date" field used in this example along the X axis
VAR XMinDate = MIN(sales_data[Month Number])
VAR XMaxDate = MAX(sales_data[Month Number])
// Obtain overall min and overall max measure values when evaluated for each date
VAR YMinValue = MINX(Values(sales_data[Month Number]),CALCULATE([AC]))
VAR YMaxValue = MAXX(Values(sales_data[Month Number]),CALCULATE([AC]))
// Build table of X &amp; Y coordinates and fit to 50 x 150 viewbox
VAR SparklineTable = ADDCOLUMNS(
    SUMMARIZE('sales_data',sales_data[Month Number]),
        "X",INT(150 * DIVIDE(sales_data[Month Number] - XMinDate, XMaxDate - XMinDate)),
        "Y",INT(50 * DIVIDE([AC] - YMinValue,YMaxValue - YMinValue)))
// Concatenate X &amp; Y coordinates to build the sparkline
VAR Lines = CONCATENATEX(SparklineTable,[X] &amp; "," &amp; 50-[Y]," ", sales_data[Month Number])
// Last data points on the line
VAR LastSparkYValue = MAXX( FILTER(SparklineTable, sales_data[Month Number] = XMaxDate), [Y])
VAR LastSparkXValue = MAXX( FILTER(SparklineTable, sales_data[Month Number] = XMaxDate), [X])
// Add to SVG, and verify Data Category is set to Image URL for this measure
VAR SVGImageURL = 
    "data:image/svg+xml;utf8," &amp; 
    --- gradient---
    "&lt;svg xmlns='http://www.w3.org/2000/svg' x='0px' y='0px' viewBox='-7 -7 164 64'&gt;" &amp; Defs &amp; 
     "&lt;polyline fill='url(#grad)' fill-opacity='0.3' stroke='transparent' 
      stroke-width='0' points=' 0 50 " &amp; Lines &amp; 
      " 150 150 Z '/&gt;" &amp;
    --- Lines---
    "&lt;polyline 
        fill='transparent' stroke='" &amp; LineColour &amp; "' 
        stroke-linecap='round' stroke-linejoin='round' 
        stroke-width='3' points=' " &amp; Lines &amp; 
      " '/&gt;" &amp;
    --- Last Point---
        "&lt;circle cx='"&amp; LastSparkXValue &amp; "' cy='" &amp; 50 - LastSparkYValue &amp; "' r='4' stroke='" &amp; LineColour &amp; "' stroke-width='3' fill='" &amp; PointColour &amp; "' /&gt;" &amp;
        "&lt;/svg&gt;"
RETURN SVGImageURL</t>
  </si>
  <si>
    <t>_1 AC</t>
  </si>
  <si>
    <t>=
CALCULATE(SUM(sales_data[Actuals]), sales_data[Year] = 2024,  sales_data[Month Number] &lt; 10)
//SUM('IBCS data'[2023])</t>
  </si>
  <si>
    <t>IBCS Measures</t>
  </si>
  <si>
    <t>_1 FC</t>
  </si>
  <si>
    <t>=
CALCULATE(SUM(sales_data[Target]), sales_data[Year] = 2024, sales_data[Month Number] &gt; 9)
//SUM('IBCS Data'[2023 Predictions])</t>
  </si>
  <si>
    <t>_1 PY</t>
  </si>
  <si>
    <t>=
CALCULATE(SUM(sales_data[Actuals]), sales_data[Year] = 2023)
//SUM('IBCS data'[2022]))</t>
  </si>
  <si>
    <t>_2 Max value</t>
  </si>
  <si>
    <t>=IF(ISBLANK([_1 FC]), 
  if([_1 AC]&gt;[_1 PY], [_1 AC], [_1 PY]),
  if([_1 PY]&gt;[_1 FC], [_1 PY], [_1 FC]))</t>
  </si>
  <si>
    <t>_2 Min value</t>
  </si>
  <si>
    <t>=IF(ISBLANK([_1 FC]), 
  if([_1 AC]&lt;[_1 PY], [_1 AC], [_1 PY]),
  if([_1 PY]&lt;[_1 FC], [_1 PY], [_1 FC]))</t>
  </si>
  <si>
    <t>_3 title color bot</t>
  </si>
  <si>
    <t>=IF(ISBLANK([_1 FC]), 
if([_5 Delta PY] &lt; 0,  "#000000", "#B3B3B3"),
if([_5 Delta PY] &lt; 0,  "#118DFF", "#B3B3B3"))</t>
  </si>
  <si>
    <t>_3 title color top</t>
  </si>
  <si>
    <t>=IF(ISBLANK([_1 FC]), 
if([_5 Delta PY] &gt; 0,  "#000000", "#B3B3B3"),
if([_5 Delta PY] &gt; 0,  "#118DFF", "#B3B3B3"))</t>
  </si>
  <si>
    <t>_4 ACPY MAX</t>
  </si>
  <si>
    <t>=
CALCULATE (
        MAXX ( 
            VALUES ( sales_data[Month Short] ),
            [_2 Max value]
        ),
        ALLSELECTED ( sales_data )
    )</t>
  </si>
  <si>
    <t>_4 Y Axis Max</t>
  </si>
  <si>
    <t>=[_4 ACPY MAX] * 5</t>
  </si>
  <si>
    <t>_5 Delta PY</t>
  </si>
  <si>
    <t>=IF(ISBLANK([_1 FC]), [_1 AC] - [_1 PY], [_1 FC] - [_1 PY])</t>
  </si>
  <si>
    <t>_5 Delta PY Line</t>
  </si>
  <si>
    <t>=[_4 ACPY MAX] * 2.3</t>
  </si>
  <si>
    <t>_5 Delta PY Line 2</t>
  </si>
  <si>
    <t>=[_5 Delta PY Line]</t>
  </si>
  <si>
    <t>_5 Delta PY Line 3</t>
  </si>
  <si>
    <t>_5 Delta PY Line Negative AC</t>
  </si>
  <si>
    <t>=IF(ISBLANK([_1 FC]),
IF([_5 Delta PY] &lt;0, [_5 Delta PY Line] + [_5 Delta PY], blank())
)</t>
  </si>
  <si>
    <t>_5 Delta PY Line Negative FC</t>
  </si>
  <si>
    <t>=IF(ISBLANK([_1 FC]),blank(),
IF([_5 Delta PY] &lt;0, [_5 Delta PY Line] + [_5 Delta PY])
)</t>
  </si>
  <si>
    <t>_5 Delta PY Line Positive AC</t>
  </si>
  <si>
    <t>=IF(ISBLANK([_1 FC]),IF([_5 Delta PY] &gt;0, [_5 Delta PY Line] + [_5 Delta PY], blank()))</t>
  </si>
  <si>
    <t>_5 Delta PY Line Postivie FC</t>
  </si>
  <si>
    <t>=IF(ISBLANK([_1 FC]),blank(),
IF([_5 Delta PY] &gt;0, [_5 Delta PY Line] + [_5 Delta PY])
)</t>
  </si>
  <si>
    <t>_6 Delta PY %</t>
  </si>
  <si>
    <t>=DIVIDE ( [_5 Delta PY], [_1 PY] )</t>
  </si>
  <si>
    <t>0.00%;-0.00%;0.00%</t>
  </si>
  <si>
    <t>_6 Delta PY % Line</t>
  </si>
  <si>
    <t>=[_4 ACPY MAX] * 4</t>
  </si>
  <si>
    <t>_6 Delta PY % Line 2</t>
  </si>
  <si>
    <t>=[_6 Delta PY % Line]</t>
  </si>
  <si>
    <t>_6 Delta PY % Line 3</t>
  </si>
  <si>
    <t>_6 Delta PY % Line FC</t>
  </si>
  <si>
    <t>=IF(ISBLANK([_1 FC]),blank(), [_6 Delta PY % Line] + [_6 Delta PY %]*[_7 Percentage Bar Modifier])</t>
  </si>
  <si>
    <t>_6 Delta PY % Line Negative AC</t>
  </si>
  <si>
    <t>=IF(ISBLANK([_1 FC]),IF([_6 Delta PY %] &lt; 0, [_6 Delta PY % Line] + [_6 Delta PY %]*[_7 Percentage Bar Modifier], blank()))</t>
  </si>
  <si>
    <t>_6 Delta PY % Line Positive AC</t>
  </si>
  <si>
    <t>=IF(ISBLANK([_1 FC]),
IF([_6 Delta PY %] &gt;0,  [_6 Delta PY % Line] + [_6 Delta PY %]*[_7 Percentage Bar Modifier], blank()))</t>
  </si>
  <si>
    <t>_7 Delta PY % label</t>
  </si>
  <si>
    <t>=DIVIDE ( [_5 Delta PY], [_1 PY] )*100</t>
  </si>
  <si>
    <t>_7 Delta PY % label Color</t>
  </si>
  <si>
    <t>=IF(ISBLANK([_1 FC]), 
if([_5 Delta PY] &gt; 0,  "#3C931A", "#D64550"),  "#118DFF")</t>
  </si>
  <si>
    <t>_7 Delta PY % Vals</t>
  </si>
  <si>
    <t>=IF([_6 Delta PY %] &lt; 0,[_6 Delta PY % Line]* 0.92 + [_6 Delta PY %]*[_7 Percentage Bar Modifier],  [_6 Delta PY % Line] + [_6 Delta PY %]*[_7 Percentage Bar Modifier])</t>
  </si>
  <si>
    <t>_7 Percentage Bar Modifier</t>
  </si>
  <si>
    <t>=
var len1 = 
abs(CALCULATE (
        MAXX ( 
            VALUES ( sales_data[Month Short] ),
            [_6 Delta PY %]
        ),
        ALLSELECTED ( sales_data )
    ))
var len2 =
abs(CALCULATE (
        MAXX ( 
            VALUES ( sales_data[Month Short] ),
            [_6 Delta PY %]
        ),
        ALLSELECTED ( sales_data )
    ))
var len3 = if(len1&gt;len2, len1, len2)
RETURN
//LEN3
DIVIDE( [_4 ACPY MAX], len3)*0.5</t>
  </si>
  <si>
    <t>AC</t>
  </si>
  <si>
    <t>=CALCULATE(SUM(sales_data[Actuals]), sales_data[Year] = 2024)</t>
  </si>
  <si>
    <t>Predicted AC</t>
  </si>
  <si>
    <t>=[_1 AC] + [_1 FC]</t>
  </si>
  <si>
    <t>Predicted Delta PY</t>
  </si>
  <si>
    <t>=[Predicted AC] - [_1 PY]</t>
  </si>
  <si>
    <t>Predicted Delta PY %</t>
  </si>
  <si>
    <t>=DIVIDE ( [Predicted Delta PY], [_1 PY] )</t>
  </si>
  <si>
    <t>Table</t>
  </si>
  <si>
    <t>Type</t>
  </si>
  <si>
    <t>Name</t>
  </si>
  <si>
    <t>DAX Expression</t>
  </si>
  <si>
    <t>DisplayFolder</t>
  </si>
  <si>
    <t>FormatString</t>
  </si>
  <si>
    <t>IsHidden</t>
  </si>
  <si>
    <t>Create Measure</t>
  </si>
  <si>
    <t>Add Comment</t>
  </si>
  <si>
    <t>Add Format</t>
  </si>
  <si>
    <t>Add Display Folder</t>
  </si>
  <si>
    <t>Pull Measures using DAX Studio</t>
  </si>
  <si>
    <t>Open Dax Studio</t>
  </si>
  <si>
    <t>Select "Export Metrics"</t>
  </si>
  <si>
    <t>Open in Vertipaq Analyzer</t>
  </si>
  <si>
    <t>Navigate to "Dax Expressions" Sheet</t>
  </si>
  <si>
    <t>Add Measures to Script Generator Tab</t>
  </si>
  <si>
    <t>You can copy and paste this from VertiPaq</t>
  </si>
  <si>
    <t>Use The first Green column to add new measures</t>
  </si>
  <si>
    <t>Use The other Green columns to modify attributes</t>
  </si>
  <si>
    <t>Open Tabular editor and Select "C# scripting"</t>
  </si>
  <si>
    <t>Copy the relevant Scripts and run them</t>
  </si>
  <si>
    <t>You can copy all 4 columns if you're creating new measures</t>
  </si>
  <si>
    <t>You can copy only the last 3 if you have the measure made</t>
  </si>
  <si>
    <t>CTRL C</t>
  </si>
  <si>
    <t>CTRL V</t>
  </si>
  <si>
    <t>Hit the Green Arrow to run the scripts</t>
  </si>
  <si>
    <t>Hit CTRL+S or Save from Tabular Editor to add the measures to PBIX</t>
  </si>
  <si>
    <t>Formatting everything</t>
  </si>
  <si>
    <t>Open Bravo</t>
  </si>
  <si>
    <t>Select "Format DAX"</t>
  </si>
  <si>
    <t>Select All Measures</t>
  </si>
  <si>
    <t>Select "Format Selected"</t>
  </si>
  <si>
    <t>If VertiPaq is not allowed in your org:</t>
  </si>
  <si>
    <t>Select "DMV"</t>
  </si>
  <si>
    <t>Find "TMSchema_Measures"</t>
  </si>
  <si>
    <t>Drag this into the field</t>
  </si>
  <si>
    <t>Press f5 to run the query</t>
  </si>
  <si>
    <t>Select all Cells in the Results Pane</t>
  </si>
  <si>
    <t>(Ctrl +A)</t>
  </si>
  <si>
    <t>Copy and paste to an excel</t>
  </si>
  <si>
    <t>Using The Script</t>
  </si>
  <si>
    <t>Update DAX</t>
  </si>
  <si>
    <t>sales_data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</si>
</sst>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2</xdr:row>
      <xdr:rowOff>144780</xdr:rowOff>
    </xdr:from>
    <xdr:to>
      <xdr:col>3</xdr:col>
      <xdr:colOff>388733</xdr:colOff>
      <xdr:row>7</xdr:row>
      <xdr:rowOff>61039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E76A57-321B-EFF2-2333-5194A4A73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4140" y="510540"/>
          <a:ext cx="1303133" cy="914479"/>
        </a:xfrm>
        <a:prstGeom prst="rect">
          <a:avLst/>
        </a:prstGeom>
      </xdr:spPr>
    </xdr:pic>
    <xdr:clientData/>
  </xdr:twoCellAnchor>
  <xdr:twoCellAnchor editAs="oneCell">
    <xdr:from>
      <xdr:col>1</xdr:col>
      <xdr:colOff>106680</xdr:colOff>
      <xdr:row>9</xdr:row>
      <xdr:rowOff>129540</xdr:rowOff>
    </xdr:from>
    <xdr:to>
      <xdr:col>4</xdr:col>
      <xdr:colOff>7770</xdr:colOff>
      <xdr:row>15</xdr:row>
      <xdr:rowOff>144876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AFEF36-3542-A8CC-1469-4899B4D9F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6020" y="1775460"/>
          <a:ext cx="1729890" cy="1112616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17</xdr:row>
      <xdr:rowOff>15240</xdr:rowOff>
    </xdr:from>
    <xdr:to>
      <xdr:col>4</xdr:col>
      <xdr:colOff>426913</xdr:colOff>
      <xdr:row>24</xdr:row>
      <xdr:rowOff>160143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C3EF54-C4A2-4A76-0876-B9F2C5F82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2200" y="3124200"/>
          <a:ext cx="2232853" cy="142506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15241</xdr:colOff>
      <xdr:row>25</xdr:row>
      <xdr:rowOff>167640</xdr:rowOff>
    </xdr:from>
    <xdr:to>
      <xdr:col>6</xdr:col>
      <xdr:colOff>260491</xdr:colOff>
      <xdr:row>32</xdr:row>
      <xdr:rowOff>7620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DDF5DF-22F5-3C33-FAF8-A2408E5AD0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8725"/>
        <a:stretch/>
      </xdr:blipFill>
      <xdr:spPr>
        <a:xfrm>
          <a:off x="2354581" y="4739640"/>
          <a:ext cx="3293250" cy="1120140"/>
        </a:xfrm>
        <a:prstGeom prst="rect">
          <a:avLst/>
        </a:prstGeom>
      </xdr:spPr>
    </xdr:pic>
    <xdr:clientData/>
  </xdr:twoCellAnchor>
  <xdr:twoCellAnchor editAs="oneCell">
    <xdr:from>
      <xdr:col>9</xdr:col>
      <xdr:colOff>99060</xdr:colOff>
      <xdr:row>3</xdr:row>
      <xdr:rowOff>15240</xdr:rowOff>
    </xdr:from>
    <xdr:to>
      <xdr:col>20</xdr:col>
      <xdr:colOff>176464</xdr:colOff>
      <xdr:row>9</xdr:row>
      <xdr:rowOff>156984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F104292-EEA3-F784-18A2-49552C086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55380" y="563880"/>
          <a:ext cx="6783004" cy="1239024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11</xdr:row>
      <xdr:rowOff>144780</xdr:rowOff>
    </xdr:from>
    <xdr:to>
      <xdr:col>11</xdr:col>
      <xdr:colOff>129648</xdr:colOff>
      <xdr:row>17</xdr:row>
      <xdr:rowOff>15324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05E288A-E277-CD2F-CCEB-EEA83520A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21140" y="2156460"/>
          <a:ext cx="1242168" cy="967824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</xdr:colOff>
      <xdr:row>17</xdr:row>
      <xdr:rowOff>152400</xdr:rowOff>
    </xdr:from>
    <xdr:to>
      <xdr:col>15</xdr:col>
      <xdr:colOff>419451</xdr:colOff>
      <xdr:row>23</xdr:row>
      <xdr:rowOff>137254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10B4D5-7F15-6B00-F3F7-D28CB3BD6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32620" y="3261360"/>
          <a:ext cx="4054191" cy="1082134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</xdr:colOff>
      <xdr:row>24</xdr:row>
      <xdr:rowOff>160020</xdr:rowOff>
    </xdr:from>
    <xdr:to>
      <xdr:col>18</xdr:col>
      <xdr:colOff>320539</xdr:colOff>
      <xdr:row>32</xdr:row>
      <xdr:rowOff>113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EDD7574-D9D2-CE96-E037-EEE7A13A4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63100" y="4549140"/>
          <a:ext cx="5753599" cy="1303133"/>
        </a:xfrm>
        <a:prstGeom prst="rect">
          <a:avLst/>
        </a:prstGeom>
      </xdr:spPr>
    </xdr:pic>
    <xdr:clientData/>
  </xdr:twoCellAnchor>
  <xdr:twoCellAnchor>
    <xdr:from>
      <xdr:col>2</xdr:col>
      <xdr:colOff>83820</xdr:colOff>
      <xdr:row>3</xdr:row>
      <xdr:rowOff>0</xdr:rowOff>
    </xdr:from>
    <xdr:to>
      <xdr:col>2</xdr:col>
      <xdr:colOff>525780</xdr:colOff>
      <xdr:row>7</xdr:row>
      <xdr:rowOff>7620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E094173-1516-3C04-CCED-BF4AECDC90B2}"/>
            </a:ext>
          </a:extLst>
        </xdr:cNvPr>
        <xdr:cNvSpPr/>
      </xdr:nvSpPr>
      <xdr:spPr>
        <a:xfrm>
          <a:off x="3032760" y="548640"/>
          <a:ext cx="441960" cy="7391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129540</xdr:colOff>
      <xdr:row>11</xdr:row>
      <xdr:rowOff>30480</xdr:rowOff>
    </xdr:from>
    <xdr:to>
      <xdr:col>2</xdr:col>
      <xdr:colOff>571500</xdr:colOff>
      <xdr:row>15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72070FA-02C6-1357-A25F-C7C744C956D3}"/>
            </a:ext>
          </a:extLst>
        </xdr:cNvPr>
        <xdr:cNvSpPr/>
      </xdr:nvSpPr>
      <xdr:spPr>
        <a:xfrm>
          <a:off x="3078480" y="2042160"/>
          <a:ext cx="441960" cy="7391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106680</xdr:colOff>
      <xdr:row>20</xdr:row>
      <xdr:rowOff>106680</xdr:rowOff>
    </xdr:from>
    <xdr:to>
      <xdr:col>1</xdr:col>
      <xdr:colOff>548640</xdr:colOff>
      <xdr:row>24</xdr:row>
      <xdr:rowOff>114300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46D6D79-7EF9-1727-DEA5-6141C2C61993}"/>
            </a:ext>
          </a:extLst>
        </xdr:cNvPr>
        <xdr:cNvSpPr/>
      </xdr:nvSpPr>
      <xdr:spPr>
        <a:xfrm>
          <a:off x="2446020" y="3764280"/>
          <a:ext cx="441960" cy="7391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0</xdr:colOff>
      <xdr:row>30</xdr:row>
      <xdr:rowOff>144780</xdr:rowOff>
    </xdr:from>
    <xdr:to>
      <xdr:col>6</xdr:col>
      <xdr:colOff>228600</xdr:colOff>
      <xdr:row>32</xdr:row>
      <xdr:rowOff>22860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0BEC1D3-6A24-CDE1-D196-A8F7C403DD08}"/>
            </a:ext>
          </a:extLst>
        </xdr:cNvPr>
        <xdr:cNvSpPr/>
      </xdr:nvSpPr>
      <xdr:spPr>
        <a:xfrm>
          <a:off x="4777740" y="5631180"/>
          <a:ext cx="838200" cy="2438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121920</xdr:colOff>
      <xdr:row>3</xdr:row>
      <xdr:rowOff>91440</xdr:rowOff>
    </xdr:from>
    <xdr:to>
      <xdr:col>16</xdr:col>
      <xdr:colOff>91440</xdr:colOff>
      <xdr:row>10</xdr:row>
      <xdr:rowOff>53340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F2082A3-E6DF-D670-EFB4-585979B4CD42}"/>
            </a:ext>
          </a:extLst>
        </xdr:cNvPr>
        <xdr:cNvSpPr/>
      </xdr:nvSpPr>
      <xdr:spPr>
        <a:xfrm>
          <a:off x="9631680" y="640080"/>
          <a:ext cx="4236720" cy="124206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541020</xdr:colOff>
      <xdr:row>28</xdr:row>
      <xdr:rowOff>167640</xdr:rowOff>
    </xdr:from>
    <xdr:to>
      <xdr:col>17</xdr:col>
      <xdr:colOff>441960</xdr:colOff>
      <xdr:row>30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24A7D07-61C1-3951-E5B2-F1C5B1887585}"/>
            </a:ext>
          </a:extLst>
        </xdr:cNvPr>
        <xdr:cNvSpPr/>
      </xdr:nvSpPr>
      <xdr:spPr>
        <a:xfrm>
          <a:off x="14317980" y="5288280"/>
          <a:ext cx="510540" cy="1981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9</xdr:col>
      <xdr:colOff>0</xdr:colOff>
      <xdr:row>33</xdr:row>
      <xdr:rowOff>22860</xdr:rowOff>
    </xdr:from>
    <xdr:to>
      <xdr:col>18</xdr:col>
      <xdr:colOff>15717</xdr:colOff>
      <xdr:row>38</xdr:row>
      <xdr:rowOff>73026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72E9AC-FCA9-D7A9-77C6-79B24B616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119360" y="6057900"/>
          <a:ext cx="5502117" cy="105165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16</xdr:col>
      <xdr:colOff>419506</xdr:colOff>
      <xdr:row>44</xdr:row>
      <xdr:rowOff>160112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A003AFC-16A9-BF7F-8031-6F3B0F4FD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19360" y="7132320"/>
          <a:ext cx="4686706" cy="1074513"/>
        </a:xfrm>
        <a:prstGeom prst="rect">
          <a:avLst/>
        </a:prstGeom>
      </xdr:spPr>
    </xdr:pic>
    <xdr:clientData/>
  </xdr:twoCellAnchor>
  <xdr:twoCellAnchor>
    <xdr:from>
      <xdr:col>9</xdr:col>
      <xdr:colOff>586740</xdr:colOff>
      <xdr:row>40</xdr:row>
      <xdr:rowOff>83820</xdr:rowOff>
    </xdr:from>
    <xdr:to>
      <xdr:col>10</xdr:col>
      <xdr:colOff>243840</xdr:colOff>
      <xdr:row>41</xdr:row>
      <xdr:rowOff>144780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198DA5D-01A0-8784-BC03-596E99779777}"/>
            </a:ext>
          </a:extLst>
        </xdr:cNvPr>
        <xdr:cNvSpPr/>
      </xdr:nvSpPr>
      <xdr:spPr>
        <a:xfrm>
          <a:off x="10706100" y="7399020"/>
          <a:ext cx="266700" cy="2438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9</xdr:col>
      <xdr:colOff>0</xdr:colOff>
      <xdr:row>46</xdr:row>
      <xdr:rowOff>0</xdr:rowOff>
    </xdr:from>
    <xdr:to>
      <xdr:col>13</xdr:col>
      <xdr:colOff>137383</xdr:colOff>
      <xdr:row>52</xdr:row>
      <xdr:rowOff>91543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7265C08-2714-7E87-E973-51C8D0631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523220" y="8412480"/>
          <a:ext cx="2575783" cy="1188823"/>
        </a:xfrm>
        <a:prstGeom prst="rect">
          <a:avLst/>
        </a:prstGeom>
      </xdr:spPr>
    </xdr:pic>
    <xdr:clientData/>
  </xdr:twoCellAnchor>
  <xdr:twoCellAnchor editAs="oneCell">
    <xdr:from>
      <xdr:col>23</xdr:col>
      <xdr:colOff>196358</xdr:colOff>
      <xdr:row>9</xdr:row>
      <xdr:rowOff>10887</xdr:rowOff>
    </xdr:from>
    <xdr:to>
      <xdr:col>28</xdr:col>
      <xdr:colOff>517670</xdr:colOff>
      <xdr:row>25</xdr:row>
      <xdr:rowOff>54430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88FE582-4137-C032-349F-65BF2A6C8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868329" y="1937658"/>
          <a:ext cx="3369312" cy="3004458"/>
        </a:xfrm>
        <a:prstGeom prst="rect">
          <a:avLst/>
        </a:prstGeom>
      </xdr:spPr>
    </xdr:pic>
    <xdr:clientData/>
  </xdr:twoCellAnchor>
  <xdr:twoCellAnchor editAs="oneCell">
    <xdr:from>
      <xdr:col>23</xdr:col>
      <xdr:colOff>468085</xdr:colOff>
      <xdr:row>2</xdr:row>
      <xdr:rowOff>166551</xdr:rowOff>
    </xdr:from>
    <xdr:to>
      <xdr:col>25</xdr:col>
      <xdr:colOff>552018</xdr:colOff>
      <xdr:row>7</xdr:row>
      <xdr:rowOff>82810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16BE2AA-59D7-0EFC-88C8-721D3EBE6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28971" y="710837"/>
          <a:ext cx="1303133" cy="928630"/>
        </a:xfrm>
        <a:prstGeom prst="rect">
          <a:avLst/>
        </a:prstGeom>
      </xdr:spPr>
    </xdr:pic>
    <xdr:clientData/>
  </xdr:twoCellAnchor>
  <xdr:twoCellAnchor>
    <xdr:from>
      <xdr:col>23</xdr:col>
      <xdr:colOff>475706</xdr:colOff>
      <xdr:row>2</xdr:row>
      <xdr:rowOff>228600</xdr:rowOff>
    </xdr:from>
    <xdr:to>
      <xdr:col>24</xdr:col>
      <xdr:colOff>308066</xdr:colOff>
      <xdr:row>6</xdr:row>
      <xdr:rowOff>149134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5190F12A-BAC5-D555-B43F-8798D8568595}"/>
            </a:ext>
          </a:extLst>
        </xdr:cNvPr>
        <xdr:cNvSpPr/>
      </xdr:nvSpPr>
      <xdr:spPr>
        <a:xfrm>
          <a:off x="19536592" y="772886"/>
          <a:ext cx="441960" cy="7478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203563</xdr:colOff>
      <xdr:row>13</xdr:row>
      <xdr:rowOff>1</xdr:rowOff>
    </xdr:from>
    <xdr:to>
      <xdr:col>24</xdr:col>
      <xdr:colOff>522515</xdr:colOff>
      <xdr:row>14</xdr:row>
      <xdr:rowOff>108857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6D22CB2F-1697-B29E-62FC-F88CAF575FBD}"/>
            </a:ext>
          </a:extLst>
        </xdr:cNvPr>
        <xdr:cNvSpPr/>
      </xdr:nvSpPr>
      <xdr:spPr>
        <a:xfrm>
          <a:off x="20875534" y="2667001"/>
          <a:ext cx="928552" cy="29391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170906</xdr:colOff>
      <xdr:row>19</xdr:row>
      <xdr:rowOff>21773</xdr:rowOff>
    </xdr:from>
    <xdr:to>
      <xdr:col>26</xdr:col>
      <xdr:colOff>489858</xdr:colOff>
      <xdr:row>20</xdr:row>
      <xdr:rowOff>130629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B7D9B89-45A4-B1B8-4E88-9598CF1BA782}"/>
            </a:ext>
          </a:extLst>
        </xdr:cNvPr>
        <xdr:cNvSpPr/>
      </xdr:nvSpPr>
      <xdr:spPr>
        <a:xfrm>
          <a:off x="22062077" y="3799116"/>
          <a:ext cx="928552" cy="29391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27</xdr:col>
      <xdr:colOff>83820</xdr:colOff>
      <xdr:row>22</xdr:row>
      <xdr:rowOff>87087</xdr:rowOff>
    </xdr:from>
    <xdr:to>
      <xdr:col>28</xdr:col>
      <xdr:colOff>402772</xdr:colOff>
      <xdr:row>24</xdr:row>
      <xdr:rowOff>10885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9DB8C282-4E06-1293-09D4-7B13580B5F35}"/>
            </a:ext>
          </a:extLst>
        </xdr:cNvPr>
        <xdr:cNvSpPr/>
      </xdr:nvSpPr>
      <xdr:spPr>
        <a:xfrm>
          <a:off x="23194191" y="4419601"/>
          <a:ext cx="928552" cy="29391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23</xdr:col>
      <xdr:colOff>257992</xdr:colOff>
      <xdr:row>27</xdr:row>
      <xdr:rowOff>1</xdr:rowOff>
    </xdr:from>
    <xdr:to>
      <xdr:col>29</xdr:col>
      <xdr:colOff>464067</xdr:colOff>
      <xdr:row>44</xdr:row>
      <xdr:rowOff>181000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62E823-22DE-267F-8512-AB3D945B2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929963" y="5257801"/>
          <a:ext cx="3863675" cy="3414056"/>
        </a:xfrm>
        <a:prstGeom prst="rect">
          <a:avLst/>
        </a:prstGeom>
      </xdr:spPr>
    </xdr:pic>
    <xdr:clientData/>
  </xdr:twoCellAnchor>
  <xdr:oneCellAnchor>
    <xdr:from>
      <xdr:col>1</xdr:col>
      <xdr:colOff>304800</xdr:colOff>
      <xdr:row>37</xdr:row>
      <xdr:rowOff>144780</xdr:rowOff>
    </xdr:from>
    <xdr:ext cx="1303133" cy="928630"/>
    <xdr:pic>
      <xdr:nvPicPr>
        <xdr:cNvPr id="28" name="Picture 27">
          <a:extLst>
            <a:ext uri="{FF2B5EF4-FFF2-40B4-BE49-F238E27FC236}">
              <a16:creationId xmlns:a16="http://schemas.microsoft.com/office/drawing/2014/main" id="{31A0027B-1BBC-4F82-AD41-3544E179B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5229" y="689066"/>
          <a:ext cx="1303133" cy="928630"/>
        </a:xfrm>
        <a:prstGeom prst="rect">
          <a:avLst/>
        </a:prstGeom>
      </xdr:spPr>
    </xdr:pic>
    <xdr:clientData/>
  </xdr:oneCellAnchor>
  <xdr:twoCellAnchor>
    <xdr:from>
      <xdr:col>2</xdr:col>
      <xdr:colOff>83820</xdr:colOff>
      <xdr:row>38</xdr:row>
      <xdr:rowOff>0</xdr:rowOff>
    </xdr:from>
    <xdr:to>
      <xdr:col>2</xdr:col>
      <xdr:colOff>525780</xdr:colOff>
      <xdr:row>42</xdr:row>
      <xdr:rowOff>7620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754B3423-DB6A-4E6A-9026-1F79148AEFD6}"/>
            </a:ext>
          </a:extLst>
        </xdr:cNvPr>
        <xdr:cNvSpPr/>
      </xdr:nvSpPr>
      <xdr:spPr>
        <a:xfrm>
          <a:off x="3033849" y="816429"/>
          <a:ext cx="441960" cy="7478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108858</xdr:colOff>
      <xdr:row>44</xdr:row>
      <xdr:rowOff>76201</xdr:rowOff>
    </xdr:from>
    <xdr:to>
      <xdr:col>7</xdr:col>
      <xdr:colOff>185058</xdr:colOff>
      <xdr:row>48</xdr:row>
      <xdr:rowOff>66393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EC66ADC-E23A-250F-5BFF-468E7CC5F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49287" y="8567058"/>
          <a:ext cx="3733800" cy="730421"/>
        </a:xfrm>
        <a:prstGeom prst="rect">
          <a:avLst/>
        </a:prstGeom>
      </xdr:spPr>
    </xdr:pic>
    <xdr:clientData/>
  </xdr:twoCellAnchor>
  <xdr:twoCellAnchor>
    <xdr:from>
      <xdr:col>2</xdr:col>
      <xdr:colOff>216626</xdr:colOff>
      <xdr:row>43</xdr:row>
      <xdr:rowOff>171994</xdr:rowOff>
    </xdr:from>
    <xdr:to>
      <xdr:col>3</xdr:col>
      <xdr:colOff>48986</xdr:colOff>
      <xdr:row>45</xdr:row>
      <xdr:rowOff>119743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9D9026ED-9CE1-4718-A17A-C7340D6009B4}"/>
            </a:ext>
          </a:extLst>
        </xdr:cNvPr>
        <xdr:cNvSpPr/>
      </xdr:nvSpPr>
      <xdr:spPr>
        <a:xfrm>
          <a:off x="3166655" y="8477794"/>
          <a:ext cx="441960" cy="31786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54429</xdr:colOff>
      <xdr:row>47</xdr:row>
      <xdr:rowOff>54429</xdr:rowOff>
    </xdr:from>
    <xdr:to>
      <xdr:col>4</xdr:col>
      <xdr:colOff>10886</xdr:colOff>
      <xdr:row>48</xdr:row>
      <xdr:rowOff>65315</xdr:rowOff>
    </xdr:to>
    <xdr:sp macro="" textlink="">
      <xdr:nvSpPr>
        <xdr:cNvPr id="33" name="Arrow: Right 32">
          <a:extLst>
            <a:ext uri="{FF2B5EF4-FFF2-40B4-BE49-F238E27FC236}">
              <a16:creationId xmlns:a16="http://schemas.microsoft.com/office/drawing/2014/main" id="{9FD1253F-2264-5A65-5D56-52B37507D857}"/>
            </a:ext>
          </a:extLst>
        </xdr:cNvPr>
        <xdr:cNvSpPr/>
      </xdr:nvSpPr>
      <xdr:spPr>
        <a:xfrm>
          <a:off x="3614058" y="9100458"/>
          <a:ext cx="566057" cy="195943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7</xdr:col>
      <xdr:colOff>80523</xdr:colOff>
      <xdr:row>58</xdr:row>
      <xdr:rowOff>141514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8F7DBF6-5BD3-CF1D-8779-AE88F8D55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340429" y="9971314"/>
          <a:ext cx="3738123" cy="1251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jae\OneDrive\Desktop\VertiPaq%20Analyzer%202.10.xlsm" TargetMode="External"/><Relationship Id="rId1" Type="http://schemas.openxmlformats.org/officeDocument/2006/relationships/externalLinkPath" Target="VertiPaq%20Analyzer%202.1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Summary"/>
      <sheetName val="Tables"/>
      <sheetName val="Columns"/>
      <sheetName val="Partitions"/>
      <sheetName val="User Hierarchies"/>
      <sheetName val="Relationships"/>
      <sheetName val="Compression"/>
      <sheetName val="Columns Data Types"/>
      <sheetName val="Encoding"/>
      <sheetName val="DAX Expressions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C:\Users\Injae\OneDrive\Desktop\fc0f7100-ed61-45bb-84f4-6211b00e338a.vpax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sures List" backgroundRefresh="0" connectionId="1" xr16:uid="{B42399BC-9F72-4C3B-A1F7-53B751FD2FEA}" autoFormatId="16" applyNumberFormats="0" applyBorderFormats="0" applyFontFormats="0" applyPatternFormats="0" applyAlignmentFormats="0" applyWidthHeightFormats="0">
  <queryTableRefresh nextId="52" unboundColumnsRight="5">
    <queryTableFields count="13">
      <queryTableField id="38" name="Table" tableColumnId="2"/>
      <queryTableField id="39" name="Type" tableColumnId="3"/>
      <queryTableField id="40" name="Name" tableColumnId="4"/>
      <queryTableField id="41" name="DAX Expression" tableColumnId="5"/>
      <queryTableField id="42" name="DisplayFolder" tableColumnId="6"/>
      <queryTableField id="43" name="FormatString" tableColumnId="7"/>
      <queryTableField id="44" name="IsHidden" tableColumnId="8"/>
      <queryTableField id="45" name="Description" tableColumnId="9"/>
      <queryTableField id="46" dataBound="0" tableColumnId="1"/>
      <queryTableField id="47" dataBound="0" tableColumnId="10"/>
      <queryTableField id="48" dataBound="0" tableColumnId="11"/>
      <queryTableField id="49" dataBound="0" tableColumnId="12"/>
      <queryTableField id="51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C076C-7C9E-4B6D-8C24-0F68B188DE58}" name="DaxExpressions3" displayName="DaxExpressions3" ref="A1:M67" tableType="queryTable" totalsRowShown="0">
  <autoFilter ref="A1:M67" xr:uid="{E584D407-417A-4F50-8D73-D0155C3D1026}"/>
  <tableColumns count="13">
    <tableColumn id="2" xr3:uid="{5771F6CD-41FD-4003-8D19-E54B89BBD831}" uniqueName="2" name="Table" queryTableFieldId="38"/>
    <tableColumn id="3" xr3:uid="{82677A11-ECFF-4820-8BDC-C6613BA00CFA}" uniqueName="3" name="Type" queryTableFieldId="39"/>
    <tableColumn id="4" xr3:uid="{D6B3FDF7-5492-4F92-A9DF-BC81AF39F761}" uniqueName="4" name="Name" queryTableFieldId="40"/>
    <tableColumn id="5" xr3:uid="{3CC040E0-A70B-4A08-A99A-B0B213B5CE50}" uniqueName="5" name="DAX Expression" queryTableFieldId="41" dataDxfId="5"/>
    <tableColumn id="6" xr3:uid="{A3199319-D2EB-4EC7-A020-926D22C7DB4B}" uniqueName="6" name="DisplayFolder" queryTableFieldId="42"/>
    <tableColumn id="7" xr3:uid="{4EA2515F-89A5-4CC2-96C3-89AE13F1468B}" uniqueName="7" name="FormatString" queryTableFieldId="43"/>
    <tableColumn id="8" xr3:uid="{846775BE-F64B-4FFA-A4D8-E681D3AC868A}" uniqueName="8" name="IsHidden" queryTableFieldId="44"/>
    <tableColumn id="9" xr3:uid="{4FDE8436-9B5C-4D81-A903-A1922C33069E}" uniqueName="9" name="Description" queryTableFieldId="45"/>
    <tableColumn id="1" xr3:uid="{79531347-3F2F-4BC5-A417-64183675E856}" uniqueName="1" name="Create Measure" queryTableFieldId="46" dataDxfId="4">
      <calculatedColumnFormula>"Model.Tables[" &amp; CHAR(34) &amp; A2 &amp; CHAR(34) &amp; "].AddMeasure(" &amp; CHAR(34) &amp; C2 &amp; CHAR(34) &amp; "," &amp; CHAR(34) &amp; SUBSTITUTE(SUBSTITUTE(SUBSTITUTE(IF(LEFT(D2, 1) = "=", MID(D2, 2, LEN(D2)), D2), CHAR(34),CHAR(92)&amp; CHAR(34)), CHAR(13), " "), CHAR(10), " ") &amp; CHAR(34) &amp; "," &amp; CHAR(34) &amp; E2 &amp; CHAR(34) &amp; ");"</calculatedColumnFormula>
    </tableColumn>
    <tableColumn id="10" xr3:uid="{B251A834-9EC2-4093-86AD-7902EF3DF509}" uniqueName="10" name="Add Comment" queryTableFieldId="47" dataDxfId="3">
      <calculatedColumnFormula>"Model.Tables["&amp;CHAR(34)&amp;A2&amp;CHAR(34)&amp;"].Measures["&amp;CHAR(34)&amp;C2&amp;CHAR(34)&amp;"].Description ="&amp;CHAR(34)&amp;H2&amp;CHAR(34)&amp;";"</calculatedColumnFormula>
    </tableColumn>
    <tableColumn id="11" xr3:uid="{1F265B14-2F55-4C7F-99F5-B4C73BA05C68}" uniqueName="11" name="Add Format" queryTableFieldId="48" dataDxfId="2">
      <calculatedColumnFormula>"Model.Tables["&amp;CHAR(34)&amp;A2&amp;CHAR(34)&amp;"].Measures["&amp;CHAR(34)&amp;C2&amp;CHAR(34)&amp;"].FormatString = "&amp;CHAR(34)&amp;F2&amp;CHAR(34)&amp;";"</calculatedColumnFormula>
    </tableColumn>
    <tableColumn id="12" xr3:uid="{CE925EA2-4322-438B-AD94-B3369B14DBAF}" uniqueName="12" name="Add Display Folder" queryTableFieldId="49" dataDxfId="1">
      <calculatedColumnFormula>"Model.Tables["&amp;CHAR(34)&amp;A2&amp;CHAR(34)&amp;"].Measures["&amp;CHAR(34)&amp;C2&amp;CHAR(34)&amp;"].DisplayFolder = "&amp;CHAR(34)&amp;E2&amp;CHAR(34)&amp;";"</calculatedColumnFormula>
    </tableColumn>
    <tableColumn id="13" xr3:uid="{1A40AC3C-342F-4F04-800F-7DA4BF54ECF0}" uniqueName="13" name="Update DAX" queryTableFieldId="51" dataDxfId="0">
      <calculatedColumnFormula>"Model.Tables["&amp;CHAR(34)&amp;A2&amp;CHAR(34)&amp;"].Measures["&amp;CHAR(34)&amp;C2&amp;CHAR(34)&amp;"].Expression = "&amp;CHAR(34) &amp; SUBSTITUTE(SUBSTITUTE(SUBSTITUTE(IF(LEFT(D2, 1) = "=", MID(D2, 2, LEN(D2)), D2), CHAR(34),CHAR(92)&amp; CHAR(34)), CHAR(13), " "), CHAR(10), " ") &amp; CHAR(34)&amp;";"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E9E2-6E5D-4CB7-9A64-00C08C9BB7ED}">
  <sheetPr codeName="Sheet8">
    <tabColor rgb="FF92D050"/>
  </sheetPr>
  <dimension ref="A1:M67"/>
  <sheetViews>
    <sheetView tabSelected="1" workbookViewId="0">
      <selection activeCell="L5" sqref="L5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26.6640625" bestFit="1" customWidth="1"/>
    <col min="4" max="4" width="27.33203125" customWidth="1"/>
    <col min="5" max="5" width="14.44140625" bestFit="1" customWidth="1"/>
    <col min="6" max="6" width="18" bestFit="1" customWidth="1"/>
    <col min="7" max="7" width="10.5546875" bestFit="1" customWidth="1"/>
    <col min="8" max="8" width="12.6640625" bestFit="1" customWidth="1"/>
    <col min="9" max="9" width="17.88671875" customWidth="1"/>
    <col min="10" max="10" width="19.77734375" customWidth="1"/>
    <col min="11" max="11" width="19.88671875" customWidth="1"/>
    <col min="12" max="12" width="19.33203125" customWidth="1"/>
    <col min="13" max="13" width="21.33203125" customWidth="1"/>
    <col min="14" max="44" width="8.77734375" customWidth="1"/>
  </cols>
  <sheetData>
    <row r="1" spans="1:13" x14ac:dyDescent="0.3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0</v>
      </c>
      <c r="I1" s="3" t="s">
        <v>146</v>
      </c>
      <c r="J1" s="3" t="s">
        <v>147</v>
      </c>
      <c r="K1" s="3" t="s">
        <v>148</v>
      </c>
      <c r="L1" s="3" t="s">
        <v>149</v>
      </c>
      <c r="M1" s="3" t="s">
        <v>181</v>
      </c>
    </row>
    <row r="2" spans="1:13" ht="72" x14ac:dyDescent="0.3">
      <c r="A2" t="s">
        <v>182</v>
      </c>
      <c r="B2" t="s">
        <v>1</v>
      </c>
      <c r="C2" t="s">
        <v>2</v>
      </c>
      <c r="D2" s="1" t="s">
        <v>3</v>
      </c>
      <c r="E2" t="s">
        <v>4</v>
      </c>
      <c r="F2" t="s">
        <v>5</v>
      </c>
      <c r="G2" t="s">
        <v>6</v>
      </c>
      <c r="I2" t="str">
        <f t="shared" ref="I2:I65" si="0">"Model.Tables[" &amp; CHAR(34) &amp; A2 &amp; CHAR(34) &amp; "].AddMeasure(" &amp; CHAR(34) &amp; C2 &amp; CHAR(34) &amp; "," &amp; CHAR(34) &amp; SUBSTITUTE(SUBSTITUTE(SUBSTITUTE(IF(LEFT(D2, 1) = "=", MID(D2, 2, LEN(D2)), D2), CHAR(34),CHAR(92)&amp; CHAR(34)), CHAR(13), " "), CHAR(10), " ") &amp; CHAR(34) &amp; "," &amp; CHAR(34) &amp; E2 &amp; CHAR(34) &amp; ");"</f>
        <v>Model.Tables["sales_data"].AddMeasure(".Americas Delta PY %"," FORMAT(CALCULATE([predicted Delta PY %], sales_data[Region] = \"Americas\"), \"▲#%; ▼#%; --\")","KPI Measures");</v>
      </c>
      <c r="J2" t="str">
        <f t="shared" ref="J2:J65" si="1">"Model.Tables["&amp;CHAR(34)&amp;A2&amp;CHAR(34)&amp;"].Measures["&amp;CHAR(34)&amp;C2&amp;CHAR(34)&amp;"].Description ="&amp;CHAR(34)&amp;H2&amp;CHAR(34)&amp;";"</f>
        <v>Model.Tables["sales_data"].Measures[".Americas Delta PY %"].Description ="";</v>
      </c>
      <c r="K2" t="str">
        <f t="shared" ref="K2:K65" si="2">"Model.Tables["&amp;CHAR(34)&amp;A2&amp;CHAR(34)&amp;"].Measures["&amp;CHAR(34)&amp;C2&amp;CHAR(34)&amp;"].FormatString = "&amp;CHAR(34)&amp;F2&amp;CHAR(34)&amp;";"</f>
        <v>Model.Tables["sales_data"].Measures[".Americas Delta PY %"].FormatString = "";</v>
      </c>
      <c r="L2" t="str">
        <f t="shared" ref="L2:L65" si="3">"Model.Tables["&amp;CHAR(34)&amp;A2&amp;CHAR(34)&amp;"].Measures["&amp;CHAR(34)&amp;C2&amp;CHAR(34)&amp;"].DisplayFolder = "&amp;CHAR(34)&amp;E2&amp;CHAR(34)&amp;";"</f>
        <v>Model.Tables["sales_data"].Measures[".Americas Delta PY %"].DisplayFolder = "KPI Measures";</v>
      </c>
      <c r="M2" s="8" t="str">
        <f t="shared" ref="M2:M33" si="4">"Model.Tables["&amp;CHAR(34)&amp;A2&amp;CHAR(34)&amp;"].Measures["&amp;CHAR(34)&amp;C2&amp;CHAR(34)&amp;"].Expression = "&amp;CHAR(34) &amp; SUBSTITUTE(SUBSTITUTE(SUBSTITUTE(IF(LEFT(D2, 1) = "=", MID(D2, 2, LEN(D2)), D2), CHAR(34),CHAR(92)&amp; CHAR(34)), CHAR(13), " "), CHAR(10), " ") &amp; CHAR(34)&amp;";"</f>
        <v>Model.Tables["sales_data"].Measures[".Americas Delta PY %"].Expression = " FORMAT(CALCULATE([predicted Delta PY %], sales_data[Region] = \"Americas\"), \"▲#%; ▼#%; --\")";</v>
      </c>
    </row>
    <row r="3" spans="1:13" x14ac:dyDescent="0.3">
      <c r="A3" t="s">
        <v>182</v>
      </c>
      <c r="B3" t="s">
        <v>1</v>
      </c>
      <c r="C3" t="s">
        <v>7</v>
      </c>
      <c r="D3" s="1" t="s">
        <v>8</v>
      </c>
      <c r="E3" t="s">
        <v>4</v>
      </c>
      <c r="F3" t="s">
        <v>9</v>
      </c>
      <c r="G3" t="s">
        <v>6</v>
      </c>
      <c r="H3" t="s">
        <v>5</v>
      </c>
      <c r="I3" t="str">
        <f>"Model.Tables[" &amp; CHAR(34) &amp; A3 &amp; CHAR(34) &amp; "].AddMeasure(" &amp; CHAR(34) &amp; C3 &amp; CHAR(34) &amp; "," &amp; CHAR(34) &amp; SUBSTITUTE(SUBSTITUTE(SUBSTITUTE(IF(LEFT(D3, 1) = "=", MID(D3, 2, LEN(D3)), D3), CHAR(34),CHAR(92)&amp; CHAR(34)), CHAR(13), " "), CHAR(10), " ") &amp; CHAR(34) &amp; "," &amp; CHAR(34) &amp; E3 &amp; CHAR(34) &amp; ");"</f>
        <v>Model.Tables["sales_data"].AddMeasure(".Americas DeltaPY","CALCULATE([Predicted Delta PY], sales_data[Region] = \"Americas\")","KPI Measures");</v>
      </c>
      <c r="J3" t="str">
        <f t="shared" si="1"/>
        <v>Model.Tables["sales_data"].Measures[".Americas DeltaPY"].Description ="";</v>
      </c>
      <c r="K3" t="str">
        <f t="shared" si="2"/>
        <v>Model.Tables["sales_data"].Measures[".Americas DeltaPY"].FormatString = "0";</v>
      </c>
      <c r="L3" t="str">
        <f t="shared" si="3"/>
        <v>Model.Tables["sales_data"].Measures[".Americas DeltaPY"].DisplayFolder = "KPI Measures";</v>
      </c>
      <c r="M3" s="8" t="str">
        <f t="shared" si="4"/>
        <v>Model.Tables["sales_data"].Measures[".Americas DeltaPY"].Expression = "CALCULATE([Predicted Delta PY], sales_data[Region] = \"Americas\")";</v>
      </c>
    </row>
    <row r="4" spans="1:13" x14ac:dyDescent="0.3">
      <c r="A4" t="s">
        <v>182</v>
      </c>
      <c r="B4" t="s">
        <v>1</v>
      </c>
      <c r="C4" t="s">
        <v>10</v>
      </c>
      <c r="D4" s="1" t="s">
        <v>11</v>
      </c>
      <c r="E4" t="s">
        <v>4</v>
      </c>
      <c r="F4" t="s">
        <v>9</v>
      </c>
      <c r="G4" t="s">
        <v>6</v>
      </c>
      <c r="H4" t="s">
        <v>5</v>
      </c>
      <c r="I4" t="str">
        <f t="shared" si="0"/>
        <v>Model.Tables["sales_data"].AddMeasure(".Americas Profit","CALCULATE(sum(sales_data[Profit]), sales_data[Year] = 2024,  sales_data[Region] = \"Americas\")","KPI Measures");</v>
      </c>
      <c r="J4" t="str">
        <f t="shared" si="1"/>
        <v>Model.Tables["sales_data"].Measures[".Americas Profit"].Description ="";</v>
      </c>
      <c r="K4" t="str">
        <f t="shared" si="2"/>
        <v>Model.Tables["sales_data"].Measures[".Americas Profit"].FormatString = "0";</v>
      </c>
      <c r="L4" t="str">
        <f t="shared" si="3"/>
        <v>Model.Tables["sales_data"].Measures[".Americas Profit"].DisplayFolder = "KPI Measures";</v>
      </c>
      <c r="M4" s="8" t="str">
        <f t="shared" si="4"/>
        <v>Model.Tables["sales_data"].Measures[".Americas Profit"].Expression = "CALCULATE(sum(sales_data[Profit]), sales_data[Year] = 2024,  sales_data[Region] = \"Americas\")";</v>
      </c>
    </row>
    <row r="5" spans="1:13" ht="86.4" x14ac:dyDescent="0.3">
      <c r="A5" t="s">
        <v>182</v>
      </c>
      <c r="B5" t="s">
        <v>1</v>
      </c>
      <c r="C5" t="s">
        <v>12</v>
      </c>
      <c r="D5" s="1" t="s">
        <v>13</v>
      </c>
      <c r="E5" t="s">
        <v>4</v>
      </c>
      <c r="F5" t="s">
        <v>5</v>
      </c>
      <c r="G5" t="s">
        <v>6</v>
      </c>
      <c r="H5" t="s">
        <v>5</v>
      </c>
      <c r="I5" t="str">
        <f t="shared" si="0"/>
        <v>Model.Tables["sales_data"].AddMeasure(".Americas Profit Delta %","  FORMAT(DIVIDE([.Americas Profit]-[.Americas Profit PY], [.Americas Profit PY]), \"▲#%; ▼#%; --\")","KPI Measures");</v>
      </c>
      <c r="J5" t="str">
        <f t="shared" si="1"/>
        <v>Model.Tables["sales_data"].Measures[".Americas Profit Delta %"].Description ="";</v>
      </c>
      <c r="K5" t="str">
        <f t="shared" si="2"/>
        <v>Model.Tables["sales_data"].Measures[".Americas Profit Delta %"].FormatString = "";</v>
      </c>
      <c r="L5" t="str">
        <f t="shared" si="3"/>
        <v>Model.Tables["sales_data"].Measures[".Americas Profit Delta %"].DisplayFolder = "KPI Measures";</v>
      </c>
      <c r="M5" s="8" t="str">
        <f t="shared" si="4"/>
        <v>Model.Tables["sales_data"].Measures[".Americas Profit Delta %"].Expression = "  FORMAT(DIVIDE([.Americas Profit]-[.Americas Profit PY], [.Americas Profit PY]), \"▲#%; ▼#%; --\")";</v>
      </c>
    </row>
    <row r="6" spans="1:13" x14ac:dyDescent="0.3">
      <c r="A6" t="s">
        <v>182</v>
      </c>
      <c r="B6" t="s">
        <v>1</v>
      </c>
      <c r="C6" t="s">
        <v>14</v>
      </c>
      <c r="D6" s="1" t="s">
        <v>15</v>
      </c>
      <c r="E6" t="s">
        <v>4</v>
      </c>
      <c r="F6" t="s">
        <v>9</v>
      </c>
      <c r="G6" t="s">
        <v>6</v>
      </c>
      <c r="H6" t="s">
        <v>5</v>
      </c>
      <c r="I6" t="str">
        <f t="shared" si="0"/>
        <v>Model.Tables["sales_data"].AddMeasure(".Americas Profit PY","CALCULATE(sum(sales_data[Profit]), sales_data[Year] = 2023,  sales_data[Region] = \"Americas\")","KPI Measures");</v>
      </c>
      <c r="J6" t="str">
        <f t="shared" si="1"/>
        <v>Model.Tables["sales_data"].Measures[".Americas Profit PY"].Description ="";</v>
      </c>
      <c r="K6" t="str">
        <f t="shared" si="2"/>
        <v>Model.Tables["sales_data"].Measures[".Americas Profit PY"].FormatString = "0";</v>
      </c>
      <c r="L6" t="str">
        <f t="shared" si="3"/>
        <v>Model.Tables["sales_data"].Measures[".Americas Profit PY"].DisplayFolder = "KPI Measures";</v>
      </c>
      <c r="M6" s="8" t="str">
        <f t="shared" si="4"/>
        <v>Model.Tables["sales_data"].Measures[".Americas Profit PY"].Expression = "CALCULATE(sum(sales_data[Profit]), sales_data[Year] = 2023,  sales_data[Region] = \"Americas\")";</v>
      </c>
    </row>
    <row r="7" spans="1:13" x14ac:dyDescent="0.3">
      <c r="A7" t="s">
        <v>182</v>
      </c>
      <c r="B7" t="s">
        <v>1</v>
      </c>
      <c r="C7" t="s">
        <v>16</v>
      </c>
      <c r="D7" s="1" t="s">
        <v>17</v>
      </c>
      <c r="E7" t="s">
        <v>4</v>
      </c>
      <c r="F7" t="s">
        <v>9</v>
      </c>
      <c r="G7" t="s">
        <v>6</v>
      </c>
      <c r="H7" t="s">
        <v>5</v>
      </c>
      <c r="I7" t="str">
        <f t="shared" si="0"/>
        <v>Model.Tables["sales_data"].AddMeasure(".Americas PY","CALCULATE([_1 PY], sales_data[Region] = \"Americas\")","KPI Measures");</v>
      </c>
      <c r="J7" t="str">
        <f t="shared" si="1"/>
        <v>Model.Tables["sales_data"].Measures[".Americas PY"].Description ="";</v>
      </c>
      <c r="K7" t="str">
        <f t="shared" si="2"/>
        <v>Model.Tables["sales_data"].Measures[".Americas PY"].FormatString = "0";</v>
      </c>
      <c r="L7" t="str">
        <f t="shared" si="3"/>
        <v>Model.Tables["sales_data"].Measures[".Americas PY"].DisplayFolder = "KPI Measures";</v>
      </c>
      <c r="M7" s="8" t="str">
        <f t="shared" si="4"/>
        <v>Model.Tables["sales_data"].Measures[".Americas PY"].Expression = "CALCULATE([_1 PY], sales_data[Region] = \"Americas\")";</v>
      </c>
    </row>
    <row r="8" spans="1:13" x14ac:dyDescent="0.3">
      <c r="A8" t="s">
        <v>182</v>
      </c>
      <c r="B8" t="s">
        <v>1</v>
      </c>
      <c r="C8" t="s">
        <v>18</v>
      </c>
      <c r="D8" s="2" t="s">
        <v>19</v>
      </c>
      <c r="E8" t="s">
        <v>4</v>
      </c>
      <c r="F8" t="s">
        <v>9</v>
      </c>
      <c r="G8" t="s">
        <v>6</v>
      </c>
      <c r="H8" t="s">
        <v>5</v>
      </c>
      <c r="I8" t="str">
        <f t="shared" si="0"/>
        <v>Model.Tables["sales_data"].AddMeasure(".Americas Sales","CALCULATE([Predicted AC], sales_data[Region] = \"Americas\")","KPI Measures");</v>
      </c>
      <c r="J8" t="str">
        <f t="shared" si="1"/>
        <v>Model.Tables["sales_data"].Measures[".Americas Sales"].Description ="";</v>
      </c>
      <c r="K8" t="str">
        <f t="shared" si="2"/>
        <v>Model.Tables["sales_data"].Measures[".Americas Sales"].FormatString = "0";</v>
      </c>
      <c r="L8" t="str">
        <f t="shared" si="3"/>
        <v>Model.Tables["sales_data"].Measures[".Americas Sales"].DisplayFolder = "KPI Measures";</v>
      </c>
      <c r="M8" s="8" t="str">
        <f t="shared" si="4"/>
        <v>Model.Tables["sales_data"].Measures[".Americas Sales"].Expression = "CALCULATE([Predicted AC], sales_data[Region] = \"Americas\")";</v>
      </c>
    </row>
    <row r="9" spans="1:13" x14ac:dyDescent="0.3">
      <c r="A9" t="s">
        <v>182</v>
      </c>
      <c r="B9" t="s">
        <v>1</v>
      </c>
      <c r="C9" t="s">
        <v>20</v>
      </c>
      <c r="D9" s="2" t="s">
        <v>21</v>
      </c>
      <c r="E9" t="s">
        <v>4</v>
      </c>
      <c r="F9" t="s">
        <v>5</v>
      </c>
      <c r="G9" t="s">
        <v>6</v>
      </c>
      <c r="H9" t="s">
        <v>5</v>
      </c>
      <c r="I9" t="str">
        <f t="shared" si="0"/>
        <v>Model.Tables["sales_data"].AddMeasure(".Americas Sparkline","CALCULATE([.Sparkline Sales], sales_data[Region] = \"Americas\")","KPI Measures");</v>
      </c>
      <c r="J9" t="str">
        <f t="shared" si="1"/>
        <v>Model.Tables["sales_data"].Measures[".Americas Sparkline"].Description ="";</v>
      </c>
      <c r="K9" t="str">
        <f t="shared" si="2"/>
        <v>Model.Tables["sales_data"].Measures[".Americas Sparkline"].FormatString = "";</v>
      </c>
      <c r="L9" t="str">
        <f t="shared" si="3"/>
        <v>Model.Tables["sales_data"].Measures[".Americas Sparkline"].DisplayFolder = "KPI Measures";</v>
      </c>
      <c r="M9" s="8" t="str">
        <f t="shared" si="4"/>
        <v>Model.Tables["sales_data"].Measures[".Americas Sparkline"].Expression = "CALCULATE([.Sparkline Sales], sales_data[Region] = \"Americas\")";</v>
      </c>
    </row>
    <row r="10" spans="1:13" x14ac:dyDescent="0.3">
      <c r="A10" t="s">
        <v>182</v>
      </c>
      <c r="B10" t="s">
        <v>1</v>
      </c>
      <c r="C10" t="s">
        <v>22</v>
      </c>
      <c r="D10" s="2" t="s">
        <v>23</v>
      </c>
      <c r="E10" t="s">
        <v>4</v>
      </c>
      <c r="F10" t="s">
        <v>9</v>
      </c>
      <c r="G10" t="s">
        <v>6</v>
      </c>
      <c r="H10" t="s">
        <v>5</v>
      </c>
      <c r="I10" t="str">
        <f t="shared" si="0"/>
        <v>Model.Tables["sales_data"].AddMeasure(".Americas Units","CALCULATE(sum(sales_data[Units]), sales_data[Year] = 2024,  sales_data[Region] = \"Americas\")","KPI Measures");</v>
      </c>
      <c r="J10" t="str">
        <f t="shared" si="1"/>
        <v>Model.Tables["sales_data"].Measures[".Americas Units"].Description ="";</v>
      </c>
      <c r="K10" t="str">
        <f t="shared" si="2"/>
        <v>Model.Tables["sales_data"].Measures[".Americas Units"].FormatString = "0";</v>
      </c>
      <c r="L10" t="str">
        <f t="shared" si="3"/>
        <v>Model.Tables["sales_data"].Measures[".Americas Units"].DisplayFolder = "KPI Measures";</v>
      </c>
      <c r="M10" s="8" t="str">
        <f t="shared" si="4"/>
        <v>Model.Tables["sales_data"].Measures[".Americas Units"].Expression = "CALCULATE(sum(sales_data[Units]), sales_data[Year] = 2024,  sales_data[Region] = \"Americas\")";</v>
      </c>
    </row>
    <row r="11" spans="1:13" ht="86.4" x14ac:dyDescent="0.3">
      <c r="A11" t="s">
        <v>182</v>
      </c>
      <c r="B11" t="s">
        <v>1</v>
      </c>
      <c r="C11" t="s">
        <v>24</v>
      </c>
      <c r="D11" s="2" t="s">
        <v>25</v>
      </c>
      <c r="E11" t="s">
        <v>4</v>
      </c>
      <c r="F11" t="s">
        <v>5</v>
      </c>
      <c r="G11" t="s">
        <v>6</v>
      </c>
      <c r="H11" t="s">
        <v>5</v>
      </c>
      <c r="I11" t="str">
        <f t="shared" si="0"/>
        <v>Model.Tables["sales_data"].AddMeasure(".Americas Units Delta %","  FORMAT(DIVIDE([.Americas Units]-[.Americas Units PY], [.Americas Units PY]), \"▲#%; ▼#%; --\")","KPI Measures");</v>
      </c>
      <c r="J11" t="str">
        <f t="shared" si="1"/>
        <v>Model.Tables["sales_data"].Measures[".Americas Units Delta %"].Description ="";</v>
      </c>
      <c r="K11" t="str">
        <f t="shared" si="2"/>
        <v>Model.Tables["sales_data"].Measures[".Americas Units Delta %"].FormatString = "";</v>
      </c>
      <c r="L11" t="str">
        <f t="shared" si="3"/>
        <v>Model.Tables["sales_data"].Measures[".Americas Units Delta %"].DisplayFolder = "KPI Measures";</v>
      </c>
      <c r="M11" s="8" t="str">
        <f t="shared" si="4"/>
        <v>Model.Tables["sales_data"].Measures[".Americas Units Delta %"].Expression = "  FORMAT(DIVIDE([.Americas Units]-[.Americas Units PY], [.Americas Units PY]), \"▲#%; ▼#%; --\")";</v>
      </c>
    </row>
    <row r="12" spans="1:13" x14ac:dyDescent="0.3">
      <c r="A12" t="s">
        <v>182</v>
      </c>
      <c r="B12" t="s">
        <v>1</v>
      </c>
      <c r="C12" t="s">
        <v>26</v>
      </c>
      <c r="D12" s="2" t="s">
        <v>27</v>
      </c>
      <c r="E12" t="s">
        <v>4</v>
      </c>
      <c r="F12" t="s">
        <v>9</v>
      </c>
      <c r="G12" t="s">
        <v>6</v>
      </c>
      <c r="H12" t="s">
        <v>5</v>
      </c>
      <c r="I12" t="str">
        <f t="shared" si="0"/>
        <v>Model.Tables["sales_data"].AddMeasure(".Americas Units PY","CALCULATE(sum(sales_data[Units]), sales_data[Year] = 2023,  sales_data[Region] = \"Americas\")","KPI Measures");</v>
      </c>
      <c r="J12" t="str">
        <f t="shared" si="1"/>
        <v>Model.Tables["sales_data"].Measures[".Americas Units PY"].Description ="";</v>
      </c>
      <c r="K12" t="str">
        <f t="shared" si="2"/>
        <v>Model.Tables["sales_data"].Measures[".Americas Units PY"].FormatString = "0";</v>
      </c>
      <c r="L12" t="str">
        <f t="shared" si="3"/>
        <v>Model.Tables["sales_data"].Measures[".Americas Units PY"].DisplayFolder = "KPI Measures";</v>
      </c>
      <c r="M12" s="8" t="str">
        <f t="shared" si="4"/>
        <v>Model.Tables["sales_data"].Measures[".Americas Units PY"].Expression = "CALCULATE(sum(sales_data[Units]), sales_data[Year] = 2023,  sales_data[Region] = \"Americas\")";</v>
      </c>
    </row>
    <row r="13" spans="1:13" ht="86.4" x14ac:dyDescent="0.3">
      <c r="A13" t="s">
        <v>182</v>
      </c>
      <c r="B13" t="s">
        <v>1</v>
      </c>
      <c r="C13" t="s">
        <v>28</v>
      </c>
      <c r="D13" s="2" t="s">
        <v>29</v>
      </c>
      <c r="E13" t="s">
        <v>4</v>
      </c>
      <c r="F13" t="s">
        <v>5</v>
      </c>
      <c r="G13" t="s">
        <v>6</v>
      </c>
      <c r="H13" t="s">
        <v>5</v>
      </c>
      <c r="I13" t="str">
        <f t="shared" si="0"/>
        <v>Model.Tables["sales_data"].AddMeasure(".Asia Delta PY %","  FORMAT(CALCULATE([predicted Delta PY %], sales_data[Region] = \"Asia\"), \"▲#%; ▼#%; --\")","KPI Measures");</v>
      </c>
      <c r="J13" t="str">
        <f t="shared" si="1"/>
        <v>Model.Tables["sales_data"].Measures[".Asia Delta PY %"].Description ="";</v>
      </c>
      <c r="K13" t="str">
        <f t="shared" si="2"/>
        <v>Model.Tables["sales_data"].Measures[".Asia Delta PY %"].FormatString = "";</v>
      </c>
      <c r="L13" t="str">
        <f t="shared" si="3"/>
        <v>Model.Tables["sales_data"].Measures[".Asia Delta PY %"].DisplayFolder = "KPI Measures";</v>
      </c>
      <c r="M13" s="8" t="str">
        <f t="shared" si="4"/>
        <v>Model.Tables["sales_data"].Measures[".Asia Delta PY %"].Expression = "  FORMAT(CALCULATE([predicted Delta PY %], sales_data[Region] = \"Asia\"), \"▲#%; ▼#%; --\")";</v>
      </c>
    </row>
    <row r="14" spans="1:13" x14ac:dyDescent="0.3">
      <c r="A14" t="s">
        <v>182</v>
      </c>
      <c r="B14" t="s">
        <v>1</v>
      </c>
      <c r="C14" t="s">
        <v>30</v>
      </c>
      <c r="D14" s="2" t="s">
        <v>31</v>
      </c>
      <c r="E14" t="s">
        <v>4</v>
      </c>
      <c r="F14" t="s">
        <v>9</v>
      </c>
      <c r="G14" t="s">
        <v>6</v>
      </c>
      <c r="H14" t="s">
        <v>5</v>
      </c>
      <c r="I14" t="str">
        <f t="shared" si="0"/>
        <v>Model.Tables["sales_data"].AddMeasure(".Asia DeltaPY","CALCULATE([Predicted Delta PY], sales_data[Region] = \"Asia\")","KPI Measures");</v>
      </c>
      <c r="J14" t="str">
        <f t="shared" si="1"/>
        <v>Model.Tables["sales_data"].Measures[".Asia DeltaPY"].Description ="";</v>
      </c>
      <c r="K14" t="str">
        <f t="shared" si="2"/>
        <v>Model.Tables["sales_data"].Measures[".Asia DeltaPY"].FormatString = "0";</v>
      </c>
      <c r="L14" t="str">
        <f t="shared" si="3"/>
        <v>Model.Tables["sales_data"].Measures[".Asia DeltaPY"].DisplayFolder = "KPI Measures";</v>
      </c>
      <c r="M14" s="8" t="str">
        <f t="shared" si="4"/>
        <v>Model.Tables["sales_data"].Measures[".Asia DeltaPY"].Expression = "CALCULATE([Predicted Delta PY], sales_data[Region] = \"Asia\")";</v>
      </c>
    </row>
    <row r="15" spans="1:13" x14ac:dyDescent="0.3">
      <c r="A15" t="s">
        <v>182</v>
      </c>
      <c r="B15" t="s">
        <v>1</v>
      </c>
      <c r="C15" t="s">
        <v>32</v>
      </c>
      <c r="D15" s="2" t="s">
        <v>33</v>
      </c>
      <c r="E15" t="s">
        <v>4</v>
      </c>
      <c r="F15" t="s">
        <v>9</v>
      </c>
      <c r="G15" t="s">
        <v>6</v>
      </c>
      <c r="H15" t="s">
        <v>5</v>
      </c>
      <c r="I15" t="str">
        <f t="shared" si="0"/>
        <v>Model.Tables["sales_data"].AddMeasure(".Asia Profit","CALCULATE(sum(sales_data[Profit]), sales_data[Year] = 2024,  sales_data[Region] = \"Asia\")","KPI Measures");</v>
      </c>
      <c r="J15" t="str">
        <f t="shared" si="1"/>
        <v>Model.Tables["sales_data"].Measures[".Asia Profit"].Description ="";</v>
      </c>
      <c r="K15" t="str">
        <f t="shared" si="2"/>
        <v>Model.Tables["sales_data"].Measures[".Asia Profit"].FormatString = "0";</v>
      </c>
      <c r="L15" t="str">
        <f t="shared" si="3"/>
        <v>Model.Tables["sales_data"].Measures[".Asia Profit"].DisplayFolder = "KPI Measures";</v>
      </c>
      <c r="M15" s="8" t="str">
        <f t="shared" si="4"/>
        <v>Model.Tables["sales_data"].Measures[".Asia Profit"].Expression = "CALCULATE(sum(sales_data[Profit]), sales_data[Year] = 2024,  sales_data[Region] = \"Asia\")";</v>
      </c>
    </row>
    <row r="16" spans="1:13" ht="72" x14ac:dyDescent="0.3">
      <c r="A16" t="s">
        <v>182</v>
      </c>
      <c r="B16" t="s">
        <v>1</v>
      </c>
      <c r="C16" t="s">
        <v>34</v>
      </c>
      <c r="D16" s="2" t="s">
        <v>35</v>
      </c>
      <c r="E16" t="s">
        <v>4</v>
      </c>
      <c r="F16" t="s">
        <v>5</v>
      </c>
      <c r="G16" t="s">
        <v>6</v>
      </c>
      <c r="H16" t="s">
        <v>5</v>
      </c>
      <c r="I16" t="str">
        <f t="shared" si="0"/>
        <v>Model.Tables["sales_data"].AddMeasure(".Asia Profit Delta %","  FORMAT(DIVIDE([.Asia Profit]-[.Asia Profit PY], [.Asia Profit PY]), \"▲#%; ▼#%; --\")","KPI Measures");</v>
      </c>
      <c r="J16" t="str">
        <f t="shared" si="1"/>
        <v>Model.Tables["sales_data"].Measures[".Asia Profit Delta %"].Description ="";</v>
      </c>
      <c r="K16" t="str">
        <f t="shared" si="2"/>
        <v>Model.Tables["sales_data"].Measures[".Asia Profit Delta %"].FormatString = "";</v>
      </c>
      <c r="L16" t="str">
        <f t="shared" si="3"/>
        <v>Model.Tables["sales_data"].Measures[".Asia Profit Delta %"].DisplayFolder = "KPI Measures";</v>
      </c>
      <c r="M16" s="8" t="str">
        <f t="shared" si="4"/>
        <v>Model.Tables["sales_data"].Measures[".Asia Profit Delta %"].Expression = "  FORMAT(DIVIDE([.Asia Profit]-[.Asia Profit PY], [.Asia Profit PY]), \"▲#%; ▼#%; --\")";</v>
      </c>
    </row>
    <row r="17" spans="1:13" x14ac:dyDescent="0.3">
      <c r="A17" t="s">
        <v>182</v>
      </c>
      <c r="B17" t="s">
        <v>1</v>
      </c>
      <c r="C17" t="s">
        <v>36</v>
      </c>
      <c r="D17" s="2" t="s">
        <v>37</v>
      </c>
      <c r="E17" t="s">
        <v>4</v>
      </c>
      <c r="F17" t="s">
        <v>9</v>
      </c>
      <c r="G17" t="s">
        <v>6</v>
      </c>
      <c r="H17" t="s">
        <v>5</v>
      </c>
      <c r="I17" t="str">
        <f t="shared" si="0"/>
        <v>Model.Tables["sales_data"].AddMeasure(".Asia Profit PY","CALCULATE(sum(sales_data[Profit]), sales_data[Year] = 2023,  sales_data[Region] = \"Asia\")","KPI Measures");</v>
      </c>
      <c r="J17" t="str">
        <f t="shared" si="1"/>
        <v>Model.Tables["sales_data"].Measures[".Asia Profit PY"].Description ="";</v>
      </c>
      <c r="K17" t="str">
        <f t="shared" si="2"/>
        <v>Model.Tables["sales_data"].Measures[".Asia Profit PY"].FormatString = "0";</v>
      </c>
      <c r="L17" t="str">
        <f t="shared" si="3"/>
        <v>Model.Tables["sales_data"].Measures[".Asia Profit PY"].DisplayFolder = "KPI Measures";</v>
      </c>
      <c r="M17" s="8" t="str">
        <f t="shared" si="4"/>
        <v>Model.Tables["sales_data"].Measures[".Asia Profit PY"].Expression = "CALCULATE(sum(sales_data[Profit]), sales_data[Year] = 2023,  sales_data[Region] = \"Asia\")";</v>
      </c>
    </row>
    <row r="18" spans="1:13" x14ac:dyDescent="0.3">
      <c r="A18" t="s">
        <v>182</v>
      </c>
      <c r="B18" t="s">
        <v>1</v>
      </c>
      <c r="C18" t="s">
        <v>38</v>
      </c>
      <c r="D18" s="2" t="s">
        <v>39</v>
      </c>
      <c r="E18" t="s">
        <v>4</v>
      </c>
      <c r="F18" t="s">
        <v>9</v>
      </c>
      <c r="G18" t="s">
        <v>6</v>
      </c>
      <c r="H18" t="s">
        <v>5</v>
      </c>
      <c r="I18" t="str">
        <f t="shared" si="0"/>
        <v>Model.Tables["sales_data"].AddMeasure(".Asia PY","CALCULATE([_1 PY], sales_data[Region] = \"Asia\")","KPI Measures");</v>
      </c>
      <c r="J18" t="str">
        <f t="shared" si="1"/>
        <v>Model.Tables["sales_data"].Measures[".Asia PY"].Description ="";</v>
      </c>
      <c r="K18" t="str">
        <f t="shared" si="2"/>
        <v>Model.Tables["sales_data"].Measures[".Asia PY"].FormatString = "0";</v>
      </c>
      <c r="L18" t="str">
        <f t="shared" si="3"/>
        <v>Model.Tables["sales_data"].Measures[".Asia PY"].DisplayFolder = "KPI Measures";</v>
      </c>
      <c r="M18" s="8" t="str">
        <f t="shared" si="4"/>
        <v>Model.Tables["sales_data"].Measures[".Asia PY"].Expression = "CALCULATE([_1 PY], sales_data[Region] = \"Asia\")";</v>
      </c>
    </row>
    <row r="19" spans="1:13" x14ac:dyDescent="0.3">
      <c r="A19" t="s">
        <v>182</v>
      </c>
      <c r="B19" t="s">
        <v>1</v>
      </c>
      <c r="C19" t="s">
        <v>40</v>
      </c>
      <c r="D19" s="2" t="s">
        <v>41</v>
      </c>
      <c r="E19" t="s">
        <v>4</v>
      </c>
      <c r="F19" t="s">
        <v>9</v>
      </c>
      <c r="G19" t="s">
        <v>6</v>
      </c>
      <c r="H19" t="s">
        <v>5</v>
      </c>
      <c r="I19" t="str">
        <f t="shared" si="0"/>
        <v>Model.Tables["sales_data"].AddMeasure(".Asia Sales","CALCULATE([Predicted AC], sales_data[Region] = \"Asia\")","KPI Measures");</v>
      </c>
      <c r="J19" t="str">
        <f t="shared" si="1"/>
        <v>Model.Tables["sales_data"].Measures[".Asia Sales"].Description ="";</v>
      </c>
      <c r="K19" t="str">
        <f t="shared" si="2"/>
        <v>Model.Tables["sales_data"].Measures[".Asia Sales"].FormatString = "0";</v>
      </c>
      <c r="L19" t="str">
        <f t="shared" si="3"/>
        <v>Model.Tables["sales_data"].Measures[".Asia Sales"].DisplayFolder = "KPI Measures";</v>
      </c>
      <c r="M19" s="8" t="str">
        <f t="shared" si="4"/>
        <v>Model.Tables["sales_data"].Measures[".Asia Sales"].Expression = "CALCULATE([Predicted AC], sales_data[Region] = \"Asia\")";</v>
      </c>
    </row>
    <row r="20" spans="1:13" x14ac:dyDescent="0.3">
      <c r="A20" t="s">
        <v>182</v>
      </c>
      <c r="B20" t="s">
        <v>1</v>
      </c>
      <c r="C20" t="s">
        <v>42</v>
      </c>
      <c r="D20" s="2" t="s">
        <v>43</v>
      </c>
      <c r="E20" t="s">
        <v>4</v>
      </c>
      <c r="F20" t="s">
        <v>5</v>
      </c>
      <c r="G20" t="s">
        <v>6</v>
      </c>
      <c r="H20" t="s">
        <v>5</v>
      </c>
      <c r="I20" t="str">
        <f t="shared" si="0"/>
        <v>Model.Tables["sales_data"].AddMeasure(".Asia Sparkline","CALCULATE([.Sparkline Sales], sales_data[Region] = \"Asia\")","KPI Measures");</v>
      </c>
      <c r="J20" t="str">
        <f t="shared" si="1"/>
        <v>Model.Tables["sales_data"].Measures[".Asia Sparkline"].Description ="";</v>
      </c>
      <c r="K20" t="str">
        <f t="shared" si="2"/>
        <v>Model.Tables["sales_data"].Measures[".Asia Sparkline"].FormatString = "";</v>
      </c>
      <c r="L20" t="str">
        <f t="shared" si="3"/>
        <v>Model.Tables["sales_data"].Measures[".Asia Sparkline"].DisplayFolder = "KPI Measures";</v>
      </c>
      <c r="M20" s="8" t="str">
        <f t="shared" si="4"/>
        <v>Model.Tables["sales_data"].Measures[".Asia Sparkline"].Expression = "CALCULATE([.Sparkline Sales], sales_data[Region] = \"Asia\")";</v>
      </c>
    </row>
    <row r="21" spans="1:13" x14ac:dyDescent="0.3">
      <c r="A21" t="s">
        <v>182</v>
      </c>
      <c r="B21" t="s">
        <v>1</v>
      </c>
      <c r="C21" t="s">
        <v>44</v>
      </c>
      <c r="D21" s="2" t="s">
        <v>45</v>
      </c>
      <c r="E21" t="s">
        <v>4</v>
      </c>
      <c r="F21" t="s">
        <v>9</v>
      </c>
      <c r="G21" t="s">
        <v>6</v>
      </c>
      <c r="H21" t="s">
        <v>5</v>
      </c>
      <c r="I21" t="str">
        <f t="shared" si="0"/>
        <v>Model.Tables["sales_data"].AddMeasure(".Asia Units","CALCULATE(SUM(sales_data[Units]), sales_data[Year] = 2024,  sales_data[Region] = \"Asia\")","KPI Measures");</v>
      </c>
      <c r="J21" t="str">
        <f t="shared" si="1"/>
        <v>Model.Tables["sales_data"].Measures[".Asia Units"].Description ="";</v>
      </c>
      <c r="K21" t="str">
        <f t="shared" si="2"/>
        <v>Model.Tables["sales_data"].Measures[".Asia Units"].FormatString = "0";</v>
      </c>
      <c r="L21" t="str">
        <f t="shared" si="3"/>
        <v>Model.Tables["sales_data"].Measures[".Asia Units"].DisplayFolder = "KPI Measures";</v>
      </c>
      <c r="M21" s="8" t="str">
        <f t="shared" si="4"/>
        <v>Model.Tables["sales_data"].Measures[".Asia Units"].Expression = "CALCULATE(SUM(sales_data[Units]), sales_data[Year] = 2024,  sales_data[Region] = \"Asia\")";</v>
      </c>
    </row>
    <row r="22" spans="1:13" ht="57.6" x14ac:dyDescent="0.3">
      <c r="A22" t="s">
        <v>182</v>
      </c>
      <c r="B22" t="s">
        <v>1</v>
      </c>
      <c r="C22" t="s">
        <v>46</v>
      </c>
      <c r="D22" s="2" t="s">
        <v>47</v>
      </c>
      <c r="E22" t="s">
        <v>4</v>
      </c>
      <c r="F22" t="s">
        <v>5</v>
      </c>
      <c r="G22" t="s">
        <v>6</v>
      </c>
      <c r="H22" t="s">
        <v>5</v>
      </c>
      <c r="I22" t="str">
        <f t="shared" si="0"/>
        <v>Model.Tables["sales_data"].AddMeasure(".Asia Units Delta %"," FORMAT(DIVIDE([.Asia Units]-[.Asia Units PY], [.Asia Units PY]), \"▲#%; ▼#%; --\")","KPI Measures");</v>
      </c>
      <c r="J22" t="str">
        <f t="shared" si="1"/>
        <v>Model.Tables["sales_data"].Measures[".Asia Units Delta %"].Description ="";</v>
      </c>
      <c r="K22" t="str">
        <f t="shared" si="2"/>
        <v>Model.Tables["sales_data"].Measures[".Asia Units Delta %"].FormatString = "";</v>
      </c>
      <c r="L22" t="str">
        <f t="shared" si="3"/>
        <v>Model.Tables["sales_data"].Measures[".Asia Units Delta %"].DisplayFolder = "KPI Measures";</v>
      </c>
      <c r="M22" s="8" t="str">
        <f t="shared" si="4"/>
        <v>Model.Tables["sales_data"].Measures[".Asia Units Delta %"].Expression = " FORMAT(DIVIDE([.Asia Units]-[.Asia Units PY], [.Asia Units PY]), \"▲#%; ▼#%; --\")";</v>
      </c>
    </row>
    <row r="23" spans="1:13" x14ac:dyDescent="0.3">
      <c r="A23" t="s">
        <v>182</v>
      </c>
      <c r="B23" t="s">
        <v>1</v>
      </c>
      <c r="C23" t="s">
        <v>48</v>
      </c>
      <c r="D23" s="2" t="s">
        <v>49</v>
      </c>
      <c r="E23" t="s">
        <v>4</v>
      </c>
      <c r="F23" t="s">
        <v>9</v>
      </c>
      <c r="G23" t="s">
        <v>6</v>
      </c>
      <c r="H23" t="s">
        <v>5</v>
      </c>
      <c r="I23" t="str">
        <f t="shared" si="0"/>
        <v>Model.Tables["sales_data"].AddMeasure(".Asia Units PY","CALCULATE(sum(sales_data[Units]), sales_data[Year] = 2023,  sales_data[Region] = \"Asia\")","KPI Measures");</v>
      </c>
      <c r="J23" t="str">
        <f t="shared" si="1"/>
        <v>Model.Tables["sales_data"].Measures[".Asia Units PY"].Description ="";</v>
      </c>
      <c r="K23" t="str">
        <f t="shared" si="2"/>
        <v>Model.Tables["sales_data"].Measures[".Asia Units PY"].FormatString = "0";</v>
      </c>
      <c r="L23" t="str">
        <f t="shared" si="3"/>
        <v>Model.Tables["sales_data"].Measures[".Asia Units PY"].DisplayFolder = "KPI Measures";</v>
      </c>
      <c r="M23" s="8" t="str">
        <f t="shared" si="4"/>
        <v>Model.Tables["sales_data"].Measures[".Asia Units PY"].Expression = "CALCULATE(sum(sales_data[Units]), sales_data[Year] = 2023,  sales_data[Region] = \"Asia\")";</v>
      </c>
    </row>
    <row r="24" spans="1:13" ht="72" x14ac:dyDescent="0.3">
      <c r="A24" t="s">
        <v>182</v>
      </c>
      <c r="B24" t="s">
        <v>1</v>
      </c>
      <c r="C24" t="s">
        <v>50</v>
      </c>
      <c r="D24" s="2" t="s">
        <v>51</v>
      </c>
      <c r="E24" t="s">
        <v>4</v>
      </c>
      <c r="F24" t="s">
        <v>5</v>
      </c>
      <c r="G24" t="s">
        <v>6</v>
      </c>
      <c r="H24" t="s">
        <v>5</v>
      </c>
      <c r="I24" t="str">
        <f t="shared" si="0"/>
        <v>Model.Tables["sales_data"].AddMeasure(".Europe Delta PY %"," FORMAT(CALCULATE([predicted Delta PY %], sales_data[Region] = \"Europe\"), \"▲#%; ▼#%; --\")","KPI Measures");</v>
      </c>
      <c r="J24" t="str">
        <f t="shared" si="1"/>
        <v>Model.Tables["sales_data"].Measures[".Europe Delta PY %"].Description ="";</v>
      </c>
      <c r="K24" t="str">
        <f t="shared" si="2"/>
        <v>Model.Tables["sales_data"].Measures[".Europe Delta PY %"].FormatString = "";</v>
      </c>
      <c r="L24" t="str">
        <f t="shared" si="3"/>
        <v>Model.Tables["sales_data"].Measures[".Europe Delta PY %"].DisplayFolder = "KPI Measures";</v>
      </c>
      <c r="M24" s="8" t="str">
        <f t="shared" si="4"/>
        <v>Model.Tables["sales_data"].Measures[".Europe Delta PY %"].Expression = " FORMAT(CALCULATE([predicted Delta PY %], sales_data[Region] = \"Europe\"), \"▲#%; ▼#%; --\")";</v>
      </c>
    </row>
    <row r="25" spans="1:13" x14ac:dyDescent="0.3">
      <c r="A25" t="s">
        <v>182</v>
      </c>
      <c r="B25" t="s">
        <v>1</v>
      </c>
      <c r="C25" t="s">
        <v>52</v>
      </c>
      <c r="D25" s="2" t="s">
        <v>53</v>
      </c>
      <c r="E25" t="s">
        <v>4</v>
      </c>
      <c r="F25" t="s">
        <v>9</v>
      </c>
      <c r="G25" t="s">
        <v>6</v>
      </c>
      <c r="H25" t="s">
        <v>5</v>
      </c>
      <c r="I25" t="str">
        <f t="shared" si="0"/>
        <v>Model.Tables["sales_data"].AddMeasure(".Europe DeltaPY","CALCULATE([Predicted Delta PY], sales_data[Region] = \"Europe\")","KPI Measures");</v>
      </c>
      <c r="J25" t="str">
        <f t="shared" si="1"/>
        <v>Model.Tables["sales_data"].Measures[".Europe DeltaPY"].Description ="";</v>
      </c>
      <c r="K25" t="str">
        <f t="shared" si="2"/>
        <v>Model.Tables["sales_data"].Measures[".Europe DeltaPY"].FormatString = "0";</v>
      </c>
      <c r="L25" t="str">
        <f t="shared" si="3"/>
        <v>Model.Tables["sales_data"].Measures[".Europe DeltaPY"].DisplayFolder = "KPI Measures";</v>
      </c>
      <c r="M25" s="8" t="str">
        <f t="shared" si="4"/>
        <v>Model.Tables["sales_data"].Measures[".Europe DeltaPY"].Expression = "CALCULATE([Predicted Delta PY], sales_data[Region] = \"Europe\")";</v>
      </c>
    </row>
    <row r="26" spans="1:13" x14ac:dyDescent="0.3">
      <c r="A26" t="s">
        <v>182</v>
      </c>
      <c r="B26" t="s">
        <v>1</v>
      </c>
      <c r="C26" t="s">
        <v>54</v>
      </c>
      <c r="D26" s="2" t="s">
        <v>55</v>
      </c>
      <c r="E26" t="s">
        <v>4</v>
      </c>
      <c r="F26" t="s">
        <v>9</v>
      </c>
      <c r="G26" t="s">
        <v>6</v>
      </c>
      <c r="H26" t="s">
        <v>5</v>
      </c>
      <c r="I26" t="str">
        <f t="shared" si="0"/>
        <v>Model.Tables["sales_data"].AddMeasure(".Europe Profit","CALCULATE(sum(sales_data[Profit]), sales_data[Year] = 2024,  sales_data[Region] = \"Europe\")","KPI Measures");</v>
      </c>
      <c r="J26" t="str">
        <f t="shared" si="1"/>
        <v>Model.Tables["sales_data"].Measures[".Europe Profit"].Description ="";</v>
      </c>
      <c r="K26" t="str">
        <f t="shared" si="2"/>
        <v>Model.Tables["sales_data"].Measures[".Europe Profit"].FormatString = "0";</v>
      </c>
      <c r="L26" t="str">
        <f t="shared" si="3"/>
        <v>Model.Tables["sales_data"].Measures[".Europe Profit"].DisplayFolder = "KPI Measures";</v>
      </c>
      <c r="M26" s="8" t="str">
        <f t="shared" si="4"/>
        <v>Model.Tables["sales_data"].Measures[".Europe Profit"].Expression = "CALCULATE(sum(sales_data[Profit]), sales_data[Year] = 2024,  sales_data[Region] = \"Europe\")";</v>
      </c>
    </row>
    <row r="27" spans="1:13" ht="72" x14ac:dyDescent="0.3">
      <c r="A27" t="s">
        <v>182</v>
      </c>
      <c r="B27" t="s">
        <v>1</v>
      </c>
      <c r="C27" t="s">
        <v>56</v>
      </c>
      <c r="D27" s="2" t="s">
        <v>57</v>
      </c>
      <c r="E27" t="s">
        <v>4</v>
      </c>
      <c r="F27" t="s">
        <v>5</v>
      </c>
      <c r="G27" t="s">
        <v>6</v>
      </c>
      <c r="H27" t="s">
        <v>5</v>
      </c>
      <c r="I27" t="str">
        <f t="shared" si="0"/>
        <v>Model.Tables["sales_data"].AddMeasure(".Europe Profit Delta %"," FORMAT(DIVIDE([.Europe Profit]-[.Europe Profit PY], [.Europe Profit PY]), \"▲#%; ▼#%; --\")","KPI Measures");</v>
      </c>
      <c r="J27" t="str">
        <f t="shared" si="1"/>
        <v>Model.Tables["sales_data"].Measures[".Europe Profit Delta %"].Description ="";</v>
      </c>
      <c r="K27" t="str">
        <f t="shared" si="2"/>
        <v>Model.Tables["sales_data"].Measures[".Europe Profit Delta %"].FormatString = "";</v>
      </c>
      <c r="L27" t="str">
        <f t="shared" si="3"/>
        <v>Model.Tables["sales_data"].Measures[".Europe Profit Delta %"].DisplayFolder = "KPI Measures";</v>
      </c>
      <c r="M27" s="8" t="str">
        <f t="shared" si="4"/>
        <v>Model.Tables["sales_data"].Measures[".Europe Profit Delta %"].Expression = " FORMAT(DIVIDE([.Europe Profit]-[.Europe Profit PY], [.Europe Profit PY]), \"▲#%; ▼#%; --\")";</v>
      </c>
    </row>
    <row r="28" spans="1:13" ht="43.2" x14ac:dyDescent="0.3">
      <c r="A28" t="s">
        <v>182</v>
      </c>
      <c r="B28" t="s">
        <v>1</v>
      </c>
      <c r="C28" t="s">
        <v>58</v>
      </c>
      <c r="D28" s="2" t="s">
        <v>59</v>
      </c>
      <c r="E28" t="s">
        <v>4</v>
      </c>
      <c r="F28" t="s">
        <v>9</v>
      </c>
      <c r="G28" t="s">
        <v>6</v>
      </c>
      <c r="H28" t="s">
        <v>5</v>
      </c>
      <c r="I28" t="str">
        <f t="shared" si="0"/>
        <v>Model.Tables["sales_data"].AddMeasure(".Europe Profit PY","CALCULATE(sum(sales_data[Profit]), sales_data[Year] = 2023,  sales_data[Region] = \"Europe\")","KPI Measures");</v>
      </c>
      <c r="J28" t="str">
        <f t="shared" si="1"/>
        <v>Model.Tables["sales_data"].Measures[".Europe Profit PY"].Description ="";</v>
      </c>
      <c r="K28" t="str">
        <f t="shared" si="2"/>
        <v>Model.Tables["sales_data"].Measures[".Europe Profit PY"].FormatString = "0";</v>
      </c>
      <c r="L28" t="str">
        <f t="shared" si="3"/>
        <v>Model.Tables["sales_data"].Measures[".Europe Profit PY"].DisplayFolder = "KPI Measures";</v>
      </c>
      <c r="M28" s="8" t="str">
        <f t="shared" si="4"/>
        <v>Model.Tables["sales_data"].Measures[".Europe Profit PY"].Expression = "CALCULATE(sum(sales_data[Profit]), sales_data[Year] = 2023,  sales_data[Region] = \"Europe\")";</v>
      </c>
    </row>
    <row r="29" spans="1:13" ht="28.8" x14ac:dyDescent="0.3">
      <c r="A29" t="s">
        <v>182</v>
      </c>
      <c r="B29" t="s">
        <v>1</v>
      </c>
      <c r="C29" t="s">
        <v>60</v>
      </c>
      <c r="D29" s="2" t="s">
        <v>61</v>
      </c>
      <c r="E29" t="s">
        <v>4</v>
      </c>
      <c r="F29" t="s">
        <v>9</v>
      </c>
      <c r="G29" t="s">
        <v>6</v>
      </c>
      <c r="H29" t="s">
        <v>5</v>
      </c>
      <c r="I29" t="str">
        <f t="shared" si="0"/>
        <v>Model.Tables["sales_data"].AddMeasure(".Europe PY","CALCULATE([_1 PY], sales_data[Region] = \"Europe\")","KPI Measures");</v>
      </c>
      <c r="J29" t="str">
        <f t="shared" si="1"/>
        <v>Model.Tables["sales_data"].Measures[".Europe PY"].Description ="";</v>
      </c>
      <c r="K29" t="str">
        <f t="shared" si="2"/>
        <v>Model.Tables["sales_data"].Measures[".Europe PY"].FormatString = "0";</v>
      </c>
      <c r="L29" t="str">
        <f t="shared" si="3"/>
        <v>Model.Tables["sales_data"].Measures[".Europe PY"].DisplayFolder = "KPI Measures";</v>
      </c>
      <c r="M29" s="8" t="str">
        <f t="shared" si="4"/>
        <v>Model.Tables["sales_data"].Measures[".Europe PY"].Expression = "CALCULATE([_1 PY], sales_data[Region] = \"Europe\")";</v>
      </c>
    </row>
    <row r="30" spans="1:13" ht="28.8" x14ac:dyDescent="0.3">
      <c r="A30" t="s">
        <v>182</v>
      </c>
      <c r="B30" t="s">
        <v>1</v>
      </c>
      <c r="C30" t="s">
        <v>62</v>
      </c>
      <c r="D30" s="2" t="s">
        <v>63</v>
      </c>
      <c r="E30" t="s">
        <v>4</v>
      </c>
      <c r="F30" t="s">
        <v>9</v>
      </c>
      <c r="G30" t="s">
        <v>6</v>
      </c>
      <c r="H30" t="s">
        <v>5</v>
      </c>
      <c r="I30" t="str">
        <f t="shared" si="0"/>
        <v>Model.Tables["sales_data"].AddMeasure(".Europe Sales","CALCULATE([Predicted AC], sales_data[Region] = \"Europe\")","KPI Measures");</v>
      </c>
      <c r="J30" t="str">
        <f t="shared" si="1"/>
        <v>Model.Tables["sales_data"].Measures[".Europe Sales"].Description ="";</v>
      </c>
      <c r="K30" t="str">
        <f t="shared" si="2"/>
        <v>Model.Tables["sales_data"].Measures[".Europe Sales"].FormatString = "0";</v>
      </c>
      <c r="L30" t="str">
        <f t="shared" si="3"/>
        <v>Model.Tables["sales_data"].Measures[".Europe Sales"].DisplayFolder = "KPI Measures";</v>
      </c>
      <c r="M30" s="8" t="str">
        <f t="shared" si="4"/>
        <v>Model.Tables["sales_data"].Measures[".Europe Sales"].Expression = "CALCULATE([Predicted AC], sales_data[Region] = \"Europe\")";</v>
      </c>
    </row>
    <row r="31" spans="1:13" ht="28.8" x14ac:dyDescent="0.3">
      <c r="A31" t="s">
        <v>182</v>
      </c>
      <c r="B31" t="s">
        <v>1</v>
      </c>
      <c r="C31" t="s">
        <v>64</v>
      </c>
      <c r="D31" s="2" t="s">
        <v>65</v>
      </c>
      <c r="E31" t="s">
        <v>4</v>
      </c>
      <c r="F31" t="s">
        <v>5</v>
      </c>
      <c r="G31" t="s">
        <v>6</v>
      </c>
      <c r="H31" t="s">
        <v>5</v>
      </c>
      <c r="I31" t="str">
        <f t="shared" si="0"/>
        <v>Model.Tables["sales_data"].AddMeasure(".Europe Sparkline","CALCULATE([.Sparkline Sales], sales_data[Region] = \"Europe\")","KPI Measures");</v>
      </c>
      <c r="J31" t="str">
        <f t="shared" si="1"/>
        <v>Model.Tables["sales_data"].Measures[".Europe Sparkline"].Description ="";</v>
      </c>
      <c r="K31" t="str">
        <f t="shared" si="2"/>
        <v>Model.Tables["sales_data"].Measures[".Europe Sparkline"].FormatString = "";</v>
      </c>
      <c r="L31" t="str">
        <f t="shared" si="3"/>
        <v>Model.Tables["sales_data"].Measures[".Europe Sparkline"].DisplayFolder = "KPI Measures";</v>
      </c>
      <c r="M31" s="8" t="str">
        <f t="shared" si="4"/>
        <v>Model.Tables["sales_data"].Measures[".Europe Sparkline"].Expression = "CALCULATE([.Sparkline Sales], sales_data[Region] = \"Europe\")";</v>
      </c>
    </row>
    <row r="32" spans="1:13" ht="43.2" x14ac:dyDescent="0.3">
      <c r="A32" t="s">
        <v>182</v>
      </c>
      <c r="B32" t="s">
        <v>1</v>
      </c>
      <c r="C32" t="s">
        <v>66</v>
      </c>
      <c r="D32" s="2" t="s">
        <v>67</v>
      </c>
      <c r="E32" t="s">
        <v>4</v>
      </c>
      <c r="F32" t="s">
        <v>9</v>
      </c>
      <c r="G32" t="s">
        <v>6</v>
      </c>
      <c r="H32" t="s">
        <v>5</v>
      </c>
      <c r="I32" t="str">
        <f t="shared" si="0"/>
        <v>Model.Tables["sales_data"].AddMeasure(".Europe Units","CALCULATE(sum(sales_data[Units]), sales_data[Year] = 2024,  sales_data[Region] = \"Europe\")","KPI Measures");</v>
      </c>
      <c r="J32" t="str">
        <f t="shared" si="1"/>
        <v>Model.Tables["sales_data"].Measures[".Europe Units"].Description ="";</v>
      </c>
      <c r="K32" t="str">
        <f t="shared" si="2"/>
        <v>Model.Tables["sales_data"].Measures[".Europe Units"].FormatString = "0";</v>
      </c>
      <c r="L32" t="str">
        <f t="shared" si="3"/>
        <v>Model.Tables["sales_data"].Measures[".Europe Units"].DisplayFolder = "KPI Measures";</v>
      </c>
      <c r="M32" s="8" t="str">
        <f t="shared" si="4"/>
        <v>Model.Tables["sales_data"].Measures[".Europe Units"].Expression = "CALCULATE(sum(sales_data[Units]), sales_data[Year] = 2024,  sales_data[Region] = \"Europe\")";</v>
      </c>
    </row>
    <row r="33" spans="1:13" ht="72" x14ac:dyDescent="0.3">
      <c r="A33" t="s">
        <v>182</v>
      </c>
      <c r="B33" t="s">
        <v>1</v>
      </c>
      <c r="C33" t="s">
        <v>68</v>
      </c>
      <c r="D33" s="2" t="s">
        <v>69</v>
      </c>
      <c r="E33" t="s">
        <v>4</v>
      </c>
      <c r="F33" t="s">
        <v>5</v>
      </c>
      <c r="G33" t="s">
        <v>6</v>
      </c>
      <c r="H33" t="s">
        <v>5</v>
      </c>
      <c r="I33" t="str">
        <f t="shared" si="0"/>
        <v>Model.Tables["sales_data"].AddMeasure(".Europe Units Delta %"," FORMAT(DIVIDE([.Europe Units]-[.Europe Units PY], [.Europe Units PY]), \"▲#%; ▼#%; --\")","KPI Measures");</v>
      </c>
      <c r="J33" t="str">
        <f t="shared" si="1"/>
        <v>Model.Tables["sales_data"].Measures[".Europe Units Delta %"].Description ="";</v>
      </c>
      <c r="K33" t="str">
        <f t="shared" si="2"/>
        <v>Model.Tables["sales_data"].Measures[".Europe Units Delta %"].FormatString = "";</v>
      </c>
      <c r="L33" t="str">
        <f t="shared" si="3"/>
        <v>Model.Tables["sales_data"].Measures[".Europe Units Delta %"].DisplayFolder = "KPI Measures";</v>
      </c>
      <c r="M33" s="8" t="str">
        <f t="shared" si="4"/>
        <v>Model.Tables["sales_data"].Measures[".Europe Units Delta %"].Expression = " FORMAT(DIVIDE([.Europe Units]-[.Europe Units PY], [.Europe Units PY]), \"▲#%; ▼#%; --\")";</v>
      </c>
    </row>
    <row r="34" spans="1:13" ht="43.2" x14ac:dyDescent="0.3">
      <c r="A34" t="s">
        <v>182</v>
      </c>
      <c r="B34" t="s">
        <v>1</v>
      </c>
      <c r="C34" t="s">
        <v>70</v>
      </c>
      <c r="D34" s="2" t="s">
        <v>71</v>
      </c>
      <c r="E34" t="s">
        <v>4</v>
      </c>
      <c r="F34" t="s">
        <v>72</v>
      </c>
      <c r="G34" t="s">
        <v>6</v>
      </c>
      <c r="H34" t="s">
        <v>5</v>
      </c>
      <c r="I34" t="str">
        <f t="shared" si="0"/>
        <v>Model.Tables["sales_data"].AddMeasure(".Europe Units PY","CALCULATE(sum(sales_data[Units]), sales_data[Year] = 2023,  sales_data[Region] = \"Europe\")","KPI Measures");</v>
      </c>
      <c r="J34" t="str">
        <f t="shared" si="1"/>
        <v>Model.Tables["sales_data"].Measures[".Europe Units PY"].Description ="";</v>
      </c>
      <c r="K34" t="str">
        <f t="shared" si="2"/>
        <v>Model.Tables["sales_data"].Measures[".Europe Units PY"].FormatString = "0%;-0%;0%";</v>
      </c>
      <c r="L34" t="str">
        <f t="shared" si="3"/>
        <v>Model.Tables["sales_data"].Measures[".Europe Units PY"].DisplayFolder = "KPI Measures";</v>
      </c>
      <c r="M34" s="8" t="str">
        <f t="shared" ref="M34:M67" si="5">"Model.Tables["&amp;CHAR(34)&amp;A34&amp;CHAR(34)&amp;"].Measures["&amp;CHAR(34)&amp;C34&amp;CHAR(34)&amp;"].Expression = "&amp;CHAR(34) &amp; SUBSTITUTE(SUBSTITUTE(SUBSTITUTE(IF(LEFT(D34, 1) = "=", MID(D34, 2, LEN(D34)), D34), CHAR(34),CHAR(92)&amp; CHAR(34)), CHAR(13), " "), CHAR(10), " ") &amp; CHAR(34)&amp;";"</f>
        <v>Model.Tables["sales_data"].Measures[".Europe Units PY"].Expression = "CALCULATE(sum(sales_data[Units]), sales_data[Year] = 2023,  sales_data[Region] = \"Europe\")";</v>
      </c>
    </row>
    <row r="35" spans="1:13" ht="409.6" x14ac:dyDescent="0.3">
      <c r="A35" t="s">
        <v>182</v>
      </c>
      <c r="B35" t="s">
        <v>1</v>
      </c>
      <c r="C35" t="s">
        <v>73</v>
      </c>
      <c r="D35" s="2" t="s">
        <v>74</v>
      </c>
      <c r="E35" t="s">
        <v>4</v>
      </c>
      <c r="F35" t="s">
        <v>5</v>
      </c>
      <c r="G35" t="s">
        <v>6</v>
      </c>
      <c r="H35" t="s">
        <v>5</v>
      </c>
      <c r="I35" t="str">
        <f t="shared" si="0"/>
        <v>Model.Tables["sales_data"].AddMeasure(".Sparkline Sales"," // Static line color - use %23 instead of # for Firefox compatibility (Measure Derived from Eldersveld Modified by Kolosko) VAR LineColour = \"%23118DFF\" VAR PointColour = \"white\" VAR Defs = \"&lt;defs&gt;     &lt;linearGradient id='grad' x1='0' y1='25' x2='0' y2='50' gradientUnits='userSpaceOnUse'&gt;         &lt;stop stop-color='#10D7C6' offset='0' /&gt;         &lt;stop stop-color='#10D7C6' offset='0.3' /&gt;         &lt;stop stop-color='white' offset='1' /&gt;     &lt;/linearGradient&gt; &lt;/defs&gt;\" // \"Date\" field used in this example along the X axis VAR XMinDate = MIN(sales_data[Month Number]) VAR XMaxDate = MAX(sales_data[Month Number])  // Obtain overall min and overall max measure values when evaluated for each date VAR YMinValue = MINX(Values(sales_data[Month Number]),CALCULATE([AC])) VAR YMaxValue = MAXX(Values(sales_data[Month Number]),CALCULATE([AC]))  // Build table of X &amp; Y coordinates and fit to 50 x 150 viewbox VAR SparklineTable = ADDCOLUMNS(     SUMMARIZE('sales_data',sales_data[Month Number]),         \"X\",INT(150 * DIVIDE(sales_data[Month Number] - XMinDate, XMaxDate - XMinDate)),         \"Y\",INT(50 * DIVIDE([AC] - YMinValue,YMaxValue - YMinValue)))  // Concatenate X &amp; Y coordinates to build the sparkline VAR Lines = CONCATENATEX(SparklineTable,[X] &amp; \",\" &amp; 50-[Y],\" \", sales_data[Month Number])  // Last data points on the line VAR LastSparkYValue = MAXX( FILTER(SparklineTable, sales_data[Month Number] = XMaxDate), [Y]) VAR LastSparkXValue = MAXX( FILTER(SparklineTable, sales_data[Month Number] = XMaxDate), [X])  // Add to SVG, and verify Data Category is set to Image URL for this measure VAR SVGImageURL =      \"data:image/svg+xml;utf8,\" &amp;      --- gradient---     \"&lt;svg xmlns='http://www.w3.org/2000/svg' x='0px' y='0px' viewBox='-7 -7 164 64'&gt;\" &amp; Defs &amp;       \"&lt;polyline fill='url(#grad)' fill-opacity='0.3' stroke='transparent'        stroke-width='0' points=' 0 50 \" &amp; Lines &amp;        \" 150 150 Z '/&gt;\" &amp;     --- Lines---     \"&lt;polyline          fill='transparent' stroke='\" &amp; LineColour &amp; \"'          stroke-linecap='round' stroke-linejoin='round'          stroke-width='3' points=' \" &amp; Lines &amp;        \" '/&gt;\" &amp;     --- Last Point---         \"&lt;circle cx='\"&amp; LastSparkXValue &amp; \"' cy='\" &amp; 50 - LastSparkYValue &amp; \"' r='4' stroke='\" &amp; LineColour &amp; \"' stroke-width='3' fill='\" &amp; PointColour &amp; \"' /&gt;\" &amp;         \"&lt;/svg&gt;\" RETURN SVGImageURL","KPI Measures");</v>
      </c>
      <c r="J35" t="str">
        <f t="shared" si="1"/>
        <v>Model.Tables["sales_data"].Measures[".Sparkline Sales"].Description ="";</v>
      </c>
      <c r="K35" t="str">
        <f t="shared" si="2"/>
        <v>Model.Tables["sales_data"].Measures[".Sparkline Sales"].FormatString = "";</v>
      </c>
      <c r="L35" t="str">
        <f t="shared" si="3"/>
        <v>Model.Tables["sales_data"].Measures[".Sparkline Sales"].DisplayFolder = "KPI Measures";</v>
      </c>
      <c r="M35" s="8" t="str">
        <f t="shared" si="5"/>
        <v>Model.Tables["sales_data"].Measures[".Sparkline Sales"].Expression = " // Static line color - use %23 instead of # for Firefox compatibility (Measure Derived from Eldersveld Modified by Kolosko) VAR LineColour = \"%23118DFF\" VAR PointColour = \"white\" VAR Defs = \"&lt;defs&gt;     &lt;linearGradient id='grad' x1='0' y1='25' x2='0' y2='50' gradientUnits='userSpaceOnUse'&gt;         &lt;stop stop-color='#10D7C6' offset='0' /&gt;         &lt;stop stop-color='#10D7C6' offset='0.3' /&gt;         &lt;stop stop-color='white' offset='1' /&gt;     &lt;/linearGradient&gt; &lt;/defs&gt;\" // \"Date\" field used in this example along the X axis VAR XMinDate = MIN(sales_data[Month Number]) VAR XMaxDate = MAX(sales_data[Month Number])  // Obtain overall min and overall max measure values when evaluated for each date VAR YMinValue = MINX(Values(sales_data[Month Number]),CALCULATE([AC])) VAR YMaxValue = MAXX(Values(sales_data[Month Number]),CALCULATE([AC]))  // Build table of X &amp; Y coordinates and fit to 50 x 150 viewbox VAR SparklineTable = ADDCOLUMNS(     SUMMARIZE('sales_data',sales_data[Month Number]),         \"X\",INT(150 * DIVIDE(sales_data[Month Number] - XMinDate, XMaxDate - XMinDate)),         \"Y\",INT(50 * DIVIDE([AC] - YMinValue,YMaxValue - YMinValue)))  // Concatenate X &amp; Y coordinates to build the sparkline VAR Lines = CONCATENATEX(SparklineTable,[X] &amp; \",\" &amp; 50-[Y],\" \", sales_data[Month Number])  // Last data points on the line VAR LastSparkYValue = MAXX( FILTER(SparklineTable, sales_data[Month Number] = XMaxDate), [Y]) VAR LastSparkXValue = MAXX( FILTER(SparklineTable, sales_data[Month Number] = XMaxDate), [X])  // Add to SVG, and verify Data Category is set to Image URL for this measure VAR SVGImageURL =      \"data:image/svg+xml;utf8,\" &amp;      --- gradient---     \"&lt;svg xmlns='http://www.w3.org/2000/svg' x='0px' y='0px' viewBox='-7 -7 164 64'&gt;\" &amp; Defs &amp;       \"&lt;polyline fill='url(#grad)' fill-opacity='0.3' stroke='transparent'        stroke-width='0' points=' 0 50 \" &amp; Lines &amp;        \" 150 150 Z '/&gt;\" &amp;     --- Lines---     \"&lt;polyline          fill='transparent' stroke='\" &amp; LineColour &amp; \"'          stroke-linecap='round' stroke-linejoin='round'          stroke-width='3' points=' \" &amp; Lines &amp;        \" '/&gt;\" &amp;     --- Last Point---         \"&lt;circle cx='\"&amp; LastSparkXValue &amp; \"' cy='\" &amp; 50 - LastSparkYValue &amp; \"' r='4' stroke='\" &amp; LineColour &amp; \"' stroke-width='3' fill='\" &amp; PointColour &amp; \"' /&gt;\" &amp;         \"&lt;/svg&gt;\" RETURN SVGImageURL";</v>
      </c>
    </row>
    <row r="36" spans="1:13" ht="86.4" x14ac:dyDescent="0.3">
      <c r="A36" t="s">
        <v>182</v>
      </c>
      <c r="B36" t="s">
        <v>1</v>
      </c>
      <c r="C36" t="s">
        <v>75</v>
      </c>
      <c r="D36" s="2" t="s">
        <v>76</v>
      </c>
      <c r="E36" t="s">
        <v>77</v>
      </c>
      <c r="F36" t="s">
        <v>9</v>
      </c>
      <c r="G36" t="s">
        <v>6</v>
      </c>
      <c r="H36" t="s">
        <v>5</v>
      </c>
      <c r="I36" t="str">
        <f t="shared" si="0"/>
        <v>Model.Tables["sales_data"].AddMeasure("_1 AC"," CALCULATE(SUM(sales_data[Actuals]), sales_data[Year] = 2024,  sales_data[Month Number] &lt; 10) //SUM('IBCS data'[2023])","IBCS Measures");</v>
      </c>
      <c r="J36" t="str">
        <f t="shared" si="1"/>
        <v>Model.Tables["sales_data"].Measures["_1 AC"].Description ="";</v>
      </c>
      <c r="K36" t="str">
        <f t="shared" si="2"/>
        <v>Model.Tables["sales_data"].Measures["_1 AC"].FormatString = "0";</v>
      </c>
      <c r="L36" t="str">
        <f t="shared" si="3"/>
        <v>Model.Tables["sales_data"].Measures["_1 AC"].DisplayFolder = "IBCS Measures";</v>
      </c>
      <c r="M36" s="8" t="str">
        <f t="shared" si="5"/>
        <v>Model.Tables["sales_data"].Measures["_1 AC"].Expression = " CALCULATE(SUM(sales_data[Actuals]), sales_data[Year] = 2024,  sales_data[Month Number] &lt; 10) //SUM('IBCS data'[2023])";</v>
      </c>
    </row>
    <row r="37" spans="1:13" ht="86.4" x14ac:dyDescent="0.3">
      <c r="A37" t="s">
        <v>182</v>
      </c>
      <c r="B37" t="s">
        <v>1</v>
      </c>
      <c r="C37" t="s">
        <v>78</v>
      </c>
      <c r="D37" s="2" t="s">
        <v>79</v>
      </c>
      <c r="E37" t="s">
        <v>77</v>
      </c>
      <c r="F37" t="s">
        <v>5</v>
      </c>
      <c r="G37" t="s">
        <v>6</v>
      </c>
      <c r="H37" t="s">
        <v>5</v>
      </c>
      <c r="I37" t="str">
        <f t="shared" si="0"/>
        <v>Model.Tables["sales_data"].AddMeasure("_1 FC"," CALCULATE(SUM(sales_data[Target]), sales_data[Year] = 2024, sales_data[Month Number] &gt; 9) //SUM('IBCS Data'[2023 Predictions])","IBCS Measures");</v>
      </c>
      <c r="J37" t="str">
        <f t="shared" si="1"/>
        <v>Model.Tables["sales_data"].Measures["_1 FC"].Description ="";</v>
      </c>
      <c r="K37" t="str">
        <f t="shared" si="2"/>
        <v>Model.Tables["sales_data"].Measures["_1 FC"].FormatString = "";</v>
      </c>
      <c r="L37" t="str">
        <f t="shared" si="3"/>
        <v>Model.Tables["sales_data"].Measures["_1 FC"].DisplayFolder = "IBCS Measures";</v>
      </c>
      <c r="M37" s="8" t="str">
        <f t="shared" si="5"/>
        <v>Model.Tables["sales_data"].Measures["_1 FC"].Expression = " CALCULATE(SUM(sales_data[Target]), sales_data[Year] = 2024, sales_data[Month Number] &gt; 9) //SUM('IBCS Data'[2023 Predictions])";</v>
      </c>
    </row>
    <row r="38" spans="1:13" ht="72" x14ac:dyDescent="0.3">
      <c r="A38" t="s">
        <v>182</v>
      </c>
      <c r="B38" t="s">
        <v>1</v>
      </c>
      <c r="C38" t="s">
        <v>80</v>
      </c>
      <c r="D38" s="2" t="s">
        <v>81</v>
      </c>
      <c r="E38" t="s">
        <v>77</v>
      </c>
      <c r="F38" t="s">
        <v>9</v>
      </c>
      <c r="G38" t="s">
        <v>6</v>
      </c>
      <c r="H38" t="s">
        <v>5</v>
      </c>
      <c r="I38" t="str">
        <f t="shared" si="0"/>
        <v>Model.Tables["sales_data"].AddMeasure("_1 PY"," CALCULATE(SUM(sales_data[Actuals]), sales_data[Year] = 2023) //SUM('IBCS data'[2022]))","IBCS Measures");</v>
      </c>
      <c r="J38" t="str">
        <f t="shared" si="1"/>
        <v>Model.Tables["sales_data"].Measures["_1 PY"].Description ="";</v>
      </c>
      <c r="K38" t="str">
        <f t="shared" si="2"/>
        <v>Model.Tables["sales_data"].Measures["_1 PY"].FormatString = "0";</v>
      </c>
      <c r="L38" t="str">
        <f t="shared" si="3"/>
        <v>Model.Tables["sales_data"].Measures["_1 PY"].DisplayFolder = "IBCS Measures";</v>
      </c>
      <c r="M38" s="8" t="str">
        <f t="shared" si="5"/>
        <v>Model.Tables["sales_data"].Measures["_1 PY"].Expression = " CALCULATE(SUM(sales_data[Actuals]), sales_data[Year] = 2023) //SUM('IBCS data'[2022]))";</v>
      </c>
    </row>
    <row r="39" spans="1:13" ht="72" x14ac:dyDescent="0.3">
      <c r="A39" t="s">
        <v>182</v>
      </c>
      <c r="B39" t="s">
        <v>1</v>
      </c>
      <c r="C39" t="s">
        <v>82</v>
      </c>
      <c r="D39" s="2" t="s">
        <v>83</v>
      </c>
      <c r="E39" t="s">
        <v>77</v>
      </c>
      <c r="F39" t="s">
        <v>9</v>
      </c>
      <c r="G39" t="s">
        <v>6</v>
      </c>
      <c r="H39" t="s">
        <v>5</v>
      </c>
      <c r="I39" t="str">
        <f t="shared" si="0"/>
        <v>Model.Tables["sales_data"].AddMeasure("_2 Max value","IF(ISBLANK([_1 FC]),    if([_1 AC]&gt;[_1 PY], [_1 AC], [_1 PY]),   if([_1 PY]&gt;[_1 FC], [_1 PY], [_1 FC]))","IBCS Measures");</v>
      </c>
      <c r="J39" t="str">
        <f t="shared" si="1"/>
        <v>Model.Tables["sales_data"].Measures["_2 Max value"].Description ="";</v>
      </c>
      <c r="K39" t="str">
        <f t="shared" si="2"/>
        <v>Model.Tables["sales_data"].Measures["_2 Max value"].FormatString = "0";</v>
      </c>
      <c r="L39" t="str">
        <f t="shared" si="3"/>
        <v>Model.Tables["sales_data"].Measures["_2 Max value"].DisplayFolder = "IBCS Measures";</v>
      </c>
      <c r="M39" s="8" t="str">
        <f t="shared" si="5"/>
        <v>Model.Tables["sales_data"].Measures["_2 Max value"].Expression = "IF(ISBLANK([_1 FC]),    if([_1 AC]&gt;[_1 PY], [_1 AC], [_1 PY]),   if([_1 PY]&gt;[_1 FC], [_1 PY], [_1 FC]))";</v>
      </c>
    </row>
    <row r="40" spans="1:13" ht="72" x14ac:dyDescent="0.3">
      <c r="A40" t="s">
        <v>182</v>
      </c>
      <c r="B40" t="s">
        <v>1</v>
      </c>
      <c r="C40" t="s">
        <v>84</v>
      </c>
      <c r="D40" s="2" t="s">
        <v>85</v>
      </c>
      <c r="E40" t="s">
        <v>77</v>
      </c>
      <c r="F40" t="s">
        <v>5</v>
      </c>
      <c r="G40" t="s">
        <v>6</v>
      </c>
      <c r="H40" t="s">
        <v>5</v>
      </c>
      <c r="I40" t="str">
        <f t="shared" si="0"/>
        <v>Model.Tables["sales_data"].AddMeasure("_2 Min value","IF(ISBLANK([_1 FC]),    if([_1 AC]&lt;[_1 PY], [_1 AC], [_1 PY]),   if([_1 PY]&lt;[_1 FC], [_1 PY], [_1 FC]))","IBCS Measures");</v>
      </c>
      <c r="J40" t="str">
        <f t="shared" si="1"/>
        <v>Model.Tables["sales_data"].Measures["_2 Min value"].Description ="";</v>
      </c>
      <c r="K40" t="str">
        <f t="shared" si="2"/>
        <v>Model.Tables["sales_data"].Measures["_2 Min value"].FormatString = "";</v>
      </c>
      <c r="L40" t="str">
        <f t="shared" si="3"/>
        <v>Model.Tables["sales_data"].Measures["_2 Min value"].DisplayFolder = "IBCS Measures";</v>
      </c>
      <c r="M40" s="8" t="str">
        <f t="shared" si="5"/>
        <v>Model.Tables["sales_data"].Measures["_2 Min value"].Expression = "IF(ISBLANK([_1 FC]),    if([_1 AC]&lt;[_1 PY], [_1 AC], [_1 PY]),   if([_1 PY]&lt;[_1 FC], [_1 PY], [_1 FC]))";</v>
      </c>
    </row>
    <row r="41" spans="1:13" ht="72" x14ac:dyDescent="0.3">
      <c r="A41" t="s">
        <v>182</v>
      </c>
      <c r="B41" t="s">
        <v>1</v>
      </c>
      <c r="C41" t="s">
        <v>86</v>
      </c>
      <c r="D41" s="2" t="s">
        <v>87</v>
      </c>
      <c r="E41" t="s">
        <v>77</v>
      </c>
      <c r="F41" t="s">
        <v>5</v>
      </c>
      <c r="G41" t="s">
        <v>6</v>
      </c>
      <c r="H41" t="s">
        <v>5</v>
      </c>
      <c r="I41" t="str">
        <f t="shared" si="0"/>
        <v>Model.Tables["sales_data"].AddMeasure("_3 title color bot","IF(ISBLANK([_1 FC]),  if([_5 Delta PY] &lt; 0,  \"#000000\", \"#B3B3B3\"), if([_5 Delta PY] &lt; 0,  \"#118DFF\", \"#B3B3B3\"))","IBCS Measures");</v>
      </c>
      <c r="J41" t="str">
        <f t="shared" si="1"/>
        <v>Model.Tables["sales_data"].Measures["_3 title color bot"].Description ="";</v>
      </c>
      <c r="K41" t="str">
        <f t="shared" si="2"/>
        <v>Model.Tables["sales_data"].Measures["_3 title color bot"].FormatString = "";</v>
      </c>
      <c r="L41" t="str">
        <f t="shared" si="3"/>
        <v>Model.Tables["sales_data"].Measures["_3 title color bot"].DisplayFolder = "IBCS Measures";</v>
      </c>
      <c r="M41" s="8" t="str">
        <f t="shared" si="5"/>
        <v>Model.Tables["sales_data"].Measures["_3 title color bot"].Expression = "IF(ISBLANK([_1 FC]),  if([_5 Delta PY] &lt; 0,  \"#000000\", \"#B3B3B3\"), if([_5 Delta PY] &lt; 0,  \"#118DFF\", \"#B3B3B3\"))";</v>
      </c>
    </row>
    <row r="42" spans="1:13" ht="72" x14ac:dyDescent="0.3">
      <c r="A42" t="s">
        <v>182</v>
      </c>
      <c r="B42" t="s">
        <v>1</v>
      </c>
      <c r="C42" t="s">
        <v>88</v>
      </c>
      <c r="D42" s="2" t="s">
        <v>89</v>
      </c>
      <c r="E42" t="s">
        <v>77</v>
      </c>
      <c r="F42" t="s">
        <v>5</v>
      </c>
      <c r="G42" t="s">
        <v>6</v>
      </c>
      <c r="H42" t="s">
        <v>5</v>
      </c>
      <c r="I42" t="str">
        <f t="shared" si="0"/>
        <v>Model.Tables["sales_data"].AddMeasure("_3 title color top","IF(ISBLANK([_1 FC]),  if([_5 Delta PY] &gt; 0,  \"#000000\", \"#B3B3B3\"), if([_5 Delta PY] &gt; 0,  \"#118DFF\", \"#B3B3B3\"))","IBCS Measures");</v>
      </c>
      <c r="J42" t="str">
        <f t="shared" si="1"/>
        <v>Model.Tables["sales_data"].Measures["_3 title color top"].Description ="";</v>
      </c>
      <c r="K42" t="str">
        <f t="shared" si="2"/>
        <v>Model.Tables["sales_data"].Measures["_3 title color top"].FormatString = "";</v>
      </c>
      <c r="L42" t="str">
        <f t="shared" si="3"/>
        <v>Model.Tables["sales_data"].Measures["_3 title color top"].DisplayFolder = "IBCS Measures";</v>
      </c>
      <c r="M42" s="8" t="str">
        <f t="shared" si="5"/>
        <v>Model.Tables["sales_data"].Measures["_3 title color top"].Expression = "IF(ISBLANK([_1 FC]),  if([_5 Delta PY] &gt; 0,  \"#000000\", \"#B3B3B3\"), if([_5 Delta PY] &gt; 0,  \"#118DFF\", \"#B3B3B3\"))";</v>
      </c>
    </row>
    <row r="43" spans="1:13" ht="129.6" x14ac:dyDescent="0.3">
      <c r="A43" t="s">
        <v>182</v>
      </c>
      <c r="B43" t="s">
        <v>1</v>
      </c>
      <c r="C43" t="s">
        <v>90</v>
      </c>
      <c r="D43" s="2" t="s">
        <v>91</v>
      </c>
      <c r="E43" t="s">
        <v>77</v>
      </c>
      <c r="F43" t="s">
        <v>5</v>
      </c>
      <c r="G43" t="s">
        <v>6</v>
      </c>
      <c r="H43" t="s">
        <v>5</v>
      </c>
      <c r="I43" t="str">
        <f t="shared" si="0"/>
        <v>Model.Tables["sales_data"].AddMeasure("_4 ACPY MAX"," CALCULATE (         MAXX (              VALUES ( sales_data[Month Short] ),             [_2 Max value]         ),         ALLSELECTED ( sales_data )     )","IBCS Measures");</v>
      </c>
      <c r="J43" t="str">
        <f t="shared" si="1"/>
        <v>Model.Tables["sales_data"].Measures["_4 ACPY MAX"].Description ="";</v>
      </c>
      <c r="K43" t="str">
        <f t="shared" si="2"/>
        <v>Model.Tables["sales_data"].Measures["_4 ACPY MAX"].FormatString = "";</v>
      </c>
      <c r="L43" t="str">
        <f t="shared" si="3"/>
        <v>Model.Tables["sales_data"].Measures["_4 ACPY MAX"].DisplayFolder = "IBCS Measures";</v>
      </c>
      <c r="M43" s="8" t="str">
        <f t="shared" si="5"/>
        <v>Model.Tables["sales_data"].Measures["_4 ACPY MAX"].Expression = " CALCULATE (         MAXX (              VALUES ( sales_data[Month Short] ),             [_2 Max value]         ),         ALLSELECTED ( sales_data )     )";</v>
      </c>
    </row>
    <row r="44" spans="1:13" x14ac:dyDescent="0.3">
      <c r="A44" t="s">
        <v>182</v>
      </c>
      <c r="B44" t="s">
        <v>1</v>
      </c>
      <c r="C44" t="s">
        <v>92</v>
      </c>
      <c r="D44" s="2" t="s">
        <v>93</v>
      </c>
      <c r="E44" t="s">
        <v>77</v>
      </c>
      <c r="F44" t="s">
        <v>5</v>
      </c>
      <c r="G44" t="s">
        <v>6</v>
      </c>
      <c r="H44" t="s">
        <v>5</v>
      </c>
      <c r="I44" t="str">
        <f t="shared" si="0"/>
        <v>Model.Tables["sales_data"].AddMeasure("_4 Y Axis Max","[_4 ACPY MAX] * 5","IBCS Measures");</v>
      </c>
      <c r="J44" t="str">
        <f t="shared" si="1"/>
        <v>Model.Tables["sales_data"].Measures["_4 Y Axis Max"].Description ="";</v>
      </c>
      <c r="K44" t="str">
        <f t="shared" si="2"/>
        <v>Model.Tables["sales_data"].Measures["_4 Y Axis Max"].FormatString = "";</v>
      </c>
      <c r="L44" t="str">
        <f t="shared" si="3"/>
        <v>Model.Tables["sales_data"].Measures["_4 Y Axis Max"].DisplayFolder = "IBCS Measures";</v>
      </c>
      <c r="M44" s="8" t="str">
        <f t="shared" si="5"/>
        <v>Model.Tables["sales_data"].Measures["_4 Y Axis Max"].Expression = "[_4 ACPY MAX] * 5";</v>
      </c>
    </row>
    <row r="45" spans="1:13" ht="28.8" x14ac:dyDescent="0.3">
      <c r="A45" t="s">
        <v>182</v>
      </c>
      <c r="B45" t="s">
        <v>1</v>
      </c>
      <c r="C45" t="s">
        <v>94</v>
      </c>
      <c r="D45" s="2" t="s">
        <v>95</v>
      </c>
      <c r="E45" t="s">
        <v>77</v>
      </c>
      <c r="F45" t="s">
        <v>5</v>
      </c>
      <c r="G45" t="s">
        <v>6</v>
      </c>
      <c r="H45" t="s">
        <v>5</v>
      </c>
      <c r="I45" t="str">
        <f t="shared" si="0"/>
        <v>Model.Tables["sales_data"].AddMeasure("_5 Delta PY","IF(ISBLANK([_1 FC]), [_1 AC] - [_1 PY], [_1 FC] - [_1 PY])","IBCS Measures");</v>
      </c>
      <c r="J45" t="str">
        <f t="shared" si="1"/>
        <v>Model.Tables["sales_data"].Measures["_5 Delta PY"].Description ="";</v>
      </c>
      <c r="K45" t="str">
        <f t="shared" si="2"/>
        <v>Model.Tables["sales_data"].Measures["_5 Delta PY"].FormatString = "";</v>
      </c>
      <c r="L45" t="str">
        <f t="shared" si="3"/>
        <v>Model.Tables["sales_data"].Measures["_5 Delta PY"].DisplayFolder = "IBCS Measures";</v>
      </c>
      <c r="M45" s="8" t="str">
        <f t="shared" si="5"/>
        <v>Model.Tables["sales_data"].Measures["_5 Delta PY"].Expression = "IF(ISBLANK([_1 FC]), [_1 AC] - [_1 PY], [_1 FC] - [_1 PY])";</v>
      </c>
    </row>
    <row r="46" spans="1:13" x14ac:dyDescent="0.3">
      <c r="A46" t="s">
        <v>182</v>
      </c>
      <c r="B46" t="s">
        <v>1</v>
      </c>
      <c r="C46" t="s">
        <v>96</v>
      </c>
      <c r="D46" s="2" t="s">
        <v>97</v>
      </c>
      <c r="E46" t="s">
        <v>77</v>
      </c>
      <c r="F46" t="s">
        <v>5</v>
      </c>
      <c r="G46" t="s">
        <v>6</v>
      </c>
      <c r="H46" t="s">
        <v>5</v>
      </c>
      <c r="I46" t="str">
        <f t="shared" si="0"/>
        <v>Model.Tables["sales_data"].AddMeasure("_5 Delta PY Line","[_4 ACPY MAX] * 2.3","IBCS Measures");</v>
      </c>
      <c r="J46" t="str">
        <f t="shared" si="1"/>
        <v>Model.Tables["sales_data"].Measures["_5 Delta PY Line"].Description ="";</v>
      </c>
      <c r="K46" t="str">
        <f t="shared" si="2"/>
        <v>Model.Tables["sales_data"].Measures["_5 Delta PY Line"].FormatString = "";</v>
      </c>
      <c r="L46" t="str">
        <f t="shared" si="3"/>
        <v>Model.Tables["sales_data"].Measures["_5 Delta PY Line"].DisplayFolder = "IBCS Measures";</v>
      </c>
      <c r="M46" s="8" t="str">
        <f t="shared" si="5"/>
        <v>Model.Tables["sales_data"].Measures["_5 Delta PY Line"].Expression = "[_4 ACPY MAX] * 2.3";</v>
      </c>
    </row>
    <row r="47" spans="1:13" x14ac:dyDescent="0.3">
      <c r="A47" t="s">
        <v>182</v>
      </c>
      <c r="B47" t="s">
        <v>1</v>
      </c>
      <c r="C47" t="s">
        <v>98</v>
      </c>
      <c r="D47" s="2" t="s">
        <v>99</v>
      </c>
      <c r="E47" t="s">
        <v>77</v>
      </c>
      <c r="F47" t="s">
        <v>9</v>
      </c>
      <c r="G47" t="s">
        <v>6</v>
      </c>
      <c r="H47" t="s">
        <v>5</v>
      </c>
      <c r="I47" t="str">
        <f t="shared" si="0"/>
        <v>Model.Tables["sales_data"].AddMeasure("_5 Delta PY Line 2","[_5 Delta PY Line]","IBCS Measures");</v>
      </c>
      <c r="J47" t="str">
        <f t="shared" si="1"/>
        <v>Model.Tables["sales_data"].Measures["_5 Delta PY Line 2"].Description ="";</v>
      </c>
      <c r="K47" t="str">
        <f t="shared" si="2"/>
        <v>Model.Tables["sales_data"].Measures["_5 Delta PY Line 2"].FormatString = "0";</v>
      </c>
      <c r="L47" t="str">
        <f t="shared" si="3"/>
        <v>Model.Tables["sales_data"].Measures["_5 Delta PY Line 2"].DisplayFolder = "IBCS Measures";</v>
      </c>
      <c r="M47" s="8" t="str">
        <f t="shared" si="5"/>
        <v>Model.Tables["sales_data"].Measures["_5 Delta PY Line 2"].Expression = "[_5 Delta PY Line]";</v>
      </c>
    </row>
    <row r="48" spans="1:13" x14ac:dyDescent="0.3">
      <c r="A48" t="s">
        <v>182</v>
      </c>
      <c r="B48" t="s">
        <v>1</v>
      </c>
      <c r="C48" t="s">
        <v>100</v>
      </c>
      <c r="D48" s="2" t="s">
        <v>99</v>
      </c>
      <c r="E48" t="s">
        <v>77</v>
      </c>
      <c r="F48" t="s">
        <v>9</v>
      </c>
      <c r="G48" t="s">
        <v>6</v>
      </c>
      <c r="H48" t="s">
        <v>5</v>
      </c>
      <c r="I48" t="str">
        <f t="shared" si="0"/>
        <v>Model.Tables["sales_data"].AddMeasure("_5 Delta PY Line 3","[_5 Delta PY Line]","IBCS Measures");</v>
      </c>
      <c r="J48" t="str">
        <f t="shared" si="1"/>
        <v>Model.Tables["sales_data"].Measures["_5 Delta PY Line 3"].Description ="";</v>
      </c>
      <c r="K48" t="str">
        <f t="shared" si="2"/>
        <v>Model.Tables["sales_data"].Measures["_5 Delta PY Line 3"].FormatString = "0";</v>
      </c>
      <c r="L48" t="str">
        <f t="shared" si="3"/>
        <v>Model.Tables["sales_data"].Measures["_5 Delta PY Line 3"].DisplayFolder = "IBCS Measures";</v>
      </c>
      <c r="M48" s="8" t="str">
        <f t="shared" si="5"/>
        <v>Model.Tables["sales_data"].Measures["_5 Delta PY Line 3"].Expression = "[_5 Delta PY Line]";</v>
      </c>
    </row>
    <row r="49" spans="1:13" ht="57.6" x14ac:dyDescent="0.3">
      <c r="A49" t="s">
        <v>182</v>
      </c>
      <c r="B49" t="s">
        <v>1</v>
      </c>
      <c r="C49" t="s">
        <v>101</v>
      </c>
      <c r="D49" s="2" t="s">
        <v>102</v>
      </c>
      <c r="E49" t="s">
        <v>77</v>
      </c>
      <c r="F49" t="s">
        <v>5</v>
      </c>
      <c r="G49" t="s">
        <v>6</v>
      </c>
      <c r="H49" t="s">
        <v>5</v>
      </c>
      <c r="I49" t="str">
        <f t="shared" si="0"/>
        <v>Model.Tables["sales_data"].AddMeasure("_5 Delta PY Line Negative AC","IF(ISBLANK([_1 FC]), IF([_5 Delta PY] &lt;0, [_5 Delta PY Line] + [_5 Delta PY], blank()) )","IBCS Measures");</v>
      </c>
      <c r="J49" t="str">
        <f t="shared" si="1"/>
        <v>Model.Tables["sales_data"].Measures["_5 Delta PY Line Negative AC"].Description ="";</v>
      </c>
      <c r="K49" t="str">
        <f t="shared" si="2"/>
        <v>Model.Tables["sales_data"].Measures["_5 Delta PY Line Negative AC"].FormatString = "";</v>
      </c>
      <c r="L49" t="str">
        <f t="shared" si="3"/>
        <v>Model.Tables["sales_data"].Measures["_5 Delta PY Line Negative AC"].DisplayFolder = "IBCS Measures";</v>
      </c>
      <c r="M49" s="8" t="str">
        <f t="shared" si="5"/>
        <v>Model.Tables["sales_data"].Measures["_5 Delta PY Line Negative AC"].Expression = "IF(ISBLANK([_1 FC]), IF([_5 Delta PY] &lt;0, [_5 Delta PY Line] + [_5 Delta PY], blank()) )";</v>
      </c>
    </row>
    <row r="50" spans="1:13" ht="57.6" x14ac:dyDescent="0.3">
      <c r="A50" t="s">
        <v>182</v>
      </c>
      <c r="B50" t="s">
        <v>1</v>
      </c>
      <c r="C50" t="s">
        <v>103</v>
      </c>
      <c r="D50" s="2" t="s">
        <v>104</v>
      </c>
      <c r="E50" t="s">
        <v>77</v>
      </c>
      <c r="F50" t="s">
        <v>5</v>
      </c>
      <c r="G50" t="s">
        <v>6</v>
      </c>
      <c r="H50" t="s">
        <v>5</v>
      </c>
      <c r="I50" t="str">
        <f t="shared" si="0"/>
        <v>Model.Tables["sales_data"].AddMeasure("_5 Delta PY Line Negative FC","IF(ISBLANK([_1 FC]),blank(), IF([_5 Delta PY] &lt;0, [_5 Delta PY Line] + [_5 Delta PY]) )","IBCS Measures");</v>
      </c>
      <c r="J50" t="str">
        <f t="shared" si="1"/>
        <v>Model.Tables["sales_data"].Measures["_5 Delta PY Line Negative FC"].Description ="";</v>
      </c>
      <c r="K50" t="str">
        <f t="shared" si="2"/>
        <v>Model.Tables["sales_data"].Measures["_5 Delta PY Line Negative FC"].FormatString = "";</v>
      </c>
      <c r="L50" t="str">
        <f t="shared" si="3"/>
        <v>Model.Tables["sales_data"].Measures["_5 Delta PY Line Negative FC"].DisplayFolder = "IBCS Measures";</v>
      </c>
      <c r="M50" s="8" t="str">
        <f t="shared" si="5"/>
        <v>Model.Tables["sales_data"].Measures["_5 Delta PY Line Negative FC"].Expression = "IF(ISBLANK([_1 FC]),blank(), IF([_5 Delta PY] &lt;0, [_5 Delta PY Line] + [_5 Delta PY]) )";</v>
      </c>
    </row>
    <row r="51" spans="1:13" ht="43.2" x14ac:dyDescent="0.3">
      <c r="A51" t="s">
        <v>182</v>
      </c>
      <c r="B51" t="s">
        <v>1</v>
      </c>
      <c r="C51" t="s">
        <v>105</v>
      </c>
      <c r="D51" s="2" t="s">
        <v>106</v>
      </c>
      <c r="E51" t="s">
        <v>77</v>
      </c>
      <c r="F51" t="s">
        <v>5</v>
      </c>
      <c r="G51" t="s">
        <v>6</v>
      </c>
      <c r="H51" t="s">
        <v>5</v>
      </c>
      <c r="I51" t="str">
        <f t="shared" si="0"/>
        <v>Model.Tables["sales_data"].AddMeasure("_5 Delta PY Line Positive AC","IF(ISBLANK([_1 FC]),IF([_5 Delta PY] &gt;0, [_5 Delta PY Line] + [_5 Delta PY], blank()))","IBCS Measures");</v>
      </c>
      <c r="J51" t="str">
        <f t="shared" si="1"/>
        <v>Model.Tables["sales_data"].Measures["_5 Delta PY Line Positive AC"].Description ="";</v>
      </c>
      <c r="K51" t="str">
        <f t="shared" si="2"/>
        <v>Model.Tables["sales_data"].Measures["_5 Delta PY Line Positive AC"].FormatString = "";</v>
      </c>
      <c r="L51" t="str">
        <f t="shared" si="3"/>
        <v>Model.Tables["sales_data"].Measures["_5 Delta PY Line Positive AC"].DisplayFolder = "IBCS Measures";</v>
      </c>
      <c r="M51" s="8" t="str">
        <f t="shared" si="5"/>
        <v>Model.Tables["sales_data"].Measures["_5 Delta PY Line Positive AC"].Expression = "IF(ISBLANK([_1 FC]),IF([_5 Delta PY] &gt;0, [_5 Delta PY Line] + [_5 Delta PY], blank()))";</v>
      </c>
    </row>
    <row r="52" spans="1:13" ht="57.6" x14ac:dyDescent="0.3">
      <c r="A52" t="s">
        <v>182</v>
      </c>
      <c r="B52" t="s">
        <v>1</v>
      </c>
      <c r="C52" t="s">
        <v>107</v>
      </c>
      <c r="D52" s="2" t="s">
        <v>108</v>
      </c>
      <c r="E52" t="s">
        <v>77</v>
      </c>
      <c r="F52" t="s">
        <v>5</v>
      </c>
      <c r="G52" t="s">
        <v>6</v>
      </c>
      <c r="H52" t="s">
        <v>5</v>
      </c>
      <c r="I52" t="str">
        <f t="shared" si="0"/>
        <v>Model.Tables["sales_data"].AddMeasure("_5 Delta PY Line Postivie FC","IF(ISBLANK([_1 FC]),blank(), IF([_5 Delta PY] &gt;0, [_5 Delta PY Line] + [_5 Delta PY]) )","IBCS Measures");</v>
      </c>
      <c r="J52" t="str">
        <f t="shared" si="1"/>
        <v>Model.Tables["sales_data"].Measures["_5 Delta PY Line Postivie FC"].Description ="";</v>
      </c>
      <c r="K52" t="str">
        <f t="shared" si="2"/>
        <v>Model.Tables["sales_data"].Measures["_5 Delta PY Line Postivie FC"].FormatString = "";</v>
      </c>
      <c r="L52" t="str">
        <f t="shared" si="3"/>
        <v>Model.Tables["sales_data"].Measures["_5 Delta PY Line Postivie FC"].DisplayFolder = "IBCS Measures";</v>
      </c>
      <c r="M52" s="8" t="str">
        <f t="shared" si="5"/>
        <v>Model.Tables["sales_data"].Measures["_5 Delta PY Line Postivie FC"].Expression = "IF(ISBLANK([_1 FC]),blank(), IF([_5 Delta PY] &gt;0, [_5 Delta PY Line] + [_5 Delta PY]) )";</v>
      </c>
    </row>
    <row r="53" spans="1:13" ht="28.8" x14ac:dyDescent="0.3">
      <c r="A53" t="s">
        <v>182</v>
      </c>
      <c r="B53" t="s">
        <v>1</v>
      </c>
      <c r="C53" t="s">
        <v>109</v>
      </c>
      <c r="D53" s="2" t="s">
        <v>110</v>
      </c>
      <c r="E53" t="s">
        <v>77</v>
      </c>
      <c r="F53" t="s">
        <v>111</v>
      </c>
      <c r="G53" t="s">
        <v>6</v>
      </c>
      <c r="H53" t="s">
        <v>5</v>
      </c>
      <c r="I53" t="str">
        <f t="shared" si="0"/>
        <v>Model.Tables["sales_data"].AddMeasure("_6 Delta PY %","DIVIDE ( [_5 Delta PY], [_1 PY] )","IBCS Measures");</v>
      </c>
      <c r="J53" t="str">
        <f t="shared" si="1"/>
        <v>Model.Tables["sales_data"].Measures["_6 Delta PY %"].Description ="";</v>
      </c>
      <c r="K53" t="str">
        <f t="shared" si="2"/>
        <v>Model.Tables["sales_data"].Measures["_6 Delta PY %"].FormatString = "0.00%;-0.00%;0.00%";</v>
      </c>
      <c r="L53" t="str">
        <f t="shared" si="3"/>
        <v>Model.Tables["sales_data"].Measures["_6 Delta PY %"].DisplayFolder = "IBCS Measures";</v>
      </c>
      <c r="M53" s="8" t="str">
        <f t="shared" si="5"/>
        <v>Model.Tables["sales_data"].Measures["_6 Delta PY %"].Expression = "DIVIDE ( [_5 Delta PY], [_1 PY] )";</v>
      </c>
    </row>
    <row r="54" spans="1:13" x14ac:dyDescent="0.3">
      <c r="A54" t="s">
        <v>182</v>
      </c>
      <c r="B54" t="s">
        <v>1</v>
      </c>
      <c r="C54" t="s">
        <v>112</v>
      </c>
      <c r="D54" s="2" t="s">
        <v>113</v>
      </c>
      <c r="E54" t="s">
        <v>77</v>
      </c>
      <c r="F54" t="s">
        <v>5</v>
      </c>
      <c r="G54" t="s">
        <v>6</v>
      </c>
      <c r="H54" t="s">
        <v>5</v>
      </c>
      <c r="I54" t="str">
        <f t="shared" si="0"/>
        <v>Model.Tables["sales_data"].AddMeasure("_6 Delta PY % Line","[_4 ACPY MAX] * 4","IBCS Measures");</v>
      </c>
      <c r="J54" t="str">
        <f t="shared" si="1"/>
        <v>Model.Tables["sales_data"].Measures["_6 Delta PY % Line"].Description ="";</v>
      </c>
      <c r="K54" t="str">
        <f t="shared" si="2"/>
        <v>Model.Tables["sales_data"].Measures["_6 Delta PY % Line"].FormatString = "";</v>
      </c>
      <c r="L54" t="str">
        <f t="shared" si="3"/>
        <v>Model.Tables["sales_data"].Measures["_6 Delta PY % Line"].DisplayFolder = "IBCS Measures";</v>
      </c>
      <c r="M54" s="8" t="str">
        <f t="shared" si="5"/>
        <v>Model.Tables["sales_data"].Measures["_6 Delta PY % Line"].Expression = "[_4 ACPY MAX] * 4";</v>
      </c>
    </row>
    <row r="55" spans="1:13" x14ac:dyDescent="0.3">
      <c r="A55" t="s">
        <v>182</v>
      </c>
      <c r="B55" t="s">
        <v>1</v>
      </c>
      <c r="C55" t="s">
        <v>114</v>
      </c>
      <c r="D55" s="2" t="s">
        <v>115</v>
      </c>
      <c r="E55" t="s">
        <v>77</v>
      </c>
      <c r="F55" t="s">
        <v>9</v>
      </c>
      <c r="G55" t="s">
        <v>6</v>
      </c>
      <c r="H55" t="s">
        <v>5</v>
      </c>
      <c r="I55" t="str">
        <f t="shared" si="0"/>
        <v>Model.Tables["sales_data"].AddMeasure("_6 Delta PY % Line 2","[_6 Delta PY % Line]","IBCS Measures");</v>
      </c>
      <c r="J55" t="str">
        <f t="shared" si="1"/>
        <v>Model.Tables["sales_data"].Measures["_6 Delta PY % Line 2"].Description ="";</v>
      </c>
      <c r="K55" t="str">
        <f t="shared" si="2"/>
        <v>Model.Tables["sales_data"].Measures["_6 Delta PY % Line 2"].FormatString = "0";</v>
      </c>
      <c r="L55" t="str">
        <f t="shared" si="3"/>
        <v>Model.Tables["sales_data"].Measures["_6 Delta PY % Line 2"].DisplayFolder = "IBCS Measures";</v>
      </c>
      <c r="M55" s="8" t="str">
        <f t="shared" si="5"/>
        <v>Model.Tables["sales_data"].Measures["_6 Delta PY % Line 2"].Expression = "[_6 Delta PY % Line]";</v>
      </c>
    </row>
    <row r="56" spans="1:13" x14ac:dyDescent="0.3">
      <c r="A56" t="s">
        <v>182</v>
      </c>
      <c r="B56" t="s">
        <v>1</v>
      </c>
      <c r="C56" t="s">
        <v>116</v>
      </c>
      <c r="D56" s="2" t="s">
        <v>115</v>
      </c>
      <c r="E56" t="s">
        <v>77</v>
      </c>
      <c r="F56" t="s">
        <v>9</v>
      </c>
      <c r="G56" t="s">
        <v>6</v>
      </c>
      <c r="H56" t="s">
        <v>5</v>
      </c>
      <c r="I56" t="str">
        <f t="shared" si="0"/>
        <v>Model.Tables["sales_data"].AddMeasure("_6 Delta PY % Line 3","[_6 Delta PY % Line]","IBCS Measures");</v>
      </c>
      <c r="J56" t="str">
        <f t="shared" si="1"/>
        <v>Model.Tables["sales_data"].Measures["_6 Delta PY % Line 3"].Description ="";</v>
      </c>
      <c r="K56" t="str">
        <f t="shared" si="2"/>
        <v>Model.Tables["sales_data"].Measures["_6 Delta PY % Line 3"].FormatString = "0";</v>
      </c>
      <c r="L56" t="str">
        <f t="shared" si="3"/>
        <v>Model.Tables["sales_data"].Measures["_6 Delta PY % Line 3"].DisplayFolder = "IBCS Measures";</v>
      </c>
      <c r="M56" s="8" t="str">
        <f t="shared" si="5"/>
        <v>Model.Tables["sales_data"].Measures["_6 Delta PY % Line 3"].Expression = "[_6 Delta PY % Line]";</v>
      </c>
    </row>
    <row r="57" spans="1:13" ht="57.6" x14ac:dyDescent="0.3">
      <c r="A57" t="s">
        <v>182</v>
      </c>
      <c r="B57" t="s">
        <v>1</v>
      </c>
      <c r="C57" t="s">
        <v>117</v>
      </c>
      <c r="D57" s="2" t="s">
        <v>118</v>
      </c>
      <c r="E57" t="s">
        <v>77</v>
      </c>
      <c r="F57" t="s">
        <v>5</v>
      </c>
      <c r="G57" t="s">
        <v>6</v>
      </c>
      <c r="H57" t="s">
        <v>5</v>
      </c>
      <c r="I57" t="str">
        <f t="shared" si="0"/>
        <v>Model.Tables["sales_data"].AddMeasure("_6 Delta PY % Line FC","IF(ISBLANK([_1 FC]),blank(), [_6 Delta PY % Line] + [_6 Delta PY %]*[_7 Percentage Bar Modifier])","IBCS Measures");</v>
      </c>
      <c r="J57" t="str">
        <f t="shared" si="1"/>
        <v>Model.Tables["sales_data"].Measures["_6 Delta PY % Line FC"].Description ="";</v>
      </c>
      <c r="K57" t="str">
        <f t="shared" si="2"/>
        <v>Model.Tables["sales_data"].Measures["_6 Delta PY % Line FC"].FormatString = "";</v>
      </c>
      <c r="L57" t="str">
        <f t="shared" si="3"/>
        <v>Model.Tables["sales_data"].Measures["_6 Delta PY % Line FC"].DisplayFolder = "IBCS Measures";</v>
      </c>
      <c r="M57" s="8" t="str">
        <f t="shared" si="5"/>
        <v>Model.Tables["sales_data"].Measures["_6 Delta PY % Line FC"].Expression = "IF(ISBLANK([_1 FC]),blank(), [_6 Delta PY % Line] + [_6 Delta PY %]*[_7 Percentage Bar Modifier])";</v>
      </c>
    </row>
    <row r="58" spans="1:13" ht="72" x14ac:dyDescent="0.3">
      <c r="A58" t="s">
        <v>182</v>
      </c>
      <c r="B58" t="s">
        <v>1</v>
      </c>
      <c r="C58" t="s">
        <v>119</v>
      </c>
      <c r="D58" s="2" t="s">
        <v>120</v>
      </c>
      <c r="E58" t="s">
        <v>77</v>
      </c>
      <c r="F58" t="s">
        <v>5</v>
      </c>
      <c r="G58" t="s">
        <v>6</v>
      </c>
      <c r="H58" t="s">
        <v>5</v>
      </c>
      <c r="I58" t="str">
        <f t="shared" si="0"/>
        <v>Model.Tables["sales_data"].AddMeasure("_6 Delta PY % Line Negative AC","IF(ISBLANK([_1 FC]),IF([_6 Delta PY %] &lt; 0, [_6 Delta PY % Line] + [_6 Delta PY %]*[_7 Percentage Bar Modifier], blank()))","IBCS Measures");</v>
      </c>
      <c r="J58" t="str">
        <f t="shared" si="1"/>
        <v>Model.Tables["sales_data"].Measures["_6 Delta PY % Line Negative AC"].Description ="";</v>
      </c>
      <c r="K58" t="str">
        <f t="shared" si="2"/>
        <v>Model.Tables["sales_data"].Measures["_6 Delta PY % Line Negative AC"].FormatString = "";</v>
      </c>
      <c r="L58" t="str">
        <f t="shared" si="3"/>
        <v>Model.Tables["sales_data"].Measures["_6 Delta PY % Line Negative AC"].DisplayFolder = "IBCS Measures";</v>
      </c>
      <c r="M58" s="8" t="str">
        <f t="shared" si="5"/>
        <v>Model.Tables["sales_data"].Measures["_6 Delta PY % Line Negative AC"].Expression = "IF(ISBLANK([_1 FC]),IF([_6 Delta PY %] &lt; 0, [_6 Delta PY % Line] + [_6 Delta PY %]*[_7 Percentage Bar Modifier], blank()))";</v>
      </c>
    </row>
    <row r="59" spans="1:13" ht="72" x14ac:dyDescent="0.3">
      <c r="A59" t="s">
        <v>182</v>
      </c>
      <c r="B59" t="s">
        <v>1</v>
      </c>
      <c r="C59" t="s">
        <v>121</v>
      </c>
      <c r="D59" s="2" t="s">
        <v>122</v>
      </c>
      <c r="E59" t="s">
        <v>77</v>
      </c>
      <c r="F59" t="s">
        <v>5</v>
      </c>
      <c r="G59" t="s">
        <v>6</v>
      </c>
      <c r="H59" t="s">
        <v>5</v>
      </c>
      <c r="I59" t="str">
        <f t="shared" si="0"/>
        <v>Model.Tables["sales_data"].AddMeasure("_6 Delta PY % Line Positive AC","IF(ISBLANK([_1 FC]), IF([_6 Delta PY %] &gt;0,  [_6 Delta PY % Line] + [_6 Delta PY %]*[_7 Percentage Bar Modifier], blank()))","IBCS Measures");</v>
      </c>
      <c r="J59" t="str">
        <f t="shared" si="1"/>
        <v>Model.Tables["sales_data"].Measures["_6 Delta PY % Line Positive AC"].Description ="";</v>
      </c>
      <c r="K59" t="str">
        <f t="shared" si="2"/>
        <v>Model.Tables["sales_data"].Measures["_6 Delta PY % Line Positive AC"].FormatString = "";</v>
      </c>
      <c r="L59" t="str">
        <f t="shared" si="3"/>
        <v>Model.Tables["sales_data"].Measures["_6 Delta PY % Line Positive AC"].DisplayFolder = "IBCS Measures";</v>
      </c>
      <c r="M59" s="8" t="str">
        <f t="shared" si="5"/>
        <v>Model.Tables["sales_data"].Measures["_6 Delta PY % Line Positive AC"].Expression = "IF(ISBLANK([_1 FC]), IF([_6 Delta PY %] &gt;0,  [_6 Delta PY % Line] + [_6 Delta PY %]*[_7 Percentage Bar Modifier], blank()))";</v>
      </c>
    </row>
    <row r="60" spans="1:13" ht="28.8" x14ac:dyDescent="0.3">
      <c r="A60" t="s">
        <v>182</v>
      </c>
      <c r="B60" t="s">
        <v>1</v>
      </c>
      <c r="C60" t="s">
        <v>123</v>
      </c>
      <c r="D60" s="2" t="s">
        <v>124</v>
      </c>
      <c r="E60" t="s">
        <v>77</v>
      </c>
      <c r="F60" t="s">
        <v>5</v>
      </c>
      <c r="G60" t="s">
        <v>6</v>
      </c>
      <c r="H60" t="s">
        <v>5</v>
      </c>
      <c r="I60" t="str">
        <f t="shared" si="0"/>
        <v>Model.Tables["sales_data"].AddMeasure("_7 Delta PY % label","DIVIDE ( [_5 Delta PY], [_1 PY] )*100","IBCS Measures");</v>
      </c>
      <c r="J60" t="str">
        <f t="shared" si="1"/>
        <v>Model.Tables["sales_data"].Measures["_7 Delta PY % label"].Description ="";</v>
      </c>
      <c r="K60" t="str">
        <f t="shared" si="2"/>
        <v>Model.Tables["sales_data"].Measures["_7 Delta PY % label"].FormatString = "";</v>
      </c>
      <c r="L60" t="str">
        <f t="shared" si="3"/>
        <v>Model.Tables["sales_data"].Measures["_7 Delta PY % label"].DisplayFolder = "IBCS Measures";</v>
      </c>
      <c r="M60" s="8" t="str">
        <f t="shared" si="5"/>
        <v>Model.Tables["sales_data"].Measures["_7 Delta PY % label"].Expression = "DIVIDE ( [_5 Delta PY], [_1 PY] )*100";</v>
      </c>
    </row>
    <row r="61" spans="1:13" ht="43.2" x14ac:dyDescent="0.3">
      <c r="A61" t="s">
        <v>182</v>
      </c>
      <c r="B61" t="s">
        <v>1</v>
      </c>
      <c r="C61" t="s">
        <v>125</v>
      </c>
      <c r="D61" s="2" t="s">
        <v>126</v>
      </c>
      <c r="E61" t="s">
        <v>77</v>
      </c>
      <c r="F61" t="s">
        <v>5</v>
      </c>
      <c r="G61" t="s">
        <v>6</v>
      </c>
      <c r="H61" t="s">
        <v>5</v>
      </c>
      <c r="I61" t="str">
        <f t="shared" si="0"/>
        <v>Model.Tables["sales_data"].AddMeasure("_7 Delta PY % label Color","IF(ISBLANK([_1 FC]),  if([_5 Delta PY] &gt; 0,  \"#3C931A\", \"#D64550\"),  \"#118DFF\")","IBCS Measures");</v>
      </c>
      <c r="J61" t="str">
        <f t="shared" si="1"/>
        <v>Model.Tables["sales_data"].Measures["_7 Delta PY % label Color"].Description ="";</v>
      </c>
      <c r="K61" t="str">
        <f t="shared" si="2"/>
        <v>Model.Tables["sales_data"].Measures["_7 Delta PY % label Color"].FormatString = "";</v>
      </c>
      <c r="L61" t="str">
        <f t="shared" si="3"/>
        <v>Model.Tables["sales_data"].Measures["_7 Delta PY % label Color"].DisplayFolder = "IBCS Measures";</v>
      </c>
      <c r="M61" s="8" t="str">
        <f t="shared" si="5"/>
        <v>Model.Tables["sales_data"].Measures["_7 Delta PY % label Color"].Expression = "IF(ISBLANK([_1 FC]),  if([_5 Delta PY] &gt; 0,  \"#3C931A\", \"#D64550\"),  \"#118DFF\")";</v>
      </c>
    </row>
    <row r="62" spans="1:13" ht="86.4" x14ac:dyDescent="0.3">
      <c r="A62" t="s">
        <v>182</v>
      </c>
      <c r="B62" t="s">
        <v>1</v>
      </c>
      <c r="C62" t="s">
        <v>127</v>
      </c>
      <c r="D62" s="2" t="s">
        <v>128</v>
      </c>
      <c r="E62" t="s">
        <v>77</v>
      </c>
      <c r="F62" t="s">
        <v>5</v>
      </c>
      <c r="G62" t="s">
        <v>6</v>
      </c>
      <c r="H62" t="s">
        <v>5</v>
      </c>
      <c r="I62" t="str">
        <f t="shared" si="0"/>
        <v>Model.Tables["sales_data"].AddMeasure("_7 Delta PY % Vals","IF([_6 Delta PY %] &lt; 0,[_6 Delta PY % Line]* 0.92 + [_6 Delta PY %]*[_7 Percentage Bar Modifier],  [_6 Delta PY % Line] + [_6 Delta PY %]*[_7 Percentage Bar Modifier])","IBCS Measures");</v>
      </c>
      <c r="J62" t="str">
        <f t="shared" si="1"/>
        <v>Model.Tables["sales_data"].Measures["_7 Delta PY % Vals"].Description ="";</v>
      </c>
      <c r="K62" t="str">
        <f t="shared" si="2"/>
        <v>Model.Tables["sales_data"].Measures["_7 Delta PY % Vals"].FormatString = "";</v>
      </c>
      <c r="L62" t="str">
        <f t="shared" si="3"/>
        <v>Model.Tables["sales_data"].Measures["_7 Delta PY % Vals"].DisplayFolder = "IBCS Measures";</v>
      </c>
      <c r="M62" s="8" t="str">
        <f t="shared" si="5"/>
        <v>Model.Tables["sales_data"].Measures["_7 Delta PY % Vals"].Expression = "IF([_6 Delta PY %] &lt; 0,[_6 Delta PY % Line]* 0.92 + [_6 Delta PY %]*[_7 Percentage Bar Modifier],  [_6 Delta PY % Line] + [_6 Delta PY %]*[_7 Percentage Bar Modifier])";</v>
      </c>
    </row>
    <row r="63" spans="1:13" ht="388.8" x14ac:dyDescent="0.3">
      <c r="A63" t="s">
        <v>182</v>
      </c>
      <c r="B63" t="s">
        <v>1</v>
      </c>
      <c r="C63" t="s">
        <v>129</v>
      </c>
      <c r="D63" s="2" t="s">
        <v>130</v>
      </c>
      <c r="E63" t="s">
        <v>77</v>
      </c>
      <c r="F63" t="s">
        <v>9</v>
      </c>
      <c r="G63" t="s">
        <v>6</v>
      </c>
      <c r="H63" t="s">
        <v>5</v>
      </c>
      <c r="I63" t="str">
        <f t="shared" si="0"/>
        <v>Model.Tables["sales_data"].AddMeasure("_7 Percentage Bar Modifier"," var len1 =  abs(CALCULATE (         MAXX (              VALUES ( sales_data[Month Short] ),             [_6 Delta PY %]         ),         ALLSELECTED ( sales_data )     ))  var len2 = abs(CALCULATE (         MAXX (              VALUES ( sales_data[Month Short] ),             [_6 Delta PY %]         ),         ALLSELECTED ( sales_data )     ))  var len3 = if(len1&gt;len2, len1, len2) RETURN //LEN3 DIVIDE( [_4 ACPY MAX], len3)*0.5","IBCS Measures");</v>
      </c>
      <c r="J63" t="str">
        <f t="shared" si="1"/>
        <v>Model.Tables["sales_data"].Measures["_7 Percentage Bar Modifier"].Description ="";</v>
      </c>
      <c r="K63" t="str">
        <f t="shared" si="2"/>
        <v>Model.Tables["sales_data"].Measures["_7 Percentage Bar Modifier"].FormatString = "0";</v>
      </c>
      <c r="L63" t="str">
        <f t="shared" si="3"/>
        <v>Model.Tables["sales_data"].Measures["_7 Percentage Bar Modifier"].DisplayFolder = "IBCS Measures";</v>
      </c>
      <c r="M63" s="8" t="str">
        <f t="shared" si="5"/>
        <v>Model.Tables["sales_data"].Measures["_7 Percentage Bar Modifier"].Expression = " var len1 =  abs(CALCULATE (         MAXX (              VALUES ( sales_data[Month Short] ),             [_6 Delta PY %]         ),         ALLSELECTED ( sales_data )     ))  var len2 = abs(CALCULATE (         MAXX (              VALUES ( sales_data[Month Short] ),             [_6 Delta PY %]         ),         ALLSELECTED ( sales_data )     ))  var len3 = if(len1&gt;len2, len1, len2) RETURN //LEN3 DIVIDE( [_4 ACPY MAX], len3)*0.5";</v>
      </c>
    </row>
    <row r="64" spans="1:13" ht="43.2" x14ac:dyDescent="0.3">
      <c r="A64" t="s">
        <v>182</v>
      </c>
      <c r="B64" t="s">
        <v>1</v>
      </c>
      <c r="C64" t="s">
        <v>131</v>
      </c>
      <c r="D64" s="2" t="s">
        <v>132</v>
      </c>
      <c r="E64" t="s">
        <v>5</v>
      </c>
      <c r="F64" t="s">
        <v>9</v>
      </c>
      <c r="G64" t="s">
        <v>6</v>
      </c>
      <c r="H64" t="s">
        <v>5</v>
      </c>
      <c r="I64" t="str">
        <f t="shared" si="0"/>
        <v>Model.Tables["sales_data"].AddMeasure("AC","CALCULATE(SUM(sales_data[Actuals]), sales_data[Year] = 2024)","");</v>
      </c>
      <c r="J64" t="str">
        <f t="shared" si="1"/>
        <v>Model.Tables["sales_data"].Measures["AC"].Description ="";</v>
      </c>
      <c r="K64" t="str">
        <f t="shared" si="2"/>
        <v>Model.Tables["sales_data"].Measures["AC"].FormatString = "0";</v>
      </c>
      <c r="L64" t="str">
        <f t="shared" si="3"/>
        <v>Model.Tables["sales_data"].Measures["AC"].DisplayFolder = "";</v>
      </c>
      <c r="M64" s="8" t="str">
        <f t="shared" si="5"/>
        <v>Model.Tables["sales_data"].Measures["AC"].Expression = "CALCULATE(SUM(sales_data[Actuals]), sales_data[Year] = 2024)";</v>
      </c>
    </row>
    <row r="65" spans="1:13" x14ac:dyDescent="0.3">
      <c r="A65" t="s">
        <v>182</v>
      </c>
      <c r="B65" t="s">
        <v>1</v>
      </c>
      <c r="C65" t="s">
        <v>133</v>
      </c>
      <c r="D65" s="2" t="s">
        <v>134</v>
      </c>
      <c r="E65" t="s">
        <v>4</v>
      </c>
      <c r="F65" t="s">
        <v>9</v>
      </c>
      <c r="G65" t="s">
        <v>6</v>
      </c>
      <c r="H65" t="s">
        <v>5</v>
      </c>
      <c r="I65" t="str">
        <f t="shared" si="0"/>
        <v>Model.Tables["sales_data"].AddMeasure("Predicted AC","[_1 AC] + [_1 FC]","KPI Measures");</v>
      </c>
      <c r="J65" t="str">
        <f t="shared" si="1"/>
        <v>Model.Tables["sales_data"].Measures["Predicted AC"].Description ="";</v>
      </c>
      <c r="K65" t="str">
        <f t="shared" si="2"/>
        <v>Model.Tables["sales_data"].Measures["Predicted AC"].FormatString = "0";</v>
      </c>
      <c r="L65" t="str">
        <f t="shared" si="3"/>
        <v>Model.Tables["sales_data"].Measures["Predicted AC"].DisplayFolder = "KPI Measures";</v>
      </c>
      <c r="M65" s="8" t="str">
        <f t="shared" si="5"/>
        <v>Model.Tables["sales_data"].Measures["Predicted AC"].Expression = "[_1 AC] + [_1 FC]";</v>
      </c>
    </row>
    <row r="66" spans="1:13" x14ac:dyDescent="0.3">
      <c r="A66" t="s">
        <v>182</v>
      </c>
      <c r="B66" t="s">
        <v>1</v>
      </c>
      <c r="C66" t="s">
        <v>135</v>
      </c>
      <c r="D66" s="2" t="s">
        <v>136</v>
      </c>
      <c r="E66" t="s">
        <v>4</v>
      </c>
      <c r="F66" t="s">
        <v>9</v>
      </c>
      <c r="G66" t="s">
        <v>6</v>
      </c>
      <c r="H66" t="s">
        <v>5</v>
      </c>
      <c r="I66" t="str">
        <f t="shared" ref="I66:I67" si="6">"Model.Tables[" &amp; CHAR(34) &amp; A66 &amp; CHAR(34) &amp; "].AddMeasure(" &amp; CHAR(34) &amp; C66 &amp; CHAR(34) &amp; "," &amp; CHAR(34) &amp; SUBSTITUTE(SUBSTITUTE(SUBSTITUTE(IF(LEFT(D66, 1) = "=", MID(D66, 2, LEN(D66)), D66), CHAR(34),CHAR(92)&amp; CHAR(34)), CHAR(13), " "), CHAR(10), " ") &amp; CHAR(34) &amp; "," &amp; CHAR(34) &amp; E66 &amp; CHAR(34) &amp; ");"</f>
        <v>Model.Tables["sales_data"].AddMeasure("Predicted Delta PY","[Predicted AC] - [_1 PY]","KPI Measures");</v>
      </c>
      <c r="J66" t="str">
        <f t="shared" ref="J66:J67" si="7">"Model.Tables["&amp;CHAR(34)&amp;A66&amp;CHAR(34)&amp;"].Measures["&amp;CHAR(34)&amp;C66&amp;CHAR(34)&amp;"].Description ="&amp;CHAR(34)&amp;H66&amp;CHAR(34)&amp;";"</f>
        <v>Model.Tables["sales_data"].Measures["Predicted Delta PY"].Description ="";</v>
      </c>
      <c r="K66" t="str">
        <f t="shared" ref="K66:K67" si="8">"Model.Tables["&amp;CHAR(34)&amp;A66&amp;CHAR(34)&amp;"].Measures["&amp;CHAR(34)&amp;C66&amp;CHAR(34)&amp;"].FormatString = "&amp;CHAR(34)&amp;F66&amp;CHAR(34)&amp;";"</f>
        <v>Model.Tables["sales_data"].Measures["Predicted Delta PY"].FormatString = "0";</v>
      </c>
      <c r="L66" t="str">
        <f t="shared" ref="L66:L67" si="9">"Model.Tables["&amp;CHAR(34)&amp;A66&amp;CHAR(34)&amp;"].Measures["&amp;CHAR(34)&amp;C66&amp;CHAR(34)&amp;"].DisplayFolder = "&amp;CHAR(34)&amp;E66&amp;CHAR(34)&amp;";"</f>
        <v>Model.Tables["sales_data"].Measures["Predicted Delta PY"].DisplayFolder = "KPI Measures";</v>
      </c>
      <c r="M66" s="8" t="str">
        <f t="shared" si="5"/>
        <v>Model.Tables["sales_data"].Measures["Predicted Delta PY"].Expression = "[Predicted AC] - [_1 PY]";</v>
      </c>
    </row>
    <row r="67" spans="1:13" ht="28.8" x14ac:dyDescent="0.3">
      <c r="A67" t="s">
        <v>182</v>
      </c>
      <c r="B67" t="s">
        <v>1</v>
      </c>
      <c r="C67" t="s">
        <v>137</v>
      </c>
      <c r="D67" s="2" t="s">
        <v>138</v>
      </c>
      <c r="E67" t="s">
        <v>4</v>
      </c>
      <c r="F67" t="s">
        <v>5</v>
      </c>
      <c r="G67" t="s">
        <v>6</v>
      </c>
      <c r="H67" t="s">
        <v>5</v>
      </c>
      <c r="I67" t="str">
        <f t="shared" si="6"/>
        <v>Model.Tables["sales_data"].AddMeasure("Predicted Delta PY %","DIVIDE ( [Predicted Delta PY], [_1 PY] )","KPI Measures");</v>
      </c>
      <c r="J67" t="str">
        <f t="shared" si="7"/>
        <v>Model.Tables["sales_data"].Measures["Predicted Delta PY %"].Description ="";</v>
      </c>
      <c r="K67" t="str">
        <f t="shared" si="8"/>
        <v>Model.Tables["sales_data"].Measures["Predicted Delta PY %"].FormatString = "";</v>
      </c>
      <c r="L67" t="str">
        <f t="shared" si="9"/>
        <v>Model.Tables["sales_data"].Measures["Predicted Delta PY %"].DisplayFolder = "KPI Measures";</v>
      </c>
      <c r="M67" s="8" t="str">
        <f t="shared" si="5"/>
        <v>Model.Tables["sales_data"].Measures["Predicted Delta PY %"].Expression = "DIVIDE ( [Predicted Delta PY], [_1 PY] )";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4217-C7F2-4891-A976-A62BAB367289}">
  <sheetPr>
    <tabColor rgb="FFFFFF00"/>
  </sheetPr>
  <dimension ref="A1:W59"/>
  <sheetViews>
    <sheetView zoomScale="70" zoomScaleNormal="70" workbookViewId="0">
      <selection activeCell="I13" sqref="I13"/>
    </sheetView>
  </sheetViews>
  <sheetFormatPr defaultRowHeight="14.4" x14ac:dyDescent="0.3"/>
  <cols>
    <col min="1" max="1" width="34.109375" customWidth="1"/>
    <col min="9" max="9" width="57.109375" customWidth="1"/>
    <col min="23" max="23" width="32.33203125" customWidth="1"/>
  </cols>
  <sheetData>
    <row r="1" spans="1:23" ht="21" x14ac:dyDescent="0.4">
      <c r="I1" s="6"/>
    </row>
    <row r="2" spans="1:23" ht="21" x14ac:dyDescent="0.4">
      <c r="A2" s="6" t="s">
        <v>150</v>
      </c>
      <c r="I2" s="6" t="s">
        <v>180</v>
      </c>
      <c r="W2" s="6" t="s">
        <v>167</v>
      </c>
    </row>
    <row r="3" spans="1:23" ht="21" x14ac:dyDescent="0.4">
      <c r="I3" s="6"/>
    </row>
    <row r="4" spans="1:23" x14ac:dyDescent="0.3">
      <c r="A4" s="4" t="s">
        <v>151</v>
      </c>
      <c r="I4" s="5" t="s">
        <v>155</v>
      </c>
      <c r="W4" s="7" t="s">
        <v>168</v>
      </c>
    </row>
    <row r="5" spans="1:23" x14ac:dyDescent="0.3">
      <c r="A5" s="4"/>
      <c r="I5" s="5" t="s">
        <v>156</v>
      </c>
      <c r="W5" s="7"/>
    </row>
    <row r="6" spans="1:23" x14ac:dyDescent="0.3">
      <c r="A6" s="4"/>
      <c r="I6" s="5"/>
      <c r="W6" s="7"/>
    </row>
    <row r="7" spans="1:23" x14ac:dyDescent="0.3">
      <c r="A7" s="4"/>
      <c r="I7" s="5"/>
      <c r="W7" s="7"/>
    </row>
    <row r="8" spans="1:23" x14ac:dyDescent="0.3">
      <c r="A8" s="4"/>
      <c r="I8" s="5"/>
      <c r="W8" s="7"/>
    </row>
    <row r="9" spans="1:23" x14ac:dyDescent="0.3">
      <c r="A9" s="4"/>
      <c r="I9" s="5"/>
      <c r="W9" s="7"/>
    </row>
    <row r="10" spans="1:23" x14ac:dyDescent="0.3">
      <c r="A10" s="4"/>
      <c r="I10" s="5"/>
      <c r="W10" s="7" t="s">
        <v>169</v>
      </c>
    </row>
    <row r="11" spans="1:23" x14ac:dyDescent="0.3">
      <c r="A11" s="4" t="s">
        <v>152</v>
      </c>
      <c r="I11" s="5"/>
      <c r="W11" s="7"/>
    </row>
    <row r="12" spans="1:23" x14ac:dyDescent="0.3">
      <c r="A12" s="4"/>
      <c r="I12" s="5"/>
      <c r="W12" s="7"/>
    </row>
    <row r="13" spans="1:23" x14ac:dyDescent="0.3">
      <c r="A13" s="4"/>
      <c r="I13" s="5" t="s">
        <v>157</v>
      </c>
      <c r="W13" s="7"/>
    </row>
    <row r="14" spans="1:23" x14ac:dyDescent="0.3">
      <c r="A14" s="4"/>
      <c r="I14" s="5"/>
      <c r="W14" s="7"/>
    </row>
    <row r="15" spans="1:23" x14ac:dyDescent="0.3">
      <c r="A15" s="4"/>
      <c r="I15" s="5"/>
      <c r="W15" s="7"/>
    </row>
    <row r="16" spans="1:23" x14ac:dyDescent="0.3">
      <c r="A16" s="4"/>
      <c r="I16" s="5"/>
      <c r="W16" s="7"/>
    </row>
    <row r="17" spans="1:23" x14ac:dyDescent="0.3">
      <c r="A17" s="4"/>
      <c r="I17" s="5"/>
      <c r="W17" s="7"/>
    </row>
    <row r="18" spans="1:23" x14ac:dyDescent="0.3">
      <c r="A18" s="4" t="s">
        <v>153</v>
      </c>
      <c r="I18" s="5"/>
      <c r="W18" s="7"/>
    </row>
    <row r="19" spans="1:23" x14ac:dyDescent="0.3">
      <c r="A19" s="4"/>
      <c r="I19" s="5" t="s">
        <v>158</v>
      </c>
      <c r="W19" s="7"/>
    </row>
    <row r="20" spans="1:23" x14ac:dyDescent="0.3">
      <c r="A20" s="4"/>
      <c r="I20" s="5"/>
      <c r="W20" s="7" t="s">
        <v>170</v>
      </c>
    </row>
    <row r="21" spans="1:23" x14ac:dyDescent="0.3">
      <c r="A21" s="4"/>
      <c r="I21" s="5"/>
      <c r="W21" s="7"/>
    </row>
    <row r="22" spans="1:23" x14ac:dyDescent="0.3">
      <c r="A22" s="4"/>
      <c r="I22" s="5"/>
      <c r="W22" s="7"/>
    </row>
    <row r="23" spans="1:23" x14ac:dyDescent="0.3">
      <c r="A23" s="4"/>
      <c r="I23" s="5"/>
      <c r="W23" s="7"/>
    </row>
    <row r="24" spans="1:23" x14ac:dyDescent="0.3">
      <c r="A24" s="4"/>
      <c r="I24" s="5"/>
      <c r="W24" s="7" t="s">
        <v>171</v>
      </c>
    </row>
    <row r="25" spans="1:23" x14ac:dyDescent="0.3">
      <c r="A25" s="4"/>
      <c r="I25" s="5"/>
      <c r="W25" s="7"/>
    </row>
    <row r="26" spans="1:23" x14ac:dyDescent="0.3">
      <c r="A26" s="4"/>
      <c r="I26" s="5" t="s">
        <v>159</v>
      </c>
      <c r="W26" s="7"/>
    </row>
    <row r="27" spans="1:23" x14ac:dyDescent="0.3">
      <c r="A27" s="4" t="s">
        <v>154</v>
      </c>
      <c r="I27" s="5"/>
      <c r="W27" s="7"/>
    </row>
    <row r="28" spans="1:23" x14ac:dyDescent="0.3">
      <c r="A28" s="4"/>
      <c r="I28" s="5"/>
      <c r="W28" s="7"/>
    </row>
    <row r="29" spans="1:23" x14ac:dyDescent="0.3">
      <c r="A29" s="4"/>
      <c r="I29" s="5"/>
      <c r="W29" s="7"/>
    </row>
    <row r="30" spans="1:23" x14ac:dyDescent="0.3">
      <c r="A30" s="4"/>
      <c r="I30" s="5"/>
      <c r="W30" s="7"/>
    </row>
    <row r="31" spans="1:23" x14ac:dyDescent="0.3">
      <c r="A31" s="4"/>
      <c r="I31" s="5"/>
      <c r="W31" s="7"/>
    </row>
    <row r="32" spans="1:23" x14ac:dyDescent="0.3">
      <c r="A32" s="4"/>
      <c r="I32" s="5"/>
      <c r="W32" s="7"/>
    </row>
    <row r="33" spans="1:23" x14ac:dyDescent="0.3">
      <c r="I33" s="5"/>
      <c r="W33" s="7"/>
    </row>
    <row r="34" spans="1:23" x14ac:dyDescent="0.3">
      <c r="I34" s="5" t="s">
        <v>160</v>
      </c>
      <c r="W34" s="7"/>
    </row>
    <row r="35" spans="1:23" ht="21" x14ac:dyDescent="0.4">
      <c r="A35" s="6" t="s">
        <v>172</v>
      </c>
      <c r="I35" s="5" t="s">
        <v>161</v>
      </c>
      <c r="T35" t="s">
        <v>163</v>
      </c>
      <c r="W35" s="7"/>
    </row>
    <row r="36" spans="1:23" x14ac:dyDescent="0.3">
      <c r="I36" s="5" t="s">
        <v>162</v>
      </c>
      <c r="W36" s="7"/>
    </row>
    <row r="37" spans="1:23" x14ac:dyDescent="0.3">
      <c r="I37" s="5"/>
      <c r="W37" s="7"/>
    </row>
    <row r="38" spans="1:23" x14ac:dyDescent="0.3">
      <c r="I38" s="5"/>
      <c r="W38" s="7"/>
    </row>
    <row r="39" spans="1:23" x14ac:dyDescent="0.3">
      <c r="A39" s="4" t="s">
        <v>151</v>
      </c>
      <c r="I39" s="5"/>
      <c r="W39" s="7"/>
    </row>
    <row r="40" spans="1:23" x14ac:dyDescent="0.3">
      <c r="A40" s="4"/>
      <c r="I40" s="5"/>
      <c r="W40" s="7"/>
    </row>
    <row r="41" spans="1:23" x14ac:dyDescent="0.3">
      <c r="A41" s="4"/>
      <c r="I41" s="5"/>
      <c r="R41" t="s">
        <v>164</v>
      </c>
      <c r="W41" s="7"/>
    </row>
    <row r="42" spans="1:23" x14ac:dyDescent="0.3">
      <c r="A42" s="4"/>
      <c r="I42" s="5" t="s">
        <v>165</v>
      </c>
      <c r="W42" s="7"/>
    </row>
    <row r="43" spans="1:23" x14ac:dyDescent="0.3">
      <c r="A43" s="4"/>
      <c r="I43" s="5"/>
      <c r="W43" s="7"/>
    </row>
    <row r="44" spans="1:23" x14ac:dyDescent="0.3">
      <c r="A44" s="4"/>
      <c r="I44" s="5"/>
      <c r="W44" s="7"/>
    </row>
    <row r="45" spans="1:23" x14ac:dyDescent="0.3">
      <c r="A45" s="4"/>
      <c r="I45" s="5"/>
      <c r="W45" s="7"/>
    </row>
    <row r="46" spans="1:23" x14ac:dyDescent="0.3">
      <c r="A46" s="4" t="s">
        <v>173</v>
      </c>
      <c r="I46" s="5"/>
    </row>
    <row r="47" spans="1:23" x14ac:dyDescent="0.3">
      <c r="A47" s="4"/>
      <c r="I47" s="5" t="s">
        <v>166</v>
      </c>
    </row>
    <row r="48" spans="1:23" x14ac:dyDescent="0.3">
      <c r="A48" s="4" t="s">
        <v>174</v>
      </c>
      <c r="I48" s="5"/>
    </row>
    <row r="49" spans="1:9" x14ac:dyDescent="0.3">
      <c r="A49" s="4"/>
      <c r="I49" s="5"/>
    </row>
    <row r="50" spans="1:9" x14ac:dyDescent="0.3">
      <c r="A50" s="4" t="s">
        <v>175</v>
      </c>
      <c r="I50" s="5"/>
    </row>
    <row r="51" spans="1:9" x14ac:dyDescent="0.3">
      <c r="A51" s="4"/>
      <c r="I51" s="5"/>
    </row>
    <row r="52" spans="1:9" x14ac:dyDescent="0.3">
      <c r="A52" s="4" t="s">
        <v>176</v>
      </c>
      <c r="I52" s="5"/>
    </row>
    <row r="53" spans="1:9" x14ac:dyDescent="0.3">
      <c r="A53" s="4"/>
    </row>
    <row r="54" spans="1:9" x14ac:dyDescent="0.3">
      <c r="A54" s="4" t="s">
        <v>177</v>
      </c>
    </row>
    <row r="55" spans="1:9" x14ac:dyDescent="0.3">
      <c r="A55" s="4" t="s">
        <v>178</v>
      </c>
    </row>
    <row r="56" spans="1:9" x14ac:dyDescent="0.3">
      <c r="A56" s="4"/>
    </row>
    <row r="57" spans="1:9" x14ac:dyDescent="0.3">
      <c r="A57" s="4"/>
    </row>
    <row r="58" spans="1:9" x14ac:dyDescent="0.3">
      <c r="A58" s="4" t="s">
        <v>179</v>
      </c>
    </row>
    <row r="59" spans="1:9" x14ac:dyDescent="0.3">
      <c r="A59" s="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e0aec1-5859-4d2a-9c51-c8a6fd7b4ce8" xsi:nil="true"/>
    <lcf76f155ced4ddcb4097134ff3c332f xmlns="afb3ec39-851c-4d62-9482-4eba2aa3105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34C66A29D6D849B810954F86A9DD30" ma:contentTypeVersion="8" ma:contentTypeDescription="Create a new document." ma:contentTypeScope="" ma:versionID="74e6714e15acfb682afbb0a8d1090df6">
  <xsd:schema xmlns:xsd="http://www.w3.org/2001/XMLSchema" xmlns:xs="http://www.w3.org/2001/XMLSchema" xmlns:p="http://schemas.microsoft.com/office/2006/metadata/properties" xmlns:ns2="afb3ec39-851c-4d62-9482-4eba2aa31057" xmlns:ns3="7de0aec1-5859-4d2a-9c51-c8a6fd7b4ce8" targetNamespace="http://schemas.microsoft.com/office/2006/metadata/properties" ma:root="true" ma:fieldsID="694f2093c9e19c9e66001209503c4e4b" ns2:_="" ns3:_="">
    <xsd:import namespace="afb3ec39-851c-4d62-9482-4eba2aa31057"/>
    <xsd:import namespace="7de0aec1-5859-4d2a-9c51-c8a6fd7b4c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3ec39-851c-4d62-9482-4eba2aa310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14374e-486f-48a9-aaa2-22e79798a6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e0aec1-5859-4d2a-9c51-c8a6fd7b4ce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100a1c0-53b9-440f-960d-246e732964c1}" ma:internalName="TaxCatchAll" ma:showField="CatchAllData" ma:web="7de0aec1-5859-4d2a-9c51-c8a6fd7b4c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A U N A A B Q S w M E F A A C A A g A G G q d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G G q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h q n V h X s C 9 Q / w k A A I O g A A A T A B w A R m 9 y b X V s Y X M v U 2 V j d G l v b j E u b S C i G A A o o B Q A A A A A A A A A A A A A A A A A A A A A A A A A A A D t X G 1 z 2 z Y S / l z P + D 9 g 1 C / U l K f W 7 8 k 0 d i e x l Y s u t u u x H f e u H k 0 G l m A Z F 4 r U g V R i 1 e P / f n g j C I K Q L N v i p F E W n W l E Y L k A d h c v z 0 M Y K e l l N I n R m f p 3 7 d f V l d W V 9 A Y z 0 k e / j 0 j 8 J x 2 9 p R F B u y j 4 s 3 M i f j b R 7 t 7 q S k S y 1 R X E 0 z u C + 4 T x 8 j c 0 x m z y N m F D n L V O S S 9 h / e B S y Y h 0 R N O e X 1 Y 9 B G u b z b A Q V 5 l n 9 C 9 S E Z 9 k 5 H f G 9 Q S l 7 A 9 x S g c x 6 X f i j A w I 2 1 g P k Z F s H d I s i 0 g 7 7 l M c 2 7 W I / s g 6 U N 2 1 H O M h O S T x k 2 p Z 2 5 6 n l v Z t x n D K 6 3 h i X 2 b U I t S r i r q y R t v z + z c J 7 V W c p H I D 1 5 8 1 G J f g 3 g 2 i 1 + g j e r W H t n c 2 1 j d 3 t t a R n X 7 + G c V J h r I b g j r p B Y 5 o H 8 X j 4 R V h v 4 m 8 G D G S j V m M M O q P h 8 M J u p a N y Q g r 6 h B J i n p j P F e 6 i 6 5 x l J J Q + j v m / t 6 N x 1 E U o v 2 E 9 y f O 5 F O 3 W d Z K + A s P W M 5 O v n G z v t 0 M T U f 1 C B v h S Z T g P v o H W t v 8 S f y 3 / t O 6 X 6 M 0 3 w N D 1 0 1 5 h 3 m P M z Y m 4 X T J 3 B J u e J y T 2 y x Q b Q 0 + N i + t A d J t z l C n Q h x V A t x R Z 0 b C T G X a L V V l D M e p C I I p P s i T z x d F G 4 r 5 a 2 Y j R A p u x Z T K T T n R O l t v x t f X Z n C 0 D r h D h i N G 0 j S 4 F d G k f v P J m p d c R z g j z S Z K e H i y L 5 Q H k 4 i y 6 f U 1 p x f N b G c 2 G R F 0 J d v j K e W B x 9 1 8 x Z e J N G M E D 2 k 8 q K r S V V s T i F h b p P l c F x z S N P e n G g 6 h i t O P + V j r 6 t C z l L X j j F G S 8 g L x t t e L s u C U D J P P 5 B C n 2 X F Q t M A s b i F a s + 0 Q y O U O m Q j l 6 s l l H t V d M 7 Z l t v 7 d R V 3 d 0 9 U V G q u f 5 8 I 4 r b c s G a r R l Q a 6 u U 1 7 v d U K L k 5 e c 3 1 m g f X n W g 1 q 3 / Z I 1 N o f M 8 b F / k j Y p 6 s k + R Q 0 7 y 5 F + W 4 j l z z F 8 Y A 0 u v e m n X e / i N / R e B i v d U P R D O 7 G D / F f d I T 4 f k D M l t f R p K h M v y U M L B 5 b + X O Q 6 8 / N x m 1 q y V p 7 i M B W k 0 v / K 0 3 i I 8 J t 0 R P S y k 5 n J O K 7 k d P k S x p Y y n Q M B M Y X I g g a B / j 2 Y o Q v K P n S + i 9 X 1 W j m i l V A K a t Z l a h O K w P I T g v Z s 2 T M 5 B o m B F s H S W 8 8 5 O W B U Z H r l M 1 L l U 7 l y N Z 5 I j M D p c J U L g e w E l R 9 0 k P a a L C C w w g X W Y X P 7 f j 4 s b G P o 9 6 Y D 3 m x Y + t k Z J g 2 7 J g w 3 S h e 1 + 3 5 U U Q B X 9 K 4 E m F W d J Z h l j V 8 B l c 6 t K 0 v j Z m t i l W 9 T a N Z D S g R v S K U 0 k K r K t D Z g b 8 J 4 V 1 D 1 N G 4 z / W 5 F R l t 7 d s R j v t i C C u N Q b X m E D X 4 7 D A m s n E / t I e j b K K 8 x J X c o c v T R M X N b u P V q 1 f t o 5 P z / + z t 7 T V C q V 7 l N 0 L V R l 6 X n m J 5 X h f d 6 7 Z J j V L c t E o M a T l b W b W F 6 G w U U b G D a M k f b y b H f H r m c 2 L A Z 5 c 7 3 c T 7 E K n d g V y s Z F 7 a a j O W M N l 4 1 w z 7 N 6 T 3 i Y i O 8 K 2 O q r q T y j o 9 d k B N t V u x 2 i v 3 G a 5 S 4 0 J l W 6 O h 4 R h d d U u b f U r L j O 1 F F y 2 Z f 7 J k P B K e e Z 3 x 8 X c 1 z o R E 4 4 S R H u m T u C e f h B 4 Z B f p 3 Y X 6 R w w N F v S S t c 8 Q L 8 E C J p u 9 o n y s R v 9 U s f s a r i A d 8 V a Q x z f T r d o l R Z W e 6 a g 9 I 2 m N 0 J N + / X 6 7 e N P 3 T g X c i q E a F n h T E X l p s u O Q K g C k f 2 p e u h f j C W B p j z a L i / R u x D P X R O d 9 Q F P W a 1 V p V J Q o r M w a f K 7 y + k F u T j D d I O s t 2 T L m k 5 C U O M b Y 3 W 6 I e W W b 5 r P x S x Y H l 4 t w F 5 V z H B 4 7 G w s + y I E o G t I c j W T b V 7 2 U V v i C Y L j G z N X Z 4 2 G X 3 1 v r k O K 2 8 I t k c Q b D e b A B R A E S B + D 8 Q B U A U A F E g E x A F J g F R s B C i g K / I B S m g V 9 0 l 4 Q u q O w q g D Z 5 N G w j k m 6 J i H z u F N q i E 1 a L Y A y l 3 Q t i Q 6 u r r Y g / c i r 5 T 9 s A 1 w 0 L Y A 1 f p k 9 i D K S 0 r s Q e 5 p Y V H j H k l z n X M q + D 5 I 8 T r w r 9 5 E + r D v V Y n y w D O 7 r G D A d 3 u P x / f b Q C + A 3 w H + A 7 w n U 6 A 7 0 Q C f G c S 4 L s a 8 N 3 G E u O 7 D c B 3 z 8 Z 3 6 u U 5 E N 3 G N E T 3 a C z 3 f A R X x W 7 W h l t h g S e D N 0 f b H L C k U n c J k J R Q h X w o f 9 M T / d l P x n E m H w j 3 G r c 4 x Z H c v j C a T S 5 o o r 5 Z G S n d b r E s G K X 5 w y l R w u k N H R m J D y l h 7 y h h m P V u + H S R Z 9 t f D T v p C a O f 9 T f B T n q Y 9 H B 0 w B + l c p V 3 T o Y j s V C U s i s f P L + n / j 4 R o V W w 4 d 0 s K F a 1 Y b n c N q j z Z X I u 8 z r v l I 3 t F N q m r 9 R V d Y Q j 4 n d L S a j 8 j f N Q f d 6 0 P r V a X v M U V r z o k f F 5 t S K 2 2 C + b m 4 B 8 A f k C 8 g X k q x M g X 5 E A + Z o E y L c G 5 L u 5 x M h 3 E 5 D v s 5 G v 3 u j O A X 0 3 F w F 9 c 7 D 5 / W B f A y b 8 H 9 j 4 P F s u V k / 7 m P V 5 p E Q c q k i 8 h T M s 9 9 d G I H + y 0 V w 7 7 i X 8 r U E h V Q a d 9 p F G q Z W m H A T w 6 T L i U 6 Q L 6 y x 9 7 6 h C o J 3 0 9 W d M I 9 H + T n x 0 8 G + V 9 5 5 M 1 I 9 j 3 p c C N 3 6 I 6 f + U J d 4 T M l J P y n O o c Z a w 7 M 2 k 3 G 9 z F L e T c r F j u b V S j Z R / V a m X w d w Y + W 8 P v j 1 P M h z l D y o i 6 W d h R w v Y g S + + t i 8 W S B q U 2 j 7 3 p 1 3 X 2 e V i n + c d H G / F g e 9 d b 9 G s k 8 t W x P j 0 z e A + n F h y j i c 7 g T X f 4 W W 7 Q T r k 3 J 5 U 4 q / S o z w e P Q V W f H p K T b x W y i r x W 5 H w x P M 8 B 8 7 L k V 7 R W o l 8 T z D 4 S x 6 g e u 5 K Y 8 Q p s k d M i E 4 I X 1 H j D A + I k n g a D b M F N A z Q M E D D A A 2 j E 9 A w I g E N Y x L Q M D X Q M F t L T M N s A Q 2 z g A P m R w S n Y z 4 X y M C e 5 3 D 5 1 u I O l + d 1 1 3 a o 3 H R u c Y f J t c o H z 5 P z G b Q k 2 g j 1 Y + m M e V i C S T K j Q E b i M U d u s k g j P y W W c R g k + l 7 W Z 2 M y 8 f x + R A X w G D t i P P s c s w H J p m R 7 1 J z z K a H / 9 Q / I 5 y 5 d y M H 4 X N m T 2 D e n J a V z J 5 b r v X y P U 1 4 J j X m o G Z v 2 s c k h X 2 j 4 q B 9 P a O h s N z R K 2 R 4 1 T m g o x u s 7 N 0 F d f 7 B g m a 2 + v 1 k o + + Y x 3 N a s N 3 0 u X h R p N I v h m s q Y T Q m T R 7 B c / g C q y H i i a Y r M Q 7 W 5 c f b 8 8 z H b Q M w A M Q P E D B A z O g E x I x I Q M y Y B M V M D M b O 9 x M T M N h A z d V w Y W L k u Y g p B s 7 0 4 g g b u D k R w d y D c H f i N 9 w b u D o S 7 A + u 8 O 3 A H G A R g E I B B A A Z B J 2 A Q R A I G w S R g E G p g E H a W m E H Y A Q a h j r s D 5 2 U Q d u D + w G + V Q Y D 7 A / 3 i c H / g 8 z D e C 8 B 4 g P E A 4 w H G 0 w k w n k i A 8 U w C j F c D x n u x x B j v B W C 8 B W A 8 f Y P g n M D u B V w j C N c I w j W C c I 0 g X C P 4 W A D 8 E g A w A G A A w A C A d Q I A L B I A Y J M A A N c A g F 8 u M Q B + C Q B 4 E c e k 9 U W C c y L g l 3 C b I N w m + E 3 f Y A e 3 C f 5 9 f A G 3 C c J t g n C b 4 F e 4 T X D t F 6 B j g I 4 B O g b o G J 2 A j h E J 6 B i T g I 6 p g Y 7 R y + 5 y 8 j G i c 0 D I L P Z C w X l p G W H 7 R R 0 5 h 1 s F 4 V Z B u F V w C a / U A x P A r Y J w q + D f 6 V b B / w N Q S w E C L Q A U A A I A C A A Y a p 1 Y D t w T v 6 Q A A A D 2 A A A A E g A A A A A A A A A A A A A A A A A A A A A A Q 2 9 u Z m l n L 1 B h Y 2 t h Z 2 U u e G 1 s U E s B A i 0 A F A A C A A g A G G q d W A / K 6 a u k A A A A 6 Q A A A B M A A A A A A A A A A A A A A A A A 8 A A A A F t D b 2 5 0 Z W 5 0 X 1 R 5 c G V z X S 5 4 b W x Q S w E C L Q A U A A I A C A A Y a p 1 Y V 7 A v U P 8 J A A C D o A A A E w A A A A A A A A A A A A A A A A D h A Q A A R m 9 y b X V s Y X M v U 2 V j d G l v b j E u b V B L B Q Y A A A A A A w A D A M I A A A A t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A g E A A A A A A K 4 C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Z G U 1 O D N m Y j U t O T c w Z C 0 0 Y T g x L T l k M G U t M 2 F h N D Y 1 Z j c w O D Y 1 I i A v P j x F b n R y e S B U e X B l P S J G a W x s T G F z d F V w Z G F 0 Z W Q i I F Z h b H V l P S J k M j A y N C 0 w N C 0 y O V Q x M D o z M j o x M i 4 2 N j A 1 M z k w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M w Z G M 0 Y j I x Z S 1 i Z D E 2 L T Q 0 O D I t O D Y 2 Z C 0 w Y z g 1 M z E 4 O D A 1 N j g i I C 8 + P E V u d H J 5 I F R 5 c G U 9 I k Z p b G x M Y X N 0 V X B k Y X R l Z C I g V m F s d W U 9 I m Q y M D I 0 L T A 0 L T I 5 V D E w O j M y O j E y L j Y 2 N T U z M z h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v Q 2 9 u d G V u d F Z Q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N i Z m Q w O W I t M G E w Y y 0 0 Y 2 V j L T k 3 N m Q t M z k z M T A 3 Z D A y N 2 Q 3 I i A v P j x F b n R y e S B U e X B l P S J G a W x s T G F z d F V w Z G F 0 Z W Q i I F Z h b H V l P S J k M j A y N C 0 w N C 0 y O V Q x M D o y N D o y N y 4 4 N T c 2 N D k z W i I g L z 4 8 R W 5 0 c n k g V H l w Z T 0 i R m l s b E N v b H V t b l R 5 c G V z I i B W Y W x 1 Z T 0 i c 0 J n W U R C Z 1 l H Q m d F R 0 J n W U c i I C 8 + P E V u d H J 5 I F R 5 c G U 9 I k Z p b G x D b 2 x 1 b W 5 O Y W 1 l c y I g V m F s d W U 9 I n N b J n F 1 b 3 Q 7 Q 2 F s Y 3 V s Y X R p b 2 5 H c m 9 1 c C Z x d W 9 0 O y w m c X V v d D t B d H R y a W J 1 d G U m c X V v d D s s J n F 1 b 3 Q 7 U H J l Y 2 V k Z W 5 j Z S Z x d W 9 0 O y w m c X V v d D t J d G V t T m F t Z S Z x d W 9 0 O y w m c X V v d D t J d G V t R X h w c m V z c 2 l v b i Z x d W 9 0 O y w m c X V v d D t T d G F 0 Z S Z x d W 9 0 O y w m c X V v d D t F c n J v c k 1 l c 3 N h Z 2 U m c X V v d D s s J n F 1 b 3 Q 7 S X N I a W R k Z W 4 m c X V v d D s s J n F 1 b 3 Q 7 R m 9 y b W F 0 U 3 R y a W 5 n R G V m a W 5 p d G l v b i Z x d W 9 0 O y w m c X V v d D t G b 3 J t Y X R T d H J p b m d T d G F 0 Z S Z x d W 9 0 O y w m c X V v d D t G b 3 J t Y X R T d H J p b m d F c n J v c k 1 l c 3 N h Z 2 U m c X V v d D s s J n F 1 b 3 Q 7 R G V z Y 3 J p c H R p b 2 4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j d W x h d G l v b i B J d G V t c y 9 D a G F u Z 2 V k I F R 5 c G U u e 0 N h b G N 1 b G F 0 a W 9 u R 3 J v d X A s M H 0 m c X V v d D s s J n F 1 b 3 Q 7 U 2 V j d G l v b j E v Q 2 F s Y 3 V s Y X R p b 2 4 g S X R l b X M v Q 2 h h b m d l Z C B U e X B l L n t B d H R y a W J 1 d G U s M X 0 m c X V v d D s s J n F 1 b 3 Q 7 U 2 V j d G l v b j E v Q 2 F s Y 3 V s Y X R p b 2 4 g S X R l b X M v Q 2 h h b m d l Z C B U e X B l L n t Q c m V j Z W R l b m N l L D J 9 J n F 1 b 3 Q 7 L C Z x d W 9 0 O 1 N l Y 3 R p b 2 4 x L 0 N h b G N 1 b G F 0 a W 9 u I E l 0 Z W 1 z L 0 N o Y W 5 n Z W Q g V H l w Z S 5 7 S X R l b U 5 h b W U s M 3 0 m c X V v d D s s J n F 1 b 3 Q 7 U 2 V j d G l v b j E v Q 2 F s Y 3 V s Y X R p b 2 4 g S X R l b X M v Q 2 h h b m d l Z C B U e X B l L n t J d G V t R X h w c m V z c 2 l v b i w 0 f S Z x d W 9 0 O y w m c X V v d D t T Z W N 0 a W 9 u M S 9 D Y W x j d W x h d G l v b i B J d G V t c y 9 D a G F u Z 2 V k I F R 5 c G U u e 1 N 0 Y X R l L D V 9 J n F 1 b 3 Q 7 L C Z x d W 9 0 O 1 N l Y 3 R p b 2 4 x L 0 N h b G N 1 b G F 0 a W 9 u I E l 0 Z W 1 z L 0 N o Y W 5 n Z W Q g V H l w Z S 5 7 R X J y b 3 J N Z X N z Y W d l L D Z 9 J n F 1 b 3 Q 7 L C Z x d W 9 0 O 1 N l Y 3 R p b 2 4 x L 0 N h b G N 1 b G F 0 a W 9 u I E l 0 Z W 1 z L 0 N o Y W 5 n Z W Q g V H l w Z S 5 7 S X N I a W R k Z W 4 s N 3 0 m c X V v d D s s J n F 1 b 3 Q 7 U 2 V j d G l v b j E v Q 2 F s Y 3 V s Y X R p b 2 4 g S X R l b X M v Q 2 h h b m d l Z C B U e X B l L n t G b 3 J t Y X R T d H J p b m d E Z W Z p b m l 0 a W 9 u L D h 9 J n F 1 b 3 Q 7 L C Z x d W 9 0 O 1 N l Y 3 R p b 2 4 x L 0 N h b G N 1 b G F 0 a W 9 u I E l 0 Z W 1 z L 0 N o Y W 5 n Z W Q g V H l w Z S 5 7 R m 9 y b W F 0 U 3 R y a W 5 n U 3 R h d G U s O X 0 m c X V v d D s s J n F 1 b 3 Q 7 U 2 V j d G l v b j E v Q 2 F s Y 3 V s Y X R p b 2 4 g S X R l b X M v Q 2 h h b m d l Z C B U e X B l L n t G b 3 J t Y X R T d H J p b m d F c n J v c k 1 l c 3 N h Z 2 U s M T B 9 J n F 1 b 3 Q 7 L C Z x d W 9 0 O 1 N l Y 3 R p b 2 4 x L 0 N h b G N 1 b G F 0 a W 9 u I E l 0 Z W 1 z L 0 N o Y W 5 n Z W Q g V H l w Z S 5 7 R G V z Y 3 J p c H R p b 2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Y W x j d W x h d G l v b i B J d G V t c y 9 D a G F u Z 2 V k I F R 5 c G U u e 0 N h b G N 1 b G F 0 a W 9 u R 3 J v d X A s M H 0 m c X V v d D s s J n F 1 b 3 Q 7 U 2 V j d G l v b j E v Q 2 F s Y 3 V s Y X R p b 2 4 g S X R l b X M v Q 2 h h b m d l Z C B U e X B l L n t B d H R y a W J 1 d G U s M X 0 m c X V v d D s s J n F 1 b 3 Q 7 U 2 V j d G l v b j E v Q 2 F s Y 3 V s Y X R p b 2 4 g S X R l b X M v Q 2 h h b m d l Z C B U e X B l L n t Q c m V j Z W R l b m N l L D J 9 J n F 1 b 3 Q 7 L C Z x d W 9 0 O 1 N l Y 3 R p b 2 4 x L 0 N h b G N 1 b G F 0 a W 9 u I E l 0 Z W 1 z L 0 N o Y W 5 n Z W Q g V H l w Z S 5 7 S X R l b U 5 h b W U s M 3 0 m c X V v d D s s J n F 1 b 3 Q 7 U 2 V j d G l v b j E v Q 2 F s Y 3 V s Y X R p b 2 4 g S X R l b X M v Q 2 h h b m d l Z C B U e X B l L n t J d G V t R X h w c m V z c 2 l v b i w 0 f S Z x d W 9 0 O y w m c X V v d D t T Z W N 0 a W 9 u M S 9 D Y W x j d W x h d G l v b i B J d G V t c y 9 D a G F u Z 2 V k I F R 5 c G U u e 1 N 0 Y X R l L D V 9 J n F 1 b 3 Q 7 L C Z x d W 9 0 O 1 N l Y 3 R p b 2 4 x L 0 N h b G N 1 b G F 0 a W 9 u I E l 0 Z W 1 z L 0 N o Y W 5 n Z W Q g V H l w Z S 5 7 R X J y b 3 J N Z X N z Y W d l L D Z 9 J n F 1 b 3 Q 7 L C Z x d W 9 0 O 1 N l Y 3 R p b 2 4 x L 0 N h b G N 1 b G F 0 a W 9 u I E l 0 Z W 1 z L 0 N o Y W 5 n Z W Q g V H l w Z S 5 7 S X N I a W R k Z W 4 s N 3 0 m c X V v d D s s J n F 1 b 3 Q 7 U 2 V j d G l v b j E v Q 2 F s Y 3 V s Y X R p b 2 4 g S X R l b X M v Q 2 h h b m d l Z C B U e X B l L n t G b 3 J t Y X R T d H J p b m d E Z W Z p b m l 0 a W 9 u L D h 9 J n F 1 b 3 Q 7 L C Z x d W 9 0 O 1 N l Y 3 R p b 2 4 x L 0 N h b G N 1 b G F 0 a W 9 u I E l 0 Z W 1 z L 0 N o Y W 5 n Z W Q g V H l w Z S 5 7 R m 9 y b W F 0 U 3 R y a W 5 n U 3 R h d G U s O X 0 m c X V v d D s s J n F 1 b 3 Q 7 U 2 V j d G l v b j E v Q 2 F s Y 3 V s Y X R p b 2 4 g S X R l b X M v Q 2 h h b m d l Z C B U e X B l L n t G b 3 J t Y X R T d H J p b m d F c n J v c k 1 l c 3 N h Z 2 U s M T B 9 J n F 1 b 3 Q 7 L C Z x d W 9 0 O 1 N l Y 3 R p b 2 4 x L 0 N h b G N 1 b G F 0 a W 9 u I E l 0 Z W 1 z L 0 N o Y W 5 n Z W Q g V H l w Z S 5 7 R G V z Y 3 J p c H R p b 2 4 s M T F 9 J n F 1 b 3 Q 7 X S w m c X V v d D t S Z W x h d G l v b n N o a X B J b m Z v J n F 1 b 3 Q 7 O l t d f S I g L z 4 8 R W 5 0 c n k g V H l w Z T 0 i R m l s b E N v d W 5 0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Y W x j d W x h d G l v b i U y M E l 0 Z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v R m l s d G V y Z W Q l M j B S b 3 d z J T I w U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9 D Y W x j d W x h d G l v b k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9 F b X B 0 e V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v R W 1 w d H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v Q 2 F s Y 3 V s Y X R p b 2 5 J d G V t c 0 N o Z W N r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M W Y 5 Z T k w M m E t Y 2 N m Y S 0 0 Z T Q z L T g w O W Y t Y z c 2 M 2 U 4 Z T Y y M D R j I i A v P j x F b n R y e S B U e X B l P S J G a W x s T G F z d F V w Z G F 0 Z W Q i I F Z h b H V l P S J k M j A y N C 0 w N C 0 y O V Q x M D o z M j o x M i 4 3 M T A w M T Y 2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M y Z D E 0 N T N k Y S 0 w N z g 1 L T Q 2 Y T g t Y j N m M y 1 i M W V j Y z I 5 Z W U 0 Z m I i I C 8 + P E V u d H J 5 I F R 5 c G U 9 I k Z p b G x M Y X N 0 V X B k Y X R l Z C I g V m F s d W U 9 I m Q y M D I 0 L T A 0 L T I 5 V D E w O j M y O j E y L j c x M D A x N j Z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M i k v Q 2 9 u d G V u d F Z Q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S U Q i I F Z h b H V l P S J z Z W F l Y j A 3 M j Q t Y W E 2 O S 0 0 N T Z l L T l j N D U t M 2 E w M 2 Y 1 M W E 5 M W M 4 I i A v P j x F b n R y e S B U e X B l P S J G a W x s T G F z d F V w Z G F 0 Z W Q i I F Z h b H V l P S J k M j A y N C 0 w N C 0 y O V Q x M D o y N D o y N y 4 4 N T Q 2 N T c 4 W i I g L z 4 8 R W 5 0 c n k g V H l w Z T 0 i R m l s b E N v b H V t b l R 5 c G V z I i B W Y W x 1 Z T 0 i c 0 J n W U c i I C 8 + P E V u d H J 5 I F R 5 c G U 9 I k Z p b G x D b 2 x 1 b W 5 O Y W 1 l c y I g V m F s d W U 9 I n N b J n F 1 b 3 Q 7 U m 9 s Z U 5 h b W U m c X V v d D s s J n F 1 b 3 Q 7 V G F i b G V O Y W 1 l J n F 1 b 3 Q 7 L C Z x d W 9 0 O 0 Z p b H R l c k V 4 c H J l c 3 N p b 2 4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b G V z I E V 4 c H J l c 3 N p b 2 5 z L 0 N o Y W 5 n Z W Q g V H l w Z S 5 7 U m 9 s Z U 5 h b W U s M H 0 m c X V v d D s s J n F 1 b 3 Q 7 U 2 V j d G l v b j E v U m 9 s Z X M g R X h w c m V z c 2 l v b n M v Q 2 h h b m d l Z C B U e X B l L n t U Y W J s Z U 5 h b W U s M X 0 m c X V v d D s s J n F 1 b 3 Q 7 U 2 V j d G l v b j E v U m 9 s Z X M g R X h w c m V z c 2 l v b n M v Q 2 h h b m d l Z C B U e X B l L n t G a W x 0 Z X J F e H B y Z X N z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v b G V z I E V 4 c H J l c 3 N p b 2 5 z L 0 N o Y W 5 n Z W Q g V H l w Z S 5 7 U m 9 s Z U 5 h b W U s M H 0 m c X V v d D s s J n F 1 b 3 Q 7 U 2 V j d G l v b j E v U m 9 s Z X M g R X h w c m V z c 2 l v b n M v Q 2 h h b m d l Z C B U e X B l L n t U Y W J s Z U 5 h b W U s M X 0 m c X V v d D s s J n F 1 b 3 Q 7 U 2 V j d G l v b j E v U m 9 s Z X M g R X h w c m V z c 2 l v b n M v Q 2 h h b m d l Z C B U e X B l L n t G a W x 0 Z X J F e H B y Z X N z a W 9 u L D J 9 J n F 1 b 3 Q 7 X S w m c X V v d D t S Z W x h d G l v b n N o a X B J b m Z v J n F 1 b 3 Q 7 O l t d f S I g L z 4 8 R W 5 0 c n k g V H l w Z T 0 i R m l s b E N v d W 5 0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b 2 x l c y U y M E V 4 c H J l c 3 N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v R m l s d G V y Z W Q l M j B S b 3 d z J T I w U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9 U Y W J s Z V B l c m 1 p c 3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9 F b X B 0 e V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v R W 1 w d H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v V G F i b G V Q Z X J t a X N z a W 9 u c 0 N o Z W N r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Y 2 Y x Y 2 U w Z G M t Z D N l M y 0 0 Z W I 3 L T k 4 Z D Q t N z g y O D R l Z m R k N G Q 1 I i A v P j x F b n R y e S B U e X B l P S J G a W x s T G F z d F V w Z G F 0 Z W Q i I F Z h b H V l P S J k M j A y N C 0 w N C 0 y O V Q x M D o z M j o x M i 4 3 M z U 5 M T c 3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M z Y W E 2 Y W I 0 O S 0 z Y z c w L T Q z N z Y t Y j l m Y y 1 i Z W J k Z j J j Y z I 2 N W I i I C 8 + P E V u d H J 5 I F R 5 c G U 9 I k Z p b G x M Y X N 0 V X B k Y X R l Z C I g V m F s d W U 9 I m Q y M D I 0 L T A 0 L T I 5 V D E w O j M y O j E y L j c z N j k x N T J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M y k v Q 2 9 u d G V u d F Z Q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h Z m J j N j Q x Y i 1 j Y 2 I x L T Q y M D I t O D d h M y 0 1 N 2 I y Z m M w N z h h O G I i I C 8 + P E V u d H J 5 I F R 5 c G U 9 I k Z p b G x M Y X N 0 V X B k Y X R l Z C I g V m F s d W U 9 I m Q y M D I 0 L T A 0 L T I 5 V D E w O j I 0 O j I 3 L j g z M z c 1 N D V a I i A v P j x F b n R y e S B U e X B l P S J G a W x s Q 2 9 s d W 1 u V H l w Z X M i I F Z h b H V l P S J z Q m d Z R E F 3 T U R B d 0 1 C Q V F F Q k J n P T 0 i I C 8 + P E V u d H J 5 I F R 5 c G U 9 I k Z p b G x D b 2 x 1 b W 5 O Y W 1 l c y I g V m F s d W U 9 I n N b J n F 1 b 3 Q 7 V G F i b G V O Y W 1 l J n F 1 b 3 Q 7 L C Z x d W 9 0 O 1 R h Y m x l R X h w c m V z c 2 l v b i Z x d W 9 0 O y w m c X V v d D t S b 3 d z Q 2 9 1 b n Q m c X V v d D s s J n F 1 b 3 Q 7 U m V m Z X J l b n R p Y W x J b n R l Z 3 J p d H l W a W 9 s Y X R p b 2 5 D b 3 V u d C Z x d W 9 0 O y w m c X V v d D t D b 2 x 1 b W 5 z U 2 l 6 Z S Z x d W 9 0 O y w m c X V v d D t U Y W J s Z V N p e m U m c X V v d D s s J n F 1 b 3 Q 7 U m V s Y X R p b 2 5 z a G l w c 1 N p e m U m c X V v d D s s J n F 1 b 3 Q 7 V X N l c k h p Z X J h c m N o a W V z U 2 l 6 Z S Z x d W 9 0 O y w m c X V v d D t J c 0 h p Z G R l b i Z x d W 9 0 O y w m c X V v d D t J c 1 B y a X Z h d G U m c X V v d D s s J n F 1 b 3 Q 7 S X N M b 2 N h b E R h d G V U Y W J s Z S Z x d W 9 0 O y w m c X V v d D t J c 1 R l b X B s Y X R l R G F 0 Z V R h Y m x l J n F 1 b 3 Q 7 L C Z x d W 9 0 O 0 R l c 2 N y a X B 0 a W 9 u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z L 0 N o Y W 5 n Z W Q g V H l w Z S 5 7 V G F i b G V O Y W 1 l L D B 9 J n F 1 b 3 Q 7 L C Z x d W 9 0 O 1 N l Y 3 R p b 2 4 x L 1 R h Y m x l c y 9 D a G F u Z 2 V k I F R 5 c G U u e 1 R h Y m x l R X h w c m V z c 2 l v b i w x f S Z x d W 9 0 O y w m c X V v d D t T Z W N 0 a W 9 u M S 9 U Y W J s Z X M v Q 2 h h b m d l Z C B U e X B l L n t S b 3 d z Q 2 9 1 b n Q s M n 0 m c X V v d D s s J n F 1 b 3 Q 7 U 2 V j d G l v b j E v V G F i b G V z L 0 N o Y W 5 n Z W Q g V H l w Z S 5 7 U m V m Z X J l b n R p Y W x J b n R l Z 3 J p d H l W a W 9 s Y X R p b 2 5 D b 3 V u d C w z f S Z x d W 9 0 O y w m c X V v d D t T Z W N 0 a W 9 u M S 9 U Y W J s Z X M v Q 2 h h b m d l Z C B U e X B l L n t D b 2 x 1 b W 5 z U 2 l 6 Z S w 0 f S Z x d W 9 0 O y w m c X V v d D t T Z W N 0 a W 9 u M S 9 U Y W J s Z X M v Q 2 h h b m d l Z C B U e X B l L n t U Y W J s Z V N p e m U s N X 0 m c X V v d D s s J n F 1 b 3 Q 7 U 2 V j d G l v b j E v V G F i b G V z L 0 N o Y W 5 n Z W Q g V H l w Z S 5 7 U m V s Y X R p b 2 5 z a G l w c 1 N p e m U s N n 0 m c X V v d D s s J n F 1 b 3 Q 7 U 2 V j d G l v b j E v V G F i b G V z L 0 N o Y W 5 n Z W Q g V H l w Z S 5 7 V X N l c k h p Z X J h c m N o a W V z U 2 l 6 Z S w 3 f S Z x d W 9 0 O y w m c X V v d D t T Z W N 0 a W 9 u M S 9 U Y W J s Z X M v Q 2 h h b m d l Z C B U e X B l L n t J c 0 h p Z G R l b i w 4 f S Z x d W 9 0 O y w m c X V v d D t T Z W N 0 a W 9 u M S 9 U Y W J s Z X M v Q 2 h h b m d l Z C B U e X B l L n t J c 1 B y a X Z h d G U s O X 0 m c X V v d D s s J n F 1 b 3 Q 7 U 2 V j d G l v b j E v V G F i b G V z L 0 N o Y W 5 n Z W Q g V H l w Z S 5 7 S X N M b 2 N h b E R h d G V U Y W J s Z S w x M H 0 m c X V v d D s s J n F 1 b 3 Q 7 U 2 V j d G l v b j E v V G F i b G V z L 0 N o Y W 5 n Z W Q g V H l w Z S 5 7 S X N U Z W 1 w b G F 0 Z U R h d G V U Y W J s Z S w x M X 0 m c X V v d D s s J n F 1 b 3 Q 7 U 2 V j d G l v b j E v V G F i b G V z L 0 N o Y W 5 n Z W Q g V H l w Z S 5 7 R G V z Y 3 J p c H R p b 2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X M v Q 2 h h b m d l Z C B U e X B l L n t U Y W J s Z U 5 h b W U s M H 0 m c X V v d D s s J n F 1 b 3 Q 7 U 2 V j d G l v b j E v V G F i b G V z L 0 N o Y W 5 n Z W Q g V H l w Z S 5 7 V G F i b G V F e H B y Z X N z a W 9 u L D F 9 J n F 1 b 3 Q 7 L C Z x d W 9 0 O 1 N l Y 3 R p b 2 4 x L 1 R h Y m x l c y 9 D a G F u Z 2 V k I F R 5 c G U u e 1 J v d 3 N D b 3 V u d C w y f S Z x d W 9 0 O y w m c X V v d D t T Z W N 0 a W 9 u M S 9 U Y W J s Z X M v Q 2 h h b m d l Z C B U e X B l L n t S Z W Z l c m V u d G l h b E l u d G V n c m l 0 e V Z p b 2 x h d G l v b k N v d W 5 0 L D N 9 J n F 1 b 3 Q 7 L C Z x d W 9 0 O 1 N l Y 3 R p b 2 4 x L 1 R h Y m x l c y 9 D a G F u Z 2 V k I F R 5 c G U u e 0 N v b H V t b n N T a X p l L D R 9 J n F 1 b 3 Q 7 L C Z x d W 9 0 O 1 N l Y 3 R p b 2 4 x L 1 R h Y m x l c y 9 D a G F u Z 2 V k I F R 5 c G U u e 1 R h Y m x l U 2 l 6 Z S w 1 f S Z x d W 9 0 O y w m c X V v d D t T Z W N 0 a W 9 u M S 9 U Y W J s Z X M v Q 2 h h b m d l Z C B U e X B l L n t S Z W x h d G l v b n N o a X B z U 2 l 6 Z S w 2 f S Z x d W 9 0 O y w m c X V v d D t T Z W N 0 a W 9 u M S 9 U Y W J s Z X M v Q 2 h h b m d l Z C B U e X B l L n t V c 2 V y S G l l c m F y Y 2 h p Z X N T a X p l L D d 9 J n F 1 b 3 Q 7 L C Z x d W 9 0 O 1 N l Y 3 R p b 2 4 x L 1 R h Y m x l c y 9 D a G F u Z 2 V k I F R 5 c G U u e 0 l z S G l k Z G V u L D h 9 J n F 1 b 3 Q 7 L C Z x d W 9 0 O 1 N l Y 3 R p b 2 4 x L 1 R h Y m x l c y 9 D a G F u Z 2 V k I F R 5 c G U u e 0 l z U H J p d m F 0 Z S w 5 f S Z x d W 9 0 O y w m c X V v d D t T Z W N 0 a W 9 u M S 9 U Y W J s Z X M v Q 2 h h b m d l Z C B U e X B l L n t J c 0 x v Y 2 F s R G F 0 Z V R h Y m x l L D E w f S Z x d W 9 0 O y w m c X V v d D t T Z W N 0 a W 9 u M S 9 U Y W J s Z X M v Q 2 h h b m d l Z C B U e X B l L n t J c 1 R l b X B s Y X R l R G F 0 Z V R h Y m x l L D E x f S Z x d W 9 0 O y w m c X V v d D t T Z W N 0 a W 9 u M S 9 U Y W J s Z X M v Q 2 h h b m d l Z C B U e X B l L n t E Z X N j c m l w d G l v b i w x M n 0 m c X V v d D t d L C Z x d W 9 0 O 1 J l b G F 0 a W 9 u c 2 h p c E l u Z m 8 m c X V v d D s 6 W 1 1 9 I i A v P j x F b n R y e S B U e X B l P S J G a W x s Q 2 9 1 b n Q i I F Z h b H V l P S J s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X M v R X h w Y W 5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W m l w R m l s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N k Z j F m Y z I w N y 0 3 M T Z k L T R j O W U t O W I w N S 1 h Y 2 N m M 2 E 1 Z T U 1 N G Q i I C 8 + P E V u d H J 5 I F R 5 c G U 9 I k Z p b G x M Y X N 0 V X B k Y X R l Z C I g V m F s d W U 9 I m Q y M D I 0 L T A 0 L T I 5 V D E w O j M y O j E y L j c 3 O T g 4 O D d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2 I 1 N j l k O T U 4 L W M 2 M j Y t N D l j N i 1 i N T V k L T l h M T B k O W Z k Y 2 U y N y I g L z 4 8 R W 5 0 c n k g V H l w Z T 0 i R m l s b E x h c 3 R V c G R h d G V k I i B W Y W x 1 Z T 0 i Z D I w M j Q t M D Q t M j l U M T A 6 M z I 6 M T I u N z c 5 O D g 4 N 1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0 K S 9 D b 2 5 0 Z W 5 0 V l B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O D I z N W R k O D Y t M j k 4 Y i 0 0 M G Q z L T k 4 O W M t M W M x Y j Q 5 Y m N m M D I 5 I i A v P j x F b n R y e S B U e X B l P S J G a W x s T G F z d F V w Z G F 0 Z W Q i I F Z h b H V l P S J k M j A y N C 0 w N C 0 y O V Q x M D o y N D o y N y 4 4 M z c 3 M D I 2 W i I g L z 4 8 R W 5 0 c n k g V H l w Z T 0 i R m l s b E N v b H V t b l R 5 c G V z I i B W Y W x 1 Z T 0 i c 0 J n W U d B d 1 l H Q V F Z R 0 J n W U d C Z 0 V C Q V F F Q k J n W U J B d 0 1 E Q X d R P S I g L z 4 8 R W 5 0 c n k g V H l w Z T 0 i R m l s b E N v b H V t b k 5 h b W V z I i B W Y W x 1 Z T 0 i c 1 s m c X V v d D t D b 2 x 1 b W 5 O Y W 1 l J n F 1 b 3 Q 7 L C Z x d W 9 0 O 1 R h Y m x l T m F t Z S Z x d W 9 0 O y w m c X V v d D t G d W x s Q 2 9 s d W 1 u T m F t Z S Z x d W 9 0 O y w m c X V v d D t D b 2 x 1 b W 5 D Y X J k a W 5 h b G l 0 e S Z x d W 9 0 O y w m c X V v d D t E Y X R h V H l w Z S Z x d W 9 0 O y w m c X V v d D t D b 2 x 1 b W 5 U e X B l J n F 1 b 3 Q 7 L C Z x d W 9 0 O 0 l z S G l k Z G V u J n F 1 b 3 Q 7 L C Z x d W 9 0 O 0 V u Y 2 9 k a W 5 n J n F 1 b 3 Q 7 L C Z x d W 9 0 O 0 N v b H V t b k V 4 c H J l c 3 N p b 2 4 m c X V v d D s s J n F 1 b 3 Q 7 R m 9 y b W F 0 U 3 R y a W 5 n J n F 1 b 3 Q 7 L C Z x d W 9 0 O 0 R p c 3 B s Y X l G b 2 x k Z X I m c X V v d D s s J n F 1 b 3 Q 7 R G V z Y 3 J p c H R p b 2 4 m c X V v d D s s J n F 1 b 3 Q 7 R W 5 j b 2 R p b m d I a W 5 0 J n F 1 b 3 Q 7 L C Z x d W 9 0 O 0 l z Q X Z h a W x h Y m x l S W 5 N R F g m c X V v d D s s J n F 1 b 3 Q 7 S X N L Z X k m c X V v d D s s J n F 1 b 3 Q 7 S X N O d W x s Y W J s Z S Z x d W 9 0 O y w m c X V v d D t J c 1 V u a X F 1 Z S Z x d W 9 0 O y w m c X V v d D t L Z W V w V W 5 p c X V l U m 9 3 c y Z x d W 9 0 O y w m c X V v d D t T b 3 J 0 Q n l D b 2 x 1 b W 5 O Y W 1 l J n F 1 b 3 Q 7 L C Z x d W 9 0 O 1 N 0 Y X R l J n F 1 b 3 Q 7 L C Z x d W 9 0 O 0 l z U m 9 3 T n V t Y m V y J n F 1 b 3 Q 7 L C Z x d W 9 0 O 0 R p Y 3 R p b 2 5 h c n l T a X p l J n F 1 b 3 Q 7 L C Z x d W 9 0 O 0 R h d G F T a X p l J n F 1 b 3 Q 7 L C Z x d W 9 0 O 0 h p Z X J h c m N o a W V z U 2 l 6 Z S Z x d W 9 0 O y w m c X V v d D t U b 3 R h b F N p e m U m c X V v d D s s J n F 1 b 3 Q 7 U 2 V s Z W N 0 a X Z p d H k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1 b W 5 z L 0 N o Y W 5 n Z W Q g V H l w Z S 5 7 Q 2 9 s d W 1 u T m F t Z S w w f S Z x d W 9 0 O y w m c X V v d D t T Z W N 0 a W 9 u M S 9 D b 2 x 1 b W 5 z L 0 N o Y W 5 n Z W Q g V H l w Z S 5 7 V G F i b G V O Y W 1 l L D F 9 J n F 1 b 3 Q 7 L C Z x d W 9 0 O 1 N l Y 3 R p b 2 4 x L 0 N v b H V t b n M v Q 2 h h b m d l Z C B U e X B l L n t G d W x s Q 2 9 s d W 1 u T m F t Z S w y f S Z x d W 9 0 O y w m c X V v d D t T Z W N 0 a W 9 u M S 9 D b 2 x 1 b W 5 z L 0 N o Y W 5 n Z W Q g V H l w Z S 5 7 Q 2 9 s d W 1 u Q 2 F y Z G l u Y W x p d H k s M 3 0 m c X V v d D s s J n F 1 b 3 Q 7 U 2 V j d G l v b j E v Q 2 9 s d W 1 u c y 9 D a G F u Z 2 V k I F R 5 c G U u e 0 R h d G F U e X B l L D R 9 J n F 1 b 3 Q 7 L C Z x d W 9 0 O 1 N l Y 3 R p b 2 4 x L 0 N v b H V t b n M v Q 2 h h b m d l Z C B U e X B l L n t D b 2 x 1 b W 5 U e X B l L D V 9 J n F 1 b 3 Q 7 L C Z x d W 9 0 O 1 N l Y 3 R p b 2 4 x L 0 N v b H V t b n M v Q 2 h h b m d l Z C B U e X B l L n t J c 0 h p Z G R l b i w 2 f S Z x d W 9 0 O y w m c X V v d D t T Z W N 0 a W 9 u M S 9 D b 2 x 1 b W 5 z L 0 N o Y W 5 n Z W Q g V H l w Z S 5 7 R W 5 j b 2 R p b m c s N 3 0 m c X V v d D s s J n F 1 b 3 Q 7 U 2 V j d G l v b j E v Q 2 9 s d W 1 u c y 9 D a G F u Z 2 V k I F R 5 c G U u e 0 N v b H V t b k V 4 c H J l c 3 N p b 2 4 s O H 0 m c X V v d D s s J n F 1 b 3 Q 7 U 2 V j d G l v b j E v Q 2 9 s d W 1 u c y 9 D a G F u Z 2 V k I F R 5 c G U u e 0 Z v c m 1 h d F N 0 c m l u Z y w 5 f S Z x d W 9 0 O y w m c X V v d D t T Z W N 0 a W 9 u M S 9 D b 2 x 1 b W 5 z L 0 N o Y W 5 n Z W Q g V H l w Z S 5 7 R G l z c G x h e U Z v b G R l c i w x M H 0 m c X V v d D s s J n F 1 b 3 Q 7 U 2 V j d G l v b j E v Q 2 9 s d W 1 u c y 9 D a G F u Z 2 V k I F R 5 c G U u e 0 R l c 2 N y a X B 0 a W 9 u L D E x f S Z x d W 9 0 O y w m c X V v d D t T Z W N 0 a W 9 u M S 9 D b 2 x 1 b W 5 z L 0 N o Y W 5 n Z W Q g V H l w Z S 5 7 R W 5 j b 2 R p b m d I a W 5 0 L D E y f S Z x d W 9 0 O y w m c X V v d D t T Z W N 0 a W 9 u M S 9 D b 2 x 1 b W 5 z L 0 N o Y W 5 n Z W Q g V H l w Z S 5 7 S X N B d m F p b G F i b G V J b k 1 E W C w x M 3 0 m c X V v d D s s J n F 1 b 3 Q 7 U 2 V j d G l v b j E v Q 2 9 s d W 1 u c y 9 D a G F u Z 2 V k I F R 5 c G U u e 0 l z S 2 V 5 L D E 0 f S Z x d W 9 0 O y w m c X V v d D t T Z W N 0 a W 9 u M S 9 D b 2 x 1 b W 5 z L 0 N o Y W 5 n Z W Q g V H l w Z S 5 7 S X N O d W x s Y W J s Z S w x N X 0 m c X V v d D s s J n F 1 b 3 Q 7 U 2 V j d G l v b j E v Q 2 9 s d W 1 u c y 9 D a G F u Z 2 V k I F R 5 c G U u e 0 l z V W 5 p c X V l L D E 2 f S Z x d W 9 0 O y w m c X V v d D t T Z W N 0 a W 9 u M S 9 D b 2 x 1 b W 5 z L 0 N o Y W 5 n Z W Q g V H l w Z S 5 7 S 2 V l c F V u a X F 1 Z V J v d 3 M s M T d 9 J n F 1 b 3 Q 7 L C Z x d W 9 0 O 1 N l Y 3 R p b 2 4 x L 0 N v b H V t b n M v Q 2 h h b m d l Z C B U e X B l L n t T b 3 J 0 Q n l D b 2 x 1 b W 5 O Y W 1 l L D E 4 f S Z x d W 9 0 O y w m c X V v d D t T Z W N 0 a W 9 u M S 9 D b 2 x 1 b W 5 z L 0 N o Y W 5 n Z W Q g V H l w Z S 5 7 U 3 R h d G U s M T l 9 J n F 1 b 3 Q 7 L C Z x d W 9 0 O 1 N l Y 3 R p b 2 4 x L 0 N v b H V t b n M v Q 2 h h b m d l Z C B U e X B l L n t J c 1 J v d 0 5 1 b W J l c i w y M H 0 m c X V v d D s s J n F 1 b 3 Q 7 U 2 V j d G l v b j E v Q 2 9 s d W 1 u c y 9 D a G F u Z 2 V k I F R 5 c G U u e 0 R p Y 3 R p b 2 5 h c n l T a X p l L D I x f S Z x d W 9 0 O y w m c X V v d D t T Z W N 0 a W 9 u M S 9 D b 2 x 1 b W 5 z L 0 N o Y W 5 n Z W Q g V H l w Z S 5 7 R G F 0 Y V N p e m U s M j J 9 J n F 1 b 3 Q 7 L C Z x d W 9 0 O 1 N l Y 3 R p b 2 4 x L 0 N v b H V t b n M v Q 2 h h b m d l Z C B U e X B l L n t I a W V y Y X J j a G l l c 1 N p e m U s M j N 9 J n F 1 b 3 Q 7 L C Z x d W 9 0 O 1 N l Y 3 R p b 2 4 x L 0 N v b H V t b n M v Q 2 h h b m d l Z C B U e X B l L n t U b 3 R h b F N p e m U s M j R 9 J n F 1 b 3 Q 7 L C Z x d W 9 0 O 1 N l Y 3 R p b 2 4 x L 0 N v b H V t b n M v Q 2 h h b m d l Z C B U e X B l L n t T Z W x l Y 3 R p d m l 0 e S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N v b H V t b n M v Q 2 h h b m d l Z C B U e X B l L n t D b 2 x 1 b W 5 O Y W 1 l L D B 9 J n F 1 b 3 Q 7 L C Z x d W 9 0 O 1 N l Y 3 R p b 2 4 x L 0 N v b H V t b n M v Q 2 h h b m d l Z C B U e X B l L n t U Y W J s Z U 5 h b W U s M X 0 m c X V v d D s s J n F 1 b 3 Q 7 U 2 V j d G l v b j E v Q 2 9 s d W 1 u c y 9 D a G F u Z 2 V k I F R 5 c G U u e 0 Z 1 b G x D b 2 x 1 b W 5 O Y W 1 l L D J 9 J n F 1 b 3 Q 7 L C Z x d W 9 0 O 1 N l Y 3 R p b 2 4 x L 0 N v b H V t b n M v Q 2 h h b m d l Z C B U e X B l L n t D b 2 x 1 b W 5 D Y X J k a W 5 h b G l 0 e S w z f S Z x d W 9 0 O y w m c X V v d D t T Z W N 0 a W 9 u M S 9 D b 2 x 1 b W 5 z L 0 N o Y W 5 n Z W Q g V H l w Z S 5 7 R G F 0 Y V R 5 c G U s N H 0 m c X V v d D s s J n F 1 b 3 Q 7 U 2 V j d G l v b j E v Q 2 9 s d W 1 u c y 9 D a G F u Z 2 V k I F R 5 c G U u e 0 N v b H V t b l R 5 c G U s N X 0 m c X V v d D s s J n F 1 b 3 Q 7 U 2 V j d G l v b j E v Q 2 9 s d W 1 u c y 9 D a G F u Z 2 V k I F R 5 c G U u e 0 l z S G l k Z G V u L D Z 9 J n F 1 b 3 Q 7 L C Z x d W 9 0 O 1 N l Y 3 R p b 2 4 x L 0 N v b H V t b n M v Q 2 h h b m d l Z C B U e X B l L n t F b m N v Z G l u Z y w 3 f S Z x d W 9 0 O y w m c X V v d D t T Z W N 0 a W 9 u M S 9 D b 2 x 1 b W 5 z L 0 N o Y W 5 n Z W Q g V H l w Z S 5 7 Q 2 9 s d W 1 u R X h w c m V z c 2 l v b i w 4 f S Z x d W 9 0 O y w m c X V v d D t T Z W N 0 a W 9 u M S 9 D b 2 x 1 b W 5 z L 0 N o Y W 5 n Z W Q g V H l w Z S 5 7 R m 9 y b W F 0 U 3 R y a W 5 n L D l 9 J n F 1 b 3 Q 7 L C Z x d W 9 0 O 1 N l Y 3 R p b 2 4 x L 0 N v b H V t b n M v Q 2 h h b m d l Z C B U e X B l L n t E a X N w b G F 5 R m 9 s Z G V y L D E w f S Z x d W 9 0 O y w m c X V v d D t T Z W N 0 a W 9 u M S 9 D b 2 x 1 b W 5 z L 0 N o Y W 5 n Z W Q g V H l w Z S 5 7 R G V z Y 3 J p c H R p b 2 4 s M T F 9 J n F 1 b 3 Q 7 L C Z x d W 9 0 O 1 N l Y 3 R p b 2 4 x L 0 N v b H V t b n M v Q 2 h h b m d l Z C B U e X B l L n t F b m N v Z G l u Z 0 h p b n Q s M T J 9 J n F 1 b 3 Q 7 L C Z x d W 9 0 O 1 N l Y 3 R p b 2 4 x L 0 N v b H V t b n M v Q 2 h h b m d l Z C B U e X B l L n t J c 0 F 2 Y W l s Y W J s Z U l u T U R Y L D E z f S Z x d W 9 0 O y w m c X V v d D t T Z W N 0 a W 9 u M S 9 D b 2 x 1 b W 5 z L 0 N o Y W 5 n Z W Q g V H l w Z S 5 7 S X N L Z X k s M T R 9 J n F 1 b 3 Q 7 L C Z x d W 9 0 O 1 N l Y 3 R p b 2 4 x L 0 N v b H V t b n M v Q 2 h h b m d l Z C B U e X B l L n t J c 0 5 1 b G x h Y m x l L D E 1 f S Z x d W 9 0 O y w m c X V v d D t T Z W N 0 a W 9 u M S 9 D b 2 x 1 b W 5 z L 0 N o Y W 5 n Z W Q g V H l w Z S 5 7 S X N V b m l x d W U s M T Z 9 J n F 1 b 3 Q 7 L C Z x d W 9 0 O 1 N l Y 3 R p b 2 4 x L 0 N v b H V t b n M v Q 2 h h b m d l Z C B U e X B l L n t L Z W V w V W 5 p c X V l U m 9 3 c y w x N 3 0 m c X V v d D s s J n F 1 b 3 Q 7 U 2 V j d G l v b j E v Q 2 9 s d W 1 u c y 9 D a G F u Z 2 V k I F R 5 c G U u e 1 N v c n R C e U N v b H V t b k 5 h b W U s M T h 9 J n F 1 b 3 Q 7 L C Z x d W 9 0 O 1 N l Y 3 R p b 2 4 x L 0 N v b H V t b n M v Q 2 h h b m d l Z C B U e X B l L n t T d G F 0 Z S w x O X 0 m c X V v d D s s J n F 1 b 3 Q 7 U 2 V j d G l v b j E v Q 2 9 s d W 1 u c y 9 D a G F u Z 2 V k I F R 5 c G U u e 0 l z U m 9 3 T n V t Y m V y L D I w f S Z x d W 9 0 O y w m c X V v d D t T Z W N 0 a W 9 u M S 9 D b 2 x 1 b W 5 z L 0 N o Y W 5 n Z W Q g V H l w Z S 5 7 R G l j d G l v b m F y e V N p e m U s M j F 9 J n F 1 b 3 Q 7 L C Z x d W 9 0 O 1 N l Y 3 R p b 2 4 x L 0 N v b H V t b n M v Q 2 h h b m d l Z C B U e X B l L n t E Y X R h U 2 l 6 Z S w y M n 0 m c X V v d D s s J n F 1 b 3 Q 7 U 2 V j d G l v b j E v Q 2 9 s d W 1 u c y 9 D a G F u Z 2 V k I F R 5 c G U u e 0 h p Z X J h c m N o a W V z U 2 l 6 Z S w y M 3 0 m c X V v d D s s J n F 1 b 3 Q 7 U 2 V j d G l v b j E v Q 2 9 s d W 1 u c y 9 D a G F u Z 2 V k I F R 5 c G U u e 1 R v d G F s U 2 l 6 Z S w y N H 0 m c X V v d D s s J n F 1 b 3 Q 7 U 2 V j d G l v b j E v Q 2 9 s d W 1 u c y 9 D a G F u Z 2 V k I F R 5 c G U u e 1 N l b G V j d G l 2 a X R 5 L D I 1 f S Z x d W 9 0 O 1 0 s J n F 1 b 3 Q 7 U m V s Y X R p b 2 5 z a G l w S W 5 m b y Z x d W 9 0 O z p b X X 0 i I C 8 + P E V u d H J 5 I F R 5 c G U 9 I k Z p b G x D b 3 V u d C I g V m F s d W U 9 I m w 5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9 s d W 1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a a X B G a W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z g 4 O T A 2 N 2 I w L W E 1 N 2 I t N D Y 3 N C 0 4 N D J h L W Q 5 O D h j Z T Z i Y z I 3 N S I g L z 4 8 R W 5 0 c n k g V H l w Z T 0 i R m l s b E x h c 3 R V c G R h d G V k I i B W Y W x 1 Z T 0 i Z D I w M j Q t M D Q t M j l U M T A 6 M z I 6 M T I u O D I 2 M z M 0 O F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N G N h Y T h k Y T I t Y j A 4 Y i 0 0 M j U 4 L T g 1 Z D k t Z D Y y N z E 1 Z W J l Y T M 3 I i A v P j x F b n R y e S B U e X B l P S J G a W x s T G F z d F V w Z G F 0 Z W Q i I F Z h b H V l P S J k M j A y N C 0 w N C 0 y O V Q x M D o z M j o x M i 4 4 M j c z M z Q y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U p L 0 N v b n R l b n R W U E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c y U y M E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F 1 Z X J 5 S U Q i I F Z h b H V l P S J z M 2 I 1 Y z Y 2 O T I t M z N l Z C 0 0 M D U 0 L T g w M z k t N 2 U 3 Y j k 3 N D J k M j J j I i A v P j x F b n R y e S B U e X B l P S J G a W x s V G F y Z 2 V 0 T m F t Z U N 1 c 3 R v b W l 6 Z W Q i I F Z h b H V l P S J s M S I g L z 4 8 R W 5 0 c n k g V H l w Z T 0 i U m V j b 3 Z l c n l U Y X J n Z X R T a G V l d C I g V m F s d W U 9 I n N E Q V g g R X h w c m V z c 2 l v b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I 5 V D E w O j I 0 O j I 3 L j g 1 M j Y 2 M j V a I i A v P j x F b n R y e S B U e X B l P S J G a W x s Q 2 9 s d W 1 u V H l w Z X M i I F Z h b H V l P S J z Q m d Z R 0 J n W U d B U V l H Q m d Z R 0 J n W T 0 i I C 8 + P E V u d H J 5 I F R 5 c G U 9 I k Z p b G x D b 2 x 1 b W 5 O Y W 1 l c y I g V m F s d W U 9 I n N b J n F 1 b 3 Q 7 T W V h c 3 V y Z U 5 h b W U m c X V v d D s s J n F 1 b 3 Q 7 V G F i b G V O Y W 1 l J n F 1 b 3 Q 7 L C Z x d W 9 0 O 0 Z 1 b G x N Z W F z d X J l T m F t Z S Z x d W 9 0 O y w m c X V v d D t N Z W F z d X J l R X h w c m V z c 2 l v b i Z x d W 9 0 O y w m c X V v d D t E a X N w b G F 5 R m 9 s Z G V y J n F 1 b 3 Q 7 L C Z x d W 9 0 O 0 R l c 2 N y a X B 0 a W 9 u J n F 1 b 3 Q 7 L C Z x d W 9 0 O 0 l z S G l k Z G V u J n F 1 b 3 Q 7 L C Z x d W 9 0 O 0 R h d G F U e X B l J n F 1 b 3 Q 7 L C Z x d W 9 0 O 0 R l d G F p b F J v d 3 N F e H B y Z X N z a W 9 u J n F 1 b 3 Q 7 L C Z x d W 9 0 O 0 Z v c m 1 h d F N 0 c m l u Z y Z x d W 9 0 O y w m c X V v d D t L c G l T d G F 0 d X N F e H B y Z X N z a W 9 u J n F 1 b 3 Q 7 L C Z x d W 9 0 O 0 t w a V R h c m d l d E V 4 c H J l c 3 N p b 2 4 m c X V v d D s s J n F 1 b 3 Q 7 S 3 B p V G F y Z 2 V 0 R m 9 y b W F 0 U 3 R y a W 5 n J n F 1 b 3 Q 7 L C Z x d W 9 0 O 0 t w a V R y Z W 5 k R X h w c m V z c 2 l v b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Y X N 1 c m V z I E x p c 3 Q v Q 2 h h b m d l Z C B U e X B l L n t N Z W F z d X J l T m F t Z S w w f S Z x d W 9 0 O y w m c X V v d D t T Z W N 0 a W 9 u M S 9 N Z W F z d X J l c y B M a X N 0 L 0 N o Y W 5 n Z W Q g V H l w Z S 5 7 V G F i b G V O Y W 1 l L D F 9 J n F 1 b 3 Q 7 L C Z x d W 9 0 O 1 N l Y 3 R p b 2 4 x L 0 1 l Y X N 1 c m V z I E x p c 3 Q v Q 2 h h b m d l Z C B U e X B l L n t G d W x s T W V h c 3 V y Z U 5 h b W U s M n 0 m c X V v d D s s J n F 1 b 3 Q 7 U 2 V j d G l v b j E v T W V h c 3 V y Z X M g T G l z d C 9 D a G F u Z 2 V k I F R 5 c G U u e 0 1 l Y X N 1 c m V F e H B y Z X N z a W 9 u L D N 9 J n F 1 b 3 Q 7 L C Z x d W 9 0 O 1 N l Y 3 R p b 2 4 x L 0 1 l Y X N 1 c m V z I E x p c 3 Q v Q 2 h h b m d l Z C B U e X B l L n t E a X N w b G F 5 R m 9 s Z G V y L D R 9 J n F 1 b 3 Q 7 L C Z x d W 9 0 O 1 N l Y 3 R p b 2 4 x L 0 1 l Y X N 1 c m V z I E x p c 3 Q v Q 2 h h b m d l Z C B U e X B l L n t E Z X N j c m l w d G l v b i w 1 f S Z x d W 9 0 O y w m c X V v d D t T Z W N 0 a W 9 u M S 9 N Z W F z d X J l c y B M a X N 0 L 0 N o Y W 5 n Z W Q g V H l w Z S 5 7 S X N I a W R k Z W 4 s N n 0 m c X V v d D s s J n F 1 b 3 Q 7 U 2 V j d G l v b j E v T W V h c 3 V y Z X M g T G l z d C 9 D a G F u Z 2 V k I F R 5 c G U u e 0 R h d G F U e X B l L D d 9 J n F 1 b 3 Q 7 L C Z x d W 9 0 O 1 N l Y 3 R p b 2 4 x L 0 1 l Y X N 1 c m V z I E x p c 3 Q v Q 2 h h b m d l Z C B U e X B l L n t E Z X R h a W x S b 3 d z R X h w c m V z c 2 l v b i w 4 f S Z x d W 9 0 O y w m c X V v d D t T Z W N 0 a W 9 u M S 9 N Z W F z d X J l c y B M a X N 0 L 0 N o Y W 5 n Z W Q g V H l w Z S 5 7 R m 9 y b W F 0 U 3 R y a W 5 n L D l 9 J n F 1 b 3 Q 7 L C Z x d W 9 0 O 1 N l Y 3 R p b 2 4 x L 0 1 l Y X N 1 c m V z I E x p c 3 Q v Q 2 h h b m d l Z C B U e X B l L n t L c G l T d G F 0 d X N F e H B y Z X N z a W 9 u L D E w f S Z x d W 9 0 O y w m c X V v d D t T Z W N 0 a W 9 u M S 9 N Z W F z d X J l c y B M a X N 0 L 0 N o Y W 5 n Z W Q g V H l w Z S 5 7 S 3 B p V G F y Z 2 V 0 R X h w c m V z c 2 l v b i w x M X 0 m c X V v d D s s J n F 1 b 3 Q 7 U 2 V j d G l v b j E v T W V h c 3 V y Z X M g T G l z d C 9 D a G F u Z 2 V k I F R 5 c G U u e 0 t w a V R h c m d l d E Z v c m 1 h d F N 0 c m l u Z y w x M n 0 m c X V v d D s s J n F 1 b 3 Q 7 U 2 V j d G l v b j E v T W V h c 3 V y Z X M g T G l z d C 9 D a G F u Z 2 V k I F R 5 c G U u e 0 t w a V R y Z W 5 k R X h w c m V z c 2 l v b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1 l Y X N 1 c m V z I E x p c 3 Q v Q 2 h h b m d l Z C B U e X B l L n t N Z W F z d X J l T m F t Z S w w f S Z x d W 9 0 O y w m c X V v d D t T Z W N 0 a W 9 u M S 9 N Z W F z d X J l c y B M a X N 0 L 0 N o Y W 5 n Z W Q g V H l w Z S 5 7 V G F i b G V O Y W 1 l L D F 9 J n F 1 b 3 Q 7 L C Z x d W 9 0 O 1 N l Y 3 R p b 2 4 x L 0 1 l Y X N 1 c m V z I E x p c 3 Q v Q 2 h h b m d l Z C B U e X B l L n t G d W x s T W V h c 3 V y Z U 5 h b W U s M n 0 m c X V v d D s s J n F 1 b 3 Q 7 U 2 V j d G l v b j E v T W V h c 3 V y Z X M g T G l z d C 9 D a G F u Z 2 V k I F R 5 c G U u e 0 1 l Y X N 1 c m V F e H B y Z X N z a W 9 u L D N 9 J n F 1 b 3 Q 7 L C Z x d W 9 0 O 1 N l Y 3 R p b 2 4 x L 0 1 l Y X N 1 c m V z I E x p c 3 Q v Q 2 h h b m d l Z C B U e X B l L n t E a X N w b G F 5 R m 9 s Z G V y L D R 9 J n F 1 b 3 Q 7 L C Z x d W 9 0 O 1 N l Y 3 R p b 2 4 x L 0 1 l Y X N 1 c m V z I E x p c 3 Q v Q 2 h h b m d l Z C B U e X B l L n t E Z X N j c m l w d G l v b i w 1 f S Z x d W 9 0 O y w m c X V v d D t T Z W N 0 a W 9 u M S 9 N Z W F z d X J l c y B M a X N 0 L 0 N o Y W 5 n Z W Q g V H l w Z S 5 7 S X N I a W R k Z W 4 s N n 0 m c X V v d D s s J n F 1 b 3 Q 7 U 2 V j d G l v b j E v T W V h c 3 V y Z X M g T G l z d C 9 D a G F u Z 2 V k I F R 5 c G U u e 0 R h d G F U e X B l L D d 9 J n F 1 b 3 Q 7 L C Z x d W 9 0 O 1 N l Y 3 R p b 2 4 x L 0 1 l Y X N 1 c m V z I E x p c 3 Q v Q 2 h h b m d l Z C B U e X B l L n t E Z X R h a W x S b 3 d z R X h w c m V z c 2 l v b i w 4 f S Z x d W 9 0 O y w m c X V v d D t T Z W N 0 a W 9 u M S 9 N Z W F z d X J l c y B M a X N 0 L 0 N o Y W 5 n Z W Q g V H l w Z S 5 7 R m 9 y b W F 0 U 3 R y a W 5 n L D l 9 J n F 1 b 3 Q 7 L C Z x d W 9 0 O 1 N l Y 3 R p b 2 4 x L 0 1 l Y X N 1 c m V z I E x p c 3 Q v Q 2 h h b m d l Z C B U e X B l L n t L c G l T d G F 0 d X N F e H B y Z X N z a W 9 u L D E w f S Z x d W 9 0 O y w m c X V v d D t T Z W N 0 a W 9 u M S 9 N Z W F z d X J l c y B M a X N 0 L 0 N o Y W 5 n Z W Q g V H l w Z S 5 7 S 3 B p V G F y Z 2 V 0 R X h w c m V z c 2 l v b i w x M X 0 m c X V v d D s s J n F 1 b 3 Q 7 U 2 V j d G l v b j E v T W V h c 3 V y Z X M g T G l z d C 9 D a G F u Z 2 V k I F R 5 c G U u e 0 t w a V R h c m d l d E Z v c m 1 h d F N 0 c m l u Z y w x M n 0 m c X V v d D s s J n F 1 b 3 Q 7 U 2 V j d G l v b j E v T W V h c 3 V y Z X M g T G l z d C 9 D a G F u Z 2 V k I F R 5 c G U u e 0 t w a V R y Z W 5 k R X h w c m V z c 2 l v b i w x M 3 0 m c X V v d D t d L C Z x d W 9 0 O 1 J l b G F 0 a W 9 u c 2 h p c E l u Z m 8 m c X V v d D s 6 W 1 1 9 I i A v P j x F b n R y e S B U e X B l P S J G a W x s Q 2 9 1 b n Q i I F Z h b H V l P S J s N j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F z d X J l c y U y M E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Z p b H R l c m V k J T I w U m 9 3 c y U y M F N 0 Y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1 l Y X N 1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V t c H R 5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V t c H R 5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c y U y M E x p c 3 Q v T W V h c 3 V y Z X N D a G V j a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X N 1 c m V z J T I w T G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a a X B G a W x l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z c x O W Q 2 M 2 Q 5 L W N m Y 2 U t N D d m N i 1 i O T Y 4 L T A 0 M z N m Z T I 3 O D M 0 O S I g L z 4 8 R W 5 0 c n k g V H l w Z T 0 i R m l s b E x h c 3 R V c G R h d G V k I i B W Y W x 1 Z T 0 i Z D I w M j Q t M D Q t M j l U M T E 6 M T Y 6 N D k u N D E 0 N z g z M F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N k Z W E x Y m Z h Y y 0 y M j d k L T R i N j U t O D V m M y 0 4 Y j l l M 2 R i O D c 5 Y T M i I C 8 + P E V u d H J 5 I F R 5 c G U 9 I k Z p b G x M Y X N 0 V X B k Y X R l Z C I g V m F s d W U 9 I m Q y M D I 0 L T A 0 L T I 5 V D E x O j E 2 O j Q 5 L j Q y M z c 5 M D F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N i k v Q 2 9 u d G V u d F Z Q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X V l c n l J R C I g V m F s d W U 9 I n M 5 Z D g x N j l i Z S 0 0 O T M 4 L T R k Y 2 M t Y T M w O S 1 h N z l l M T F i Z T V h O D I i I C 8 + P E V u d H J 5 I F R 5 c G U 9 I k Z p b G x M Y X N 0 V X B k Y X R l Z C I g V m F s d W U 9 I m Q y M D I 0 L T A 0 L T I 5 V D E w O j I 0 O j I 3 L j g 1 N z Y 0 O T N a I i A v P j x F b n R y e S B U e X B l P S J G a W x s Q 2 9 s d W 1 u V H l w Z X M i I F Z h b H V l P S J z Q m d Z R E J n W U d C Z 0 V H Q m d Z R y I g L z 4 8 R W 5 0 c n k g V H l w Z T 0 i R m l s b E N v b H V t b k 5 h b W V z I i B W Y W x 1 Z T 0 i c 1 s m c X V v d D t D Y W x j d W x h d G l v b k d y b 3 V w J n F 1 b 3 Q 7 L C Z x d W 9 0 O 0 F 0 d H J p Y n V 0 Z S Z x d W 9 0 O y w m c X V v d D t Q c m V j Z W R l b m N l J n F 1 b 3 Q 7 L C Z x d W 9 0 O 0 l 0 Z W 1 O Y W 1 l J n F 1 b 3 Q 7 L C Z x d W 9 0 O 0 l 0 Z W 1 F e H B y Z X N z a W 9 u J n F 1 b 3 Q 7 L C Z x d W 9 0 O 1 N 0 Y X R l J n F 1 b 3 Q 7 L C Z x d W 9 0 O 0 V y c m 9 y T W V z c 2 F n Z S Z x d W 9 0 O y w m c X V v d D t J c 0 h p Z G R l b i Z x d W 9 0 O y w m c X V v d D t G b 3 J t Y X R T d H J p b m d E Z W Z p b m l 0 a W 9 u J n F 1 b 3 Q 7 L C Z x d W 9 0 O 0 Z v c m 1 h d F N 0 c m l u Z 1 N 0 Y X R l J n F 1 b 3 Q 7 L C Z x d W 9 0 O 0 Z v c m 1 h d F N 0 c m l u Z 0 V y c m 9 y T W V z c 2 F n Z S Z x d W 9 0 O y w m c X V v d D t E Z X N j c m l w d G l v b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N 1 b G F 0 a W 9 u I E l 0 Z W 1 z L 0 N o Y W 5 n Z W Q g V H l w Z S 5 7 Q 2 F s Y 3 V s Y X R p b 2 5 H c m 9 1 c C w w f S Z x d W 9 0 O y w m c X V v d D t T Z W N 0 a W 9 u M S 9 D Y W x j d W x h d G l v b i B J d G V t c y 9 D a G F u Z 2 V k I F R 5 c G U u e 0 F 0 d H J p Y n V 0 Z S w x f S Z x d W 9 0 O y w m c X V v d D t T Z W N 0 a W 9 u M S 9 D Y W x j d W x h d G l v b i B J d G V t c y 9 D a G F u Z 2 V k I F R 5 c G U u e 1 B y Z W N l Z G V u Y 2 U s M n 0 m c X V v d D s s J n F 1 b 3 Q 7 U 2 V j d G l v b j E v Q 2 F s Y 3 V s Y X R p b 2 4 g S X R l b X M v Q 2 h h b m d l Z C B U e X B l L n t J d G V t T m F t Z S w z f S Z x d W 9 0 O y w m c X V v d D t T Z W N 0 a W 9 u M S 9 D Y W x j d W x h d G l v b i B J d G V t c y 9 D a G F u Z 2 V k I F R 5 c G U u e 0 l 0 Z W 1 F e H B y Z X N z a W 9 u L D R 9 J n F 1 b 3 Q 7 L C Z x d W 9 0 O 1 N l Y 3 R p b 2 4 x L 0 N h b G N 1 b G F 0 a W 9 u I E l 0 Z W 1 z L 0 N o Y W 5 n Z W Q g V H l w Z S 5 7 U 3 R h d G U s N X 0 m c X V v d D s s J n F 1 b 3 Q 7 U 2 V j d G l v b j E v Q 2 F s Y 3 V s Y X R p b 2 4 g S X R l b X M v Q 2 h h b m d l Z C B U e X B l L n t F c n J v c k 1 l c 3 N h Z 2 U s N n 0 m c X V v d D s s J n F 1 b 3 Q 7 U 2 V j d G l v b j E v Q 2 F s Y 3 V s Y X R p b 2 4 g S X R l b X M v Q 2 h h b m d l Z C B U e X B l L n t J c 0 h p Z G R l b i w 3 f S Z x d W 9 0 O y w m c X V v d D t T Z W N 0 a W 9 u M S 9 D Y W x j d W x h d G l v b i B J d G V t c y 9 D a G F u Z 2 V k I F R 5 c G U u e 0 Z v c m 1 h d F N 0 c m l u Z 0 R l Z m l u a X R p b 2 4 s O H 0 m c X V v d D s s J n F 1 b 3 Q 7 U 2 V j d G l v b j E v Q 2 F s Y 3 V s Y X R p b 2 4 g S X R l b X M v Q 2 h h b m d l Z C B U e X B l L n t G b 3 J t Y X R T d H J p b m d T d G F 0 Z S w 5 f S Z x d W 9 0 O y w m c X V v d D t T Z W N 0 a W 9 u M S 9 D Y W x j d W x h d G l v b i B J d G V t c y 9 D a G F u Z 2 V k I F R 5 c G U u e 0 Z v c m 1 h d F N 0 c m l u Z 0 V y c m 9 y T W V z c 2 F n Z S w x M H 0 m c X V v d D s s J n F 1 b 3 Q 7 U 2 V j d G l v b j E v Q 2 F s Y 3 V s Y X R p b 2 4 g S X R l b X M v Q 2 h h b m d l Z C B U e X B l L n t E Z X N j c m l w d G l v b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b G N 1 b G F 0 a W 9 u I E l 0 Z W 1 z L 0 N o Y W 5 n Z W Q g V H l w Z S 5 7 Q 2 F s Y 3 V s Y X R p b 2 5 H c m 9 1 c C w w f S Z x d W 9 0 O y w m c X V v d D t T Z W N 0 a W 9 u M S 9 D Y W x j d W x h d G l v b i B J d G V t c y 9 D a G F u Z 2 V k I F R 5 c G U u e 0 F 0 d H J p Y n V 0 Z S w x f S Z x d W 9 0 O y w m c X V v d D t T Z W N 0 a W 9 u M S 9 D Y W x j d W x h d G l v b i B J d G V t c y 9 D a G F u Z 2 V k I F R 5 c G U u e 1 B y Z W N l Z G V u Y 2 U s M n 0 m c X V v d D s s J n F 1 b 3 Q 7 U 2 V j d G l v b j E v Q 2 F s Y 3 V s Y X R p b 2 4 g S X R l b X M v Q 2 h h b m d l Z C B U e X B l L n t J d G V t T m F t Z S w z f S Z x d W 9 0 O y w m c X V v d D t T Z W N 0 a W 9 u M S 9 D Y W x j d W x h d G l v b i B J d G V t c y 9 D a G F u Z 2 V k I F R 5 c G U u e 0 l 0 Z W 1 F e H B y Z X N z a W 9 u L D R 9 J n F 1 b 3 Q 7 L C Z x d W 9 0 O 1 N l Y 3 R p b 2 4 x L 0 N h b G N 1 b G F 0 a W 9 u I E l 0 Z W 1 z L 0 N o Y W 5 n Z W Q g V H l w Z S 5 7 U 3 R h d G U s N X 0 m c X V v d D s s J n F 1 b 3 Q 7 U 2 V j d G l v b j E v Q 2 F s Y 3 V s Y X R p b 2 4 g S X R l b X M v Q 2 h h b m d l Z C B U e X B l L n t F c n J v c k 1 l c 3 N h Z 2 U s N n 0 m c X V v d D s s J n F 1 b 3 Q 7 U 2 V j d G l v b j E v Q 2 F s Y 3 V s Y X R p b 2 4 g S X R l b X M v Q 2 h h b m d l Z C B U e X B l L n t J c 0 h p Z G R l b i w 3 f S Z x d W 9 0 O y w m c X V v d D t T Z W N 0 a W 9 u M S 9 D Y W x j d W x h d G l v b i B J d G V t c y 9 D a G F u Z 2 V k I F R 5 c G U u e 0 Z v c m 1 h d F N 0 c m l u Z 0 R l Z m l u a X R p b 2 4 s O H 0 m c X V v d D s s J n F 1 b 3 Q 7 U 2 V j d G l v b j E v Q 2 F s Y 3 V s Y X R p b 2 4 g S X R l b X M v Q 2 h h b m d l Z C B U e X B l L n t G b 3 J t Y X R T d H J p b m d T d G F 0 Z S w 5 f S Z x d W 9 0 O y w m c X V v d D t T Z W N 0 a W 9 u M S 9 D Y W x j d W x h d G l v b i B J d G V t c y 9 D a G F u Z 2 V k I F R 5 c G U u e 0 Z v c m 1 h d F N 0 c m l u Z 0 V y c m 9 y T W V z c 2 F n Z S w x M H 0 m c X V v d D s s J n F 1 b 3 Q 7 U 2 V j d G l v b j E v Q 2 F s Y 3 V s Y X R p b 2 4 g S X R l b X M v Q 2 h h b m d l Z C B U e X B l L n t E Z X N j c m l w d G l v b i w x M X 0 m c X V v d D t d L C Z x d W 9 0 O 1 J l b G F 0 a W 9 u c 2 h p c E l u Z m 8 m c X V v d D s 6 W 1 1 9 I i A v P j x F b n R y e S B U e X B l P S J G a W x s Q 2 9 1 b n Q i I F Z h b H V l P S J s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h b G N 1 b G F 0 a W 9 u J T I w S X R l b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U y M C g y K S 9 G a W x 0 Z X J l Z C U y M F J v d 3 M l M j B T d G F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J T I w K D I p L 0 N h b G N 1 b G F 0 a W 9 u S X R l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J T I w K D I p L 0 V t c H R 5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U y M C g y K S 9 F b X B 0 e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U y M C g y K S 9 D Y W x j d W x h d G l v b k l 0 Z W 1 z Q 2 h l Y 2 t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l M j A o M i k v R X h w Y W 5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W m l w R m l s Z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N h Z D Q w Z D M z N y 1 i Z m I 3 L T R m Y m I t Y W M 1 M i 0 x Z j g z O T N i M T R k Z j I i I C 8 + P E V u d H J 5 I F R 5 c G U 9 I k Z p b G x M Y X N 0 V X B k Y X R l Z C I g V m F s d W U 9 I m Q y M D I 0 L T A 0 L T I 5 V D E x O j E 2 O j Q 5 L j U x O T E w N j Z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N 2 J k N D F m N j E t N 2 E 0 Y S 0 0 M W F i L W E x M T g t Y j I 3 O D Q 2 N D Q 0 O W E 1 I i A v P j x F b n R y e S B U e X B l P S J G a W x s T G F z d F V w Z G F 0 Z W Q i I F Z h b H V l P S J k M j A y N C 0 w N C 0 y O V Q x M T o x N j o 0 O S 4 1 M j c w O D U x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c p L 0 N v b n R l b n R W U E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W N i M W E x M j A t Z j E z M S 0 0 Y z g 4 L W E 5 Z j g t M T I 1 Y j U 2 Y j N k O D c x I i A v P j x F b n R y e S B U e X B l P S J G a W x s T G F z d F V w Z G F 0 Z W Q i I F Z h b H V l P S J k M j A y N C 0 w N C 0 y O V Q x M D o y N D o y N y 4 4 N T Q 2 N T c 4 W i I g L z 4 8 R W 5 0 c n k g V H l w Z T 0 i R m l s b E N v b H V t b l R 5 c G V z I i B W Y W x 1 Z T 0 i c 0 J n W U c i I C 8 + P E V u d H J 5 I F R 5 c G U 9 I k Z p b G x D b 2 x 1 b W 5 O Y W 1 l c y I g V m F s d W U 9 I n N b J n F 1 b 3 Q 7 U m 9 s Z U 5 h b W U m c X V v d D s s J n F 1 b 3 Q 7 V G F i b G V O Y W 1 l J n F 1 b 3 Q 7 L C Z x d W 9 0 O 0 Z p b H R l c k V 4 c H J l c 3 N p b 2 4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b G V z I E V 4 c H J l c 3 N p b 2 5 z L 0 N o Y W 5 n Z W Q g V H l w Z S 5 7 U m 9 s Z U 5 h b W U s M H 0 m c X V v d D s s J n F 1 b 3 Q 7 U 2 V j d G l v b j E v U m 9 s Z X M g R X h w c m V z c 2 l v b n M v Q 2 h h b m d l Z C B U e X B l L n t U Y W J s Z U 5 h b W U s M X 0 m c X V v d D s s J n F 1 b 3 Q 7 U 2 V j d G l v b j E v U m 9 s Z X M g R X h w c m V z c 2 l v b n M v Q 2 h h b m d l Z C B U e X B l L n t G a W x 0 Z X J F e H B y Z X N z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v b G V z I E V 4 c H J l c 3 N p b 2 5 z L 0 N o Y W 5 n Z W Q g V H l w Z S 5 7 U m 9 s Z U 5 h b W U s M H 0 m c X V v d D s s J n F 1 b 3 Q 7 U 2 V j d G l v b j E v U m 9 s Z X M g R X h w c m V z c 2 l v b n M v Q 2 h h b m d l Z C B U e X B l L n t U Y W J s Z U 5 h b W U s M X 0 m c X V v d D s s J n F 1 b 3 Q 7 U 2 V j d G l v b j E v U m 9 s Z X M g R X h w c m V z c 2 l v b n M v Q 2 h h b m d l Z C B U e X B l L n t G a W x 0 Z X J F e H B y Z X N z a W 9 u L D J 9 J n F 1 b 3 Q 7 X S w m c X V v d D t S Z W x h d G l v b n N o a X B J b m Z v J n F 1 b 3 Q 7 O l t d f S I g L z 4 8 R W 5 0 c n k g V H l w Z T 0 i R m l s b E N v d W 5 0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b 2 x l c y U y M E V 4 c H J l c 3 N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l M j A o M i k v R m l s d G V y Z W Q l M j B S b 3 d z J T I w U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U y M C g y K S 9 U Y W J s Z V B l c m 1 p c 3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U y M C g y K S 9 F b X B 0 e V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l M j A o M i k v R W 1 w d H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l M j A o M i k v V G F i b G V Q Z X J t a X N z a W 9 u c 0 N o Z W N r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J T I w K D I p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Z G F i N G R h O G U t N T Q 5 Y i 0 0 N D Y w L T h k O G Q t M T M 2 M D c x N z Y 0 Y z Z l I i A v P j x F b n R y e S B U e X B l P S J G a W x s T G F z d F V w Z G F 0 Z W Q i I F Z h b H V l P S J k M j A y N C 0 w N C 0 y O V Q x M T o x N j o 0 O S 4 2 M j Q 0 M j A 5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z A z Y z k 4 N T c y L W J i Y W Q t N D Q 0 N y 1 i M j Z l L T E 4 O T A 4 M W M x Y W M 3 M C I g L z 4 8 R W 5 0 c n k g V H l w Z T 0 i R m l s b E x h c 3 R V c G R h d G V k I i B W Y W x 1 Z T 0 i Z D I w M j Q t M D Q t M j l U M T E 6 M T Y 6 N D k u N j U 3 M z M 0 O F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4 K S 9 D b 2 5 0 Z W 5 0 V l B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S U Q i I F Z h b H V l P S J z O D g 4 O T A w N z I t M W U 1 Y y 0 0 M T M 1 L W F i N j g t M W M x N T U 2 Y z c x M m I 2 I i A v P j x F b n R y e S B U e X B l P S J G a W x s T G F z d F V w Z G F 0 Z W Q i I F Z h b H V l P S J k M j A y N C 0 w N C 0 y O V Q x M D o y N D o y N y 4 4 M z M 3 N T Q 1 W i I g L z 4 8 R W 5 0 c n k g V H l w Z T 0 i R m l s b E N v b H V t b l R 5 c G V z I i B W Y W x 1 Z T 0 i c 0 J n W U R B d 0 1 E Q X d N Q k F R R U J C Z z 0 9 I i A v P j x F b n R y e S B U e X B l P S J G a W x s Q 2 9 s d W 1 u T m F t Z X M i I F Z h b H V l P S J z W y Z x d W 9 0 O 1 R h Y m x l T m F t Z S Z x d W 9 0 O y w m c X V v d D t U Y W J s Z U V 4 c H J l c 3 N p b 2 4 m c X V v d D s s J n F 1 b 3 Q 7 U m 9 3 c 0 N v d W 5 0 J n F 1 b 3 Q 7 L C Z x d W 9 0 O 1 J l Z m V y Z W 5 0 a W F s S W 5 0 Z W d y a X R 5 V m l v b G F 0 a W 9 u Q 2 9 1 b n Q m c X V v d D s s J n F 1 b 3 Q 7 Q 2 9 s d W 1 u c 1 N p e m U m c X V v d D s s J n F 1 b 3 Q 7 V G F i b G V T a X p l J n F 1 b 3 Q 7 L C Z x d W 9 0 O 1 J l b G F 0 a W 9 u c 2 h p c H N T a X p l J n F 1 b 3 Q 7 L C Z x d W 9 0 O 1 V z Z X J I a W V y Y X J j a G l l c 1 N p e m U m c X V v d D s s J n F 1 b 3 Q 7 S X N I a W R k Z W 4 m c X V v d D s s J n F 1 b 3 Q 7 S X N Q c m l 2 Y X R l J n F 1 b 3 Q 7 L C Z x d W 9 0 O 0 l z T G 9 j Y W x E Y X R l V G F i b G U m c X V v d D s s J n F 1 b 3 Q 7 S X N U Z W 1 w b G F 0 Z U R h d G V U Y W J s Z S Z x d W 9 0 O y w m c X V v d D t E Z X N j c m l w d G l v b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c y 9 D a G F u Z 2 V k I F R 5 c G U u e 1 R h Y m x l T m F t Z S w w f S Z x d W 9 0 O y w m c X V v d D t T Z W N 0 a W 9 u M S 9 U Y W J s Z X M v Q 2 h h b m d l Z C B U e X B l L n t U Y W J s Z U V 4 c H J l c 3 N p b 2 4 s M X 0 m c X V v d D s s J n F 1 b 3 Q 7 U 2 V j d G l v b j E v V G F i b G V z L 0 N o Y W 5 n Z W Q g V H l w Z S 5 7 U m 9 3 c 0 N v d W 5 0 L D J 9 J n F 1 b 3 Q 7 L C Z x d W 9 0 O 1 N l Y 3 R p b 2 4 x L 1 R h Y m x l c y 9 D a G F u Z 2 V k I F R 5 c G U u e 1 J l Z m V y Z W 5 0 a W F s S W 5 0 Z W d y a X R 5 V m l v b G F 0 a W 9 u Q 2 9 1 b n Q s M 3 0 m c X V v d D s s J n F 1 b 3 Q 7 U 2 V j d G l v b j E v V G F i b G V z L 0 N o Y W 5 n Z W Q g V H l w Z S 5 7 Q 2 9 s d W 1 u c 1 N p e m U s N H 0 m c X V v d D s s J n F 1 b 3 Q 7 U 2 V j d G l v b j E v V G F i b G V z L 0 N o Y W 5 n Z W Q g V H l w Z S 5 7 V G F i b G V T a X p l L D V 9 J n F 1 b 3 Q 7 L C Z x d W 9 0 O 1 N l Y 3 R p b 2 4 x L 1 R h Y m x l c y 9 D a G F u Z 2 V k I F R 5 c G U u e 1 J l b G F 0 a W 9 u c 2 h p c H N T a X p l L D Z 9 J n F 1 b 3 Q 7 L C Z x d W 9 0 O 1 N l Y 3 R p b 2 4 x L 1 R h Y m x l c y 9 D a G F u Z 2 V k I F R 5 c G U u e 1 V z Z X J I a W V y Y X J j a G l l c 1 N p e m U s N 3 0 m c X V v d D s s J n F 1 b 3 Q 7 U 2 V j d G l v b j E v V G F i b G V z L 0 N o Y W 5 n Z W Q g V H l w Z S 5 7 S X N I a W R k Z W 4 s O H 0 m c X V v d D s s J n F 1 b 3 Q 7 U 2 V j d G l v b j E v V G F i b G V z L 0 N o Y W 5 n Z W Q g V H l w Z S 5 7 S X N Q c m l 2 Y X R l L D l 9 J n F 1 b 3 Q 7 L C Z x d W 9 0 O 1 N l Y 3 R p b 2 4 x L 1 R h Y m x l c y 9 D a G F u Z 2 V k I F R 5 c G U u e 0 l z T G 9 j Y W x E Y X R l V G F i b G U s M T B 9 J n F 1 b 3 Q 7 L C Z x d W 9 0 O 1 N l Y 3 R p b 2 4 x L 1 R h Y m x l c y 9 D a G F u Z 2 V k I F R 5 c G U u e 0 l z V G V t c G x h d G V E Y X R l V G F i b G U s M T F 9 J n F 1 b 3 Q 7 L C Z x d W 9 0 O 1 N l Y 3 R p b 2 4 x L 1 R h Y m x l c y 9 D a G F u Z 2 V k I F R 5 c G U u e 0 R l c 2 N y a X B 0 a W 9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V z L 0 N o Y W 5 n Z W Q g V H l w Z S 5 7 V G F i b G V O Y W 1 l L D B 9 J n F 1 b 3 Q 7 L C Z x d W 9 0 O 1 N l Y 3 R p b 2 4 x L 1 R h Y m x l c y 9 D a G F u Z 2 V k I F R 5 c G U u e 1 R h Y m x l R X h w c m V z c 2 l v b i w x f S Z x d W 9 0 O y w m c X V v d D t T Z W N 0 a W 9 u M S 9 U Y W J s Z X M v Q 2 h h b m d l Z C B U e X B l L n t S b 3 d z Q 2 9 1 b n Q s M n 0 m c X V v d D s s J n F 1 b 3 Q 7 U 2 V j d G l v b j E v V G F i b G V z L 0 N o Y W 5 n Z W Q g V H l w Z S 5 7 U m V m Z X J l b n R p Y W x J b n R l Z 3 J p d H l W a W 9 s Y X R p b 2 5 D b 3 V u d C w z f S Z x d W 9 0 O y w m c X V v d D t T Z W N 0 a W 9 u M S 9 U Y W J s Z X M v Q 2 h h b m d l Z C B U e X B l L n t D b 2 x 1 b W 5 z U 2 l 6 Z S w 0 f S Z x d W 9 0 O y w m c X V v d D t T Z W N 0 a W 9 u M S 9 U Y W J s Z X M v Q 2 h h b m d l Z C B U e X B l L n t U Y W J s Z V N p e m U s N X 0 m c X V v d D s s J n F 1 b 3 Q 7 U 2 V j d G l v b j E v V G F i b G V z L 0 N o Y W 5 n Z W Q g V H l w Z S 5 7 U m V s Y X R p b 2 5 z a G l w c 1 N p e m U s N n 0 m c X V v d D s s J n F 1 b 3 Q 7 U 2 V j d G l v b j E v V G F i b G V z L 0 N o Y W 5 n Z W Q g V H l w Z S 5 7 V X N l c k h p Z X J h c m N o a W V z U 2 l 6 Z S w 3 f S Z x d W 9 0 O y w m c X V v d D t T Z W N 0 a W 9 u M S 9 U Y W J s Z X M v Q 2 h h b m d l Z C B U e X B l L n t J c 0 h p Z G R l b i w 4 f S Z x d W 9 0 O y w m c X V v d D t T Z W N 0 a W 9 u M S 9 U Y W J s Z X M v Q 2 h h b m d l Z C B U e X B l L n t J c 1 B y a X Z h d G U s O X 0 m c X V v d D s s J n F 1 b 3 Q 7 U 2 V j d G l v b j E v V G F i b G V z L 0 N o Y W 5 n Z W Q g V H l w Z S 5 7 S X N M b 2 N h b E R h d G V U Y W J s Z S w x M H 0 m c X V v d D s s J n F 1 b 3 Q 7 U 2 V j d G l v b j E v V G F i b G V z L 0 N o Y W 5 n Z W Q g V H l w Z S 5 7 S X N U Z W 1 w b G F 0 Z U R h d G V U Y W J s Z S w x M X 0 m c X V v d D s s J n F 1 b 3 Q 7 U 2 V j d G l v b j E v V G F i b G V z L 0 N o Y W 5 n Z W Q g V H l w Z S 5 7 R G V z Y 3 J p c H R p b 2 4 s M T J 9 J n F 1 b 3 Q 7 X S w m c X V v d D t S Z W x h d G l v b n N o a X B J b m Z v J n F 1 b 3 Q 7 O l t d f S I g L z 4 8 R W 5 0 c n k g V H l w Z T 0 i R m l s b E N v d W 5 0 I i B W Y W x 1 Z T 0 i b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c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c y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J T I w K D I p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N T M 2 N m N l M j I t M W Y w Y S 0 0 M T Q x L T l m M j U t M m F l Z j A 2 Z m I x Z j l l I i A v P j x F b n R y e S B U e X B l P S J G a W x s T G F z d F V w Z G F 0 Z W Q i I F Z h b H V l P S J k M j A y N C 0 w N C 0 y O V Q x M T o x N j o 0 O S 4 3 N T Q 1 O T I x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2 I 5 M D d k N W E z L T l h N D I t N D g 3 M i 1 h Z m I w L T E 0 N G E 5 M T B m M W U z M S I g L z 4 8 R W 5 0 c n k g V H l w Z T 0 i R m l s b E x h c 3 R V c G R h d G V k I i B W Y W x 1 Z T 0 i Z D I w M j Q t M D Q t M j l U M T E 6 M T Y 6 N D k u N z Y z N T Y 4 N l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5 K S 9 D b 2 5 0 Z W 5 0 V l B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j Z D B k N T E z M S 0 0 O D Q x L T R j M T E t Y j V j M y 0 z N z J m N z V h M 2 U 0 M j M i I C 8 + P E V u d H J 5 I F R 5 c G U 9 I k Z p b G x M Y X N 0 V X B k Y X R l Z C I g V m F s d W U 9 I m Q y M D I 0 L T A 0 L T I 5 V D E w O j I 0 O j I 3 L j g z N z c w M j Z a I i A v P j x F b n R y e S B U e X B l P S J G a W x s Q 2 9 s d W 1 u V H l w Z X M i I F Z h b H V l P S J z Q m d Z R 0 F 3 W U d B U V l H Q m d Z R 0 J n R U J B U U V C Q m d Z Q k F 3 T U R B d 1 E 9 I i A v P j x F b n R y e S B U e X B l P S J G a W x s Q 2 9 s d W 1 u T m F t Z X M i I F Z h b H V l P S J z W y Z x d W 9 0 O 0 N v b H V t b k 5 h b W U m c X V v d D s s J n F 1 b 3 Q 7 V G F i b G V O Y W 1 l J n F 1 b 3 Q 7 L C Z x d W 9 0 O 0 Z 1 b G x D b 2 x 1 b W 5 O Y W 1 l J n F 1 b 3 Q 7 L C Z x d W 9 0 O 0 N v b H V t b k N h c m R p b m F s a X R 5 J n F 1 b 3 Q 7 L C Z x d W 9 0 O 0 R h d G F U e X B l J n F 1 b 3 Q 7 L C Z x d W 9 0 O 0 N v b H V t b l R 5 c G U m c X V v d D s s J n F 1 b 3 Q 7 S X N I a W R k Z W 4 m c X V v d D s s J n F 1 b 3 Q 7 R W 5 j b 2 R p b m c m c X V v d D s s J n F 1 b 3 Q 7 Q 2 9 s d W 1 u R X h w c m V z c 2 l v b i Z x d W 9 0 O y w m c X V v d D t G b 3 J t Y X R T d H J p b m c m c X V v d D s s J n F 1 b 3 Q 7 R G l z c G x h e U Z v b G R l c i Z x d W 9 0 O y w m c X V v d D t E Z X N j c m l w d G l v b i Z x d W 9 0 O y w m c X V v d D t F b m N v Z G l u Z 0 h p b n Q m c X V v d D s s J n F 1 b 3 Q 7 S X N B d m F p b G F i b G V J b k 1 E W C Z x d W 9 0 O y w m c X V v d D t J c 0 t l e S Z x d W 9 0 O y w m c X V v d D t J c 0 5 1 b G x h Y m x l J n F 1 b 3 Q 7 L C Z x d W 9 0 O 0 l z V W 5 p c X V l J n F 1 b 3 Q 7 L C Z x d W 9 0 O 0 t l Z X B V b m l x d W V S b 3 d z J n F 1 b 3 Q 7 L C Z x d W 9 0 O 1 N v c n R C e U N v b H V t b k 5 h b W U m c X V v d D s s J n F 1 b 3 Q 7 U 3 R h d G U m c X V v d D s s J n F 1 b 3 Q 7 S X N S b 3 d O d W 1 i Z X I m c X V v d D s s J n F 1 b 3 Q 7 R G l j d G l v b m F y e V N p e m U m c X V v d D s s J n F 1 b 3 Q 7 R G F 0 Y V N p e m U m c X V v d D s s J n F 1 b 3 Q 7 S G l l c m F y Y 2 h p Z X N T a X p l J n F 1 b 3 Q 7 L C Z x d W 9 0 O 1 R v d G F s U 2 l 6 Z S Z x d W 9 0 O y w m c X V v d D t T Z W x l Y 3 R p d m l 0 e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H V t b n M v Q 2 h h b m d l Z C B U e X B l L n t D b 2 x 1 b W 5 O Y W 1 l L D B 9 J n F 1 b 3 Q 7 L C Z x d W 9 0 O 1 N l Y 3 R p b 2 4 x L 0 N v b H V t b n M v Q 2 h h b m d l Z C B U e X B l L n t U Y W J s Z U 5 h b W U s M X 0 m c X V v d D s s J n F 1 b 3 Q 7 U 2 V j d G l v b j E v Q 2 9 s d W 1 u c y 9 D a G F u Z 2 V k I F R 5 c G U u e 0 Z 1 b G x D b 2 x 1 b W 5 O Y W 1 l L D J 9 J n F 1 b 3 Q 7 L C Z x d W 9 0 O 1 N l Y 3 R p b 2 4 x L 0 N v b H V t b n M v Q 2 h h b m d l Z C B U e X B l L n t D b 2 x 1 b W 5 D Y X J k a W 5 h b G l 0 e S w z f S Z x d W 9 0 O y w m c X V v d D t T Z W N 0 a W 9 u M S 9 D b 2 x 1 b W 5 z L 0 N o Y W 5 n Z W Q g V H l w Z S 5 7 R G F 0 Y V R 5 c G U s N H 0 m c X V v d D s s J n F 1 b 3 Q 7 U 2 V j d G l v b j E v Q 2 9 s d W 1 u c y 9 D a G F u Z 2 V k I F R 5 c G U u e 0 N v b H V t b l R 5 c G U s N X 0 m c X V v d D s s J n F 1 b 3 Q 7 U 2 V j d G l v b j E v Q 2 9 s d W 1 u c y 9 D a G F u Z 2 V k I F R 5 c G U u e 0 l z S G l k Z G V u L D Z 9 J n F 1 b 3 Q 7 L C Z x d W 9 0 O 1 N l Y 3 R p b 2 4 x L 0 N v b H V t b n M v Q 2 h h b m d l Z C B U e X B l L n t F b m N v Z G l u Z y w 3 f S Z x d W 9 0 O y w m c X V v d D t T Z W N 0 a W 9 u M S 9 D b 2 x 1 b W 5 z L 0 N o Y W 5 n Z W Q g V H l w Z S 5 7 Q 2 9 s d W 1 u R X h w c m V z c 2 l v b i w 4 f S Z x d W 9 0 O y w m c X V v d D t T Z W N 0 a W 9 u M S 9 D b 2 x 1 b W 5 z L 0 N o Y W 5 n Z W Q g V H l w Z S 5 7 R m 9 y b W F 0 U 3 R y a W 5 n L D l 9 J n F 1 b 3 Q 7 L C Z x d W 9 0 O 1 N l Y 3 R p b 2 4 x L 0 N v b H V t b n M v Q 2 h h b m d l Z C B U e X B l L n t E a X N w b G F 5 R m 9 s Z G V y L D E w f S Z x d W 9 0 O y w m c X V v d D t T Z W N 0 a W 9 u M S 9 D b 2 x 1 b W 5 z L 0 N o Y W 5 n Z W Q g V H l w Z S 5 7 R G V z Y 3 J p c H R p b 2 4 s M T F 9 J n F 1 b 3 Q 7 L C Z x d W 9 0 O 1 N l Y 3 R p b 2 4 x L 0 N v b H V t b n M v Q 2 h h b m d l Z C B U e X B l L n t F b m N v Z G l u Z 0 h p b n Q s M T J 9 J n F 1 b 3 Q 7 L C Z x d W 9 0 O 1 N l Y 3 R p b 2 4 x L 0 N v b H V t b n M v Q 2 h h b m d l Z C B U e X B l L n t J c 0 F 2 Y W l s Y W J s Z U l u T U R Y L D E z f S Z x d W 9 0 O y w m c X V v d D t T Z W N 0 a W 9 u M S 9 D b 2 x 1 b W 5 z L 0 N o Y W 5 n Z W Q g V H l w Z S 5 7 S X N L Z X k s M T R 9 J n F 1 b 3 Q 7 L C Z x d W 9 0 O 1 N l Y 3 R p b 2 4 x L 0 N v b H V t b n M v Q 2 h h b m d l Z C B U e X B l L n t J c 0 5 1 b G x h Y m x l L D E 1 f S Z x d W 9 0 O y w m c X V v d D t T Z W N 0 a W 9 u M S 9 D b 2 x 1 b W 5 z L 0 N o Y W 5 n Z W Q g V H l w Z S 5 7 S X N V b m l x d W U s M T Z 9 J n F 1 b 3 Q 7 L C Z x d W 9 0 O 1 N l Y 3 R p b 2 4 x L 0 N v b H V t b n M v Q 2 h h b m d l Z C B U e X B l L n t L Z W V w V W 5 p c X V l U m 9 3 c y w x N 3 0 m c X V v d D s s J n F 1 b 3 Q 7 U 2 V j d G l v b j E v Q 2 9 s d W 1 u c y 9 D a G F u Z 2 V k I F R 5 c G U u e 1 N v c n R C e U N v b H V t b k 5 h b W U s M T h 9 J n F 1 b 3 Q 7 L C Z x d W 9 0 O 1 N l Y 3 R p b 2 4 x L 0 N v b H V t b n M v Q 2 h h b m d l Z C B U e X B l L n t T d G F 0 Z S w x O X 0 m c X V v d D s s J n F 1 b 3 Q 7 U 2 V j d G l v b j E v Q 2 9 s d W 1 u c y 9 D a G F u Z 2 V k I F R 5 c G U u e 0 l z U m 9 3 T n V t Y m V y L D I w f S Z x d W 9 0 O y w m c X V v d D t T Z W N 0 a W 9 u M S 9 D b 2 x 1 b W 5 z L 0 N o Y W 5 n Z W Q g V H l w Z S 5 7 R G l j d G l v b m F y e V N p e m U s M j F 9 J n F 1 b 3 Q 7 L C Z x d W 9 0 O 1 N l Y 3 R p b 2 4 x L 0 N v b H V t b n M v Q 2 h h b m d l Z C B U e X B l L n t E Y X R h U 2 l 6 Z S w y M n 0 m c X V v d D s s J n F 1 b 3 Q 7 U 2 V j d G l v b j E v Q 2 9 s d W 1 u c y 9 D a G F u Z 2 V k I F R 5 c G U u e 0 h p Z X J h c m N o a W V z U 2 l 6 Z S w y M 3 0 m c X V v d D s s J n F 1 b 3 Q 7 U 2 V j d G l v b j E v Q 2 9 s d W 1 u c y 9 D a G F u Z 2 V k I F R 5 c G U u e 1 R v d G F s U 2 l 6 Z S w y N H 0 m c X V v d D s s J n F 1 b 3 Q 7 U 2 V j d G l v b j E v Q 2 9 s d W 1 u c y 9 D a G F u Z 2 V k I F R 5 c G U u e 1 N l b G V j d G l 2 a X R 5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Q 2 9 s d W 1 u c y 9 D a G F u Z 2 V k I F R 5 c G U u e 0 N v b H V t b k 5 h b W U s M H 0 m c X V v d D s s J n F 1 b 3 Q 7 U 2 V j d G l v b j E v Q 2 9 s d W 1 u c y 9 D a G F u Z 2 V k I F R 5 c G U u e 1 R h Y m x l T m F t Z S w x f S Z x d W 9 0 O y w m c X V v d D t T Z W N 0 a W 9 u M S 9 D b 2 x 1 b W 5 z L 0 N o Y W 5 n Z W Q g V H l w Z S 5 7 R n V s b E N v b H V t b k 5 h b W U s M n 0 m c X V v d D s s J n F 1 b 3 Q 7 U 2 V j d G l v b j E v Q 2 9 s d W 1 u c y 9 D a G F u Z 2 V k I F R 5 c G U u e 0 N v b H V t b k N h c m R p b m F s a X R 5 L D N 9 J n F 1 b 3 Q 7 L C Z x d W 9 0 O 1 N l Y 3 R p b 2 4 x L 0 N v b H V t b n M v Q 2 h h b m d l Z C B U e X B l L n t E Y X R h V H l w Z S w 0 f S Z x d W 9 0 O y w m c X V v d D t T Z W N 0 a W 9 u M S 9 D b 2 x 1 b W 5 z L 0 N o Y W 5 n Z W Q g V H l w Z S 5 7 Q 2 9 s d W 1 u V H l w Z S w 1 f S Z x d W 9 0 O y w m c X V v d D t T Z W N 0 a W 9 u M S 9 D b 2 x 1 b W 5 z L 0 N o Y W 5 n Z W Q g V H l w Z S 5 7 S X N I a W R k Z W 4 s N n 0 m c X V v d D s s J n F 1 b 3 Q 7 U 2 V j d G l v b j E v Q 2 9 s d W 1 u c y 9 D a G F u Z 2 V k I F R 5 c G U u e 0 V u Y 2 9 k a W 5 n L D d 9 J n F 1 b 3 Q 7 L C Z x d W 9 0 O 1 N l Y 3 R p b 2 4 x L 0 N v b H V t b n M v Q 2 h h b m d l Z C B U e X B l L n t D b 2 x 1 b W 5 F e H B y Z X N z a W 9 u L D h 9 J n F 1 b 3 Q 7 L C Z x d W 9 0 O 1 N l Y 3 R p b 2 4 x L 0 N v b H V t b n M v Q 2 h h b m d l Z C B U e X B l L n t G b 3 J t Y X R T d H J p b m c s O X 0 m c X V v d D s s J n F 1 b 3 Q 7 U 2 V j d G l v b j E v Q 2 9 s d W 1 u c y 9 D a G F u Z 2 V k I F R 5 c G U u e 0 R p c 3 B s Y X l G b 2 x k Z X I s M T B 9 J n F 1 b 3 Q 7 L C Z x d W 9 0 O 1 N l Y 3 R p b 2 4 x L 0 N v b H V t b n M v Q 2 h h b m d l Z C B U e X B l L n t E Z X N j c m l w d G l v b i w x M X 0 m c X V v d D s s J n F 1 b 3 Q 7 U 2 V j d G l v b j E v Q 2 9 s d W 1 u c y 9 D a G F u Z 2 V k I F R 5 c G U u e 0 V u Y 2 9 k a W 5 n S G l u d C w x M n 0 m c X V v d D s s J n F 1 b 3 Q 7 U 2 V j d G l v b j E v Q 2 9 s d W 1 u c y 9 D a G F u Z 2 V k I F R 5 c G U u e 0 l z Q X Z h a W x h Y m x l S W 5 N R F g s M T N 9 J n F 1 b 3 Q 7 L C Z x d W 9 0 O 1 N l Y 3 R p b 2 4 x L 0 N v b H V t b n M v Q 2 h h b m d l Z C B U e X B l L n t J c 0 t l e S w x N H 0 m c X V v d D s s J n F 1 b 3 Q 7 U 2 V j d G l v b j E v Q 2 9 s d W 1 u c y 9 D a G F u Z 2 V k I F R 5 c G U u e 0 l z T n V s b G F i b G U s M T V 9 J n F 1 b 3 Q 7 L C Z x d W 9 0 O 1 N l Y 3 R p b 2 4 x L 0 N v b H V t b n M v Q 2 h h b m d l Z C B U e X B l L n t J c 1 V u a X F 1 Z S w x N n 0 m c X V v d D s s J n F 1 b 3 Q 7 U 2 V j d G l v b j E v Q 2 9 s d W 1 u c y 9 D a G F u Z 2 V k I F R 5 c G U u e 0 t l Z X B V b m l x d W V S b 3 d z L D E 3 f S Z x d W 9 0 O y w m c X V v d D t T Z W N 0 a W 9 u M S 9 D b 2 x 1 b W 5 z L 0 N o Y W 5 n Z W Q g V H l w Z S 5 7 U 2 9 y d E J 5 Q 2 9 s d W 1 u T m F t Z S w x O H 0 m c X V v d D s s J n F 1 b 3 Q 7 U 2 V j d G l v b j E v Q 2 9 s d W 1 u c y 9 D a G F u Z 2 V k I F R 5 c G U u e 1 N 0 Y X R l L D E 5 f S Z x d W 9 0 O y w m c X V v d D t T Z W N 0 a W 9 u M S 9 D b 2 x 1 b W 5 z L 0 N o Y W 5 n Z W Q g V H l w Z S 5 7 S X N S b 3 d O d W 1 i Z X I s M j B 9 J n F 1 b 3 Q 7 L C Z x d W 9 0 O 1 N l Y 3 R p b 2 4 x L 0 N v b H V t b n M v Q 2 h h b m d l Z C B U e X B l L n t E a W N 0 a W 9 u Y X J 5 U 2 l 6 Z S w y M X 0 m c X V v d D s s J n F 1 b 3 Q 7 U 2 V j d G l v b j E v Q 2 9 s d W 1 u c y 9 D a G F u Z 2 V k I F R 5 c G U u e 0 R h d G F T a X p l L D I y f S Z x d W 9 0 O y w m c X V v d D t T Z W N 0 a W 9 u M S 9 D b 2 x 1 b W 5 z L 0 N o Y W 5 n Z W Q g V H l w Z S 5 7 S G l l c m F y Y 2 h p Z X N T a X p l L D I z f S Z x d W 9 0 O y w m c X V v d D t T Z W N 0 a W 9 u M S 9 D b 2 x 1 b W 5 z L 0 N o Y W 5 n Z W Q g V H l w Z S 5 7 V G 9 0 Y W x T a X p l L D I 0 f S Z x d W 9 0 O y w m c X V v d D t T Z W N 0 a W 9 u M S 9 D b 2 x 1 b W 5 z L 0 N o Y W 5 n Z W Q g V H l w Z S 5 7 U 2 V s Z W N 0 a X Z p d H k s M j V 9 J n F 1 b 3 Q 7 X S w m c X V v d D t S Z W x h d G l v b n N o a X B J b m Z v J n F 1 b 3 Q 7 O l t d f S I g L z 4 8 R W 5 0 c n k g V H l w Z T 0 i R m l s b E N v d W 5 0 I i B W Y W x 1 Z T 0 i b D k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b 2 x 1 b W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l M j A o M i k v R X h w Y W 5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z l j Y j Q y Y T A 2 L T I 2 N 2 Q t N G Y x N y 1 h M G U z L W N h N j J i Z j R j N T A 2 N y I g L z 4 8 R W 5 0 c n k g V H l w Z T 0 i R m l s b E x h c 3 R V c G R h d G V k I i B W Y W x 1 Z T 0 i Z D I w M j Q t M D Q t M j l U M T E 6 M T Y 6 N D k u O D k z M j U x M l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Y z U y N T U x O W M t M D Y 4 N i 0 0 M G Y 2 L T g 2 N T Q t Y W I 3 Z G J m M j R m N T I 0 I i A v P j x F b n R y e S B U e X B l P S J G a W x s T G F z d F V w Z G F 0 Z W Q i I F Z h b H V l P S J k M j A y N C 0 w N C 0 y O V Q x M T o x N j o 0 O S 4 5 M D M y M j Q 1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E w K S 9 D b 2 5 0 Z W 5 0 V l B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M z N D c 5 O G Q t Y z U 1 Z C 0 0 Z W I 3 L T l i M j k t N G F i M 2 R m Y z R i N m Y 3 I i A v P j x F b n R y e S B U e X B l P S J G a W x s V G F y Z 2 V 0 T m F t Z U N 1 c 3 R v b W l 6 Z W Q i I F Z h b H V l P S J s M S I g L z 4 8 R W 5 0 c n k g V H l w Z T 0 i U m V j b 3 Z l c n l U Y X J n Z X R T a G V l d C I g V m F s d W U 9 I n N E Q V g g R X h w c m V z c 2 l v b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I 5 V D E w O j I 0 O j I 3 L j g 1 M j Y 2 M j V a I i A v P j x F b n R y e S B U e X B l P S J G a W x s Q 2 9 s d W 1 u V H l w Z X M i I F Z h b H V l P S J z Q m d Z R 0 J n W U d B U V l H Q m d Z R 0 J n W T 0 i I C 8 + P E V u d H J 5 I F R 5 c G U 9 I k Z p b G x D b 2 x 1 b W 5 O Y W 1 l c y I g V m F s d W U 9 I n N b J n F 1 b 3 Q 7 T W V h c 3 V y Z U 5 h b W U m c X V v d D s s J n F 1 b 3 Q 7 V G F i b G V O Y W 1 l J n F 1 b 3 Q 7 L C Z x d W 9 0 O 0 Z 1 b G x N Z W F z d X J l T m F t Z S Z x d W 9 0 O y w m c X V v d D t N Z W F z d X J l R X h w c m V z c 2 l v b i Z x d W 9 0 O y w m c X V v d D t E a X N w b G F 5 R m 9 s Z G V y J n F 1 b 3 Q 7 L C Z x d W 9 0 O 0 R l c 2 N y a X B 0 a W 9 u J n F 1 b 3 Q 7 L C Z x d W 9 0 O 0 l z S G l k Z G V u J n F 1 b 3 Q 7 L C Z x d W 9 0 O 0 R h d G F U e X B l J n F 1 b 3 Q 7 L C Z x d W 9 0 O 0 R l d G F p b F J v d 3 N F e H B y Z X N z a W 9 u J n F 1 b 3 Q 7 L C Z x d W 9 0 O 0 Z v c m 1 h d F N 0 c m l u Z y Z x d W 9 0 O y w m c X V v d D t L c G l T d G F 0 d X N F e H B y Z X N z a W 9 u J n F 1 b 3 Q 7 L C Z x d W 9 0 O 0 t w a V R h c m d l d E V 4 c H J l c 3 N p b 2 4 m c X V v d D s s J n F 1 b 3 Q 7 S 3 B p V G F y Z 2 V 0 R m 9 y b W F 0 U 3 R y a W 5 n J n F 1 b 3 Q 7 L C Z x d W 9 0 O 0 t w a V R y Z W 5 k R X h w c m V z c 2 l v b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Y X N 1 c m V z I E x p c 3 Q v Q 2 h h b m d l Z C B U e X B l L n t N Z W F z d X J l T m F t Z S w w f S Z x d W 9 0 O y w m c X V v d D t T Z W N 0 a W 9 u M S 9 N Z W F z d X J l c y B M a X N 0 L 0 N o Y W 5 n Z W Q g V H l w Z S 5 7 V G F i b G V O Y W 1 l L D F 9 J n F 1 b 3 Q 7 L C Z x d W 9 0 O 1 N l Y 3 R p b 2 4 x L 0 1 l Y X N 1 c m V z I E x p c 3 Q v Q 2 h h b m d l Z C B U e X B l L n t G d W x s T W V h c 3 V y Z U 5 h b W U s M n 0 m c X V v d D s s J n F 1 b 3 Q 7 U 2 V j d G l v b j E v T W V h c 3 V y Z X M g T G l z d C 9 D a G F u Z 2 V k I F R 5 c G U u e 0 1 l Y X N 1 c m V F e H B y Z X N z a W 9 u L D N 9 J n F 1 b 3 Q 7 L C Z x d W 9 0 O 1 N l Y 3 R p b 2 4 x L 0 1 l Y X N 1 c m V z I E x p c 3 Q v Q 2 h h b m d l Z C B U e X B l L n t E a X N w b G F 5 R m 9 s Z G V y L D R 9 J n F 1 b 3 Q 7 L C Z x d W 9 0 O 1 N l Y 3 R p b 2 4 x L 0 1 l Y X N 1 c m V z I E x p c 3 Q v Q 2 h h b m d l Z C B U e X B l L n t E Z X N j c m l w d G l v b i w 1 f S Z x d W 9 0 O y w m c X V v d D t T Z W N 0 a W 9 u M S 9 N Z W F z d X J l c y B M a X N 0 L 0 N o Y W 5 n Z W Q g V H l w Z S 5 7 S X N I a W R k Z W 4 s N n 0 m c X V v d D s s J n F 1 b 3 Q 7 U 2 V j d G l v b j E v T W V h c 3 V y Z X M g T G l z d C 9 D a G F u Z 2 V k I F R 5 c G U u e 0 R h d G F U e X B l L D d 9 J n F 1 b 3 Q 7 L C Z x d W 9 0 O 1 N l Y 3 R p b 2 4 x L 0 1 l Y X N 1 c m V z I E x p c 3 Q v Q 2 h h b m d l Z C B U e X B l L n t E Z X R h a W x S b 3 d z R X h w c m V z c 2 l v b i w 4 f S Z x d W 9 0 O y w m c X V v d D t T Z W N 0 a W 9 u M S 9 N Z W F z d X J l c y B M a X N 0 L 0 N o Y W 5 n Z W Q g V H l w Z S 5 7 R m 9 y b W F 0 U 3 R y a W 5 n L D l 9 J n F 1 b 3 Q 7 L C Z x d W 9 0 O 1 N l Y 3 R p b 2 4 x L 0 1 l Y X N 1 c m V z I E x p c 3 Q v Q 2 h h b m d l Z C B U e X B l L n t L c G l T d G F 0 d X N F e H B y Z X N z a W 9 u L D E w f S Z x d W 9 0 O y w m c X V v d D t T Z W N 0 a W 9 u M S 9 N Z W F z d X J l c y B M a X N 0 L 0 N o Y W 5 n Z W Q g V H l w Z S 5 7 S 3 B p V G F y Z 2 V 0 R X h w c m V z c 2 l v b i w x M X 0 m c X V v d D s s J n F 1 b 3 Q 7 U 2 V j d G l v b j E v T W V h c 3 V y Z X M g T G l z d C 9 D a G F u Z 2 V k I F R 5 c G U u e 0 t w a V R h c m d l d E Z v c m 1 h d F N 0 c m l u Z y w x M n 0 m c X V v d D s s J n F 1 b 3 Q 7 U 2 V j d G l v b j E v T W V h c 3 V y Z X M g T G l z d C 9 D a G F u Z 2 V k I F R 5 c G U u e 0 t w a V R y Z W 5 k R X h w c m V z c 2 l v b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1 l Y X N 1 c m V z I E x p c 3 Q v Q 2 h h b m d l Z C B U e X B l L n t N Z W F z d X J l T m F t Z S w w f S Z x d W 9 0 O y w m c X V v d D t T Z W N 0 a W 9 u M S 9 N Z W F z d X J l c y B M a X N 0 L 0 N o Y W 5 n Z W Q g V H l w Z S 5 7 V G F i b G V O Y W 1 l L D F 9 J n F 1 b 3 Q 7 L C Z x d W 9 0 O 1 N l Y 3 R p b 2 4 x L 0 1 l Y X N 1 c m V z I E x p c 3 Q v Q 2 h h b m d l Z C B U e X B l L n t G d W x s T W V h c 3 V y Z U 5 h b W U s M n 0 m c X V v d D s s J n F 1 b 3 Q 7 U 2 V j d G l v b j E v T W V h c 3 V y Z X M g T G l z d C 9 D a G F u Z 2 V k I F R 5 c G U u e 0 1 l Y X N 1 c m V F e H B y Z X N z a W 9 u L D N 9 J n F 1 b 3 Q 7 L C Z x d W 9 0 O 1 N l Y 3 R p b 2 4 x L 0 1 l Y X N 1 c m V z I E x p c 3 Q v Q 2 h h b m d l Z C B U e X B l L n t E a X N w b G F 5 R m 9 s Z G V y L D R 9 J n F 1 b 3 Q 7 L C Z x d W 9 0 O 1 N l Y 3 R p b 2 4 x L 0 1 l Y X N 1 c m V z I E x p c 3 Q v Q 2 h h b m d l Z C B U e X B l L n t E Z X N j c m l w d G l v b i w 1 f S Z x d W 9 0 O y w m c X V v d D t T Z W N 0 a W 9 u M S 9 N Z W F z d X J l c y B M a X N 0 L 0 N o Y W 5 n Z W Q g V H l w Z S 5 7 S X N I a W R k Z W 4 s N n 0 m c X V v d D s s J n F 1 b 3 Q 7 U 2 V j d G l v b j E v T W V h c 3 V y Z X M g T G l z d C 9 D a G F u Z 2 V k I F R 5 c G U u e 0 R h d G F U e X B l L D d 9 J n F 1 b 3 Q 7 L C Z x d W 9 0 O 1 N l Y 3 R p b 2 4 x L 0 1 l Y X N 1 c m V z I E x p c 3 Q v Q 2 h h b m d l Z C B U e X B l L n t E Z X R h a W x S b 3 d z R X h w c m V z c 2 l v b i w 4 f S Z x d W 9 0 O y w m c X V v d D t T Z W N 0 a W 9 u M S 9 N Z W F z d X J l c y B M a X N 0 L 0 N o Y W 5 n Z W Q g V H l w Z S 5 7 R m 9 y b W F 0 U 3 R y a W 5 n L D l 9 J n F 1 b 3 Q 7 L C Z x d W 9 0 O 1 N l Y 3 R p b 2 4 x L 0 1 l Y X N 1 c m V z I E x p c 3 Q v Q 2 h h b m d l Z C B U e X B l L n t L c G l T d G F 0 d X N F e H B y Z X N z a W 9 u L D E w f S Z x d W 9 0 O y w m c X V v d D t T Z W N 0 a W 9 u M S 9 N Z W F z d X J l c y B M a X N 0 L 0 N o Y W 5 n Z W Q g V H l w Z S 5 7 S 3 B p V G F y Z 2 V 0 R X h w c m V z c 2 l v b i w x M X 0 m c X V v d D s s J n F 1 b 3 Q 7 U 2 V j d G l v b j E v T W V h c 3 V y Z X M g T G l z d C 9 D a G F u Z 2 V k I F R 5 c G U u e 0 t w a V R h c m d l d E Z v c m 1 h d F N 0 c m l u Z y w x M n 0 m c X V v d D s s J n F 1 b 3 Q 7 U 2 V j d G l v b j E v T W V h c 3 V y Z X M g T G l z d C 9 D a G F u Z 2 V k I F R 5 c G U u e 0 t w a V R y Z W 5 k R X h w c m V z c 2 l v b i w x M 3 0 m c X V v d D t d L C Z x d W 9 0 O 1 J l b G F 0 a W 9 u c 2 h p c E l u Z m 8 m c X V v d D s 6 W 1 1 9 I i A v P j x F b n R y e S B U e X B l P S J G a W x s Q 2 9 1 b n Q i I F Z h b H V l P S J s N j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F z d X J l c y U y M E x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Z p b H R l c m V k J T I w U m 9 3 c y U y M F N 0 Y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1 l Y X N 1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V t c H R 5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V t c H R 5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c y U y M E x p c 3 Q l M j A o M i k v T W V h c 3 V y Z X N D a G V j a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X N 1 c m V z J T I w T G l z d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p a M K D X C m R I p O x y m s J 9 4 5 A A A A A A I A A A A A A B B m A A A A A Q A A I A A A A A 7 i K t v p m S B J V M c I q p A p Y W H 2 m n E U J H M i Z b D J O K I l 7 Y l s A A A A A A 6 A A A A A A g A A I A A A A N A 7 Y B / V k + I C R o r H S J R w q 4 d 0 F r J w Y V F v k 2 T i w c s f i x v u U A A A A K P D L u g O Y x t 9 K N d 1 x P E v g 8 G 6 h g k 7 W P P s a i v l 3 K Z 6 6 q n n E S N j P u s z S s 8 t p i t 8 T P C l o W g s j R K k w 8 B I / Q G E Z O 2 Q b E p b h D v Q c C i J K 2 Q r v 0 j O f r P S Q A A A A N x D h O a p 9 P t 9 C q a z C x 5 l N 6 G S B 7 V 9 3 i 7 e P g 9 o 8 + E v e P 7 z o z 0 5 3 / 0 E J p c J 4 f f t F V 5 y z 6 Y K 6 G 6 A U T 1 P 9 U L W 6 F G 2 J N M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408BFE-210B-4201-A5EF-544AE823473A}">
  <ds:schemaRefs>
    <ds:schemaRef ds:uri="http://schemas.microsoft.com/office/2006/metadata/properties"/>
    <ds:schemaRef ds:uri="http://schemas.microsoft.com/office/infopath/2007/PartnerControls"/>
    <ds:schemaRef ds:uri="7de0aec1-5859-4d2a-9c51-c8a6fd7b4ce8"/>
    <ds:schemaRef ds:uri="afb3ec39-851c-4d62-9482-4eba2aa31057"/>
  </ds:schemaRefs>
</ds:datastoreItem>
</file>

<file path=customXml/itemProps2.xml><?xml version="1.0" encoding="utf-8"?>
<ds:datastoreItem xmlns:ds="http://schemas.openxmlformats.org/officeDocument/2006/customXml" ds:itemID="{61BC5C84-F5F5-4F5E-9B97-0F8A8DEFF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b3ec39-851c-4d62-9482-4eba2aa31057"/>
    <ds:schemaRef ds:uri="7de0aec1-5859-4d2a-9c51-c8a6fd7b4c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D16CAD-B03B-4767-8D19-2E1B6D50AB5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79AFA2B-24D5-45AA-A4D0-C7F8F2017D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 Generator</vt:lpstr>
      <vt:lpstr>How to Use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Hiroyu Kato</dc:creator>
  <cp:keywords/>
  <dc:description/>
  <cp:lastModifiedBy>Injae Park</cp:lastModifiedBy>
  <cp:revision/>
  <dcterms:created xsi:type="dcterms:W3CDTF">2022-02-09T06:30:31Z</dcterms:created>
  <dcterms:modified xsi:type="dcterms:W3CDTF">2024-04-29T12:47:11Z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02bf62-88e6-456d-b298-e2abb13de1ea_Enabled">
    <vt:lpwstr>true</vt:lpwstr>
  </property>
  <property fmtid="{D5CDD505-2E9C-101B-9397-08002B2CF9AE}" pid="3" name="MSIP_Label_0702bf62-88e6-456d-b298-e2abb13de1ea_SetDate">
    <vt:lpwstr>2022-03-22T10:29:31Z</vt:lpwstr>
  </property>
  <property fmtid="{D5CDD505-2E9C-101B-9397-08002B2CF9AE}" pid="4" name="MSIP_Label_0702bf62-88e6-456d-b298-e2abb13de1ea_Method">
    <vt:lpwstr>Standard</vt:lpwstr>
  </property>
  <property fmtid="{D5CDD505-2E9C-101B-9397-08002B2CF9AE}" pid="5" name="MSIP_Label_0702bf62-88e6-456d-b298-e2abb13de1ea_Name">
    <vt:lpwstr>0702bf62-88e6-456d-b298-e2abb13de1ea</vt:lpwstr>
  </property>
  <property fmtid="{D5CDD505-2E9C-101B-9397-08002B2CF9AE}" pid="6" name="MSIP_Label_0702bf62-88e6-456d-b298-e2abb13de1ea_SiteId">
    <vt:lpwstr>548d26ab-8caa-49e1-97c2-a1b1a06cc39c</vt:lpwstr>
  </property>
  <property fmtid="{D5CDD505-2E9C-101B-9397-08002B2CF9AE}" pid="7" name="MSIP_Label_0702bf62-88e6-456d-b298-e2abb13de1ea_ActionId">
    <vt:lpwstr>12cadcab-7a88-4fb6-b1b8-c4a9035f6279</vt:lpwstr>
  </property>
  <property fmtid="{D5CDD505-2E9C-101B-9397-08002B2CF9AE}" pid="8" name="MSIP_Label_0702bf62-88e6-456d-b298-e2abb13de1ea_ContentBits">
    <vt:lpwstr>2</vt:lpwstr>
  </property>
  <property fmtid="{D5CDD505-2E9C-101B-9397-08002B2CF9AE}" pid="9" name="MSIP_Label_ea3e7edb-358d-4e6d-a592-9f83dfb2a17f_Enabled">
    <vt:lpwstr>true</vt:lpwstr>
  </property>
  <property fmtid="{D5CDD505-2E9C-101B-9397-08002B2CF9AE}" pid="10" name="MSIP_Label_ea3e7edb-358d-4e6d-a592-9f83dfb2a17f_SetDate">
    <vt:lpwstr>2022-03-23T06:28:15Z</vt:lpwstr>
  </property>
  <property fmtid="{D5CDD505-2E9C-101B-9397-08002B2CF9AE}" pid="11" name="MSIP_Label_ea3e7edb-358d-4e6d-a592-9f83dfb2a17f_Method">
    <vt:lpwstr>Privileged</vt:lpwstr>
  </property>
  <property fmtid="{D5CDD505-2E9C-101B-9397-08002B2CF9AE}" pid="12" name="MSIP_Label_ea3e7edb-358d-4e6d-a592-9f83dfb2a17f_Name">
    <vt:lpwstr>General-Internal</vt:lpwstr>
  </property>
  <property fmtid="{D5CDD505-2E9C-101B-9397-08002B2CF9AE}" pid="13" name="MSIP_Label_ea3e7edb-358d-4e6d-a592-9f83dfb2a17f_SiteId">
    <vt:lpwstr>2ee548e1-6be8-4729-b86e-f482e29d2c9f</vt:lpwstr>
  </property>
  <property fmtid="{D5CDD505-2E9C-101B-9397-08002B2CF9AE}" pid="14" name="MSIP_Label_ea3e7edb-358d-4e6d-a592-9f83dfb2a17f_ActionId">
    <vt:lpwstr>965e21db-e6c0-495a-b150-d326023db3c7</vt:lpwstr>
  </property>
  <property fmtid="{D5CDD505-2E9C-101B-9397-08002B2CF9AE}" pid="15" name="MSIP_Label_ea3e7edb-358d-4e6d-a592-9f83dfb2a17f_ContentBits">
    <vt:lpwstr>2</vt:lpwstr>
  </property>
  <property fmtid="{D5CDD505-2E9C-101B-9397-08002B2CF9AE}" pid="16" name="ContentTypeId">
    <vt:lpwstr>0x010100B934C66A29D6D849B810954F86A9DD30</vt:lpwstr>
  </property>
</Properties>
</file>